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Kasutaja\Desktop\Portfolio\Marketing Campaign Analysis\"/>
    </mc:Choice>
  </mc:AlternateContent>
  <xr:revisionPtr revIDLastSave="0" documentId="13_ncr:1_{9ED41241-C7C4-4DE8-B0D9-5D9315033126}" xr6:coauthVersionLast="47" xr6:coauthVersionMax="47" xr10:uidLastSave="{00000000-0000-0000-0000-000000000000}"/>
  <bookViews>
    <workbookView xWindow="-110" yWindow="-110" windowWidth="19420" windowHeight="10300" firstSheet="3" activeTab="6" xr2:uid="{E060B056-5635-4A7A-AC5D-192FE351CDC2}"/>
  </bookViews>
  <sheets>
    <sheet name="marketing_campaigns" sheetId="1" r:id="rId1"/>
    <sheet name="Summary" sheetId="23" r:id="rId2"/>
    <sheet name="performance_visualisation" sheetId="25" r:id="rId3"/>
    <sheet name="channel_performance" sheetId="16" r:id="rId4"/>
    <sheet name="campaign_comparison" sheetId="17" r:id="rId5"/>
    <sheet name="device_performance" sheetId="18" r:id="rId6"/>
    <sheet name="dashboard" sheetId="26" r:id="rId7"/>
  </sheets>
  <definedNames>
    <definedName name="Slicer_channel">#N/A</definedName>
    <definedName name="Slicer_channel1">#N/A</definedName>
    <definedName name="Slicer_country">#N/A</definedName>
    <definedName name="Slicer_country1">#N/A</definedName>
    <definedName name="Slicer_date">#N/A</definedName>
    <definedName name="Slicer_date1">#N/A</definedName>
    <definedName name="Slicer_device">#N/A</definedName>
    <definedName name="Slicer_devic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alcChain>
</file>

<file path=xl/sharedStrings.xml><?xml version="1.0" encoding="utf-8"?>
<sst xmlns="http://schemas.openxmlformats.org/spreadsheetml/2006/main" count="15098" uniqueCount="64">
  <si>
    <t>date</t>
  </si>
  <si>
    <t>campaign_id</t>
  </si>
  <si>
    <t>channel</t>
  </si>
  <si>
    <t>impressions</t>
  </si>
  <si>
    <t>clicks</t>
  </si>
  <si>
    <t>conversions</t>
  </si>
  <si>
    <t>cost</t>
  </si>
  <si>
    <t>revenue</t>
  </si>
  <si>
    <t>country</t>
  </si>
  <si>
    <t>device</t>
  </si>
  <si>
    <t>Facebook Ads</t>
  </si>
  <si>
    <t>DE</t>
  </si>
  <si>
    <t>Mobile</t>
  </si>
  <si>
    <t>Google Ads</t>
  </si>
  <si>
    <t>CA</t>
  </si>
  <si>
    <t>Desktop</t>
  </si>
  <si>
    <t>Email</t>
  </si>
  <si>
    <t>AU</t>
  </si>
  <si>
    <t>US</t>
  </si>
  <si>
    <t>UK</t>
  </si>
  <si>
    <t>CTR</t>
  </si>
  <si>
    <t>conversion_rate</t>
  </si>
  <si>
    <t>CAC</t>
  </si>
  <si>
    <t>ROI</t>
  </si>
  <si>
    <t>Row Labels</t>
  </si>
  <si>
    <t>Grand Total</t>
  </si>
  <si>
    <t>Average of conversion_rate</t>
  </si>
  <si>
    <t>Jan</t>
  </si>
  <si>
    <t>Feb</t>
  </si>
  <si>
    <t>Mar</t>
  </si>
  <si>
    <t>Apr</t>
  </si>
  <si>
    <t>May</t>
  </si>
  <si>
    <t>Jun</t>
  </si>
  <si>
    <t>Sum of cost</t>
  </si>
  <si>
    <t>Sum of revenue</t>
  </si>
  <si>
    <t>Average of ROI</t>
  </si>
  <si>
    <t>Jul</t>
  </si>
  <si>
    <t>Aug</t>
  </si>
  <si>
    <t>Sep</t>
  </si>
  <si>
    <t>Oct</t>
  </si>
  <si>
    <t>Nov</t>
  </si>
  <si>
    <t>Dec</t>
  </si>
  <si>
    <t>Key Insights</t>
  </si>
  <si>
    <t>Facebook campaign generated the highest ROI and Revenue</t>
  </si>
  <si>
    <t>Email campaign generated the lowest ROI and revenue, however it has the lowest spend.</t>
  </si>
  <si>
    <t>Mobile coverts a litle less than desktop but generates a higher revenue</t>
  </si>
  <si>
    <t>Sum of impressions</t>
  </si>
  <si>
    <t>Sum of CAC</t>
  </si>
  <si>
    <t>Google ads drives the most volume but lowers profitability</t>
  </si>
  <si>
    <t>Total Cost</t>
  </si>
  <si>
    <t>Total Revenue</t>
  </si>
  <si>
    <t>Overall ROI</t>
  </si>
  <si>
    <t>Average CAC</t>
  </si>
  <si>
    <t>CHANNEL PERFORMANCE</t>
  </si>
  <si>
    <t>TREND OVERTIME</t>
  </si>
  <si>
    <t>DEVICE PERFORMANCE</t>
  </si>
  <si>
    <t>Average ROI</t>
  </si>
  <si>
    <t>Total cost</t>
  </si>
  <si>
    <t>Average Conversion Rate</t>
  </si>
  <si>
    <t>Campaign ID</t>
  </si>
  <si>
    <t xml:space="preserve"> </t>
  </si>
  <si>
    <t>KPI  SUMMARY</t>
  </si>
  <si>
    <t>Overall Conversion Rate</t>
  </si>
  <si>
    <t>CAMPAIGN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</si>
</sst>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45C]#,##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b/>
      <sz val="11"/>
      <color theme="5" tint="-0.249977111117893"/>
      <name val="Aptos Narrow"/>
      <family val="2"/>
      <scheme val="minor"/>
    </font>
    <font>
      <b/>
      <sz val="11"/>
      <color theme="5" tint="0.3999755851924192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1" applyNumberFormat="1" applyFont="1"/>
    <xf numFmtId="10" fontId="0" fillId="0" borderId="0" xfId="0" applyNumberFormat="1"/>
    <xf numFmtId="0" fontId="0" fillId="0" borderId="10" xfId="0" applyBorder="1" applyAlignment="1">
      <alignment horizontal="left"/>
    </xf>
    <xf numFmtId="165" fontId="0" fillId="0" borderId="10" xfId="0" applyNumberFormat="1" applyBorder="1"/>
    <xf numFmtId="10" fontId="0" fillId="0" borderId="10" xfId="0" applyNumberFormat="1" applyBorder="1"/>
    <xf numFmtId="165" fontId="0" fillId="0" borderId="11" xfId="0" applyNumberFormat="1" applyBorder="1"/>
    <xf numFmtId="10" fontId="0" fillId="0" borderId="11" xfId="0" applyNumberFormat="1" applyBorder="1"/>
    <xf numFmtId="0" fontId="0" fillId="0" borderId="10" xfId="0" applyBorder="1"/>
    <xf numFmtId="0" fontId="0" fillId="33" borderId="12" xfId="0" applyFill="1" applyBorder="1"/>
    <xf numFmtId="0" fontId="16" fillId="33" borderId="12" xfId="0" applyFont="1" applyFill="1" applyBorder="1"/>
    <xf numFmtId="10" fontId="18" fillId="0" borderId="0" xfId="0" applyNumberFormat="1" applyFont="1"/>
    <xf numFmtId="10" fontId="19" fillId="34" borderId="0" xfId="0" applyNumberFormat="1" applyFont="1" applyFill="1"/>
    <xf numFmtId="10" fontId="16" fillId="34" borderId="0" xfId="0" applyNumberFormat="1" applyFont="1" applyFill="1"/>
    <xf numFmtId="10" fontId="16" fillId="0" borderId="0" xfId="0" applyNumberFormat="1" applyFont="1"/>
    <xf numFmtId="10" fontId="16" fillId="0" borderId="10" xfId="0" applyNumberFormat="1" applyFont="1" applyBorder="1"/>
    <xf numFmtId="10" fontId="20" fillId="34" borderId="0" xfId="0" applyNumberFormat="1" applyFont="1" applyFill="1"/>
    <xf numFmtId="0" fontId="16" fillId="0" borderId="0" xfId="0" applyFont="1" applyAlignment="1">
      <alignment horizontal="center"/>
    </xf>
    <xf numFmtId="0" fontId="0" fillId="0" borderId="0" xfId="0"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7">
    <dxf>
      <font>
        <color rgb="FF9C0006"/>
      </font>
      <fill>
        <patternFill>
          <bgColor rgb="FFFFC7CE"/>
        </patternFill>
      </fill>
    </dxf>
    <dxf>
      <font>
        <color rgb="FF006100"/>
      </font>
      <fill>
        <patternFill>
          <bgColor rgb="FFC6EFCE"/>
        </patternFill>
      </fill>
    </dxf>
    <dxf>
      <numFmt numFmtId="14" formatCode="0.00%"/>
    </dxf>
    <dxf>
      <numFmt numFmtId="165" formatCode="[$$-45C]#,##0.00"/>
    </dxf>
    <dxf>
      <numFmt numFmtId="14" formatCode="0.00%"/>
    </dxf>
    <dxf>
      <numFmt numFmtId="0" formatCode="General"/>
    </dxf>
    <dxf>
      <numFmt numFmtId="165" formatCode="[$$-45C]#,##0.00"/>
    </dxf>
    <dxf>
      <numFmt numFmtId="165" formatCode="[$$-45C]#,##0.00"/>
    </dxf>
    <dxf>
      <numFmt numFmtId="164" formatCode="[$-809]dd\ mmmm\ yyyy;@"/>
    </dxf>
    <dxf>
      <font>
        <color theme="5" tint="0.39997558519241921"/>
      </font>
    </dxf>
    <dxf>
      <font>
        <b/>
      </font>
    </dxf>
    <dxf>
      <font>
        <i val="0"/>
      </font>
    </dxf>
    <dxf>
      <font>
        <color theme="5" tint="-0.249977111117893"/>
      </font>
    </dxf>
    <dxf>
      <fill>
        <patternFill>
          <bgColor rgb="FFFFFF00"/>
        </patternFill>
      </fill>
    </dxf>
    <dxf>
      <font>
        <color auto="1"/>
      </font>
    </dxf>
    <dxf>
      <fill>
        <patternFill patternType="solid">
          <bgColor rgb="FFFFFF00"/>
        </patternFill>
      </fill>
    </dxf>
    <dxf>
      <border>
        <left style="thin">
          <color auto="1"/>
        </left>
        <right style="thin">
          <color auto="1"/>
        </right>
        <top style="thin">
          <color auto="1"/>
        </top>
        <vertical style="thin">
          <color auto="1"/>
        </vertical>
      </border>
    </dxf>
    <dxf>
      <border>
        <left style="thin">
          <color auto="1"/>
        </left>
        <right style="thin">
          <color auto="1"/>
        </right>
        <top style="thin">
          <color auto="1"/>
        </top>
        <vertical style="thin">
          <color auto="1"/>
        </vertical>
      </border>
    </dxf>
    <dxf>
      <border>
        <left style="thin">
          <color auto="1"/>
        </left>
        <right style="thin">
          <color auto="1"/>
        </right>
        <top style="thin">
          <color auto="1"/>
        </top>
        <bottom style="thin">
          <color auto="1"/>
        </bottom>
        <vertical style="thin">
          <color auto="1"/>
        </vertical>
      </border>
    </dxf>
    <dxf>
      <fill>
        <patternFill>
          <bgColor theme="4" tint="0.59999389629810485"/>
        </patternFill>
      </fill>
    </dxf>
    <dxf>
      <fill>
        <patternFill>
          <bgColor theme="4" tint="0.59999389629810485"/>
        </patternFill>
      </fill>
    </dxf>
    <dxf>
      <fill>
        <patternFill patternType="solid">
          <bgColor rgb="FF0070C0"/>
        </patternFill>
      </fill>
    </dxf>
    <dxf>
      <fill>
        <patternFill patternType="solid">
          <bgColor rgb="FF0070C0"/>
        </patternFill>
      </fill>
    </dxf>
    <dxf>
      <fill>
        <patternFill>
          <bgColor rgb="FF92D050"/>
        </patternFill>
      </fill>
    </dxf>
    <dxf>
      <fill>
        <patternFill patternType="solid">
          <bgColor rgb="FF00B050"/>
        </patternFill>
      </fill>
    </dxf>
    <dxf>
      <border>
        <left style="thin">
          <color auto="1"/>
        </left>
        <right style="thin">
          <color auto="1"/>
        </right>
        <bottom style="thin">
          <color auto="1"/>
        </bottom>
        <vertical style="thin">
          <color auto="1"/>
        </vertical>
      </border>
    </dxf>
    <dxf>
      <border>
        <left style="thin">
          <color auto="1"/>
        </left>
        <right style="thin">
          <color auto="1"/>
        </right>
        <top style="thin">
          <color auto="1"/>
        </top>
        <bottom style="thin">
          <color auto="1"/>
        </bottom>
        <vertical style="thin">
          <color auto="1"/>
        </vertic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[marketing_campaigns_performance_dashboard.xlsx]Summary!PivotTable89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Summary!$E$9</c:f>
              <c:strCache>
                <c:ptCount val="1"/>
                <c:pt idx="0">
                  <c:v>Total</c:v>
                </c:pt>
              </c:strCache>
            </c:strRef>
          </c:tx>
          <c:spPr>
            <a:solidFill>
              <a:schemeClr val="accent1"/>
            </a:solidFill>
            <a:ln>
              <a:noFill/>
            </a:ln>
            <a:effectLst/>
          </c:spPr>
          <c:invertIfNegative val="0"/>
          <c:cat>
            <c:strRef>
              <c:f>Summary!$D$10:$D$13</c:f>
              <c:strCache>
                <c:ptCount val="3"/>
                <c:pt idx="0">
                  <c:v>Email</c:v>
                </c:pt>
                <c:pt idx="1">
                  <c:v>Facebook Ads</c:v>
                </c:pt>
                <c:pt idx="2">
                  <c:v>Google Ads</c:v>
                </c:pt>
              </c:strCache>
            </c:strRef>
          </c:cat>
          <c:val>
            <c:numRef>
              <c:f>Summary!$E$10:$E$13</c:f>
              <c:numCache>
                <c:formatCode>[$$-45C]#,##0.00</c:formatCode>
                <c:ptCount val="3"/>
                <c:pt idx="0">
                  <c:v>18515446.090000011</c:v>
                </c:pt>
                <c:pt idx="1">
                  <c:v>40031464.400000036</c:v>
                </c:pt>
                <c:pt idx="2">
                  <c:v>39023747.409999937</c:v>
                </c:pt>
              </c:numCache>
            </c:numRef>
          </c:val>
          <c:extLst>
            <c:ext xmlns:c16="http://schemas.microsoft.com/office/drawing/2014/chart" uri="{C3380CC4-5D6E-409C-BE32-E72D297353CC}">
              <c16:uniqueId val="{00000000-4C9A-4AA9-BAC8-F5E4B1CCBC92}"/>
            </c:ext>
          </c:extLst>
        </c:ser>
        <c:dLbls>
          <c:showLegendKey val="0"/>
          <c:showVal val="0"/>
          <c:showCatName val="0"/>
          <c:showSerName val="0"/>
          <c:showPercent val="0"/>
          <c:showBubbleSize val="0"/>
        </c:dLbls>
        <c:gapWidth val="219"/>
        <c:overlap val="-27"/>
        <c:axId val="542194256"/>
        <c:axId val="542193296"/>
      </c:barChart>
      <c:catAx>
        <c:axId val="54219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93296"/>
        <c:crosses val="autoZero"/>
        <c:auto val="1"/>
        <c:lblAlgn val="ctr"/>
        <c:lblOffset val="100"/>
        <c:noMultiLvlLbl val="0"/>
      </c:catAx>
      <c:valAx>
        <c:axId val="542193296"/>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94256"/>
        <c:crosses val="autoZero"/>
        <c:crossBetween val="between"/>
      </c:valAx>
      <c:spPr>
        <a:noFill/>
        <a:ln>
          <a:noFill/>
        </a:ln>
        <a:effectLst/>
      </c:spPr>
    </c:plotArea>
    <c:legend>
      <c:legendPos val="r"/>
      <c:layout>
        <c:manualLayout>
          <c:xMode val="edge"/>
          <c:yMode val="edge"/>
          <c:x val="0.86680487613466906"/>
          <c:y val="0.51959463400408279"/>
          <c:w val="0.11658382818426767"/>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[marketing_campaigns_performance_dashboard.xlsx]Summary!PivotTable85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ROI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Summary!$B$3</c:f>
              <c:strCache>
                <c:ptCount val="1"/>
                <c:pt idx="0">
                  <c:v>Total</c:v>
                </c:pt>
              </c:strCache>
            </c:strRef>
          </c:tx>
          <c:spPr>
            <a:solidFill>
              <a:schemeClr val="accent1"/>
            </a:solidFill>
            <a:ln>
              <a:noFill/>
            </a:ln>
            <a:effectLst/>
          </c:spPr>
          <c:invertIfNegative val="0"/>
          <c:cat>
            <c:strRef>
              <c:f>Summary!$A$4:$A$7</c:f>
              <c:strCache>
                <c:ptCount val="3"/>
                <c:pt idx="0">
                  <c:v>Email</c:v>
                </c:pt>
                <c:pt idx="1">
                  <c:v>Facebook Ads</c:v>
                </c:pt>
                <c:pt idx="2">
                  <c:v>Google Ads</c:v>
                </c:pt>
              </c:strCache>
            </c:strRef>
          </c:cat>
          <c:val>
            <c:numRef>
              <c:f>Summary!$B$4:$B$7</c:f>
              <c:numCache>
                <c:formatCode>0.00%</c:formatCode>
                <c:ptCount val="3"/>
                <c:pt idx="0">
                  <c:v>9.2750396516516079E-2</c:v>
                </c:pt>
                <c:pt idx="1">
                  <c:v>9.4674506350714838E-2</c:v>
                </c:pt>
                <c:pt idx="2">
                  <c:v>9.4505510256270006E-2</c:v>
                </c:pt>
              </c:numCache>
            </c:numRef>
          </c:val>
          <c:extLst>
            <c:ext xmlns:c16="http://schemas.microsoft.com/office/drawing/2014/chart" uri="{C3380CC4-5D6E-409C-BE32-E72D297353CC}">
              <c16:uniqueId val="{00000000-7B87-4822-B0D9-0A69147BB924}"/>
            </c:ext>
          </c:extLst>
        </c:ser>
        <c:dLbls>
          <c:showLegendKey val="0"/>
          <c:showVal val="0"/>
          <c:showCatName val="0"/>
          <c:showSerName val="0"/>
          <c:showPercent val="0"/>
          <c:showBubbleSize val="0"/>
        </c:dLbls>
        <c:gapWidth val="219"/>
        <c:overlap val="-27"/>
        <c:axId val="548556272"/>
        <c:axId val="548555792"/>
      </c:barChart>
      <c:catAx>
        <c:axId val="54855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55792"/>
        <c:crosses val="autoZero"/>
        <c:auto val="1"/>
        <c:lblAlgn val="ctr"/>
        <c:lblOffset val="100"/>
        <c:noMultiLvlLbl val="0"/>
      </c:catAx>
      <c:valAx>
        <c:axId val="548555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5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[marketing_campaigns_performance_dashboard.xlsx]Summary!PivotTable87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over</a:t>
            </a:r>
            <a:r>
              <a:rPr lang="en-GB" baseline="0"/>
              <a:t> Time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11081557949071"/>
          <c:y val="0.26328484981044037"/>
          <c:w val="0.53781160298106545"/>
          <c:h val="0.52133165645960922"/>
        </c:manualLayout>
      </c:layout>
      <c:lineChart>
        <c:grouping val="standard"/>
        <c:varyColors val="0"/>
        <c:ser>
          <c:idx val="0"/>
          <c:order val="0"/>
          <c:tx>
            <c:strRef>
              <c:f>Summary!$B$9</c:f>
              <c:strCache>
                <c:ptCount val="1"/>
                <c:pt idx="0">
                  <c:v>Total</c:v>
                </c:pt>
              </c:strCache>
            </c:strRef>
          </c:tx>
          <c:spPr>
            <a:ln w="28575" cap="rnd">
              <a:solidFill>
                <a:schemeClr val="accent1"/>
              </a:solidFill>
              <a:round/>
            </a:ln>
            <a:effectLst/>
          </c:spPr>
          <c:marker>
            <c:symbol val="none"/>
          </c:marker>
          <c:cat>
            <c:strRef>
              <c:f>Summary!$A$10:$A$22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Summary!$B$10:$B$22</c:f>
              <c:numCache>
                <c:formatCode>[$$-45C]#,##0.00</c:formatCode>
                <c:ptCount val="12"/>
                <c:pt idx="0">
                  <c:v>8104751.8999999985</c:v>
                </c:pt>
                <c:pt idx="1">
                  <c:v>6975414.7200000007</c:v>
                </c:pt>
                <c:pt idx="2">
                  <c:v>8332299.9000000022</c:v>
                </c:pt>
                <c:pt idx="3">
                  <c:v>7245576.6599999964</c:v>
                </c:pt>
                <c:pt idx="4">
                  <c:v>8090175.2699999986</c:v>
                </c:pt>
                <c:pt idx="5">
                  <c:v>7310977.320000004</c:v>
                </c:pt>
                <c:pt idx="6">
                  <c:v>9256441.6300000064</c:v>
                </c:pt>
                <c:pt idx="7">
                  <c:v>8159261.0199999977</c:v>
                </c:pt>
                <c:pt idx="8">
                  <c:v>8894062.5700000059</c:v>
                </c:pt>
                <c:pt idx="9">
                  <c:v>8737115.0799999982</c:v>
                </c:pt>
                <c:pt idx="10">
                  <c:v>8074227.3300000001</c:v>
                </c:pt>
                <c:pt idx="11">
                  <c:v>8390354.4999999981</c:v>
                </c:pt>
              </c:numCache>
            </c:numRef>
          </c:val>
          <c:smooth val="0"/>
          <c:extLst>
            <c:ext xmlns:c16="http://schemas.microsoft.com/office/drawing/2014/chart" uri="{C3380CC4-5D6E-409C-BE32-E72D297353CC}">
              <c16:uniqueId val="{00000000-7735-4A38-9154-98F718ADA820}"/>
            </c:ext>
          </c:extLst>
        </c:ser>
        <c:dLbls>
          <c:showLegendKey val="0"/>
          <c:showVal val="0"/>
          <c:showCatName val="0"/>
          <c:showSerName val="0"/>
          <c:showPercent val="0"/>
          <c:showBubbleSize val="0"/>
        </c:dLbls>
        <c:smooth val="0"/>
        <c:axId val="543727040"/>
        <c:axId val="543724160"/>
      </c:lineChart>
      <c:catAx>
        <c:axId val="54372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24160"/>
        <c:crosses val="autoZero"/>
        <c:auto val="1"/>
        <c:lblAlgn val="ctr"/>
        <c:lblOffset val="100"/>
        <c:noMultiLvlLbl val="0"/>
      </c:catAx>
      <c:valAx>
        <c:axId val="543724160"/>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2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[marketing_campaigns_performance_dashboard.xlsx]Summary!PivotTable88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ROI by Device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Summary!$E$3</c:f>
              <c:strCache>
                <c:ptCount val="1"/>
                <c:pt idx="0">
                  <c:v>Total</c:v>
                </c:pt>
              </c:strCache>
            </c:strRef>
          </c:tx>
          <c:spPr>
            <a:solidFill>
              <a:schemeClr val="accent1"/>
            </a:solidFill>
            <a:ln>
              <a:noFill/>
            </a:ln>
            <a:effectLst/>
          </c:spPr>
          <c:invertIfNegative val="0"/>
          <c:cat>
            <c:strRef>
              <c:f>Summary!$D$4:$D$6</c:f>
              <c:strCache>
                <c:ptCount val="2"/>
                <c:pt idx="0">
                  <c:v>Desktop</c:v>
                </c:pt>
                <c:pt idx="1">
                  <c:v>Mobile</c:v>
                </c:pt>
              </c:strCache>
            </c:strRef>
          </c:cat>
          <c:val>
            <c:numRef>
              <c:f>Summary!$E$4:$E$6</c:f>
              <c:numCache>
                <c:formatCode>0.00%</c:formatCode>
                <c:ptCount val="2"/>
                <c:pt idx="0">
                  <c:v>9.5471553265413442E-2</c:v>
                </c:pt>
                <c:pt idx="1">
                  <c:v>9.3434268633171488E-2</c:v>
                </c:pt>
              </c:numCache>
            </c:numRef>
          </c:val>
          <c:extLst>
            <c:ext xmlns:c16="http://schemas.microsoft.com/office/drawing/2014/chart" uri="{C3380CC4-5D6E-409C-BE32-E72D297353CC}">
              <c16:uniqueId val="{00000000-F4A8-402E-83E0-7AED5335228C}"/>
            </c:ext>
          </c:extLst>
        </c:ser>
        <c:dLbls>
          <c:showLegendKey val="0"/>
          <c:showVal val="0"/>
          <c:showCatName val="0"/>
          <c:showSerName val="0"/>
          <c:showPercent val="0"/>
          <c:showBubbleSize val="0"/>
        </c:dLbls>
        <c:gapWidth val="219"/>
        <c:overlap val="-27"/>
        <c:axId val="854858896"/>
        <c:axId val="595072528"/>
      </c:barChart>
      <c:catAx>
        <c:axId val="85485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072528"/>
        <c:crosses val="autoZero"/>
        <c:auto val="1"/>
        <c:lblAlgn val="ctr"/>
        <c:lblOffset val="100"/>
        <c:noMultiLvlLbl val="0"/>
      </c:catAx>
      <c:valAx>
        <c:axId val="595072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85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50800</xdr:rowOff>
    </xdr:from>
    <xdr:to>
      <xdr:col>6</xdr:col>
      <xdr:colOff>323352</xdr:colOff>
      <xdr:row>20</xdr:row>
      <xdr:rowOff>31407</xdr:rowOff>
    </xdr:to>
    <xdr:pic>
      <xdr:nvPicPr>
        <xdr:cNvPr id="6" name="Picture 5">
          <a:extLst>
            <a:ext uri="{FF2B5EF4-FFF2-40B4-BE49-F238E27FC236}">
              <a16:creationId xmlns:a16="http://schemas.microsoft.com/office/drawing/2014/main" id="{414A882B-C053-ECA8-5C0B-29C048C7C0D3}"/>
            </a:ext>
          </a:extLst>
        </xdr:cNvPr>
        <xdr:cNvPicPr>
          <a:picLocks noChangeAspect="1"/>
        </xdr:cNvPicPr>
      </xdr:nvPicPr>
      <xdr:blipFill>
        <a:blip xmlns:r="http://schemas.openxmlformats.org/officeDocument/2006/relationships" r:embed="rId1"/>
        <a:stretch>
          <a:fillRect/>
        </a:stretch>
      </xdr:blipFill>
      <xdr:spPr>
        <a:xfrm>
          <a:off x="0" y="971550"/>
          <a:ext cx="3980952" cy="2742857"/>
        </a:xfrm>
        <a:prstGeom prst="rect">
          <a:avLst/>
        </a:prstGeom>
      </xdr:spPr>
    </xdr:pic>
    <xdr:clientData/>
  </xdr:twoCellAnchor>
  <xdr:twoCellAnchor editAs="oneCell">
    <xdr:from>
      <xdr:col>6</xdr:col>
      <xdr:colOff>431800</xdr:colOff>
      <xdr:row>5</xdr:row>
      <xdr:rowOff>44450</xdr:rowOff>
    </xdr:from>
    <xdr:to>
      <xdr:col>12</xdr:col>
      <xdr:colOff>345629</xdr:colOff>
      <xdr:row>20</xdr:row>
      <xdr:rowOff>25057</xdr:rowOff>
    </xdr:to>
    <xdr:pic>
      <xdr:nvPicPr>
        <xdr:cNvPr id="7" name="Picture 6">
          <a:extLst>
            <a:ext uri="{FF2B5EF4-FFF2-40B4-BE49-F238E27FC236}">
              <a16:creationId xmlns:a16="http://schemas.microsoft.com/office/drawing/2014/main" id="{701BB3D7-5E5E-5A18-BB9E-56484A759C9F}"/>
            </a:ext>
          </a:extLst>
        </xdr:cNvPr>
        <xdr:cNvPicPr>
          <a:picLocks noChangeAspect="1"/>
        </xdr:cNvPicPr>
      </xdr:nvPicPr>
      <xdr:blipFill>
        <a:blip xmlns:r="http://schemas.openxmlformats.org/officeDocument/2006/relationships" r:embed="rId2"/>
        <a:stretch>
          <a:fillRect/>
        </a:stretch>
      </xdr:blipFill>
      <xdr:spPr>
        <a:xfrm>
          <a:off x="4089400" y="965200"/>
          <a:ext cx="3571429" cy="2742857"/>
        </a:xfrm>
        <a:prstGeom prst="rect">
          <a:avLst/>
        </a:prstGeom>
      </xdr:spPr>
    </xdr:pic>
    <xdr:clientData/>
  </xdr:twoCellAnchor>
  <xdr:twoCellAnchor editAs="oneCell">
    <xdr:from>
      <xdr:col>0</xdr:col>
      <xdr:colOff>0</xdr:colOff>
      <xdr:row>20</xdr:row>
      <xdr:rowOff>127000</xdr:rowOff>
    </xdr:from>
    <xdr:to>
      <xdr:col>6</xdr:col>
      <xdr:colOff>142400</xdr:colOff>
      <xdr:row>35</xdr:row>
      <xdr:rowOff>117131</xdr:rowOff>
    </xdr:to>
    <xdr:pic>
      <xdr:nvPicPr>
        <xdr:cNvPr id="8" name="Picture 7">
          <a:extLst>
            <a:ext uri="{FF2B5EF4-FFF2-40B4-BE49-F238E27FC236}">
              <a16:creationId xmlns:a16="http://schemas.microsoft.com/office/drawing/2014/main" id="{CC1397B4-61F4-E913-1EB6-856ADB976AE2}"/>
            </a:ext>
          </a:extLst>
        </xdr:cNvPr>
        <xdr:cNvPicPr>
          <a:picLocks noChangeAspect="1"/>
        </xdr:cNvPicPr>
      </xdr:nvPicPr>
      <xdr:blipFill>
        <a:blip xmlns:r="http://schemas.openxmlformats.org/officeDocument/2006/relationships" r:embed="rId3"/>
        <a:stretch>
          <a:fillRect/>
        </a:stretch>
      </xdr:blipFill>
      <xdr:spPr>
        <a:xfrm>
          <a:off x="0" y="3810000"/>
          <a:ext cx="3800000" cy="2752381"/>
        </a:xfrm>
        <a:prstGeom prst="rect">
          <a:avLst/>
        </a:prstGeom>
      </xdr:spPr>
    </xdr:pic>
    <xdr:clientData/>
  </xdr:twoCellAnchor>
  <xdr:twoCellAnchor editAs="oneCell">
    <xdr:from>
      <xdr:col>7</xdr:col>
      <xdr:colOff>0</xdr:colOff>
      <xdr:row>21</xdr:row>
      <xdr:rowOff>0</xdr:rowOff>
    </xdr:from>
    <xdr:to>
      <xdr:col>12</xdr:col>
      <xdr:colOff>237714</xdr:colOff>
      <xdr:row>35</xdr:row>
      <xdr:rowOff>164757</xdr:rowOff>
    </xdr:to>
    <xdr:pic>
      <xdr:nvPicPr>
        <xdr:cNvPr id="9" name="Picture 8">
          <a:extLst>
            <a:ext uri="{FF2B5EF4-FFF2-40B4-BE49-F238E27FC236}">
              <a16:creationId xmlns:a16="http://schemas.microsoft.com/office/drawing/2014/main" id="{5F85B42E-F089-9FD3-8E60-86F51AF435EF}"/>
            </a:ext>
          </a:extLst>
        </xdr:cNvPr>
        <xdr:cNvPicPr>
          <a:picLocks noChangeAspect="1"/>
        </xdr:cNvPicPr>
      </xdr:nvPicPr>
      <xdr:blipFill>
        <a:blip xmlns:r="http://schemas.openxmlformats.org/officeDocument/2006/relationships" r:embed="rId4"/>
        <a:stretch>
          <a:fillRect/>
        </a:stretch>
      </xdr:blipFill>
      <xdr:spPr>
        <a:xfrm>
          <a:off x="4267200" y="3867150"/>
          <a:ext cx="3285714" cy="2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xdr:colOff>
      <xdr:row>7</xdr:row>
      <xdr:rowOff>127000</xdr:rowOff>
    </xdr:from>
    <xdr:to>
      <xdr:col>2</xdr:col>
      <xdr:colOff>19050</xdr:colOff>
      <xdr:row>21</xdr:row>
      <xdr:rowOff>168272</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FB3A37E9-B86A-44B3-6C62-B8E531A6344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350" y="14160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7</xdr:row>
      <xdr:rowOff>127000</xdr:rowOff>
    </xdr:from>
    <xdr:to>
      <xdr:col>3</xdr:col>
      <xdr:colOff>882650</xdr:colOff>
      <xdr:row>21</xdr:row>
      <xdr:rowOff>168272</xdr:rowOff>
    </xdr:to>
    <mc:AlternateContent xmlns:mc="http://schemas.openxmlformats.org/markup-compatibility/2006" xmlns:a14="http://schemas.microsoft.com/office/drawing/2010/main">
      <mc:Choice Requires="a14">
        <xdr:graphicFrame macro="">
          <xdr:nvGraphicFramePr>
            <xdr:cNvPr id="3" name="channel">
              <a:extLst>
                <a:ext uri="{FF2B5EF4-FFF2-40B4-BE49-F238E27FC236}">
                  <a16:creationId xmlns:a16="http://schemas.microsoft.com/office/drawing/2014/main" id="{3E718E6A-220F-4216-3813-6607C27FECD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835150" y="14160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876300</xdr:colOff>
      <xdr:row>7</xdr:row>
      <xdr:rowOff>127000</xdr:rowOff>
    </xdr:from>
    <xdr:to>
      <xdr:col>5</xdr:col>
      <xdr:colOff>190500</xdr:colOff>
      <xdr:row>21</xdr:row>
      <xdr:rowOff>168272</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21B77E5D-4E7E-27BB-EF88-BB25EA66787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57600" y="14160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209550</xdr:colOff>
      <xdr:row>7</xdr:row>
      <xdr:rowOff>127000</xdr:rowOff>
    </xdr:from>
    <xdr:to>
      <xdr:col>8</xdr:col>
      <xdr:colOff>209550</xdr:colOff>
      <xdr:row>21</xdr:row>
      <xdr:rowOff>168272</xdr:rowOff>
    </xdr:to>
    <mc:AlternateContent xmlns:mc="http://schemas.openxmlformats.org/markup-compatibility/2006" xmlns:a14="http://schemas.microsoft.com/office/drawing/2010/main">
      <mc:Choice Requires="a14">
        <xdr:graphicFrame macro="">
          <xdr:nvGraphicFramePr>
            <xdr:cNvPr id="5" name="device">
              <a:extLst>
                <a:ext uri="{FF2B5EF4-FFF2-40B4-BE49-F238E27FC236}">
                  <a16:creationId xmlns:a16="http://schemas.microsoft.com/office/drawing/2014/main" id="{F2D64569-8775-EF85-DEA9-07A89B4C31BF}"/>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5505450" y="141605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107950</xdr:rowOff>
    </xdr:from>
    <xdr:to>
      <xdr:col>3</xdr:col>
      <xdr:colOff>615950</xdr:colOff>
      <xdr:row>28</xdr:row>
      <xdr:rowOff>88900</xdr:rowOff>
    </xdr:to>
    <xdr:graphicFrame macro="">
      <xdr:nvGraphicFramePr>
        <xdr:cNvPr id="2" name="Chart 1">
          <a:extLst>
            <a:ext uri="{FF2B5EF4-FFF2-40B4-BE49-F238E27FC236}">
              <a16:creationId xmlns:a16="http://schemas.microsoft.com/office/drawing/2014/main" id="{CC7766A1-4D7D-4061-B6E7-37EEB2DEC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635000</xdr:colOff>
      <xdr:row>13</xdr:row>
      <xdr:rowOff>101600</xdr:rowOff>
    </xdr:from>
    <xdr:to>
      <xdr:col>6</xdr:col>
      <xdr:colOff>546100</xdr:colOff>
      <xdr:row>28</xdr:row>
      <xdr:rowOff>82550</xdr:rowOff>
    </xdr:to>
    <xdr:graphicFrame macro="">
      <xdr:nvGraphicFramePr>
        <xdr:cNvPr id="3" name="Chart 2">
          <a:extLst>
            <a:ext uri="{FF2B5EF4-FFF2-40B4-BE49-F238E27FC236}">
              <a16:creationId xmlns:a16="http://schemas.microsoft.com/office/drawing/2014/main" id="{5756CC37-8E1E-4B9D-959D-9C75118A2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590550</xdr:colOff>
      <xdr:row>13</xdr:row>
      <xdr:rowOff>88900</xdr:rowOff>
    </xdr:from>
    <xdr:to>
      <xdr:col>12</xdr:col>
      <xdr:colOff>215900</xdr:colOff>
      <xdr:row>28</xdr:row>
      <xdr:rowOff>69850</xdr:rowOff>
    </xdr:to>
    <xdr:graphicFrame macro="">
      <xdr:nvGraphicFramePr>
        <xdr:cNvPr id="4" name="Chart 3">
          <a:extLst>
            <a:ext uri="{FF2B5EF4-FFF2-40B4-BE49-F238E27FC236}">
              <a16:creationId xmlns:a16="http://schemas.microsoft.com/office/drawing/2014/main" id="{2C4B8E2B-7810-4A0D-A845-D4285E9A4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298450</xdr:colOff>
      <xdr:row>13</xdr:row>
      <xdr:rowOff>95250</xdr:rowOff>
    </xdr:from>
    <xdr:to>
      <xdr:col>17</xdr:col>
      <xdr:colOff>222250</xdr:colOff>
      <xdr:row>28</xdr:row>
      <xdr:rowOff>76200</xdr:rowOff>
    </xdr:to>
    <xdr:graphicFrame macro="">
      <xdr:nvGraphicFramePr>
        <xdr:cNvPr id="5" name="Chart 4">
          <a:extLst>
            <a:ext uri="{FF2B5EF4-FFF2-40B4-BE49-F238E27FC236}">
              <a16:creationId xmlns:a16="http://schemas.microsoft.com/office/drawing/2014/main" id="{DD5146C7-4571-4B0D-86C3-0CAFB4FA5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292100</xdr:colOff>
      <xdr:row>31</xdr:row>
      <xdr:rowOff>158750</xdr:rowOff>
    </xdr:from>
    <xdr:to>
      <xdr:col>8</xdr:col>
      <xdr:colOff>387350</xdr:colOff>
      <xdr:row>46</xdr:row>
      <xdr:rowOff>15872</xdr:rowOff>
    </xdr:to>
    <mc:AlternateContent xmlns:mc="http://schemas.openxmlformats.org/markup-compatibility/2006" xmlns:a14="http://schemas.microsoft.com/office/drawing/2010/main">
      <mc:Choice Requires="a14">
        <xdr:graphicFrame macro="">
          <xdr:nvGraphicFramePr>
            <xdr:cNvPr id="10" name="date 1">
              <a:extLst>
                <a:ext uri="{FF2B5EF4-FFF2-40B4-BE49-F238E27FC236}">
                  <a16:creationId xmlns:a16="http://schemas.microsoft.com/office/drawing/2014/main" id="{C57B01A5-8128-E1D0-D8AF-2D0A72EBBD40}"/>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6311900" y="5867400"/>
              <a:ext cx="131445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387350</xdr:colOff>
      <xdr:row>31</xdr:row>
      <xdr:rowOff>152400</xdr:rowOff>
    </xdr:from>
    <xdr:to>
      <xdr:col>10</xdr:col>
      <xdr:colOff>520700</xdr:colOff>
      <xdr:row>46</xdr:row>
      <xdr:rowOff>9522</xdr:rowOff>
    </xdr:to>
    <mc:AlternateContent xmlns:mc="http://schemas.openxmlformats.org/markup-compatibility/2006" xmlns:a14="http://schemas.microsoft.com/office/drawing/2010/main">
      <mc:Choice Requires="a14">
        <xdr:graphicFrame macro="">
          <xdr:nvGraphicFramePr>
            <xdr:cNvPr id="11" name="channel 1">
              <a:extLst>
                <a:ext uri="{FF2B5EF4-FFF2-40B4-BE49-F238E27FC236}">
                  <a16:creationId xmlns:a16="http://schemas.microsoft.com/office/drawing/2014/main" id="{9D748479-FDA8-367C-02B4-92637CB8B458}"/>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7626350" y="5861050"/>
              <a:ext cx="135255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514350</xdr:colOff>
      <xdr:row>31</xdr:row>
      <xdr:rowOff>146050</xdr:rowOff>
    </xdr:from>
    <xdr:to>
      <xdr:col>12</xdr:col>
      <xdr:colOff>552450</xdr:colOff>
      <xdr:row>46</xdr:row>
      <xdr:rowOff>3172</xdr:rowOff>
    </xdr:to>
    <mc:AlternateContent xmlns:mc="http://schemas.openxmlformats.org/markup-compatibility/2006" xmlns:a14="http://schemas.microsoft.com/office/drawing/2010/main">
      <mc:Choice Requires="a14">
        <xdr:graphicFrame macro="">
          <xdr:nvGraphicFramePr>
            <xdr:cNvPr id="12" name="country 1">
              <a:extLst>
                <a:ext uri="{FF2B5EF4-FFF2-40B4-BE49-F238E27FC236}">
                  <a16:creationId xmlns:a16="http://schemas.microsoft.com/office/drawing/2014/main" id="{31EEB6D1-3AB4-E6CE-90E5-64E9CD02E35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972550" y="5854700"/>
              <a:ext cx="12573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558800</xdr:colOff>
      <xdr:row>31</xdr:row>
      <xdr:rowOff>146050</xdr:rowOff>
    </xdr:from>
    <xdr:to>
      <xdr:col>14</xdr:col>
      <xdr:colOff>552450</xdr:colOff>
      <xdr:row>46</xdr:row>
      <xdr:rowOff>3172</xdr:rowOff>
    </xdr:to>
    <mc:AlternateContent xmlns:mc="http://schemas.openxmlformats.org/markup-compatibility/2006" xmlns:a14="http://schemas.microsoft.com/office/drawing/2010/main">
      <mc:Choice Requires="a14">
        <xdr:graphicFrame macro="">
          <xdr:nvGraphicFramePr>
            <xdr:cNvPr id="13" name="device 1">
              <a:extLst>
                <a:ext uri="{FF2B5EF4-FFF2-40B4-BE49-F238E27FC236}">
                  <a16:creationId xmlns:a16="http://schemas.microsoft.com/office/drawing/2014/main" id="{9950D290-2E2C-3C2A-D2AD-7BE5D793E838}"/>
                </a:ext>
              </a:extLst>
            </xdr:cNvPr>
            <xdr:cNvGraphicFramePr/>
          </xdr:nvGraphicFramePr>
          <xdr:xfrm>
            <a:off x="0" y="0"/>
            <a:ext cx="0" cy="0"/>
          </xdr:xfrm>
          <a:graphic>
            <a:graphicData uri="http://schemas.microsoft.com/office/drawing/2010/slicer">
              <sle:slicer xmlns:sle="http://schemas.microsoft.com/office/drawing/2010/slicer" name="device 1"/>
            </a:graphicData>
          </a:graphic>
        </xdr:graphicFrame>
      </mc:Choice>
      <mc:Fallback xmlns="">
        <xdr:sp macro="" textlink="">
          <xdr:nvSpPr>
            <xdr:cNvPr id="0" name=""/>
            <xdr:cNvSpPr>
              <a:spLocks noTextEdit="1"/>
            </xdr:cNvSpPr>
          </xdr:nvSpPr>
          <xdr:spPr>
            <a:xfrm>
              <a:off x="10236200" y="5854700"/>
              <a:ext cx="121285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xdr:colOff>
      <xdr:row>0</xdr:row>
      <xdr:rowOff>6350</xdr:rowOff>
    </xdr:from>
    <xdr:to>
      <xdr:col>14</xdr:col>
      <xdr:colOff>590550</xdr:colOff>
      <xdr:row>11</xdr:row>
      <xdr:rowOff>19050</xdr:rowOff>
    </xdr:to>
    <xdr:sp macro="" textlink="">
      <xdr:nvSpPr>
        <xdr:cNvPr id="14" name="TextBox 13">
          <a:extLst>
            <a:ext uri="{FF2B5EF4-FFF2-40B4-BE49-F238E27FC236}">
              <a16:creationId xmlns:a16="http://schemas.microsoft.com/office/drawing/2014/main" id="{FA1B5767-C93D-3651-FD1C-9BDBDB7B742A}"/>
            </a:ext>
          </a:extLst>
        </xdr:cNvPr>
        <xdr:cNvSpPr txBox="1"/>
      </xdr:nvSpPr>
      <xdr:spPr>
        <a:xfrm>
          <a:off x="4908550" y="6350"/>
          <a:ext cx="6203950" cy="20383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KEY INSIGHTS</a:t>
          </a:r>
        </a:p>
        <a:p>
          <a:endParaRPr lang="en-GB" sz="1100"/>
        </a:p>
        <a:p>
          <a:pPr lvl="0"/>
          <a:r>
            <a:rPr lang="en-GB" sz="1200" b="0">
              <a:solidFill>
                <a:schemeClr val="dk1"/>
              </a:solidFill>
              <a:effectLst/>
              <a:latin typeface="+mn-lt"/>
              <a:ea typeface="+mn-ea"/>
              <a:cs typeface="+mn-cs"/>
            </a:rPr>
            <a:t>Facebook </a:t>
          </a:r>
          <a:r>
            <a:rPr lang="en-GB" sz="1100" b="0">
              <a:solidFill>
                <a:schemeClr val="dk1"/>
              </a:solidFill>
              <a:effectLst/>
              <a:latin typeface="+mn-lt"/>
              <a:ea typeface="+mn-ea"/>
              <a:cs typeface="+mn-cs"/>
            </a:rPr>
            <a:t>campaign generated the highest ROI and Revenue.</a:t>
          </a:r>
        </a:p>
        <a:p>
          <a:pPr lvl="0"/>
          <a:endParaRPr lang="en-GB" sz="1100" b="0">
            <a:solidFill>
              <a:schemeClr val="dk1"/>
            </a:solidFill>
            <a:effectLst/>
            <a:latin typeface="+mn-lt"/>
            <a:ea typeface="+mn-ea"/>
            <a:cs typeface="+mn-cs"/>
          </a:endParaRPr>
        </a:p>
        <a:p>
          <a:pPr lvl="0"/>
          <a:r>
            <a:rPr lang="en-GB" sz="1100" b="0">
              <a:solidFill>
                <a:schemeClr val="dk1"/>
              </a:solidFill>
              <a:effectLst/>
              <a:latin typeface="+mn-lt"/>
              <a:ea typeface="+mn-ea"/>
              <a:cs typeface="+mn-cs"/>
            </a:rPr>
            <a:t>Email campaign generated the lowest ROI and revenue; however, it has the lowest spend.</a:t>
          </a:r>
        </a:p>
        <a:p>
          <a:pPr lvl="0"/>
          <a:r>
            <a:rPr lang="en-GB" sz="1100" b="0">
              <a:solidFill>
                <a:schemeClr val="dk1"/>
              </a:solidFill>
              <a:effectLst/>
              <a:latin typeface="+mn-lt"/>
              <a:ea typeface="+mn-ea"/>
              <a:cs typeface="+mn-cs"/>
            </a:rPr>
            <a:t>Mobile coverts a little less than desktop but generates a higher revenue.</a:t>
          </a:r>
        </a:p>
        <a:p>
          <a:pPr lvl="0"/>
          <a:endParaRPr lang="en-GB" sz="1100" b="0">
            <a:solidFill>
              <a:schemeClr val="dk1"/>
            </a:solidFill>
            <a:effectLst/>
            <a:latin typeface="+mn-lt"/>
            <a:ea typeface="+mn-ea"/>
            <a:cs typeface="+mn-cs"/>
          </a:endParaRPr>
        </a:p>
        <a:p>
          <a:pPr lvl="0"/>
          <a:r>
            <a:rPr lang="en-GB" sz="1100" b="0">
              <a:solidFill>
                <a:schemeClr val="dk1"/>
              </a:solidFill>
              <a:effectLst/>
              <a:latin typeface="+mn-lt"/>
              <a:ea typeface="+mn-ea"/>
              <a:cs typeface="+mn-cs"/>
            </a:rPr>
            <a:t>Google ads drive the most volume but lowers profitability.</a:t>
          </a:r>
        </a:p>
        <a:p>
          <a:pPr lvl="0"/>
          <a:endParaRPr lang="en-GB" sz="1100" b="0">
            <a:solidFill>
              <a:schemeClr val="dk1"/>
            </a:solidFill>
            <a:effectLst/>
            <a:latin typeface="+mn-lt"/>
            <a:ea typeface="+mn-ea"/>
            <a:cs typeface="+mn-cs"/>
          </a:endParaRPr>
        </a:p>
        <a:p>
          <a:pPr lvl="0"/>
          <a:r>
            <a:rPr lang="en-GB" sz="1100" b="0">
              <a:solidFill>
                <a:schemeClr val="dk1"/>
              </a:solidFill>
              <a:effectLst/>
              <a:latin typeface="+mn-lt"/>
              <a:ea typeface="+mn-ea"/>
              <a:cs typeface="+mn-cs"/>
            </a:rPr>
            <a:t>Campaigns in the bottom ROI range (≈7–8%) underperform and incur high cost of conversion relative to the rest and may require optimization.</a:t>
          </a:r>
        </a:p>
        <a:p>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utaja" refreshedDate="46051.976830671294" createdVersion="8" refreshedVersion="8" minRefreshableVersion="3" recordCount="5000" xr:uid="{DE07AC75-2A8B-4C7D-A732-92CF5F36C4C5}">
  <cacheSource type="worksheet">
    <worksheetSource name="Marketing"/>
  </cacheSource>
  <cacheFields count="17">
    <cacheField name="date" numFmtId="164">
      <sharedItems containsSemiMixedTypes="0" containsNonDate="0" containsDate="1" containsString="0" minDate="2024-04-12T00:00:00" maxDate="2037-12-20T00:00:00" count="5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d v="2036-07-29T00:00:00"/>
        <d v="2036-07-30T00:00:00"/>
        <d v="2036-07-31T00:00:00"/>
        <d v="2036-08-01T00:00:00"/>
        <d v="2036-08-02T00:00:00"/>
        <d v="2036-08-03T00:00:00"/>
        <d v="2036-08-04T00:00:00"/>
        <d v="2036-08-05T00:00:00"/>
        <d v="2036-08-06T00:00:00"/>
        <d v="2036-08-07T00:00:00"/>
        <d v="2036-08-08T00:00:00"/>
        <d v="2036-08-09T00:00:00"/>
        <d v="2036-08-10T00:00:00"/>
        <d v="2036-08-11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7T00:00:00"/>
        <d v="2036-08-28T00:00:00"/>
        <d v="2036-08-29T00:00:00"/>
        <d v="2036-08-30T00:00:00"/>
        <d v="2036-08-31T00:00:00"/>
        <d v="2036-09-01T00:00:00"/>
        <d v="2036-09-02T00:00:00"/>
        <d v="2036-09-03T00:00:00"/>
        <d v="2036-09-04T00:00:00"/>
        <d v="2036-09-05T00:00:00"/>
        <d v="2036-09-06T00:00:00"/>
        <d v="2036-09-07T00:00:00"/>
        <d v="2036-09-08T00:00:00"/>
        <d v="2036-09-09T00:00:00"/>
        <d v="2036-09-10T00:00:00"/>
        <d v="2036-09-11T00:00:00"/>
        <d v="2036-09-12T00:00:00"/>
        <d v="2036-09-13T00:00:00"/>
        <d v="2036-09-14T00:00:00"/>
        <d v="2036-09-15T00:00:00"/>
        <d v="2036-09-16T00:00:00"/>
        <d v="2036-09-17T00:00:00"/>
        <d v="2036-09-18T00:00:00"/>
        <d v="2036-09-19T00:00:00"/>
        <d v="2036-09-20T00:00:00"/>
        <d v="2036-09-21T00:00:00"/>
        <d v="2036-09-22T00:00:00"/>
        <d v="2036-09-23T00:00:00"/>
        <d v="2036-09-24T00:00:00"/>
        <d v="2036-09-25T00:00:00"/>
        <d v="2036-09-26T00:00:00"/>
        <d v="2036-09-27T00:00:00"/>
        <d v="2036-09-28T00:00:00"/>
        <d v="2036-09-29T00:00:00"/>
        <d v="2036-09-30T00:00:00"/>
        <d v="2036-10-01T00:00:00"/>
        <d v="2036-10-02T00:00:00"/>
        <d v="2036-10-03T00:00:00"/>
        <d v="2036-10-04T00:00:00"/>
        <d v="2036-10-05T00:00:00"/>
        <d v="2036-10-06T00:00:00"/>
        <d v="2036-10-07T00:00:00"/>
        <d v="2036-10-08T00:00:00"/>
        <d v="2036-10-09T00:00:00"/>
        <d v="2036-10-10T00:00:00"/>
        <d v="2036-10-11T00:00:00"/>
        <d v="2036-10-12T00:00:00"/>
        <d v="2036-10-13T00:00:00"/>
        <d v="2036-10-14T00:00:00"/>
        <d v="2036-10-15T00:00:00"/>
        <d v="2036-10-16T00:00:00"/>
        <d v="2036-10-17T00:00:00"/>
        <d v="2036-10-18T00:00:00"/>
        <d v="2036-10-19T00:00:00"/>
        <d v="2036-10-20T00:00:00"/>
        <d v="2036-10-21T00:00:00"/>
        <d v="2036-10-22T00:00:00"/>
        <d v="2036-10-23T00:00:00"/>
        <d v="2036-10-24T00:00:00"/>
        <d v="2036-10-25T00:00:00"/>
        <d v="2036-10-26T00:00:00"/>
        <d v="2036-10-27T00:00:00"/>
        <d v="2036-10-28T00:00:00"/>
        <d v="2036-10-29T00:00:00"/>
        <d v="2036-10-30T00:00:00"/>
        <d v="2036-10-31T00:00:00"/>
        <d v="2036-11-01T00:00:00"/>
        <d v="2036-11-02T00:00:00"/>
        <d v="2036-11-03T00:00:00"/>
        <d v="2036-11-04T00:00:00"/>
        <d v="2036-11-05T00:00:00"/>
        <d v="2036-11-06T00:00:00"/>
        <d v="2036-11-07T00:00:00"/>
        <d v="2036-11-08T00:00:00"/>
        <d v="2036-11-09T00:00:00"/>
        <d v="2036-11-10T00:00:00"/>
        <d v="2036-11-11T00:00:00"/>
        <d v="2036-11-12T00:00:00"/>
        <d v="2036-11-13T00:00:00"/>
        <d v="2036-11-14T00:00:00"/>
        <d v="2036-11-15T00:00:00"/>
        <d v="2036-11-16T00:00:00"/>
        <d v="2036-11-17T00:00:00"/>
        <d v="2036-11-18T00:00:00"/>
        <d v="2036-11-19T00:00:00"/>
        <d v="2036-11-20T00:00:00"/>
        <d v="2036-11-21T00:00:00"/>
        <d v="2036-11-22T00:00:00"/>
        <d v="2036-11-23T00:00:00"/>
        <d v="2036-11-24T00:00:00"/>
        <d v="2036-11-25T00:00:00"/>
        <d v="2036-11-26T00:00:00"/>
        <d v="2036-11-27T00:00:00"/>
        <d v="2036-11-28T00:00:00"/>
        <d v="2036-11-29T00:00:00"/>
        <d v="2036-11-30T00:00:00"/>
        <d v="2036-12-01T00:00:00"/>
        <d v="2036-12-02T00:00:00"/>
        <d v="2036-12-03T00:00:00"/>
        <d v="2036-12-04T00:00:00"/>
        <d v="2036-12-05T00:00:00"/>
        <d v="2036-12-06T00:00:00"/>
        <d v="2036-12-07T00:00:00"/>
        <d v="2036-12-08T00:00:00"/>
        <d v="2036-12-09T00:00:00"/>
        <d v="2036-12-10T00:00:00"/>
        <d v="2036-12-11T00:00:00"/>
        <d v="2036-12-12T00:00:00"/>
        <d v="2036-12-13T00:00:00"/>
        <d v="2036-12-14T00:00:00"/>
        <d v="2036-12-15T00:00:00"/>
        <d v="2036-12-16T00:00:00"/>
        <d v="2036-12-17T00:00:00"/>
        <d v="2036-12-18T00:00:00"/>
        <d v="2036-12-19T00:00:00"/>
        <d v="2036-12-20T00:00:00"/>
        <d v="2036-12-21T00:00:00"/>
        <d v="2036-12-22T00:00:00"/>
        <d v="2036-12-23T00:00:00"/>
        <d v="2036-12-24T00:00:00"/>
        <d v="2036-12-25T00:00:00"/>
        <d v="2036-12-26T00:00:00"/>
        <d v="2036-12-27T00:00:00"/>
        <d v="2036-12-28T00:00:00"/>
        <d v="2036-12-29T00:00:00"/>
        <d v="2036-12-30T00:00:00"/>
        <d v="2036-12-31T00:00:00"/>
        <d v="2037-01-01T00:00:00"/>
        <d v="2037-01-02T00:00:00"/>
        <d v="2037-01-03T00:00:00"/>
        <d v="2037-01-04T00:00:00"/>
        <d v="2037-01-05T00:00:00"/>
        <d v="2037-01-06T00:00:00"/>
        <d v="2037-01-07T00:00:00"/>
        <d v="2037-01-08T00:00:00"/>
        <d v="2037-01-09T00:00:00"/>
        <d v="2037-01-10T00:00:00"/>
        <d v="2037-01-11T00:00:00"/>
        <d v="2037-01-12T00:00:00"/>
        <d v="2037-01-13T00:00:00"/>
        <d v="2037-01-14T00:00:00"/>
        <d v="2037-01-15T00:00:00"/>
        <d v="2037-01-16T00:00:00"/>
        <d v="2037-01-17T00:00:00"/>
        <d v="2037-01-18T00:00:00"/>
        <d v="2037-01-19T00:00:00"/>
        <d v="2037-01-20T00:00:00"/>
        <d v="2037-01-21T00:00:00"/>
        <d v="2037-01-22T00:00:00"/>
        <d v="2037-01-23T00:00:00"/>
        <d v="2037-01-24T00:00:00"/>
        <d v="2037-01-25T00:00:00"/>
        <d v="2037-01-26T00:00:00"/>
        <d v="2037-01-27T00:00:00"/>
        <d v="2037-01-28T00:00:00"/>
        <d v="2037-01-29T00:00:00"/>
        <d v="2037-01-30T00:00:00"/>
        <d v="2037-01-31T00:00:00"/>
        <d v="2037-02-01T00:00:00"/>
        <d v="2037-02-02T00:00:00"/>
        <d v="2037-02-03T00:00:00"/>
        <d v="2037-02-04T00:00:00"/>
        <d v="2037-02-05T00:00:00"/>
        <d v="2037-02-06T00:00:00"/>
        <d v="2037-02-07T00:00:00"/>
        <d v="2037-02-08T00:00:00"/>
        <d v="2037-02-09T00:00:00"/>
        <d v="2037-02-10T00:00:00"/>
        <d v="2037-02-11T00:00:00"/>
        <d v="2037-02-12T00:00:00"/>
        <d v="2037-02-13T00:00:00"/>
        <d v="2037-02-14T00:00:00"/>
        <d v="2037-02-15T00:00:00"/>
        <d v="2037-02-16T00:00:00"/>
        <d v="2037-02-17T00:00:00"/>
        <d v="2037-02-18T00:00:00"/>
        <d v="2037-02-19T00:00:00"/>
        <d v="2037-02-20T00:00:00"/>
        <d v="2037-02-21T00:00:00"/>
        <d v="2037-02-22T00:00:00"/>
        <d v="2037-02-23T00:00:00"/>
        <d v="2037-02-24T00:00:00"/>
        <d v="2037-02-25T00:00:00"/>
        <d v="2037-02-26T00:00:00"/>
        <d v="2037-02-27T00:00:00"/>
        <d v="2037-02-28T00:00:00"/>
        <d v="2037-03-01T00:00:00"/>
        <d v="2037-03-02T00:00:00"/>
        <d v="2037-03-03T00:00:00"/>
        <d v="2037-03-04T00:00:00"/>
        <d v="2037-03-05T00:00:00"/>
        <d v="2037-03-06T00:00:00"/>
        <d v="2037-03-07T00:00:00"/>
        <d v="2037-03-08T00:00:00"/>
        <d v="2037-03-09T00:00:00"/>
        <d v="2037-03-10T00:00:00"/>
        <d v="2037-03-11T00:00:00"/>
        <d v="2037-03-12T00:00:00"/>
        <d v="2037-03-13T00:00:00"/>
        <d v="2037-03-14T00:00:00"/>
        <d v="2037-03-15T00:00:00"/>
        <d v="2037-03-16T00:00:00"/>
        <d v="2037-03-17T00:00:00"/>
        <d v="2037-03-18T00:00:00"/>
        <d v="2037-03-19T00:00:00"/>
        <d v="2037-03-20T00:00:00"/>
        <d v="2037-03-21T00:00:00"/>
        <d v="2037-03-22T00:00:00"/>
        <d v="2037-03-23T00:00:00"/>
        <d v="2037-03-24T00:00:00"/>
        <d v="2037-03-25T00:00:00"/>
        <d v="2037-03-26T00:00:00"/>
        <d v="2037-03-27T00:00:00"/>
        <d v="2037-03-28T00:00:00"/>
        <d v="2037-03-29T00:00:00"/>
        <d v="2037-03-30T00:00:00"/>
        <d v="2037-03-31T00:00:00"/>
        <d v="2037-04-01T00:00:00"/>
        <d v="2037-04-02T00:00:00"/>
        <d v="2037-04-03T00:00:00"/>
        <d v="2037-04-04T00:00:00"/>
        <d v="2037-04-05T00:00:00"/>
        <d v="2037-04-06T00:00:00"/>
        <d v="2037-04-07T00:00:00"/>
        <d v="2037-04-08T00:00:00"/>
        <d v="2037-04-09T00:00:00"/>
        <d v="2037-04-10T00:00:00"/>
        <d v="2037-04-11T00:00:00"/>
        <d v="2037-04-12T00:00:00"/>
        <d v="2037-04-13T00:00:00"/>
        <d v="2037-04-14T00:00:00"/>
        <d v="2037-04-15T00:00:00"/>
        <d v="2037-04-16T00:00:00"/>
        <d v="2037-04-17T00:00:00"/>
        <d v="2037-04-18T00:00:00"/>
        <d v="2037-04-19T00:00:00"/>
        <d v="2037-04-20T00:00:00"/>
        <d v="2037-04-21T00:00:00"/>
        <d v="2037-04-22T00:00:00"/>
        <d v="2037-04-23T00:00:00"/>
        <d v="2037-04-24T00:00:00"/>
        <d v="2037-04-25T00:00:00"/>
        <d v="2037-04-26T00:00:00"/>
        <d v="2037-04-27T00:00:00"/>
        <d v="2037-04-28T00:00:00"/>
        <d v="2037-04-29T00:00:00"/>
        <d v="2037-04-30T00:00:00"/>
        <d v="2037-05-01T00:00:00"/>
        <d v="2037-05-02T00:00:00"/>
        <d v="2037-05-03T00:00:00"/>
        <d v="2037-05-04T00:00:00"/>
        <d v="2037-05-05T00:00:00"/>
        <d v="2037-05-06T00:00:00"/>
        <d v="2037-05-07T00:00:00"/>
        <d v="2037-05-08T00:00:00"/>
        <d v="2037-05-09T00:00:00"/>
        <d v="2037-05-10T00:00:00"/>
        <d v="2037-05-11T00:00:00"/>
        <d v="2037-05-12T00:00:00"/>
        <d v="2037-05-13T00:00:00"/>
        <d v="2037-05-14T00:00:00"/>
        <d v="2037-05-15T00:00:00"/>
        <d v="2037-05-16T00:00:00"/>
        <d v="2037-05-17T00:00:00"/>
        <d v="2037-05-18T00:00:00"/>
        <d v="2037-05-19T00:00:00"/>
        <d v="2037-05-20T00:00:00"/>
        <d v="2037-05-21T00:00:00"/>
        <d v="2037-05-22T00:00:00"/>
        <d v="2037-05-23T00:00:00"/>
        <d v="2037-05-24T00:00:00"/>
        <d v="2037-05-25T00:00:00"/>
        <d v="2037-05-26T00:00:00"/>
        <d v="2037-05-27T00:00:00"/>
        <d v="2037-05-28T00:00:00"/>
        <d v="2037-05-29T00:00:00"/>
        <d v="2037-05-30T00:00:00"/>
        <d v="2037-05-31T00:00:00"/>
        <d v="2037-06-01T00:00:00"/>
        <d v="2037-06-02T00:00:00"/>
        <d v="2037-06-03T00:00:00"/>
        <d v="2037-06-04T00:00:00"/>
        <d v="2037-06-05T00:00:00"/>
        <d v="2037-06-06T00:00:00"/>
        <d v="2037-06-07T00:00:00"/>
        <d v="2037-06-08T00:00:00"/>
        <d v="2037-06-09T00:00:00"/>
        <d v="2037-06-10T00:00:00"/>
        <d v="2037-06-11T00:00:00"/>
        <d v="2037-06-12T00:00:00"/>
        <d v="2037-06-13T00:00:00"/>
        <d v="2037-06-14T00:00:00"/>
        <d v="2037-06-15T00:00:00"/>
        <d v="2037-06-16T00:00:00"/>
        <d v="2037-06-17T00:00:00"/>
        <d v="2037-06-18T00:00:00"/>
        <d v="2037-06-19T00:00:00"/>
        <d v="2037-06-20T00:00:00"/>
        <d v="2037-06-21T00:00:00"/>
        <d v="2037-06-22T00:00:00"/>
        <d v="2037-06-23T00:00:00"/>
        <d v="2037-06-24T00:00:00"/>
        <d v="2037-06-25T00:00:00"/>
        <d v="2037-06-26T00:00:00"/>
        <d v="2037-06-27T00:00:00"/>
        <d v="2037-06-28T00:00:00"/>
        <d v="2037-06-29T00:00:00"/>
        <d v="2037-06-30T00:00:00"/>
        <d v="2037-07-01T00:00:00"/>
        <d v="2037-07-02T00:00:00"/>
        <d v="2037-07-03T00:00:00"/>
        <d v="2037-07-04T00:00:00"/>
        <d v="2037-07-05T00:00:00"/>
        <d v="2037-07-06T00:00:00"/>
        <d v="2037-07-07T00:00:00"/>
        <d v="2037-07-08T00:00:00"/>
        <d v="2037-07-09T00:00:00"/>
        <d v="2037-07-10T00:00:00"/>
        <d v="2037-07-11T00:00:00"/>
        <d v="2037-07-12T00:00:00"/>
        <d v="2037-07-13T00:00:00"/>
        <d v="2037-07-14T00:00:00"/>
        <d v="2037-07-15T00:00:00"/>
        <d v="2037-07-16T00:00:00"/>
        <d v="2037-07-17T00:00:00"/>
        <d v="2037-07-18T00:00:00"/>
        <d v="2037-07-19T00:00:00"/>
        <d v="2037-07-20T00:00:00"/>
        <d v="2037-07-21T00:00:00"/>
        <d v="2037-07-22T00:00:00"/>
        <d v="2037-07-23T00:00:00"/>
        <d v="2037-07-24T00:00:00"/>
        <d v="2037-07-25T00:00:00"/>
        <d v="2037-07-26T00:00:00"/>
        <d v="2037-07-27T00:00:00"/>
        <d v="2037-07-28T00:00:00"/>
        <d v="2037-07-29T00:00:00"/>
        <d v="2037-07-30T00:00:00"/>
        <d v="2037-07-31T00:00:00"/>
        <d v="2037-08-01T00:00:00"/>
        <d v="2037-08-02T00:00:00"/>
        <d v="2037-08-03T00:00:00"/>
        <d v="2037-08-04T00:00:00"/>
        <d v="2037-08-05T00:00:00"/>
        <d v="2037-08-06T00:00:00"/>
        <d v="2037-08-07T00:00:00"/>
        <d v="2037-08-08T00:00:00"/>
        <d v="2037-08-09T00:00:00"/>
        <d v="2037-08-10T00:00:00"/>
        <d v="2037-08-11T00:00:00"/>
        <d v="2037-08-12T00:00:00"/>
        <d v="2037-08-13T00:00:00"/>
        <d v="2037-08-14T00:00:00"/>
        <d v="2037-08-15T00:00:00"/>
        <d v="2037-08-16T00:00:00"/>
        <d v="2037-08-17T00:00:00"/>
        <d v="2037-08-18T00:00:00"/>
        <d v="2037-08-19T00:00:00"/>
        <d v="2037-08-20T00:00:00"/>
        <d v="2037-08-21T00:00:00"/>
        <d v="2037-08-22T00:00:00"/>
        <d v="2037-08-23T00:00:00"/>
        <d v="2037-08-24T00:00:00"/>
        <d v="2037-08-25T00:00:00"/>
        <d v="2037-08-26T00:00:00"/>
        <d v="2037-08-27T00:00:00"/>
        <d v="2037-08-28T00:00:00"/>
        <d v="2037-08-29T00:00:00"/>
        <d v="2037-08-30T00:00:00"/>
        <d v="2037-08-31T00:00:00"/>
        <d v="2037-09-01T00:00:00"/>
        <d v="2037-09-02T00:00:00"/>
        <d v="2037-09-03T00:00:00"/>
        <d v="2037-09-04T00:00:00"/>
        <d v="2037-09-05T00:00:00"/>
        <d v="2037-09-06T00:00:00"/>
        <d v="2037-09-07T00:00:00"/>
        <d v="2037-09-08T00:00:00"/>
        <d v="2037-09-09T00:00:00"/>
        <d v="2037-09-10T00:00:00"/>
        <d v="2037-09-11T00:00:00"/>
        <d v="2037-09-12T00:00:00"/>
        <d v="2037-09-13T00:00:00"/>
        <d v="2037-09-14T00:00:00"/>
        <d v="2037-09-15T00:00:00"/>
        <d v="2037-09-16T00:00:00"/>
        <d v="2037-09-17T00:00:00"/>
        <d v="2037-09-18T00:00:00"/>
        <d v="2037-09-19T00:00:00"/>
        <d v="2037-09-20T00:00:00"/>
        <d v="2037-09-21T00:00:00"/>
        <d v="2037-09-22T00:00:00"/>
        <d v="2037-09-23T00:00:00"/>
        <d v="2037-09-24T00:00:00"/>
        <d v="2037-09-25T00:00:00"/>
        <d v="2037-09-26T00:00:00"/>
        <d v="2037-09-27T00:00:00"/>
        <d v="2037-09-28T00:00:00"/>
        <d v="2037-09-29T00:00:00"/>
        <d v="2037-09-30T00:00:00"/>
        <d v="2037-10-01T00:00:00"/>
        <d v="2037-10-02T00:00:00"/>
        <d v="2037-10-03T00:00:00"/>
        <d v="2037-10-04T00:00:00"/>
        <d v="2037-10-05T00:00:00"/>
        <d v="2037-10-06T00:00:00"/>
        <d v="2037-10-07T00:00:00"/>
        <d v="2037-10-08T00:00:00"/>
        <d v="2037-10-09T00:00:00"/>
        <d v="2037-10-10T00:00:00"/>
        <d v="2037-10-11T00:00:00"/>
        <d v="2037-10-12T00:00:00"/>
        <d v="2037-10-13T00:00:00"/>
        <d v="2037-10-14T00:00:00"/>
        <d v="2037-10-15T00:00:00"/>
        <d v="2037-10-16T00:00:00"/>
        <d v="2037-10-17T00:00:00"/>
        <d v="2037-10-18T00:00:00"/>
        <d v="2037-10-19T00:00:00"/>
        <d v="2037-10-20T00:00:00"/>
        <d v="2037-10-21T00:00:00"/>
        <d v="2037-10-22T00:00:00"/>
        <d v="2037-10-23T00:00:00"/>
        <d v="2037-10-24T00:00:00"/>
        <d v="2037-10-25T00:00:00"/>
        <d v="2037-10-26T00:00:00"/>
        <d v="2037-10-27T00:00:00"/>
        <d v="2037-10-28T00:00:00"/>
        <d v="2037-10-29T00:00:00"/>
        <d v="2037-10-30T00:00:00"/>
        <d v="2037-10-31T00:00:00"/>
        <d v="2037-11-01T00:00:00"/>
        <d v="2037-11-02T00:00:00"/>
        <d v="2037-11-03T00:00:00"/>
        <d v="2037-11-04T00:00:00"/>
        <d v="2037-11-05T00:00:00"/>
        <d v="2037-11-06T00:00:00"/>
        <d v="2037-11-07T00:00:00"/>
        <d v="2037-11-08T00:00:00"/>
        <d v="2037-11-09T00:00:00"/>
        <d v="2037-11-10T00:00:00"/>
        <d v="2037-11-11T00:00:00"/>
        <d v="2037-11-12T00:00:00"/>
        <d v="2037-11-13T00:00:00"/>
        <d v="2037-11-14T00:00:00"/>
        <d v="2037-11-15T00:00:00"/>
        <d v="2037-11-16T00:00:00"/>
        <d v="2037-11-17T00:00:00"/>
        <d v="2037-11-18T00:00:00"/>
        <d v="2037-11-19T00:00:00"/>
        <d v="2037-11-20T00:00:00"/>
        <d v="2037-11-21T00:00:00"/>
        <d v="2037-11-22T00:00:00"/>
        <d v="2037-11-23T00:00:00"/>
        <d v="2037-11-24T00:00:00"/>
        <d v="2037-11-25T00:00:00"/>
        <d v="2037-11-26T00:00:00"/>
        <d v="2037-11-27T00:00:00"/>
        <d v="2037-11-28T00:00:00"/>
        <d v="2037-11-29T00:00:00"/>
        <d v="2037-11-30T00:00:00"/>
        <d v="2037-12-01T00:00:00"/>
        <d v="2037-12-02T00:00:00"/>
        <d v="2037-12-03T00:00:00"/>
        <d v="2037-12-04T00:00:00"/>
        <d v="2037-12-05T00:00:00"/>
        <d v="2037-12-06T00:00:00"/>
        <d v="2037-12-07T00:00:00"/>
        <d v="2037-12-08T00:00:00"/>
        <d v="2037-12-09T00:00:00"/>
        <d v="2037-12-10T00:00:00"/>
        <d v="2037-12-11T00:00:00"/>
        <d v="2037-12-12T00:00:00"/>
        <d v="2037-12-13T00:00:00"/>
        <d v="2037-12-14T00:00:00"/>
        <d v="2037-12-15T00:00:00"/>
        <d v="2037-12-16T00:00:00"/>
        <d v="2037-12-17T00:00:00"/>
        <d v="2037-12-18T00:00:00"/>
        <d v="2037-12-19T00:00:00"/>
      </sharedItems>
      <fieldGroup par="16"/>
    </cacheField>
    <cacheField name="campaign_id" numFmtId="0">
      <sharedItems containsSemiMixedTypes="0" containsString="0" containsNumber="1" containsInteger="1" minValue="1000" maxValue="1049" count="50">
        <n v="1033"/>
        <n v="1049"/>
        <n v="1006"/>
        <n v="1043"/>
        <n v="1019"/>
        <n v="1037"/>
        <n v="1023"/>
        <n v="1009"/>
        <n v="1031"/>
        <n v="1014"/>
        <n v="1036"/>
        <n v="1002"/>
        <n v="1039"/>
        <n v="1007"/>
        <n v="1022"/>
        <n v="1010"/>
        <n v="1045"/>
        <n v="1028"/>
        <n v="1029"/>
        <n v="1038"/>
        <n v="1027"/>
        <n v="1048"/>
        <n v="1035"/>
        <n v="1012"/>
        <n v="1025"/>
        <n v="1021"/>
        <n v="1003"/>
        <n v="1030"/>
        <n v="1017"/>
        <n v="1001"/>
        <n v="1004"/>
        <n v="1034"/>
        <n v="1047"/>
        <n v="1016"/>
        <n v="1000"/>
        <n v="1041"/>
        <n v="1008"/>
        <n v="1024"/>
        <n v="1011"/>
        <n v="1026"/>
        <n v="1020"/>
        <n v="1015"/>
        <n v="1018"/>
        <n v="1044"/>
        <n v="1005"/>
        <n v="1013"/>
        <n v="1040"/>
        <n v="1032"/>
        <n v="1046"/>
        <n v="1042"/>
      </sharedItems>
    </cacheField>
    <cacheField name="channel" numFmtId="0">
      <sharedItems count="3">
        <s v="Facebook Ads"/>
        <s v="Google Ads"/>
        <s v="Email"/>
      </sharedItems>
    </cacheField>
    <cacheField name="impressions" numFmtId="0">
      <sharedItems containsSemiMixedTypes="0" containsString="0" containsNumber="1" containsInteger="1" minValue="518" maxValue="49990" count="4760">
        <n v="12557"/>
        <n v="40941"/>
        <n v="20144"/>
        <n v="28623"/>
        <n v="24374"/>
        <n v="23623"/>
        <n v="14781"/>
        <n v="3751"/>
        <n v="22789"/>
        <n v="5554"/>
        <n v="34984"/>
        <n v="42472"/>
        <n v="47374"/>
        <n v="1810"/>
        <n v="29646"/>
        <n v="29812"/>
        <n v="31481"/>
        <n v="49150"/>
        <n v="4757"/>
        <n v="16346"/>
        <n v="22983"/>
        <n v="27058"/>
        <n v="43688"/>
        <n v="13512"/>
        <n v="33736"/>
        <n v="39173"/>
        <n v="45576"/>
        <n v="48902"/>
        <n v="29431"/>
        <n v="32576"/>
        <n v="15301"/>
        <n v="10128"/>
        <n v="9228"/>
        <n v="17835"/>
        <n v="44273"/>
        <n v="29070"/>
        <n v="22959"/>
        <n v="41158"/>
        <n v="7577"/>
        <n v="2471"/>
        <n v="46836"/>
        <n v="34459"/>
        <n v="46088"/>
        <n v="41033"/>
        <n v="43522"/>
        <n v="3546"/>
        <n v="45018"/>
        <n v="13203"/>
        <n v="49956"/>
        <n v="8543"/>
        <n v="38176"/>
        <n v="43895"/>
        <n v="3304"/>
        <n v="10676"/>
        <n v="4436"/>
        <n v="31674"/>
        <n v="17596"/>
        <n v="23732"/>
        <n v="43141"/>
        <n v="26409"/>
        <n v="44658"/>
        <n v="8866"/>
        <n v="20089"/>
        <n v="47882"/>
        <n v="7006"/>
        <n v="29342"/>
        <n v="17958"/>
        <n v="22331"/>
        <n v="9283"/>
        <n v="11670"/>
        <n v="15109"/>
        <n v="40590"/>
        <n v="45442"/>
        <n v="23535"/>
        <n v="16708"/>
        <n v="35678"/>
        <n v="14136"/>
        <n v="9539"/>
        <n v="15490"/>
        <n v="6941"/>
        <n v="9185"/>
        <n v="14278"/>
        <n v="46459"/>
        <n v="27362"/>
        <n v="27773"/>
        <n v="28913"/>
        <n v="43000"/>
        <n v="4456"/>
        <n v="7053"/>
        <n v="23753"/>
        <n v="24415"/>
        <n v="2865"/>
        <n v="7168"/>
        <n v="5500"/>
        <n v="4175"/>
        <n v="13407"/>
        <n v="17836"/>
        <n v="20184"/>
        <n v="28811"/>
        <n v="15636"/>
        <n v="44423"/>
        <n v="12719"/>
        <n v="3747"/>
        <n v="4915"/>
        <n v="6972"/>
        <n v="22880"/>
        <n v="38116"/>
        <n v="27780"/>
        <n v="22359"/>
        <n v="34305"/>
        <n v="8762"/>
        <n v="11566"/>
        <n v="16054"/>
        <n v="7508"/>
        <n v="22815"/>
        <n v="15763"/>
        <n v="16738"/>
        <n v="38910"/>
        <n v="16989"/>
        <n v="17653"/>
        <n v="47799"/>
        <n v="43652"/>
        <n v="49604"/>
        <n v="24783"/>
        <n v="46929"/>
        <n v="12187"/>
        <n v="23498"/>
        <n v="29387"/>
        <n v="46672"/>
        <n v="4855"/>
        <n v="34201"/>
        <n v="42034"/>
        <n v="6406"/>
        <n v="13072"/>
        <n v="12779"/>
        <n v="43991"/>
        <n v="11111"/>
        <n v="8761"/>
        <n v="4974"/>
        <n v="26378"/>
        <n v="28890"/>
        <n v="27425"/>
        <n v="17138"/>
        <n v="23971"/>
        <n v="5287"/>
        <n v="46843"/>
        <n v="8362"/>
        <n v="44224"/>
        <n v="11163"/>
        <n v="16620"/>
        <n v="23240"/>
        <n v="37010"/>
        <n v="2535"/>
        <n v="35235"/>
        <n v="2352"/>
        <n v="43815"/>
        <n v="39886"/>
        <n v="47127"/>
        <n v="8803"/>
        <n v="44618"/>
        <n v="49834"/>
        <n v="664"/>
        <n v="40226"/>
        <n v="35405"/>
        <n v="10715"/>
        <n v="31194"/>
        <n v="31753"/>
        <n v="24730"/>
        <n v="17425"/>
        <n v="6533"/>
        <n v="3165"/>
        <n v="27525"/>
        <n v="24033"/>
        <n v="46397"/>
        <n v="12625"/>
        <n v="21498"/>
        <n v="39457"/>
        <n v="23557"/>
        <n v="14208"/>
        <n v="18572"/>
        <n v="5595"/>
        <n v="31995"/>
        <n v="47677"/>
        <n v="40851"/>
        <n v="2137"/>
        <n v="15170"/>
        <n v="39234"/>
        <n v="37938"/>
        <n v="29158"/>
        <n v="5703"/>
        <n v="22018"/>
        <n v="9169"/>
        <n v="48236"/>
        <n v="2866"/>
        <n v="19410"/>
        <n v="31587"/>
        <n v="866"/>
        <n v="48915"/>
        <n v="10407"/>
        <n v="39874"/>
        <n v="30789"/>
        <n v="33280"/>
        <n v="20123"/>
        <n v="35585"/>
        <n v="20926"/>
        <n v="48697"/>
        <n v="7985"/>
        <n v="33524"/>
        <n v="25969"/>
        <n v="16403"/>
        <n v="3712"/>
        <n v="39443"/>
        <n v="28299"/>
        <n v="46839"/>
        <n v="16587"/>
        <n v="7946"/>
        <n v="29781"/>
        <n v="15377"/>
        <n v="25223"/>
        <n v="13443"/>
        <n v="10806"/>
        <n v="37284"/>
        <n v="20955"/>
        <n v="24991"/>
        <n v="6412"/>
        <n v="30474"/>
        <n v="27871"/>
        <n v="33710"/>
        <n v="36212"/>
        <n v="33666"/>
        <n v="26227"/>
        <n v="48964"/>
        <n v="28868"/>
        <n v="3495"/>
        <n v="39597"/>
        <n v="35484"/>
        <n v="44791"/>
        <n v="27063"/>
        <n v="22650"/>
        <n v="22561"/>
        <n v="29678"/>
        <n v="35836"/>
        <n v="660"/>
        <n v="16148"/>
        <n v="41335"/>
        <n v="37172"/>
        <n v="4073"/>
        <n v="35093"/>
        <n v="14286"/>
        <n v="29000"/>
        <n v="10315"/>
        <n v="22466"/>
        <n v="14294"/>
        <n v="31923"/>
        <n v="34444"/>
        <n v="21802"/>
        <n v="21764"/>
        <n v="20104"/>
        <n v="28335"/>
        <n v="8320"/>
        <n v="49782"/>
        <n v="1999"/>
        <n v="24314"/>
        <n v="24589"/>
        <n v="8126"/>
        <n v="33246"/>
        <n v="16637"/>
        <n v="21760"/>
        <n v="36976"/>
        <n v="26783"/>
        <n v="2269"/>
        <n v="42778"/>
        <n v="47494"/>
        <n v="16134"/>
        <n v="39999"/>
        <n v="11465"/>
        <n v="28066"/>
        <n v="33643"/>
        <n v="48785"/>
        <n v="19920"/>
        <n v="25736"/>
        <n v="6718"/>
        <n v="8995"/>
        <n v="34353"/>
        <n v="13573"/>
        <n v="11871"/>
        <n v="18094"/>
        <n v="11726"/>
        <n v="10546"/>
        <n v="49919"/>
        <n v="44309"/>
        <n v="37617"/>
        <n v="5465"/>
        <n v="46760"/>
        <n v="13836"/>
        <n v="20343"/>
        <n v="17873"/>
        <n v="45952"/>
        <n v="7154"/>
        <n v="31780"/>
        <n v="40610"/>
        <n v="22907"/>
        <n v="2858"/>
        <n v="27083"/>
        <n v="29206"/>
        <n v="6860"/>
        <n v="4243"/>
        <n v="7659"/>
        <n v="32651"/>
        <n v="1018"/>
        <n v="17152"/>
        <n v="13425"/>
        <n v="48078"/>
        <n v="49507"/>
        <n v="5975"/>
        <n v="37453"/>
        <n v="38429"/>
        <n v="42848"/>
        <n v="10386"/>
        <n v="11965"/>
        <n v="11721"/>
        <n v="24895"/>
        <n v="2835"/>
        <n v="36942"/>
        <n v="5076"/>
        <n v="48240"/>
        <n v="1000"/>
        <n v="27175"/>
        <n v="8583"/>
        <n v="41562"/>
        <n v="16220"/>
        <n v="6043"/>
        <n v="3776"/>
        <n v="31135"/>
        <n v="24680"/>
        <n v="7113"/>
        <n v="44997"/>
        <n v="1827"/>
        <n v="41040"/>
        <n v="11166"/>
        <n v="26755"/>
        <n v="20630"/>
        <n v="22568"/>
        <n v="49557"/>
        <n v="19446"/>
        <n v="21047"/>
        <n v="20201"/>
        <n v="6269"/>
        <n v="25383"/>
        <n v="14163"/>
        <n v="39186"/>
        <n v="37823"/>
        <n v="35662"/>
        <n v="23352"/>
        <n v="20888"/>
        <n v="33934"/>
        <n v="22602"/>
        <n v="22036"/>
        <n v="12855"/>
        <n v="2734"/>
        <n v="39603"/>
        <n v="31647"/>
        <n v="24159"/>
        <n v="44771"/>
        <n v="39627"/>
        <n v="17060"/>
        <n v="47144"/>
        <n v="23588"/>
        <n v="3428"/>
        <n v="40885"/>
        <n v="40882"/>
        <n v="28684"/>
        <n v="20599"/>
        <n v="4774"/>
        <n v="25470"/>
        <n v="26244"/>
        <n v="38239"/>
        <n v="8889"/>
        <n v="17852"/>
        <n v="21648"/>
        <n v="32328"/>
        <n v="3004"/>
        <n v="39274"/>
        <n v="29243"/>
        <n v="29394"/>
        <n v="31495"/>
        <n v="41211"/>
        <n v="18248"/>
        <n v="23600"/>
        <n v="34191"/>
        <n v="23481"/>
        <n v="33208"/>
        <n v="10746"/>
        <n v="45743"/>
        <n v="32986"/>
        <n v="30840"/>
        <n v="19838"/>
        <n v="3586"/>
        <n v="26035"/>
        <n v="15360"/>
        <n v="17513"/>
        <n v="7907"/>
        <n v="34042"/>
        <n v="25435"/>
        <n v="41977"/>
        <n v="49579"/>
        <n v="34611"/>
        <n v="10661"/>
        <n v="24081"/>
        <n v="32777"/>
        <n v="21900"/>
        <n v="11919"/>
        <n v="41065"/>
        <n v="19783"/>
        <n v="1434"/>
        <n v="35254"/>
        <n v="21880"/>
        <n v="14516"/>
        <n v="38733"/>
        <n v="23195"/>
        <n v="25452"/>
        <n v="43234"/>
        <n v="16221"/>
        <n v="2005"/>
        <n v="5863"/>
        <n v="49208"/>
        <n v="44114"/>
        <n v="1510"/>
        <n v="48192"/>
        <n v="46750"/>
        <n v="20361"/>
        <n v="24625"/>
        <n v="9869"/>
        <n v="4357"/>
        <n v="27171"/>
        <n v="10364"/>
        <n v="32990"/>
        <n v="10620"/>
        <n v="20723"/>
        <n v="32650"/>
        <n v="44638"/>
        <n v="3053"/>
        <n v="15989"/>
        <n v="4889"/>
        <n v="22450"/>
        <n v="11589"/>
        <n v="42499"/>
        <n v="3551"/>
        <n v="38590"/>
        <n v="29305"/>
        <n v="29942"/>
        <n v="45057"/>
        <n v="3055"/>
        <n v="13267"/>
        <n v="958"/>
        <n v="48969"/>
        <n v="16566"/>
        <n v="5221"/>
        <n v="12946"/>
        <n v="6804"/>
        <n v="46833"/>
        <n v="43467"/>
        <n v="35188"/>
        <n v="13727"/>
        <n v="40962"/>
        <n v="6798"/>
        <n v="39897"/>
        <n v="45987"/>
        <n v="38414"/>
        <n v="3089"/>
        <n v="37578"/>
        <n v="35509"/>
        <n v="14101"/>
        <n v="8211"/>
        <n v="21864"/>
        <n v="34206"/>
        <n v="30110"/>
        <n v="37569"/>
        <n v="4470"/>
        <n v="4499"/>
        <n v="21534"/>
        <n v="36676"/>
        <n v="47075"/>
        <n v="42230"/>
        <n v="17132"/>
        <n v="13885"/>
        <n v="6450"/>
        <n v="36194"/>
        <n v="8475"/>
        <n v="21814"/>
        <n v="23898"/>
        <n v="25777"/>
        <n v="27261"/>
        <n v="32033"/>
        <n v="7466"/>
        <n v="42401"/>
        <n v="7087"/>
        <n v="23380"/>
        <n v="5591"/>
        <n v="42253"/>
        <n v="31630"/>
        <n v="17561"/>
        <n v="22793"/>
        <n v="2061"/>
        <n v="41912"/>
        <n v="48053"/>
        <n v="4156"/>
        <n v="22118"/>
        <n v="21030"/>
        <n v="22372"/>
        <n v="28830"/>
        <n v="16639"/>
        <n v="33477"/>
        <n v="5483"/>
        <n v="40409"/>
        <n v="43386"/>
        <n v="49529"/>
        <n v="21829"/>
        <n v="37234"/>
        <n v="43337"/>
        <n v="9318"/>
        <n v="11418"/>
        <n v="42918"/>
        <n v="1750"/>
        <n v="5258"/>
        <n v="37631"/>
        <n v="2663"/>
        <n v="43083"/>
        <n v="35121"/>
        <n v="17637"/>
        <n v="32603"/>
        <n v="22332"/>
        <n v="2368"/>
        <n v="49833"/>
        <n v="48836"/>
        <n v="42362"/>
        <n v="20228"/>
        <n v="38506"/>
        <n v="28529"/>
        <n v="40357"/>
        <n v="28683"/>
        <n v="23285"/>
        <n v="19440"/>
        <n v="5780"/>
        <n v="37512"/>
        <n v="2664"/>
        <n v="27688"/>
        <n v="48417"/>
        <n v="14588"/>
        <n v="18905"/>
        <n v="3321"/>
        <n v="23016"/>
        <n v="10973"/>
        <n v="46954"/>
        <n v="43030"/>
        <n v="39237"/>
        <n v="12678"/>
        <n v="39436"/>
        <n v="27518"/>
        <n v="17597"/>
        <n v="14596"/>
        <n v="40471"/>
        <n v="4045"/>
        <n v="25298"/>
        <n v="1363"/>
        <n v="16648"/>
        <n v="21509"/>
        <n v="18309"/>
        <n v="19188"/>
        <n v="1153"/>
        <n v="8629"/>
        <n v="26918"/>
        <n v="23618"/>
        <n v="943"/>
        <n v="27541"/>
        <n v="24343"/>
        <n v="21553"/>
        <n v="31348"/>
        <n v="38374"/>
        <n v="37704"/>
        <n v="42740"/>
        <n v="36307"/>
        <n v="28713"/>
        <n v="8791"/>
        <n v="43546"/>
        <n v="16785"/>
        <n v="27386"/>
        <n v="14444"/>
        <n v="36005"/>
        <n v="23840"/>
        <n v="30525"/>
        <n v="2107"/>
        <n v="3453"/>
        <n v="45441"/>
        <n v="6433"/>
        <n v="11886"/>
        <n v="48489"/>
        <n v="5182"/>
        <n v="48121"/>
        <n v="44552"/>
        <n v="11654"/>
        <n v="9547"/>
        <n v="23493"/>
        <n v="10838"/>
        <n v="14823"/>
        <n v="38193"/>
        <n v="24134"/>
        <n v="26792"/>
        <n v="39051"/>
        <n v="45611"/>
        <n v="10417"/>
        <n v="10645"/>
        <n v="30217"/>
        <n v="39991"/>
        <n v="49836"/>
        <n v="17405"/>
        <n v="30773"/>
        <n v="26734"/>
        <n v="13849"/>
        <n v="1502"/>
        <n v="39534"/>
        <n v="33073"/>
        <n v="28303"/>
        <n v="11830"/>
        <n v="27004"/>
        <n v="15480"/>
        <n v="7517"/>
        <n v="41853"/>
        <n v="16511"/>
        <n v="18501"/>
        <n v="17544"/>
        <n v="38792"/>
        <n v="5750"/>
        <n v="40780"/>
        <n v="23789"/>
        <n v="33587"/>
        <n v="10916"/>
        <n v="25659"/>
        <n v="36868"/>
        <n v="5779"/>
        <n v="25657"/>
        <n v="15994"/>
        <n v="45666"/>
        <n v="26074"/>
        <n v="25833"/>
        <n v="33550"/>
        <n v="32763"/>
        <n v="33039"/>
        <n v="14530"/>
        <n v="23221"/>
        <n v="48570"/>
        <n v="5666"/>
        <n v="7621"/>
        <n v="15177"/>
        <n v="31741"/>
        <n v="16873"/>
        <n v="22373"/>
        <n v="38164"/>
        <n v="1793"/>
        <n v="22943"/>
        <n v="40225"/>
        <n v="49712"/>
        <n v="19095"/>
        <n v="10240"/>
        <n v="13059"/>
        <n v="43241"/>
        <n v="39544"/>
        <n v="22247"/>
        <n v="41420"/>
        <n v="8473"/>
        <n v="15833"/>
        <n v="30629"/>
        <n v="537"/>
        <n v="39258"/>
        <n v="32811"/>
        <n v="38706"/>
        <n v="49003"/>
        <n v="28707"/>
        <n v="44124"/>
        <n v="33741"/>
        <n v="558"/>
        <n v="3136"/>
        <n v="15334"/>
        <n v="16077"/>
        <n v="27690"/>
        <n v="7796"/>
        <n v="21883"/>
        <n v="45938"/>
        <n v="25160"/>
        <n v="42993"/>
        <n v="3174"/>
        <n v="49064"/>
        <n v="44333"/>
        <n v="23320"/>
        <n v="20004"/>
        <n v="26166"/>
        <n v="44294"/>
        <n v="2576"/>
        <n v="38055"/>
        <n v="32906"/>
        <n v="40762"/>
        <n v="26284"/>
        <n v="21625"/>
        <n v="23716"/>
        <n v="3081"/>
        <n v="16100"/>
        <n v="30784"/>
        <n v="20671"/>
        <n v="25591"/>
        <n v="14833"/>
        <n v="31035"/>
        <n v="23987"/>
        <n v="10904"/>
        <n v="44434"/>
        <n v="34200"/>
        <n v="18547"/>
        <n v="42016"/>
        <n v="24798"/>
        <n v="15515"/>
        <n v="26068"/>
        <n v="49376"/>
        <n v="26704"/>
        <n v="32248"/>
        <n v="26767"/>
        <n v="21736"/>
        <n v="33115"/>
        <n v="1604"/>
        <n v="18154"/>
        <n v="46204"/>
        <n v="42869"/>
        <n v="4146"/>
        <n v="21971"/>
        <n v="26406"/>
        <n v="21607"/>
        <n v="48228"/>
        <n v="15378"/>
        <n v="9645"/>
        <n v="23542"/>
        <n v="18726"/>
        <n v="3302"/>
        <n v="24619"/>
        <n v="49633"/>
        <n v="27685"/>
        <n v="6605"/>
        <n v="3249"/>
        <n v="43449"/>
        <n v="34629"/>
        <n v="25012"/>
        <n v="37041"/>
        <n v="13995"/>
        <n v="2564"/>
        <n v="30578"/>
        <n v="30511"/>
        <n v="6116"/>
        <n v="11460"/>
        <n v="28492"/>
        <n v="21887"/>
        <n v="15824"/>
        <n v="6743"/>
        <n v="33128"/>
        <n v="10060"/>
        <n v="47952"/>
        <n v="41598"/>
        <n v="5423"/>
        <n v="39735"/>
        <n v="21825"/>
        <n v="28449"/>
        <n v="23321"/>
        <n v="6576"/>
        <n v="22532"/>
        <n v="8501"/>
        <n v="15803"/>
        <n v="16957"/>
        <n v="41943"/>
        <n v="12803"/>
        <n v="15628"/>
        <n v="18780"/>
        <n v="39927"/>
        <n v="32144"/>
        <n v="38514"/>
        <n v="7467"/>
        <n v="7161"/>
        <n v="12916"/>
        <n v="1010"/>
        <n v="41882"/>
        <n v="35700"/>
        <n v="2406"/>
        <n v="26034"/>
        <n v="48822"/>
        <n v="16948"/>
        <n v="38196"/>
        <n v="5210"/>
        <n v="44808"/>
        <n v="39392"/>
        <n v="41105"/>
        <n v="16083"/>
        <n v="17684"/>
        <n v="25353"/>
        <n v="6609"/>
        <n v="43177"/>
        <n v="7159"/>
        <n v="1738"/>
        <n v="15564"/>
        <n v="31615"/>
        <n v="32452"/>
        <n v="6120"/>
        <n v="34754"/>
        <n v="37949"/>
        <n v="44758"/>
        <n v="4970"/>
        <n v="22503"/>
        <n v="28071"/>
        <n v="25168"/>
        <n v="12223"/>
        <n v="47156"/>
        <n v="31540"/>
        <n v="40445"/>
        <n v="46469"/>
        <n v="32546"/>
        <n v="5941"/>
        <n v="12219"/>
        <n v="5897"/>
        <n v="34889"/>
        <n v="18445"/>
        <n v="22733"/>
        <n v="18300"/>
        <n v="4690"/>
        <n v="38322"/>
        <n v="1630"/>
        <n v="14571"/>
        <n v="20481"/>
        <n v="45204"/>
        <n v="2618"/>
        <n v="1163"/>
        <n v="16235"/>
        <n v="19658"/>
        <n v="23078"/>
        <n v="20374"/>
        <n v="43031"/>
        <n v="18407"/>
        <n v="41321"/>
        <n v="23287"/>
        <n v="22205"/>
        <n v="4345"/>
        <n v="46764"/>
        <n v="39569"/>
        <n v="45153"/>
        <n v="16982"/>
        <n v="35556"/>
        <n v="26590"/>
        <n v="21181"/>
        <n v="32752"/>
        <n v="8296"/>
        <n v="7763"/>
        <n v="13277"/>
        <n v="42038"/>
        <n v="20843"/>
        <n v="40653"/>
        <n v="15362"/>
        <n v="41732"/>
        <n v="38149"/>
        <n v="49286"/>
        <n v="16191"/>
        <n v="25528"/>
        <n v="42635"/>
        <n v="31566"/>
        <n v="33681"/>
        <n v="18434"/>
        <n v="21410"/>
        <n v="47982"/>
        <n v="7641"/>
        <n v="46450"/>
        <n v="16725"/>
        <n v="35214"/>
        <n v="22087"/>
        <n v="33459"/>
        <n v="49692"/>
        <n v="14675"/>
        <n v="10551"/>
        <n v="6392"/>
        <n v="3949"/>
        <n v="41595"/>
        <n v="39177"/>
        <n v="12893"/>
        <n v="29690"/>
        <n v="35209"/>
        <n v="26641"/>
        <n v="37489"/>
        <n v="24408"/>
        <n v="39811"/>
        <n v="32822"/>
        <n v="14512"/>
        <n v="35389"/>
        <n v="17912"/>
        <n v="31114"/>
        <n v="44994"/>
        <n v="25157"/>
        <n v="6156"/>
        <n v="9467"/>
        <n v="19922"/>
        <n v="16264"/>
        <n v="16373"/>
        <n v="29449"/>
        <n v="44347"/>
        <n v="2771"/>
        <n v="20023"/>
        <n v="48947"/>
        <n v="28490"/>
        <n v="4165"/>
        <n v="16808"/>
        <n v="6352"/>
        <n v="5962"/>
        <n v="32295"/>
        <n v="4770"/>
        <n v="48965"/>
        <n v="36730"/>
        <n v="48742"/>
        <n v="847"/>
        <n v="49652"/>
        <n v="33330"/>
        <n v="2283"/>
        <n v="8917"/>
        <n v="7066"/>
        <n v="17926"/>
        <n v="31250"/>
        <n v="11372"/>
        <n v="29195"/>
        <n v="48586"/>
        <n v="1734"/>
        <n v="35252"/>
        <n v="29332"/>
        <n v="18478"/>
        <n v="23141"/>
        <n v="27627"/>
        <n v="35220"/>
        <n v="18579"/>
        <n v="17838"/>
        <n v="3791"/>
        <n v="9048"/>
        <n v="47772"/>
        <n v="45055"/>
        <n v="34236"/>
        <n v="49893"/>
        <n v="28522"/>
        <n v="4734"/>
        <n v="27220"/>
        <n v="41606"/>
        <n v="40617"/>
        <n v="13868"/>
        <n v="48469"/>
        <n v="49338"/>
        <n v="9234"/>
        <n v="42151"/>
        <n v="34293"/>
        <n v="12697"/>
        <n v="3859"/>
        <n v="38525"/>
        <n v="36219"/>
        <n v="7889"/>
        <n v="47934"/>
        <n v="15452"/>
        <n v="29575"/>
        <n v="19439"/>
        <n v="47495"/>
        <n v="16124"/>
        <n v="2235"/>
        <n v="24815"/>
        <n v="17922"/>
        <n v="39637"/>
        <n v="7627"/>
        <n v="36180"/>
        <n v="48732"/>
        <n v="13106"/>
        <n v="33243"/>
        <n v="34510"/>
        <n v="16136"/>
        <n v="25848"/>
        <n v="10608"/>
        <n v="8598"/>
        <n v="36680"/>
        <n v="19383"/>
        <n v="44900"/>
        <n v="46499"/>
        <n v="48451"/>
        <n v="7660"/>
        <n v="20429"/>
        <n v="18097"/>
        <n v="11623"/>
        <n v="28857"/>
        <n v="5460"/>
        <n v="34056"/>
        <n v="18755"/>
        <n v="13850"/>
        <n v="31381"/>
        <n v="18909"/>
        <n v="33135"/>
        <n v="2946"/>
        <n v="31157"/>
        <n v="21707"/>
        <n v="49451"/>
        <n v="9252"/>
        <n v="13940"/>
        <n v="45364"/>
        <n v="6999"/>
        <n v="21639"/>
        <n v="15267"/>
        <n v="22843"/>
        <n v="28212"/>
        <n v="20173"/>
        <n v="29988"/>
        <n v="27020"/>
        <n v="44605"/>
        <n v="49087"/>
        <n v="16284"/>
        <n v="38579"/>
        <n v="44720"/>
        <n v="20991"/>
        <n v="47842"/>
        <n v="49220"/>
        <n v="35768"/>
        <n v="15218"/>
        <n v="36097"/>
        <n v="33315"/>
        <n v="35632"/>
        <n v="27332"/>
        <n v="32362"/>
        <n v="13364"/>
        <n v="23342"/>
        <n v="8677"/>
        <n v="46615"/>
        <n v="41199"/>
        <n v="46109"/>
        <n v="12344"/>
        <n v="9094"/>
        <n v="13918"/>
        <n v="35354"/>
        <n v="23608"/>
        <n v="10919"/>
        <n v="23039"/>
        <n v="44870"/>
        <n v="44450"/>
        <n v="13335"/>
        <n v="18033"/>
        <n v="49714"/>
        <n v="30015"/>
        <n v="36421"/>
        <n v="42468"/>
        <n v="22822"/>
        <n v="10723"/>
        <n v="10773"/>
        <n v="34019"/>
        <n v="24660"/>
        <n v="9349"/>
        <n v="26156"/>
        <n v="49488"/>
        <n v="10848"/>
        <n v="18424"/>
        <n v="39435"/>
        <n v="39632"/>
        <n v="2483"/>
        <n v="25390"/>
        <n v="15129"/>
        <n v="49556"/>
        <n v="11773"/>
        <n v="32239"/>
        <n v="40916"/>
        <n v="8394"/>
        <n v="46573"/>
        <n v="46193"/>
        <n v="24843"/>
        <n v="43595"/>
        <n v="44679"/>
        <n v="7400"/>
        <n v="49405"/>
        <n v="4300"/>
        <n v="35746"/>
        <n v="43235"/>
        <n v="43426"/>
        <n v="7554"/>
        <n v="39327"/>
        <n v="43227"/>
        <n v="45275"/>
        <n v="41701"/>
        <n v="29873"/>
        <n v="28025"/>
        <n v="39477"/>
        <n v="7615"/>
        <n v="31607"/>
        <n v="30986"/>
        <n v="13568"/>
        <n v="19140"/>
        <n v="32658"/>
        <n v="36636"/>
        <n v="16628"/>
        <n v="25442"/>
        <n v="3327"/>
        <n v="16490"/>
        <n v="35755"/>
        <n v="20487"/>
        <n v="21401"/>
        <n v="16777"/>
        <n v="2143"/>
        <n v="24229"/>
        <n v="21587"/>
        <n v="22318"/>
        <n v="519"/>
        <n v="33943"/>
        <n v="49713"/>
        <n v="9957"/>
        <n v="34422"/>
        <n v="10320"/>
        <n v="33250"/>
        <n v="43086"/>
        <n v="36984"/>
        <n v="38510"/>
        <n v="38290"/>
        <n v="23369"/>
        <n v="34921"/>
        <n v="3002"/>
        <n v="17165"/>
        <n v="26100"/>
        <n v="29894"/>
        <n v="14586"/>
        <n v="36671"/>
        <n v="34503"/>
        <n v="13649"/>
        <n v="30894"/>
        <n v="14896"/>
        <n v="23824"/>
        <n v="47698"/>
        <n v="17669"/>
        <n v="47132"/>
        <n v="48774"/>
        <n v="44777"/>
        <n v="26743"/>
        <n v="31516"/>
        <n v="3694"/>
        <n v="32898"/>
        <n v="5289"/>
        <n v="20659"/>
        <n v="43906"/>
        <n v="5850"/>
        <n v="33801"/>
        <n v="25477"/>
        <n v="36931"/>
        <n v="629"/>
        <n v="45831"/>
        <n v="35126"/>
        <n v="28049"/>
        <n v="12842"/>
        <n v="36917"/>
        <n v="11478"/>
        <n v="38128"/>
        <n v="42680"/>
        <n v="9333"/>
        <n v="47403"/>
        <n v="33991"/>
        <n v="29973"/>
        <n v="1237"/>
        <n v="29929"/>
        <n v="47147"/>
        <n v="1799"/>
        <n v="839"/>
        <n v="33420"/>
        <n v="42881"/>
        <n v="47023"/>
        <n v="49250"/>
        <n v="19935"/>
        <n v="33694"/>
        <n v="25009"/>
        <n v="42595"/>
        <n v="44789"/>
        <n v="1873"/>
        <n v="7582"/>
        <n v="26032"/>
        <n v="43161"/>
        <n v="19366"/>
        <n v="8093"/>
        <n v="9995"/>
        <n v="8337"/>
        <n v="11672"/>
        <n v="19180"/>
        <n v="30846"/>
        <n v="43585"/>
        <n v="23912"/>
        <n v="23363"/>
        <n v="31304"/>
        <n v="11434"/>
        <n v="31223"/>
        <n v="20905"/>
        <n v="19248"/>
        <n v="5730"/>
        <n v="46913"/>
        <n v="22854"/>
        <n v="9454"/>
        <n v="23639"/>
        <n v="45522"/>
        <n v="17888"/>
        <n v="40325"/>
        <n v="37023"/>
        <n v="36114"/>
        <n v="36232"/>
        <n v="42146"/>
        <n v="21521"/>
        <n v="28202"/>
        <n v="45916"/>
        <n v="36023"/>
        <n v="19616"/>
        <n v="6973"/>
        <n v="47822"/>
        <n v="23235"/>
        <n v="34961"/>
        <n v="11584"/>
        <n v="45271"/>
        <n v="29256"/>
        <n v="17568"/>
        <n v="29416"/>
        <n v="3419"/>
        <n v="24050"/>
        <n v="37024"/>
        <n v="3783"/>
        <n v="5191"/>
        <n v="23712"/>
        <n v="40618"/>
        <n v="29102"/>
        <n v="18040"/>
        <n v="36329"/>
        <n v="6419"/>
        <n v="22777"/>
        <n v="18176"/>
        <n v="43344"/>
        <n v="10252"/>
        <n v="16512"/>
        <n v="9675"/>
        <n v="41170"/>
        <n v="2567"/>
        <n v="31978"/>
        <n v="26939"/>
        <n v="35247"/>
        <n v="30310"/>
        <n v="18802"/>
        <n v="1200"/>
        <n v="37314"/>
        <n v="35341"/>
        <n v="45213"/>
        <n v="3548"/>
        <n v="33790"/>
        <n v="11601"/>
        <n v="30278"/>
        <n v="27925"/>
        <n v="42009"/>
        <n v="18352"/>
        <n v="25000"/>
        <n v="13174"/>
        <n v="23695"/>
        <n v="24871"/>
        <n v="33553"/>
        <n v="12457"/>
        <n v="7608"/>
        <n v="48258"/>
        <n v="18329"/>
        <n v="6337"/>
        <n v="15532"/>
        <n v="34734"/>
        <n v="26852"/>
        <n v="30715"/>
        <n v="9606"/>
        <n v="41747"/>
        <n v="29266"/>
        <n v="43548"/>
        <n v="39200"/>
        <n v="10496"/>
        <n v="1678"/>
        <n v="35819"/>
        <n v="16525"/>
        <n v="10280"/>
        <n v="23206"/>
        <n v="43416"/>
        <n v="10467"/>
        <n v="31356"/>
        <n v="38130"/>
        <n v="9679"/>
        <n v="39123"/>
        <n v="18087"/>
        <n v="24233"/>
        <n v="23270"/>
        <n v="34387"/>
        <n v="4475"/>
        <n v="13419"/>
        <n v="10102"/>
        <n v="45963"/>
        <n v="34560"/>
        <n v="42654"/>
        <n v="10640"/>
        <n v="21670"/>
        <n v="29330"/>
        <n v="45040"/>
        <n v="7090"/>
        <n v="47245"/>
        <n v="31109"/>
        <n v="17901"/>
        <n v="28229"/>
        <n v="38444"/>
        <n v="45667"/>
        <n v="29145"/>
        <n v="29547"/>
        <n v="23060"/>
        <n v="7147"/>
        <n v="21606"/>
        <n v="6515"/>
        <n v="22006"/>
        <n v="49113"/>
        <n v="24567"/>
        <n v="2556"/>
        <n v="32219"/>
        <n v="29828"/>
        <n v="12676"/>
        <n v="43271"/>
        <n v="32385"/>
        <n v="21769"/>
        <n v="47015"/>
        <n v="3614"/>
        <n v="13942"/>
        <n v="40651"/>
        <n v="2129"/>
        <n v="18427"/>
        <n v="31817"/>
        <n v="24396"/>
        <n v="28655"/>
        <n v="18788"/>
        <n v="21915"/>
        <n v="36585"/>
        <n v="11751"/>
        <n v="37384"/>
        <n v="10123"/>
        <n v="21436"/>
        <n v="6623"/>
        <n v="3561"/>
        <n v="41357"/>
        <n v="36999"/>
        <n v="39595"/>
        <n v="28951"/>
        <n v="16861"/>
        <n v="16407"/>
        <n v="35314"/>
        <n v="20105"/>
        <n v="32756"/>
        <n v="11832"/>
        <n v="38332"/>
        <n v="29976"/>
        <n v="9945"/>
        <n v="33990"/>
        <n v="30267"/>
        <n v="46557"/>
        <n v="15710"/>
        <n v="24659"/>
        <n v="8064"/>
        <n v="41543"/>
        <n v="21719"/>
        <n v="28446"/>
        <n v="37087"/>
        <n v="3864"/>
        <n v="4818"/>
        <n v="11979"/>
        <n v="7898"/>
        <n v="2952"/>
        <n v="22172"/>
        <n v="33693"/>
        <n v="14365"/>
        <n v="25845"/>
        <n v="46775"/>
        <n v="20859"/>
        <n v="9299"/>
        <n v="23553"/>
        <n v="35392"/>
        <n v="18184"/>
        <n v="5515"/>
        <n v="32165"/>
        <n v="9157"/>
        <n v="22451"/>
        <n v="32563"/>
        <n v="27021"/>
        <n v="11231"/>
        <n v="19244"/>
        <n v="18923"/>
        <n v="49576"/>
        <n v="18068"/>
        <n v="47911"/>
        <n v="4434"/>
        <n v="11909"/>
        <n v="31910"/>
        <n v="31308"/>
        <n v="8672"/>
        <n v="27858"/>
        <n v="1277"/>
        <n v="20263"/>
        <n v="49173"/>
        <n v="35686"/>
        <n v="31670"/>
        <n v="20961"/>
        <n v="45722"/>
        <n v="2939"/>
        <n v="8304"/>
        <n v="46291"/>
        <n v="48094"/>
        <n v="13712"/>
        <n v="22153"/>
        <n v="22471"/>
        <n v="2489"/>
        <n v="8368"/>
        <n v="42526"/>
        <n v="34212"/>
        <n v="25104"/>
        <n v="22635"/>
        <n v="31044"/>
        <n v="38418"/>
        <n v="31347"/>
        <n v="44274"/>
        <n v="11180"/>
        <n v="48472"/>
        <n v="30583"/>
        <n v="34933"/>
        <n v="46079"/>
        <n v="26809"/>
        <n v="42219"/>
        <n v="10849"/>
        <n v="10043"/>
        <n v="9960"/>
        <n v="35053"/>
        <n v="29025"/>
        <n v="6448"/>
        <n v="14998"/>
        <n v="19491"/>
        <n v="25474"/>
        <n v="35898"/>
        <n v="8160"/>
        <n v="26745"/>
        <n v="738"/>
        <n v="20420"/>
        <n v="47159"/>
        <n v="9838"/>
        <n v="43017"/>
        <n v="46850"/>
        <n v="12143"/>
        <n v="28774"/>
        <n v="45513"/>
        <n v="41167"/>
        <n v="40413"/>
        <n v="39129"/>
        <n v="46319"/>
        <n v="27644"/>
        <n v="12821"/>
        <n v="37591"/>
        <n v="29756"/>
        <n v="23985"/>
        <n v="3360"/>
        <n v="15419"/>
        <n v="33837"/>
        <n v="8911"/>
        <n v="10086"/>
        <n v="24812"/>
        <n v="23555"/>
        <n v="35390"/>
        <n v="29307"/>
        <n v="20884"/>
        <n v="29425"/>
        <n v="3589"/>
        <n v="14742"/>
        <n v="40478"/>
        <n v="16933"/>
        <n v="33782"/>
        <n v="11483"/>
        <n v="44238"/>
        <n v="44078"/>
        <n v="43297"/>
        <n v="5171"/>
        <n v="24633"/>
        <n v="43709"/>
        <n v="914"/>
        <n v="48361"/>
        <n v="21742"/>
        <n v="35684"/>
        <n v="38879"/>
        <n v="15731"/>
        <n v="22349"/>
        <n v="41663"/>
        <n v="32176"/>
        <n v="22556"/>
        <n v="41528"/>
        <n v="20447"/>
        <n v="26540"/>
        <n v="46610"/>
        <n v="47478"/>
        <n v="25782"/>
        <n v="26701"/>
        <n v="7333"/>
        <n v="5252"/>
        <n v="25007"/>
        <n v="20669"/>
        <n v="45246"/>
        <n v="41995"/>
        <n v="25430"/>
        <n v="5523"/>
        <n v="1482"/>
        <n v="14805"/>
        <n v="16646"/>
        <n v="11701"/>
        <n v="17410"/>
        <n v="23531"/>
        <n v="24136"/>
        <n v="17814"/>
        <n v="27832"/>
        <n v="18830"/>
        <n v="15865"/>
        <n v="44001"/>
        <n v="3860"/>
        <n v="43053"/>
        <n v="41380"/>
        <n v="49284"/>
        <n v="4125"/>
        <n v="38737"/>
        <n v="1723"/>
        <n v="40378"/>
        <n v="9657"/>
        <n v="46519"/>
        <n v="38260"/>
        <n v="14146"/>
        <n v="45138"/>
        <n v="29524"/>
        <n v="23702"/>
        <n v="44408"/>
        <n v="36567"/>
        <n v="9860"/>
        <n v="33192"/>
        <n v="39719"/>
        <n v="13441"/>
        <n v="16493"/>
        <n v="15120"/>
        <n v="20693"/>
        <n v="21748"/>
        <n v="46352"/>
        <n v="5527"/>
        <n v="4760"/>
        <n v="38096"/>
        <n v="42040"/>
        <n v="9512"/>
        <n v="26323"/>
        <n v="8815"/>
        <n v="47527"/>
        <n v="13131"/>
        <n v="18758"/>
        <n v="25599"/>
        <n v="36391"/>
        <n v="37492"/>
        <n v="31876"/>
        <n v="11477"/>
        <n v="27194"/>
        <n v="47876"/>
        <n v="34478"/>
        <n v="9718"/>
        <n v="22288"/>
        <n v="21001"/>
        <n v="12953"/>
        <n v="38697"/>
        <n v="9189"/>
        <n v="45989"/>
        <n v="27881"/>
        <n v="30008"/>
        <n v="43153"/>
        <n v="21642"/>
        <n v="41450"/>
        <n v="9416"/>
        <n v="875"/>
        <n v="31949"/>
        <n v="24297"/>
        <n v="21282"/>
        <n v="27528"/>
        <n v="20743"/>
        <n v="29879"/>
        <n v="38280"/>
        <n v="31240"/>
        <n v="49908"/>
        <n v="20484"/>
        <n v="550"/>
        <n v="40705"/>
        <n v="15662"/>
        <n v="13605"/>
        <n v="37999"/>
        <n v="37141"/>
        <n v="12128"/>
        <n v="42532"/>
        <n v="39016"/>
        <n v="22121"/>
        <n v="1976"/>
        <n v="41300"/>
        <n v="36288"/>
        <n v="24937"/>
        <n v="26740"/>
        <n v="11422"/>
        <n v="48654"/>
        <n v="8566"/>
        <n v="12589"/>
        <n v="33100"/>
        <n v="46676"/>
        <n v="8667"/>
        <n v="13316"/>
        <n v="21664"/>
        <n v="20929"/>
        <n v="35501"/>
        <n v="31915"/>
        <n v="8617"/>
        <n v="47818"/>
        <n v="6859"/>
        <n v="14864"/>
        <n v="37465"/>
        <n v="29294"/>
        <n v="10793"/>
        <n v="9832"/>
        <n v="1115"/>
        <n v="46112"/>
        <n v="12901"/>
        <n v="42436"/>
        <n v="29872"/>
        <n v="42776"/>
        <n v="2839"/>
        <n v="16746"/>
        <n v="8609"/>
        <n v="24258"/>
        <n v="23591"/>
        <n v="43556"/>
        <n v="13817"/>
        <n v="17262"/>
        <n v="3965"/>
        <n v="26122"/>
        <n v="7300"/>
        <n v="49761"/>
        <n v="36039"/>
        <n v="37151"/>
        <n v="3100"/>
        <n v="6018"/>
        <n v="20127"/>
        <n v="29869"/>
        <n v="31945"/>
        <n v="17189"/>
        <n v="16423"/>
        <n v="38969"/>
        <n v="30903"/>
        <n v="1458"/>
        <n v="40863"/>
        <n v="4038"/>
        <n v="23904"/>
        <n v="10483"/>
        <n v="35871"/>
        <n v="25142"/>
        <n v="13967"/>
        <n v="705"/>
        <n v="27909"/>
        <n v="12942"/>
        <n v="26790"/>
        <n v="26608"/>
        <n v="6191"/>
        <n v="39409"/>
        <n v="30662"/>
        <n v="39996"/>
        <n v="39298"/>
        <n v="49830"/>
        <n v="22051"/>
        <n v="13883"/>
        <n v="16996"/>
        <n v="42216"/>
        <n v="9588"/>
        <n v="47482"/>
        <n v="27944"/>
        <n v="25234"/>
        <n v="42245"/>
        <n v="35071"/>
        <n v="26915"/>
        <n v="15889"/>
        <n v="28244"/>
        <n v="19182"/>
        <n v="45538"/>
        <n v="34810"/>
        <n v="7759"/>
        <n v="45668"/>
        <n v="13046"/>
        <n v="2654"/>
        <n v="9266"/>
        <n v="49017"/>
        <n v="11730"/>
        <n v="18265"/>
        <n v="6402"/>
        <n v="1722"/>
        <n v="27550"/>
        <n v="34769"/>
        <n v="9550"/>
        <n v="49476"/>
        <n v="4074"/>
        <n v="36997"/>
        <n v="11657"/>
        <n v="20075"/>
        <n v="40744"/>
        <n v="15462"/>
        <n v="35790"/>
        <n v="35659"/>
        <n v="25352"/>
        <n v="31184"/>
        <n v="45342"/>
        <n v="12296"/>
        <n v="24950"/>
        <n v="35346"/>
        <n v="45537"/>
        <n v="47630"/>
        <n v="18004"/>
        <n v="46228"/>
        <n v="30541"/>
        <n v="11215"/>
        <n v="22303"/>
        <n v="3870"/>
        <n v="2408"/>
        <n v="37575"/>
        <n v="21634"/>
        <n v="44565"/>
        <n v="4087"/>
        <n v="30523"/>
        <n v="45653"/>
        <n v="2913"/>
        <n v="25538"/>
        <n v="23055"/>
        <n v="11452"/>
        <n v="3957"/>
        <n v="8964"/>
        <n v="1650"/>
        <n v="47805"/>
        <n v="32764"/>
        <n v="40722"/>
        <n v="44849"/>
        <n v="33286"/>
        <n v="10308"/>
        <n v="49636"/>
        <n v="38845"/>
        <n v="4581"/>
        <n v="39722"/>
        <n v="9433"/>
        <n v="3171"/>
        <n v="44239"/>
        <n v="48238"/>
        <n v="31717"/>
        <n v="39655"/>
        <n v="40101"/>
        <n v="19508"/>
        <n v="22383"/>
        <n v="33474"/>
        <n v="34215"/>
        <n v="43901"/>
        <n v="15880"/>
        <n v="18712"/>
        <n v="28674"/>
        <n v="7361"/>
        <n v="6594"/>
        <n v="39613"/>
        <n v="47228"/>
        <n v="24863"/>
        <n v="22810"/>
        <n v="39800"/>
        <n v="6443"/>
        <n v="15069"/>
        <n v="43116"/>
        <n v="9293"/>
        <n v="38707"/>
        <n v="25787"/>
        <n v="34471"/>
        <n v="42851"/>
        <n v="47679"/>
        <n v="31869"/>
        <n v="23523"/>
        <n v="46385"/>
        <n v="24397"/>
        <n v="23510"/>
        <n v="40654"/>
        <n v="36399"/>
        <n v="20614"/>
        <n v="19550"/>
        <n v="29058"/>
        <n v="45346"/>
        <n v="20896"/>
        <n v="27625"/>
        <n v="23080"/>
        <n v="39473"/>
        <n v="24074"/>
        <n v="25119"/>
        <n v="14369"/>
        <n v="1158"/>
        <n v="47650"/>
        <n v="12622"/>
        <n v="44327"/>
        <n v="13835"/>
        <n v="22177"/>
        <n v="28723"/>
        <n v="30314"/>
        <n v="18575"/>
        <n v="43685"/>
        <n v="11758"/>
        <n v="31027"/>
        <n v="10639"/>
        <n v="42825"/>
        <n v="41003"/>
        <n v="20014"/>
        <n v="21417"/>
        <n v="29597"/>
        <n v="18288"/>
        <n v="25561"/>
        <n v="10447"/>
        <n v="16044"/>
        <n v="20514"/>
        <n v="15295"/>
        <n v="33132"/>
        <n v="19852"/>
        <n v="24153"/>
        <n v="2079"/>
        <n v="32258"/>
        <n v="44255"/>
        <n v="39260"/>
        <n v="33318"/>
        <n v="6952"/>
        <n v="38421"/>
        <n v="15840"/>
        <n v="47168"/>
        <n v="3287"/>
        <n v="46649"/>
        <n v="48857"/>
        <n v="16339"/>
        <n v="2655"/>
        <n v="7519"/>
        <n v="21114"/>
        <n v="26690"/>
        <n v="40875"/>
        <n v="11428"/>
        <n v="48925"/>
        <n v="9098"/>
        <n v="44839"/>
        <n v="21081"/>
        <n v="49474"/>
        <n v="45155"/>
        <n v="48296"/>
        <n v="49243"/>
        <n v="47107"/>
        <n v="14419"/>
        <n v="38680"/>
        <n v="4999"/>
        <n v="38177"/>
        <n v="48746"/>
        <n v="44362"/>
        <n v="26102"/>
        <n v="30192"/>
        <n v="40922"/>
        <n v="22260"/>
        <n v="3420"/>
        <n v="24585"/>
        <n v="23425"/>
        <n v="6115"/>
        <n v="37583"/>
        <n v="45728"/>
        <n v="3283"/>
        <n v="10105"/>
        <n v="46057"/>
        <n v="45108"/>
        <n v="19692"/>
        <n v="3831"/>
        <n v="32356"/>
        <n v="3346"/>
        <n v="34197"/>
        <n v="38086"/>
        <n v="35530"/>
        <n v="13275"/>
        <n v="8049"/>
        <n v="22937"/>
        <n v="24458"/>
        <n v="24743"/>
        <n v="42677"/>
        <n v="42924"/>
        <n v="29484"/>
        <n v="37442"/>
        <n v="38038"/>
        <n v="6333"/>
        <n v="23886"/>
        <n v="35313"/>
        <n v="6742"/>
        <n v="29204"/>
        <n v="42919"/>
        <n v="25332"/>
        <n v="39430"/>
        <n v="32907"/>
        <n v="4573"/>
        <n v="18167"/>
        <n v="16535"/>
        <n v="7232"/>
        <n v="3987"/>
        <n v="35452"/>
        <n v="29925"/>
        <n v="47158"/>
        <n v="20071"/>
        <n v="42685"/>
        <n v="5995"/>
        <n v="19181"/>
        <n v="15281"/>
        <n v="40365"/>
        <n v="8969"/>
        <n v="16702"/>
        <n v="20428"/>
        <n v="11485"/>
        <n v="40099"/>
        <n v="17275"/>
        <n v="1468"/>
        <n v="10882"/>
        <n v="5651"/>
        <n v="27304"/>
        <n v="44086"/>
        <n v="32759"/>
        <n v="21248"/>
        <n v="20191"/>
        <n v="32520"/>
        <n v="44060"/>
        <n v="27756"/>
        <n v="6625"/>
        <n v="4870"/>
        <n v="5338"/>
        <n v="49443"/>
        <n v="3634"/>
        <n v="45959"/>
        <n v="43699"/>
        <n v="12056"/>
        <n v="34322"/>
        <n v="28477"/>
        <n v="20613"/>
        <n v="31066"/>
        <n v="3169"/>
        <n v="49927"/>
        <n v="16581"/>
        <n v="13438"/>
        <n v="6217"/>
        <n v="12782"/>
        <n v="48159"/>
        <n v="42565"/>
        <n v="14701"/>
        <n v="16789"/>
        <n v="24906"/>
        <n v="31786"/>
        <n v="13373"/>
        <n v="17012"/>
        <n v="29427"/>
        <n v="23961"/>
        <n v="21210"/>
        <n v="20452"/>
        <n v="13948"/>
        <n v="15698"/>
        <n v="8122"/>
        <n v="41348"/>
        <n v="2902"/>
        <n v="36824"/>
        <n v="28967"/>
        <n v="35461"/>
        <n v="43507"/>
        <n v="21239"/>
        <n v="19018"/>
        <n v="27047"/>
        <n v="29436"/>
        <n v="20787"/>
        <n v="41851"/>
        <n v="25976"/>
        <n v="13375"/>
        <n v="11186"/>
        <n v="18036"/>
        <n v="34562"/>
        <n v="48716"/>
        <n v="25541"/>
        <n v="32153"/>
        <n v="22173"/>
        <n v="10867"/>
        <n v="20129"/>
        <n v="46605"/>
        <n v="25563"/>
        <n v="19822"/>
        <n v="19510"/>
        <n v="13193"/>
        <n v="9741"/>
        <n v="37343"/>
        <n v="13151"/>
        <n v="26466"/>
        <n v="9775"/>
        <n v="46106"/>
        <n v="2158"/>
        <n v="29463"/>
        <n v="7432"/>
        <n v="14748"/>
        <n v="40227"/>
        <n v="18701"/>
        <n v="41650"/>
        <n v="24855"/>
        <n v="15499"/>
        <n v="6876"/>
        <n v="3976"/>
        <n v="4866"/>
        <n v="26233"/>
        <n v="12958"/>
        <n v="33295"/>
        <n v="21115"/>
        <n v="11664"/>
        <n v="39816"/>
        <n v="3524"/>
        <n v="30059"/>
        <n v="1764"/>
        <n v="45485"/>
        <n v="7077"/>
        <n v="18135"/>
        <n v="46064"/>
        <n v="4370"/>
        <n v="34594"/>
        <n v="9717"/>
        <n v="18102"/>
        <n v="1105"/>
        <n v="13503"/>
        <n v="43757"/>
        <n v="32589"/>
        <n v="18161"/>
        <n v="17282"/>
        <n v="30529"/>
        <n v="13987"/>
        <n v="48001"/>
        <n v="39542"/>
        <n v="22565"/>
        <n v="11344"/>
        <n v="19823"/>
        <n v="25897"/>
        <n v="46457"/>
        <n v="17828"/>
        <n v="39233"/>
        <n v="45889"/>
        <n v="30215"/>
        <n v="39616"/>
        <n v="18080"/>
        <n v="1323"/>
        <n v="26972"/>
        <n v="7584"/>
        <n v="12955"/>
        <n v="11107"/>
        <n v="17419"/>
        <n v="47504"/>
        <n v="19894"/>
        <n v="49504"/>
        <n v="11319"/>
        <n v="12469"/>
        <n v="17833"/>
        <n v="12200"/>
        <n v="32292"/>
        <n v="33811"/>
        <n v="37168"/>
        <n v="12445"/>
        <n v="47026"/>
        <n v="48217"/>
        <n v="36134"/>
        <n v="19130"/>
        <n v="41536"/>
        <n v="25444"/>
        <n v="23860"/>
        <n v="13313"/>
        <n v="5101"/>
        <n v="13430"/>
        <n v="4833"/>
        <n v="5899"/>
        <n v="18339"/>
        <n v="40704"/>
        <n v="20695"/>
        <n v="28348"/>
        <n v="24193"/>
        <n v="48215"/>
        <n v="47229"/>
        <n v="41354"/>
        <n v="36950"/>
        <n v="2354"/>
        <n v="32058"/>
        <n v="3485"/>
        <n v="44085"/>
        <n v="19778"/>
        <n v="40764"/>
        <n v="33826"/>
        <n v="19780"/>
        <n v="34522"/>
        <n v="16167"/>
        <n v="18565"/>
        <n v="49346"/>
        <n v="22155"/>
        <n v="10506"/>
        <n v="6783"/>
        <n v="42122"/>
        <n v="3825"/>
        <n v="31283"/>
        <n v="3643"/>
        <n v="36305"/>
        <n v="12917"/>
        <n v="31800"/>
        <n v="27026"/>
        <n v="29396"/>
        <n v="37943"/>
        <n v="28106"/>
        <n v="40416"/>
        <n v="8051"/>
        <n v="49758"/>
        <n v="35936"/>
        <n v="48180"/>
        <n v="2746"/>
        <n v="39921"/>
        <n v="44401"/>
        <n v="8149"/>
        <n v="41709"/>
        <n v="1388"/>
        <n v="42483"/>
        <n v="29924"/>
        <n v="42059"/>
        <n v="11575"/>
        <n v="23199"/>
        <n v="10450"/>
        <n v="5913"/>
        <n v="39805"/>
        <n v="4069"/>
        <n v="1742"/>
        <n v="37597"/>
        <n v="30585"/>
        <n v="10987"/>
        <n v="18809"/>
        <n v="31271"/>
        <n v="27138"/>
        <n v="36663"/>
        <n v="22115"/>
        <n v="8539"/>
        <n v="8698"/>
        <n v="34854"/>
        <n v="4324"/>
        <n v="24499"/>
        <n v="3936"/>
        <n v="28514"/>
        <n v="16557"/>
        <n v="10319"/>
        <n v="48733"/>
        <n v="13957"/>
        <n v="977"/>
        <n v="9406"/>
        <n v="10368"/>
        <n v="19046"/>
        <n v="33776"/>
        <n v="7819"/>
        <n v="33649"/>
        <n v="48555"/>
        <n v="2345"/>
        <n v="24184"/>
        <n v="30358"/>
        <n v="45830"/>
        <n v="43178"/>
        <n v="27167"/>
        <n v="25793"/>
        <n v="25393"/>
        <n v="5129"/>
        <n v="6204"/>
        <n v="2276"/>
        <n v="48781"/>
        <n v="48496"/>
        <n v="31736"/>
        <n v="1744"/>
        <n v="1833"/>
        <n v="4169"/>
        <n v="18084"/>
        <n v="48847"/>
        <n v="27777"/>
        <n v="2433"/>
        <n v="34014"/>
        <n v="42300"/>
        <n v="24857"/>
        <n v="27571"/>
        <n v="7327"/>
        <n v="31344"/>
        <n v="49465"/>
        <n v="26164"/>
        <n v="1292"/>
        <n v="40195"/>
        <n v="18151"/>
        <n v="43010"/>
        <n v="48068"/>
        <n v="19574"/>
        <n v="8374"/>
        <n v="17176"/>
        <n v="40132"/>
        <n v="37290"/>
        <n v="18532"/>
        <n v="31385"/>
        <n v="11508"/>
        <n v="45370"/>
        <n v="48610"/>
        <n v="44378"/>
        <n v="5671"/>
        <n v="10089"/>
        <n v="18577"/>
        <n v="7210"/>
        <n v="20736"/>
        <n v="38727"/>
        <n v="15437"/>
        <n v="10254"/>
        <n v="26188"/>
        <n v="7548"/>
        <n v="23068"/>
        <n v="32547"/>
        <n v="9983"/>
        <n v="18045"/>
        <n v="17913"/>
        <n v="29413"/>
        <n v="45717"/>
        <n v="48622"/>
        <n v="34246"/>
        <n v="9209"/>
        <n v="25858"/>
        <n v="49028"/>
        <n v="11523"/>
        <n v="30351"/>
        <n v="49789"/>
        <n v="11645"/>
        <n v="21692"/>
        <n v="47759"/>
        <n v="19339"/>
        <n v="27910"/>
        <n v="40660"/>
        <n v="11947"/>
        <n v="21533"/>
        <n v="41855"/>
        <n v="10629"/>
        <n v="30858"/>
        <n v="14407"/>
        <n v="22137"/>
        <n v="38696"/>
        <n v="22869"/>
        <n v="29981"/>
        <n v="32181"/>
        <n v="24060"/>
        <n v="3534"/>
        <n v="669"/>
        <n v="27413"/>
        <n v="3739"/>
        <n v="3915"/>
        <n v="11908"/>
        <n v="3984"/>
        <n v="18725"/>
        <n v="15423"/>
        <n v="40112"/>
        <n v="19910"/>
        <n v="30497"/>
        <n v="37233"/>
        <n v="40452"/>
        <n v="22363"/>
        <n v="5880"/>
        <n v="15785"/>
        <n v="27760"/>
        <n v="33379"/>
        <n v="16643"/>
        <n v="7913"/>
        <n v="32078"/>
        <n v="15226"/>
        <n v="27515"/>
        <n v="6483"/>
        <n v="19678"/>
        <n v="27490"/>
        <n v="10821"/>
        <n v="44329"/>
        <n v="36866"/>
        <n v="34794"/>
        <n v="41177"/>
        <n v="35237"/>
        <n v="42411"/>
        <n v="18386"/>
        <n v="44796"/>
        <n v="23291"/>
        <n v="8801"/>
        <n v="35622"/>
        <n v="38587"/>
        <n v="33493"/>
        <n v="47788"/>
        <n v="36279"/>
        <n v="37394"/>
        <n v="33881"/>
        <n v="14582"/>
        <n v="49750"/>
        <n v="5958"/>
        <n v="42270"/>
        <n v="22800"/>
        <n v="3199"/>
        <n v="29985"/>
        <n v="40785"/>
        <n v="1519"/>
        <n v="32971"/>
        <n v="49171"/>
        <n v="20770"/>
        <n v="23115"/>
        <n v="14198"/>
        <n v="49418"/>
        <n v="38846"/>
        <n v="7229"/>
        <n v="40229"/>
        <n v="11671"/>
        <n v="14447"/>
        <n v="35225"/>
        <n v="19950"/>
        <n v="13800"/>
        <n v="19564"/>
        <n v="4941"/>
        <n v="46279"/>
        <n v="19832"/>
        <n v="20615"/>
        <n v="34369"/>
        <n v="22368"/>
        <n v="42497"/>
        <n v="14115"/>
        <n v="15232"/>
        <n v="25867"/>
        <n v="45634"/>
        <n v="43238"/>
        <n v="46260"/>
        <n v="1481"/>
        <n v="22054"/>
        <n v="25819"/>
        <n v="16630"/>
        <n v="19315"/>
        <n v="9066"/>
        <n v="26829"/>
        <n v="6849"/>
        <n v="11228"/>
        <n v="40816"/>
        <n v="18875"/>
        <n v="22314"/>
        <n v="36714"/>
        <n v="22045"/>
        <n v="19453"/>
        <n v="3372"/>
        <n v="9868"/>
        <n v="34603"/>
        <n v="29769"/>
        <n v="49764"/>
        <n v="20656"/>
        <n v="13923"/>
        <n v="38562"/>
        <n v="43305"/>
        <n v="2487"/>
        <n v="38097"/>
        <n v="18869"/>
        <n v="28368"/>
        <n v="11934"/>
        <n v="15048"/>
        <n v="17136"/>
        <n v="32883"/>
        <n v="42696"/>
        <n v="17507"/>
        <n v="36424"/>
        <n v="30711"/>
        <n v="11828"/>
        <n v="3889"/>
        <n v="9958"/>
        <n v="3445"/>
        <n v="9852"/>
        <n v="10986"/>
        <n v="41900"/>
        <n v="2592"/>
        <n v="37027"/>
        <n v="5612"/>
        <n v="17437"/>
        <n v="38172"/>
        <n v="46526"/>
        <n v="1612"/>
        <n v="36045"/>
        <n v="32240"/>
        <n v="23981"/>
        <n v="48855"/>
        <n v="10525"/>
        <n v="34582"/>
        <n v="14062"/>
        <n v="11804"/>
        <n v="7515"/>
        <n v="45385"/>
        <n v="6210"/>
        <n v="13088"/>
        <n v="21467"/>
        <n v="22404"/>
        <n v="24756"/>
        <n v="25552"/>
        <n v="15936"/>
        <n v="22315"/>
        <n v="15696"/>
        <n v="18589"/>
        <n v="18104"/>
        <n v="3006"/>
        <n v="33084"/>
        <n v="21209"/>
        <n v="45340"/>
        <n v="49404"/>
        <n v="47611"/>
        <n v="38747"/>
        <n v="43702"/>
        <n v="3590"/>
        <n v="39765"/>
        <n v="22052"/>
        <n v="29635"/>
        <n v="15191"/>
        <n v="40261"/>
        <n v="34241"/>
        <n v="22161"/>
        <n v="41525"/>
        <n v="6592"/>
        <n v="36174"/>
        <n v="1070"/>
        <n v="12584"/>
        <n v="807"/>
        <n v="4242"/>
        <n v="42242"/>
        <n v="29292"/>
        <n v="1265"/>
        <n v="42232"/>
        <n v="24698"/>
        <n v="8235"/>
        <n v="47699"/>
        <n v="11877"/>
        <n v="46542"/>
        <n v="14797"/>
        <n v="8536"/>
        <n v="40864"/>
        <n v="24869"/>
        <n v="35317"/>
        <n v="2163"/>
        <n v="39744"/>
        <n v="12528"/>
        <n v="20323"/>
        <n v="15577"/>
        <n v="40411"/>
        <n v="20131"/>
        <n v="2410"/>
        <n v="34000"/>
        <n v="20397"/>
        <n v="37877"/>
        <n v="11634"/>
        <n v="37724"/>
        <n v="27397"/>
        <n v="47780"/>
        <n v="36603"/>
        <n v="48813"/>
        <n v="46082"/>
        <n v="7556"/>
        <n v="29450"/>
        <n v="3253"/>
        <n v="32441"/>
        <n v="34640"/>
        <n v="14734"/>
        <n v="10136"/>
        <n v="3876"/>
        <n v="41749"/>
        <n v="43525"/>
        <n v="16947"/>
        <n v="20829"/>
        <n v="17213"/>
        <n v="5358"/>
        <n v="19972"/>
        <n v="17024"/>
        <n v="46887"/>
        <n v="5039"/>
        <n v="19357"/>
        <n v="38862"/>
        <n v="37171"/>
        <n v="5864"/>
        <n v="949"/>
        <n v="21330"/>
        <n v="21578"/>
        <n v="38074"/>
        <n v="1369"/>
        <n v="39347"/>
        <n v="40575"/>
        <n v="28640"/>
        <n v="4159"/>
        <n v="36870"/>
        <n v="41852"/>
        <n v="14885"/>
        <n v="44251"/>
        <n v="19837"/>
        <n v="5631"/>
        <n v="1858"/>
        <n v="26114"/>
        <n v="17271"/>
        <n v="14103"/>
        <n v="17716"/>
        <n v="43487"/>
        <n v="42988"/>
        <n v="21077"/>
        <n v="42820"/>
        <n v="11801"/>
        <n v="10015"/>
        <n v="27302"/>
        <n v="1391"/>
        <n v="22472"/>
        <n v="48353"/>
        <n v="21432"/>
        <n v="4692"/>
        <n v="23336"/>
        <n v="25337"/>
        <n v="23278"/>
        <n v="43630"/>
        <n v="17208"/>
        <n v="42445"/>
        <n v="24732"/>
        <n v="39912"/>
        <n v="5282"/>
        <n v="26815"/>
        <n v="10552"/>
        <n v="20021"/>
        <n v="4398"/>
        <n v="17719"/>
        <n v="4654"/>
        <n v="36046"/>
        <n v="14309"/>
        <n v="26472"/>
        <n v="39677"/>
        <n v="13023"/>
        <n v="37581"/>
        <n v="22530"/>
        <n v="40876"/>
        <n v="20605"/>
        <n v="46985"/>
        <n v="24795"/>
        <n v="12364"/>
        <n v="44482"/>
        <n v="13376"/>
        <n v="18555"/>
        <n v="34184"/>
        <n v="25993"/>
        <n v="9825"/>
        <n v="37275"/>
        <n v="20873"/>
        <n v="36753"/>
        <n v="21681"/>
        <n v="11461"/>
        <n v="18205"/>
        <n v="45176"/>
        <n v="36622"/>
        <n v="26604"/>
        <n v="14009"/>
        <n v="7601"/>
        <n v="5243"/>
        <n v="9451"/>
        <n v="7514"/>
        <n v="42408"/>
        <n v="43539"/>
        <n v="8719"/>
        <n v="7663"/>
        <n v="2970"/>
        <n v="43998"/>
        <n v="17043"/>
        <n v="19776"/>
        <n v="37381"/>
        <n v="13914"/>
        <n v="8249"/>
        <n v="24682"/>
        <n v="12414"/>
        <n v="15507"/>
        <n v="31451"/>
        <n v="45191"/>
        <n v="33108"/>
        <n v="13542"/>
        <n v="25912"/>
        <n v="13681"/>
        <n v="45398"/>
        <n v="3905"/>
        <n v="31368"/>
        <n v="11362"/>
        <n v="29188"/>
        <n v="48517"/>
        <n v="31445"/>
        <n v="13439"/>
        <n v="47235"/>
        <n v="39116"/>
        <n v="40085"/>
        <n v="39411"/>
        <n v="47777"/>
        <n v="43326"/>
        <n v="41664"/>
        <n v="23442"/>
        <n v="45039"/>
        <n v="5772"/>
        <n v="44634"/>
        <n v="24765"/>
        <n v="48692"/>
        <n v="29168"/>
        <n v="46696"/>
        <n v="16524"/>
        <n v="32399"/>
        <n v="4247"/>
        <n v="9797"/>
        <n v="21958"/>
        <n v="28473"/>
        <n v="23617"/>
        <n v="16950"/>
        <n v="16035"/>
        <n v="29855"/>
        <n v="8145"/>
        <n v="42738"/>
        <n v="4658"/>
        <n v="42273"/>
        <n v="17286"/>
        <n v="41193"/>
        <n v="31411"/>
        <n v="27078"/>
        <n v="46908"/>
        <n v="4666"/>
        <n v="19809"/>
        <n v="15576"/>
        <n v="19877"/>
        <n v="9778"/>
        <n v="34039"/>
        <n v="11940"/>
        <n v="22597"/>
        <n v="2056"/>
        <n v="44418"/>
        <n v="1651"/>
        <n v="22198"/>
        <n v="18101"/>
        <n v="27307"/>
        <n v="45802"/>
        <n v="20828"/>
        <n v="47927"/>
        <n v="6803"/>
        <n v="19553"/>
        <n v="36245"/>
        <n v="45809"/>
        <n v="21262"/>
        <n v="24111"/>
        <n v="922"/>
        <n v="31775"/>
        <n v="27097"/>
        <n v="12485"/>
        <n v="29207"/>
        <n v="49742"/>
        <n v="3872"/>
        <n v="16583"/>
        <n v="35210"/>
        <n v="26316"/>
        <n v="49550"/>
        <n v="49749"/>
        <n v="34747"/>
        <n v="5126"/>
        <n v="26908"/>
        <n v="11277"/>
        <n v="5647"/>
        <n v="5943"/>
        <n v="579"/>
        <n v="31782"/>
        <n v="13401"/>
        <n v="2723"/>
        <n v="35837"/>
        <n v="43232"/>
        <n v="14268"/>
        <n v="18007"/>
        <n v="16749"/>
        <n v="35891"/>
        <n v="34671"/>
        <n v="49983"/>
        <n v="45068"/>
        <n v="30284"/>
        <n v="46066"/>
        <n v="25117"/>
        <n v="38248"/>
        <n v="4378"/>
        <n v="2449"/>
        <n v="20344"/>
        <n v="21381"/>
        <n v="22114"/>
        <n v="24328"/>
        <n v="10458"/>
        <n v="9197"/>
        <n v="22124"/>
        <n v="15993"/>
        <n v="43301"/>
        <n v="21699"/>
        <n v="42854"/>
        <n v="756"/>
        <n v="34988"/>
        <n v="30993"/>
        <n v="46509"/>
        <n v="49502"/>
        <n v="24231"/>
        <n v="7576"/>
        <n v="1571"/>
        <n v="34890"/>
        <n v="2566"/>
        <n v="26145"/>
        <n v="41910"/>
        <n v="34165"/>
        <n v="29912"/>
        <n v="32335"/>
        <n v="41541"/>
        <n v="39049"/>
        <n v="46890"/>
        <n v="46552"/>
        <n v="43667"/>
        <n v="10383"/>
        <n v="42639"/>
        <n v="22717"/>
        <n v="11207"/>
        <n v="41356"/>
        <n v="13640"/>
        <n v="11593"/>
        <n v="17000"/>
        <n v="39053"/>
        <n v="7007"/>
        <n v="33086"/>
        <n v="6330"/>
        <n v="31108"/>
        <n v="37829"/>
        <n v="47787"/>
        <n v="25011"/>
        <n v="33927"/>
        <n v="19006"/>
        <n v="28895"/>
        <n v="44803"/>
        <n v="47270"/>
        <n v="27626"/>
        <n v="29966"/>
        <n v="18470"/>
        <n v="48970"/>
        <n v="11439"/>
        <n v="9326"/>
        <n v="23871"/>
        <n v="30446"/>
        <n v="24859"/>
        <n v="19766"/>
        <n v="38517"/>
        <n v="19695"/>
        <n v="45913"/>
        <n v="27815"/>
        <n v="18768"/>
        <n v="10210"/>
        <n v="42081"/>
        <n v="46037"/>
        <n v="14661"/>
        <n v="32321"/>
        <n v="10229"/>
        <n v="48948"/>
        <n v="49415"/>
        <n v="22684"/>
        <n v="23779"/>
        <n v="27070"/>
        <n v="43530"/>
        <n v="35633"/>
        <n v="13695"/>
        <n v="44305"/>
        <n v="44498"/>
        <n v="17738"/>
        <n v="16052"/>
        <n v="3228"/>
        <n v="48745"/>
        <n v="24057"/>
        <n v="5438"/>
        <n v="31702"/>
        <n v="631"/>
        <n v="26192"/>
        <n v="20477"/>
        <n v="33561"/>
        <n v="27764"/>
        <n v="26075"/>
        <n v="15227"/>
        <n v="10988"/>
        <n v="20569"/>
        <n v="24900"/>
        <n v="24646"/>
        <n v="7346"/>
        <n v="40852"/>
        <n v="24194"/>
        <n v="22240"/>
        <n v="49938"/>
        <n v="31496"/>
        <n v="32625"/>
        <n v="41909"/>
        <n v="44700"/>
        <n v="23470"/>
        <n v="11395"/>
        <n v="38571"/>
        <n v="22758"/>
        <n v="23854"/>
        <n v="31141"/>
        <n v="8944"/>
        <n v="10111"/>
        <n v="11028"/>
        <n v="1499"/>
        <n v="4260"/>
        <n v="37679"/>
        <n v="22441"/>
        <n v="26522"/>
        <n v="44381"/>
        <n v="36951"/>
        <n v="48250"/>
        <n v="30139"/>
        <n v="13579"/>
        <n v="7395"/>
        <n v="28479"/>
        <n v="46203"/>
        <n v="13052"/>
        <n v="27894"/>
        <n v="49321"/>
        <n v="32776"/>
        <n v="34130"/>
        <n v="5027"/>
        <n v="12747"/>
        <n v="18103"/>
        <n v="37063"/>
        <n v="46002"/>
        <n v="1027"/>
        <n v="3422"/>
        <n v="6349"/>
        <n v="30800"/>
        <n v="28280"/>
        <n v="46224"/>
        <n v="17730"/>
        <n v="27193"/>
        <n v="7459"/>
        <n v="36354"/>
        <n v="43230"/>
        <n v="20167"/>
        <n v="26901"/>
        <n v="48687"/>
        <n v="3823"/>
        <n v="945"/>
        <n v="17909"/>
        <n v="10463"/>
        <n v="15937"/>
        <n v="17355"/>
        <n v="16911"/>
        <n v="11347"/>
        <n v="3736"/>
        <n v="12348"/>
        <n v="13655"/>
        <n v="11755"/>
        <n v="2479"/>
        <n v="21805"/>
        <n v="9507"/>
        <n v="35594"/>
        <n v="35598"/>
        <n v="24530"/>
        <n v="34270"/>
        <n v="10234"/>
        <n v="6948"/>
        <n v="40105"/>
        <n v="12896"/>
        <n v="28381"/>
        <n v="31677"/>
        <n v="40622"/>
        <n v="47519"/>
        <n v="35797"/>
        <n v="46477"/>
        <n v="37180"/>
        <n v="18416"/>
        <n v="31739"/>
        <n v="44584"/>
        <n v="34689"/>
        <n v="14010"/>
        <n v="25466"/>
        <n v="22652"/>
        <n v="19702"/>
        <n v="26945"/>
        <n v="11652"/>
        <n v="6117"/>
        <n v="1695"/>
        <n v="39497"/>
        <n v="25933"/>
        <n v="5805"/>
        <n v="8577"/>
        <n v="49148"/>
        <n v="31885"/>
        <n v="42613"/>
        <n v="38468"/>
        <n v="43142"/>
        <n v="33562"/>
        <n v="6597"/>
        <n v="39680"/>
        <n v="42104"/>
        <n v="45093"/>
        <n v="7178"/>
        <n v="32621"/>
        <n v="21904"/>
        <n v="6243"/>
        <n v="16994"/>
        <n v="42043"/>
        <n v="44685"/>
        <n v="10178"/>
        <n v="38132"/>
        <n v="46735"/>
        <n v="2148"/>
        <n v="16177"/>
        <n v="49186"/>
        <n v="23265"/>
        <n v="2881"/>
        <n v="12245"/>
        <n v="6318"/>
        <n v="43154"/>
        <n v="27812"/>
        <n v="37624"/>
        <n v="1816"/>
        <n v="5954"/>
        <n v="13607"/>
        <n v="4574"/>
        <n v="21688"/>
        <n v="48079"/>
        <n v="32468"/>
        <n v="40889"/>
        <n v="23602"/>
        <n v="49394"/>
        <n v="41922"/>
        <n v="32457"/>
        <n v="13372"/>
        <n v="48219"/>
        <n v="8849"/>
        <n v="20193"/>
        <n v="33127"/>
        <n v="44177"/>
        <n v="11260"/>
        <n v="12084"/>
        <n v="2606"/>
        <n v="14169"/>
        <n v="25723"/>
        <n v="36206"/>
        <n v="2983"/>
        <n v="27982"/>
        <n v="34643"/>
        <n v="24740"/>
        <n v="10515"/>
        <n v="17128"/>
        <n v="25943"/>
        <n v="31319"/>
        <n v="15560"/>
        <n v="27937"/>
        <n v="11154"/>
        <n v="14753"/>
        <n v="12065"/>
        <n v="28097"/>
        <n v="28268"/>
        <n v="587"/>
        <n v="9932"/>
        <n v="9264"/>
        <n v="678"/>
        <n v="26801"/>
        <n v="49814"/>
        <n v="35908"/>
        <n v="42465"/>
        <n v="32413"/>
        <n v="19232"/>
        <n v="2921"/>
        <n v="44215"/>
        <n v="21026"/>
        <n v="28817"/>
        <n v="1717"/>
        <n v="35742"/>
        <n v="1429"/>
        <n v="41226"/>
        <n v="34770"/>
        <n v="33688"/>
        <n v="14080"/>
        <n v="49108"/>
        <n v="39098"/>
        <n v="30931"/>
        <n v="21242"/>
        <n v="18333"/>
        <n v="6311"/>
        <n v="9119"/>
        <n v="24755"/>
        <n v="25472"/>
        <n v="14027"/>
        <n v="49491"/>
        <n v="33374"/>
        <n v="4549"/>
        <n v="41557"/>
        <n v="2403"/>
        <n v="44761"/>
        <n v="5876"/>
        <n v="542"/>
        <n v="23269"/>
        <n v="2077"/>
        <n v="12882"/>
        <n v="22949"/>
        <n v="39153"/>
        <n v="29359"/>
        <n v="9076"/>
        <n v="46374"/>
        <n v="12163"/>
        <n v="36845"/>
        <n v="49410"/>
        <n v="5744"/>
        <n v="35402"/>
        <n v="4392"/>
        <n v="27612"/>
        <n v="4821"/>
        <n v="6276"/>
        <n v="43852"/>
        <n v="16619"/>
        <n v="31069"/>
        <n v="39096"/>
        <n v="33563"/>
        <n v="22840"/>
        <n v="10687"/>
        <n v="47584"/>
        <n v="15844"/>
        <n v="8695"/>
        <n v="17061"/>
        <n v="37622"/>
        <n v="22798"/>
        <n v="38750"/>
        <n v="16576"/>
        <n v="15876"/>
        <n v="36539"/>
        <n v="43942"/>
        <n v="5892"/>
        <n v="49941"/>
        <n v="27606"/>
        <n v="14809"/>
        <n v="25309"/>
        <n v="1193"/>
        <n v="34437"/>
        <n v="29733"/>
        <n v="9123"/>
        <n v="41050"/>
        <n v="47124"/>
        <n v="9674"/>
        <n v="11852"/>
        <n v="6030"/>
        <n v="5492"/>
        <n v="3812"/>
        <n v="46333"/>
        <n v="47327"/>
        <n v="34956"/>
        <n v="967"/>
        <n v="27692"/>
        <n v="42805"/>
        <n v="35690"/>
        <n v="24163"/>
        <n v="31746"/>
        <n v="47872"/>
        <n v="37989"/>
        <n v="42471"/>
        <n v="40809"/>
        <n v="43137"/>
        <n v="28773"/>
        <n v="14179"/>
        <n v="27945"/>
        <n v="45810"/>
        <n v="18370"/>
        <n v="47729"/>
        <n v="26492"/>
        <n v="29933"/>
        <n v="11538"/>
        <n v="26433"/>
        <n v="45520"/>
        <n v="29736"/>
        <n v="10270"/>
        <n v="4249"/>
        <n v="45085"/>
        <n v="35771"/>
        <n v="8355"/>
        <n v="46646"/>
        <n v="44597"/>
        <n v="23939"/>
        <n v="30790"/>
        <n v="27740"/>
        <n v="17283"/>
        <n v="45417"/>
        <n v="27309"/>
        <n v="47887"/>
        <n v="18423"/>
        <n v="48253"/>
        <n v="15526"/>
        <n v="41696"/>
        <n v="24069"/>
        <n v="42387"/>
        <n v="21393"/>
        <n v="22935"/>
        <n v="37392"/>
        <n v="32899"/>
        <n v="27699"/>
        <n v="20834"/>
        <n v="49643"/>
        <n v="33717"/>
        <n v="15534"/>
        <n v="31585"/>
        <n v="9942"/>
        <n v="13143"/>
        <n v="35569"/>
        <n v="8210"/>
        <n v="39060"/>
        <n v="42927"/>
        <n v="7716"/>
        <n v="12212"/>
        <n v="5405"/>
        <n v="49034"/>
        <n v="39267"/>
        <n v="28430"/>
        <n v="31692"/>
        <n v="24006"/>
        <n v="7788"/>
        <n v="44534"/>
        <n v="16086"/>
        <n v="32900"/>
        <n v="2067"/>
        <n v="48378"/>
        <n v="49350"/>
        <n v="1594"/>
        <n v="11635"/>
        <n v="14008"/>
        <n v="45613"/>
        <n v="10184"/>
        <n v="27747"/>
        <n v="6691"/>
        <n v="18342"/>
        <n v="8546"/>
        <n v="5434"/>
        <n v="47306"/>
        <n v="1854"/>
        <n v="39741"/>
        <n v="30316"/>
        <n v="46062"/>
        <n v="3463"/>
        <n v="27924"/>
        <n v="15003"/>
        <n v="3542"/>
        <n v="30741"/>
        <n v="40241"/>
        <n v="7639"/>
        <n v="40198"/>
        <n v="15262"/>
        <n v="18616"/>
        <n v="38608"/>
        <n v="5611"/>
        <n v="3581"/>
        <n v="30315"/>
        <n v="8302"/>
        <n v="42730"/>
        <n v="48848"/>
        <n v="18413"/>
        <n v="17965"/>
        <n v="8494"/>
        <n v="4031"/>
        <n v="9843"/>
        <n v="33984"/>
        <n v="6729"/>
        <n v="29275"/>
        <n v="27266"/>
        <n v="17088"/>
        <n v="23668"/>
        <n v="45289"/>
        <n v="44569"/>
        <n v="37362"/>
        <n v="22366"/>
        <n v="10024"/>
        <n v="23038"/>
        <n v="43309"/>
        <n v="21726"/>
        <n v="8603"/>
        <n v="18902"/>
        <n v="15590"/>
        <n v="16415"/>
        <n v="34706"/>
        <n v="22011"/>
        <n v="15529"/>
        <n v="31331"/>
        <n v="24031"/>
        <n v="5017"/>
        <n v="22461"/>
        <n v="27335"/>
        <n v="28225"/>
        <n v="25857"/>
        <n v="44173"/>
        <n v="2916"/>
        <n v="48561"/>
        <n v="6990"/>
        <n v="12183"/>
        <n v="6339"/>
        <n v="25492"/>
        <n v="48118"/>
        <n v="45438"/>
        <n v="45235"/>
        <n v="38277"/>
        <n v="47580"/>
        <n v="9424"/>
        <n v="16421"/>
        <n v="24760"/>
        <n v="28880"/>
        <n v="19311"/>
        <n v="6221"/>
        <n v="41691"/>
        <n v="5430"/>
        <n v="4853"/>
        <n v="8332"/>
        <n v="23451"/>
        <n v="49716"/>
        <n v="8270"/>
        <n v="26025"/>
        <n v="17056"/>
        <n v="15594"/>
        <n v="8435"/>
        <n v="3175"/>
        <n v="11740"/>
        <n v="4505"/>
        <n v="7044"/>
        <n v="17832"/>
        <n v="27336"/>
        <n v="14888"/>
        <n v="48227"/>
        <n v="2194"/>
        <n v="21641"/>
        <n v="23166"/>
        <n v="48021"/>
        <n v="49794"/>
        <n v="39269"/>
        <n v="39920"/>
        <n v="37849"/>
        <n v="38355"/>
        <n v="1960"/>
        <n v="37155"/>
        <n v="48146"/>
        <n v="41752"/>
        <n v="10335"/>
        <n v="48911"/>
        <n v="11410"/>
        <n v="17721"/>
        <n v="26113"/>
        <n v="31853"/>
        <n v="39114"/>
        <n v="8963"/>
        <n v="27034"/>
        <n v="2869"/>
        <n v="25881"/>
        <n v="47260"/>
        <n v="20058"/>
        <n v="34150"/>
        <n v="31454"/>
        <n v="25907"/>
        <n v="36439"/>
        <n v="27267"/>
        <n v="2540"/>
        <n v="23616"/>
        <n v="26670"/>
        <n v="6872"/>
        <n v="8062"/>
        <n v="45044"/>
        <n v="6400"/>
        <n v="41233"/>
        <n v="22200"/>
        <n v="41733"/>
        <n v="1089"/>
        <n v="5563"/>
        <n v="20517"/>
        <n v="18874"/>
        <n v="23399"/>
        <n v="49508"/>
        <n v="1758"/>
        <n v="14098"/>
        <n v="3366"/>
        <n v="42004"/>
        <n v="30632"/>
        <n v="29904"/>
        <n v="45972"/>
        <n v="1137"/>
        <n v="25116"/>
        <n v="38150"/>
        <n v="16328"/>
        <n v="26696"/>
        <n v="36940"/>
        <n v="45597"/>
        <n v="48235"/>
        <n v="32522"/>
        <n v="32702"/>
        <n v="26375"/>
        <n v="24141"/>
        <n v="37979"/>
        <n v="13735"/>
        <n v="22527"/>
        <n v="33427"/>
        <n v="43412"/>
        <n v="48061"/>
        <n v="43191"/>
        <n v="27522"/>
        <n v="6438"/>
        <n v="44622"/>
        <n v="43192"/>
        <n v="33848"/>
        <n v="32709"/>
        <n v="37742"/>
        <n v="10441"/>
        <n v="7573"/>
        <n v="42930"/>
        <n v="38327"/>
        <n v="46725"/>
        <n v="37596"/>
        <n v="1421"/>
        <n v="3273"/>
        <n v="4962"/>
        <n v="21460"/>
        <n v="30768"/>
        <n v="20318"/>
        <n v="40001"/>
        <n v="45042"/>
        <n v="42578"/>
        <n v="2365"/>
        <n v="31206"/>
        <n v="31011"/>
        <n v="33979"/>
        <n v="40978"/>
        <n v="29002"/>
        <n v="46714"/>
        <n v="13894"/>
        <n v="33658"/>
        <n v="9762"/>
        <n v="4987"/>
        <n v="27841"/>
        <n v="43888"/>
        <n v="14070"/>
        <n v="30105"/>
        <n v="6566"/>
        <n v="37762"/>
        <n v="27223"/>
        <n v="4072"/>
        <n v="13170"/>
        <n v="28339"/>
        <n v="49207"/>
        <n v="49528"/>
        <n v="28901"/>
        <n v="10749"/>
        <n v="2811"/>
        <n v="32511"/>
        <n v="44339"/>
        <n v="40041"/>
        <n v="40173"/>
        <n v="4142"/>
        <n v="6838"/>
        <n v="49614"/>
        <n v="10122"/>
        <n v="48923"/>
        <n v="43373"/>
        <n v="39508"/>
        <n v="48065"/>
        <n v="8306"/>
        <n v="1257"/>
        <n v="27210"/>
        <n v="21970"/>
        <n v="6720"/>
        <n v="43372"/>
        <n v="28293"/>
        <n v="14816"/>
        <n v="42594"/>
        <n v="23005"/>
        <n v="28788"/>
        <n v="9456"/>
        <n v="19609"/>
        <n v="3997"/>
        <n v="32010"/>
        <n v="28481"/>
        <n v="22526"/>
        <n v="9274"/>
        <n v="47307"/>
        <n v="21517"/>
        <n v="2321"/>
        <n v="45985"/>
        <n v="18521"/>
        <n v="10872"/>
        <n v="41648"/>
        <n v="35014"/>
        <n v="28902"/>
        <n v="6297"/>
        <n v="16783"/>
        <n v="45405"/>
        <n v="8097"/>
        <n v="30820"/>
        <n v="31761"/>
        <n v="6607"/>
        <n v="26260"/>
        <n v="36061"/>
        <n v="11638"/>
        <n v="32108"/>
        <n v="13638"/>
        <n v="41629"/>
        <n v="17964"/>
        <n v="37721"/>
        <n v="19132"/>
        <n v="48047"/>
        <n v="12600"/>
        <n v="48430"/>
        <n v="1825"/>
        <n v="11869"/>
        <n v="10840"/>
        <n v="13908"/>
        <n v="19869"/>
        <n v="18960"/>
        <n v="26605"/>
        <n v="31884"/>
        <n v="1961"/>
        <n v="42862"/>
        <n v="33340"/>
        <n v="29110"/>
        <n v="21495"/>
        <n v="19680"/>
        <n v="8217"/>
        <n v="13831"/>
        <n v="14436"/>
        <n v="30050"/>
        <n v="4076"/>
        <n v="41368"/>
        <n v="33003"/>
        <n v="46880"/>
        <n v="6228"/>
        <n v="33300"/>
        <n v="11386"/>
        <n v="14578"/>
        <n v="4873"/>
        <n v="47736"/>
        <n v="46305"/>
        <n v="33032"/>
        <n v="35660"/>
        <n v="11563"/>
        <n v="23589"/>
        <n v="34085"/>
        <n v="6703"/>
        <n v="2938"/>
        <n v="28059"/>
        <n v="7141"/>
        <n v="17483"/>
        <n v="14526"/>
        <n v="20136"/>
        <n v="35103"/>
        <n v="12722"/>
        <n v="2677"/>
        <n v="41410"/>
        <n v="33416"/>
        <n v="35012"/>
        <n v="2146"/>
        <n v="46934"/>
        <n v="27015"/>
        <n v="24262"/>
        <n v="36935"/>
        <n v="17460"/>
        <n v="44555"/>
        <n v="28107"/>
        <n v="16802"/>
        <n v="46278"/>
        <n v="31441"/>
        <n v="31821"/>
        <n v="30813"/>
        <n v="38047"/>
        <n v="41455"/>
        <n v="13529"/>
        <n v="36240"/>
        <n v="18929"/>
        <n v="29012"/>
        <n v="11640"/>
        <n v="15347"/>
        <n v="47691"/>
        <n v="34756"/>
        <n v="29274"/>
        <n v="9627"/>
        <n v="28705"/>
        <n v="43174"/>
        <n v="35070"/>
        <n v="16127"/>
        <n v="36788"/>
        <n v="39164"/>
        <n v="32833"/>
        <n v="48512"/>
        <n v="36579"/>
        <n v="19189"/>
        <n v="24759"/>
        <n v="27071"/>
        <n v="8509"/>
        <n v="45174"/>
        <n v="45495"/>
        <n v="38730"/>
        <n v="46328"/>
        <n v="36726"/>
        <n v="36998"/>
        <n v="29320"/>
        <n v="40815"/>
        <n v="29982"/>
        <n v="48776"/>
        <n v="20375"/>
        <n v="39691"/>
        <n v="49990"/>
        <n v="9760"/>
        <n v="49129"/>
        <n v="45744"/>
        <n v="46206"/>
        <n v="49945"/>
        <n v="43317"/>
        <n v="26398"/>
        <n v="6114"/>
        <n v="32343"/>
        <n v="44951"/>
        <n v="4301"/>
        <n v="41548"/>
        <n v="40644"/>
        <n v="29442"/>
        <n v="10648"/>
        <n v="47328"/>
        <n v="17783"/>
        <n v="22980"/>
        <n v="19137"/>
        <n v="45121"/>
        <n v="47931"/>
        <n v="34901"/>
        <n v="23885"/>
        <n v="25937"/>
        <n v="8649"/>
        <n v="15171"/>
        <n v="37969"/>
        <n v="23619"/>
        <n v="46617"/>
        <n v="34281"/>
        <n v="16779"/>
        <n v="3799"/>
        <n v="34774"/>
        <n v="5303"/>
        <n v="17861"/>
        <n v="29134"/>
        <n v="15260"/>
        <n v="11326"/>
        <n v="21785"/>
        <n v="47089"/>
        <n v="46275"/>
        <n v="49054"/>
        <n v="9640"/>
        <n v="7298"/>
        <n v="1067"/>
        <n v="12124"/>
        <n v="12715"/>
        <n v="8466"/>
        <n v="41388"/>
        <n v="49547"/>
        <n v="30253"/>
        <n v="44604"/>
        <n v="46455"/>
        <n v="47357"/>
        <n v="2482"/>
        <n v="34364"/>
        <n v="14082"/>
        <n v="20454"/>
        <n v="46813"/>
        <n v="44850"/>
        <n v="15878"/>
        <n v="44132"/>
        <n v="4779"/>
        <n v="28424"/>
        <n v="17557"/>
        <n v="7812"/>
        <n v="30853"/>
        <n v="48708"/>
        <n v="35637"/>
        <n v="21414"/>
        <n v="16692"/>
        <n v="17950"/>
        <n v="5932"/>
        <n v="31512"/>
        <n v="33955"/>
        <n v="13675"/>
        <n v="568"/>
        <n v="10795"/>
        <n v="7274"/>
        <n v="12690"/>
        <n v="11289"/>
        <n v="29414"/>
        <n v="32444"/>
        <n v="7391"/>
        <n v="22477"/>
        <n v="30851"/>
        <n v="10816"/>
        <n v="33707"/>
        <n v="26154"/>
        <n v="7966"/>
        <n v="18137"/>
        <n v="3709"/>
        <n v="36817"/>
        <n v="3578"/>
        <n v="27799"/>
        <n v="36758"/>
        <n v="4043"/>
        <n v="29591"/>
        <n v="29447"/>
        <n v="22564"/>
        <n v="7251"/>
        <n v="15406"/>
        <n v="18596"/>
        <n v="14925"/>
        <n v="12311"/>
        <n v="18078"/>
        <n v="7281"/>
        <n v="21790"/>
        <n v="16063"/>
        <n v="26388"/>
        <n v="27991"/>
        <n v="32852"/>
        <n v="22176"/>
        <n v="800"/>
        <n v="37963"/>
        <n v="49490"/>
        <n v="21508"/>
        <n v="20721"/>
        <n v="49929"/>
        <n v="29834"/>
        <n v="44018"/>
        <n v="20801"/>
        <n v="7807"/>
        <n v="29751"/>
        <n v="47086"/>
        <n v="34657"/>
        <n v="9382"/>
        <n v="10540"/>
        <n v="6641"/>
        <n v="46378"/>
        <n v="6469"/>
        <n v="13662"/>
        <n v="9631"/>
        <n v="5537"/>
        <n v="22878"/>
        <n v="15193"/>
        <n v="27126"/>
        <n v="2951"/>
        <n v="524"/>
        <n v="6462"/>
        <n v="35824"/>
        <n v="24516"/>
        <n v="16944"/>
        <n v="40943"/>
        <n v="17006"/>
        <n v="38884"/>
        <n v="43562"/>
        <n v="32193"/>
        <n v="47278"/>
        <n v="24748"/>
        <n v="46662"/>
        <n v="43190"/>
        <n v="4589"/>
        <n v="47716"/>
        <n v="2972"/>
        <n v="43737"/>
        <n v="40718"/>
        <n v="8604"/>
        <n v="18194"/>
        <n v="25230"/>
        <n v="35480"/>
        <n v="9954"/>
        <n v="40060"/>
        <n v="10054"/>
        <n v="26013"/>
        <n v="41971"/>
        <n v="46487"/>
        <n v="31485"/>
        <n v="25262"/>
        <n v="48667"/>
        <n v="40928"/>
        <n v="2202"/>
        <n v="17538"/>
        <n v="22719"/>
        <n v="4771"/>
        <n v="27897"/>
        <n v="9455"/>
        <n v="30102"/>
        <n v="44727"/>
        <n v="32045"/>
        <n v="7174"/>
        <n v="17969"/>
        <n v="5946"/>
        <n v="21260"/>
        <n v="2463"/>
        <n v="43245"/>
        <n v="10966"/>
        <n v="27762"/>
        <n v="5677"/>
        <n v="11660"/>
        <n v="37840"/>
        <n v="8043"/>
        <n v="42175"/>
        <n v="17126"/>
        <n v="39778"/>
        <n v="30107"/>
        <n v="20799"/>
        <n v="11115"/>
        <n v="1932"/>
        <n v="23738"/>
        <n v="40923"/>
        <n v="8931"/>
        <n v="8830"/>
        <n v="44653"/>
        <n v="9111"/>
        <n v="14372"/>
        <n v="49955"/>
        <n v="35430"/>
        <n v="6986"/>
        <n v="37370"/>
        <n v="23758"/>
        <n v="49216"/>
        <n v="43686"/>
        <n v="1668"/>
        <n v="915"/>
        <n v="11405"/>
        <n v="46700"/>
        <n v="5743"/>
        <n v="17033"/>
        <n v="27520"/>
        <n v="23408"/>
        <n v="6399"/>
        <n v="34106"/>
        <n v="39412"/>
        <n v="10388"/>
        <n v="45799"/>
        <n v="16435"/>
        <n v="15595"/>
        <n v="11693"/>
        <n v="1820"/>
        <n v="46532"/>
        <n v="12727"/>
        <n v="38502"/>
        <n v="45338"/>
        <n v="1052"/>
        <n v="20640"/>
        <n v="20555"/>
        <n v="49237"/>
        <n v="33867"/>
        <n v="15598"/>
        <n v="24561"/>
        <n v="31554"/>
        <n v="15300"/>
        <n v="42624"/>
        <n v="46138"/>
        <n v="45692"/>
        <n v="26079"/>
        <n v="41098"/>
        <n v="36265"/>
        <n v="17570"/>
        <n v="31386"/>
        <n v="44874"/>
        <n v="35027"/>
        <n v="40291"/>
        <n v="30013"/>
        <n v="23092"/>
        <n v="47160"/>
        <n v="24118"/>
        <n v="15909"/>
        <n v="10029"/>
        <n v="24654"/>
        <n v="33382"/>
        <n v="17452"/>
        <n v="16201"/>
        <n v="10245"/>
        <n v="24835"/>
        <n v="3189"/>
        <n v="3488"/>
        <n v="36419"/>
        <n v="44987"/>
        <n v="48926"/>
        <n v="9513"/>
        <n v="32980"/>
        <n v="8338"/>
        <n v="28863"/>
        <n v="31868"/>
        <n v="32728"/>
        <n v="46597"/>
        <n v="29139"/>
        <n v="15323"/>
        <n v="24010"/>
        <n v="38833"/>
        <n v="4935"/>
        <n v="38918"/>
        <n v="21053"/>
        <n v="7936"/>
        <n v="47719"/>
        <n v="34977"/>
        <n v="24744"/>
        <n v="43221"/>
        <n v="2192"/>
        <n v="16023"/>
        <n v="32826"/>
        <n v="47590"/>
        <n v="42705"/>
        <n v="625"/>
        <n v="46212"/>
        <n v="1699"/>
        <n v="39360"/>
        <n v="16875"/>
        <n v="3211"/>
        <n v="32937"/>
        <n v="9682"/>
        <n v="28141"/>
        <n v="30030"/>
        <n v="23112"/>
        <n v="6495"/>
        <n v="38770"/>
        <n v="13420"/>
        <n v="22644"/>
        <n v="19382"/>
        <n v="3065"/>
        <n v="23873"/>
        <n v="44057"/>
        <n v="5524"/>
        <n v="25191"/>
        <n v="34299"/>
        <n v="1741"/>
        <n v="35010"/>
        <n v="38977"/>
        <n v="22883"/>
        <n v="48007"/>
        <n v="12330"/>
        <n v="29475"/>
        <n v="47046"/>
        <n v="27051"/>
        <n v="41428"/>
        <n v="23767"/>
        <n v="12875"/>
        <n v="22013"/>
        <n v="4903"/>
        <n v="5397"/>
        <n v="663"/>
        <n v="36578"/>
        <n v="17879"/>
        <n v="48259"/>
        <n v="30530"/>
        <n v="30370"/>
        <n v="31558"/>
        <n v="27371"/>
        <n v="26879"/>
        <n v="2751"/>
        <n v="44360"/>
        <n v="24174"/>
        <n v="31932"/>
        <n v="40926"/>
        <n v="22627"/>
        <n v="38515"/>
        <n v="8215"/>
        <n v="4317"/>
        <n v="29993"/>
        <n v="17954"/>
        <n v="5100"/>
        <n v="25190"/>
        <n v="43250"/>
        <n v="34262"/>
        <n v="22952"/>
        <n v="8170"/>
        <n v="21651"/>
        <n v="17841"/>
        <n v="30104"/>
        <n v="8787"/>
        <n v="19038"/>
        <n v="17515"/>
        <n v="45144"/>
        <n v="49683"/>
        <n v="16352"/>
        <n v="46758"/>
        <n v="21758"/>
        <n v="38830"/>
        <n v="42008"/>
        <n v="2748"/>
        <n v="6692"/>
        <n v="10395"/>
        <n v="6906"/>
        <n v="34424"/>
        <n v="47586"/>
        <n v="41803"/>
        <n v="5795"/>
        <n v="12764"/>
        <n v="28538"/>
        <n v="39422"/>
        <n v="9636"/>
        <n v="13713"/>
        <n v="12572"/>
        <n v="43510"/>
        <n v="36553"/>
        <n v="27931"/>
        <n v="42790"/>
        <n v="2503"/>
        <n v="20499"/>
        <n v="31779"/>
        <n v="43247"/>
        <n v="10938"/>
        <n v="14727"/>
        <n v="4172"/>
        <n v="7958"/>
        <n v="19039"/>
        <n v="3979"/>
        <n v="15387"/>
        <n v="551"/>
        <n v="2659"/>
        <n v="4890"/>
        <n v="20535"/>
        <n v="28991"/>
        <n v="16580"/>
        <n v="35380"/>
        <n v="46020"/>
        <n v="47861"/>
        <n v="22649"/>
        <n v="15839"/>
        <n v="29805"/>
        <n v="4254"/>
        <n v="17093"/>
        <n v="16667"/>
        <n v="33505"/>
        <n v="41795"/>
        <n v="41343"/>
        <n v="9191"/>
        <n v="10256"/>
        <n v="36808"/>
        <n v="9827"/>
        <n v="29020"/>
        <n v="43808"/>
        <n v="40525"/>
        <n v="29400"/>
        <n v="32381"/>
        <n v="28282"/>
        <n v="44988"/>
        <n v="2124"/>
        <n v="40929"/>
        <n v="21312"/>
        <n v="8029"/>
        <n v="21153"/>
        <n v="28360"/>
        <n v="14154"/>
        <n v="2608"/>
        <n v="4447"/>
        <n v="8399"/>
        <n v="13872"/>
        <n v="38182"/>
        <n v="30873"/>
        <n v="39935"/>
        <n v="2763"/>
        <n v="26688"/>
        <n v="37083"/>
        <n v="29795"/>
        <n v="1077"/>
        <n v="36031"/>
        <n v="30566"/>
        <n v="18113"/>
        <n v="48913"/>
        <n v="20060"/>
        <n v="9445"/>
        <n v="29918"/>
        <n v="17571"/>
        <n v="47122"/>
        <n v="17630"/>
        <n v="21221"/>
        <n v="3212"/>
        <n v="17591"/>
        <n v="16357"/>
        <n v="41894"/>
        <n v="46336"/>
        <n v="47987"/>
        <n v="34801"/>
        <n v="17053"/>
        <n v="17904"/>
        <n v="7593"/>
        <n v="13656"/>
        <n v="14285"/>
        <n v="48859"/>
        <n v="25771"/>
        <n v="15194"/>
        <n v="36614"/>
        <n v="4513"/>
        <n v="33299"/>
        <n v="25252"/>
        <n v="11656"/>
        <n v="10804"/>
        <n v="41145"/>
        <n v="39438"/>
        <n v="12578"/>
        <n v="26578"/>
        <n v="2815"/>
        <n v="27720"/>
        <n v="32231"/>
        <n v="33333"/>
        <n v="12920"/>
        <n v="18812"/>
        <n v="21895"/>
        <n v="40801"/>
        <n v="47472"/>
        <n v="15817"/>
        <n v="48725"/>
        <n v="17468"/>
        <n v="23354"/>
        <n v="31429"/>
        <n v="41422"/>
        <n v="24554"/>
        <n v="19088"/>
        <n v="45090"/>
        <n v="35160"/>
        <n v="7518"/>
        <n v="11121"/>
        <n v="1473"/>
        <n v="44102"/>
        <n v="39883"/>
        <n v="34745"/>
        <n v="25846"/>
        <n v="40597"/>
        <n v="6944"/>
        <n v="25381"/>
        <n v="49653"/>
        <n v="25346"/>
        <n v="11906"/>
        <n v="40111"/>
        <n v="25939"/>
        <n v="6472"/>
        <n v="48563"/>
        <n v="38373"/>
        <n v="11431"/>
        <n v="8202"/>
        <n v="19798"/>
        <n v="22040"/>
        <n v="32540"/>
        <n v="47404"/>
        <n v="31500"/>
        <n v="30305"/>
        <n v="3099"/>
        <n v="22600"/>
        <n v="31009"/>
        <n v="35503"/>
        <n v="19683"/>
        <n v="38741"/>
        <n v="518"/>
        <n v="1358"/>
        <n v="33080"/>
        <n v="36300"/>
        <n v="19415"/>
        <n v="40739"/>
        <n v="37987"/>
        <n v="38131"/>
        <n v="37306"/>
        <n v="19336"/>
        <n v="41332"/>
        <n v="11894"/>
        <n v="7122"/>
        <n v="45563"/>
        <n v="25780"/>
        <n v="12282"/>
        <n v="1659"/>
        <n v="23940"/>
        <n v="36990"/>
        <n v="12130"/>
        <n v="44542"/>
        <n v="48156"/>
        <n v="7089"/>
        <n v="48741"/>
        <n v="23733"/>
        <n v="35511"/>
        <n v="35028"/>
        <n v="49470"/>
        <n v="38710"/>
        <n v="26872"/>
        <n v="24008"/>
        <n v="15465"/>
        <n v="16111"/>
        <n v="22782"/>
        <n v="41503"/>
        <n v="16329"/>
        <n v="9180"/>
        <n v="11840"/>
        <n v="31593"/>
        <n v="9648"/>
        <n v="43574"/>
        <n v="17999"/>
        <n v="18665"/>
        <n v="44286"/>
        <n v="25726"/>
        <n v="18760"/>
        <n v="25416"/>
        <n v="44410"/>
        <n v="30980"/>
        <n v="32691"/>
        <n v="10046"/>
        <n v="36544"/>
        <n v="22421"/>
        <n v="49276"/>
        <n v="37440"/>
        <n v="46451"/>
        <n v="13336"/>
        <n v="9489"/>
        <n v="14240"/>
        <n v="30680"/>
        <n v="13602"/>
        <n v="15857"/>
        <n v="48881"/>
        <n v="30755"/>
        <n v="36594"/>
        <n v="25721"/>
        <n v="1219"/>
        <n v="18406"/>
        <n v="23640"/>
        <n v="1569"/>
        <n v="13435"/>
        <n v="38155"/>
        <n v="44535"/>
        <n v="31220"/>
        <n v="28437"/>
        <n v="19040"/>
        <n v="8444"/>
        <n v="49202"/>
        <n v="13247"/>
        <n v="11005"/>
        <n v="46717"/>
        <n v="12197"/>
        <n v="37407"/>
        <n v="15721"/>
        <n v="7587"/>
        <n v="21962"/>
        <n v="23289"/>
        <n v="33900"/>
        <n v="2699"/>
        <n v="47816"/>
        <n v="44523"/>
        <n v="22237"/>
        <n v="6573"/>
        <n v="17244"/>
        <n v="11059"/>
        <n v="33195"/>
        <n v="49365"/>
        <n v="8901"/>
        <n v="12159"/>
        <n v="42390"/>
        <n v="14394"/>
        <n v="29660"/>
        <n v="29772"/>
        <n v="34145"/>
        <n v="47043"/>
        <n v="21679"/>
        <n v="11191"/>
        <n v="16610"/>
        <n v="35791"/>
        <n v="45811"/>
        <n v="30345"/>
        <n v="39538"/>
        <n v="25467"/>
        <n v="28978"/>
        <n v="5588"/>
        <n v="40832"/>
        <n v="7566"/>
        <n v="39813"/>
        <n v="2821"/>
        <n v="46400"/>
        <n v="25033"/>
        <n v="8794"/>
        <n v="46821"/>
        <n v="38601"/>
        <n v="25559"/>
        <n v="31748"/>
        <n v="41126"/>
        <n v="21203"/>
        <n v="38657"/>
        <n v="3705"/>
        <n v="35429"/>
        <n v="18348"/>
        <n v="33911"/>
        <n v="15486"/>
        <n v="38619"/>
        <n v="5053"/>
        <n v="7018"/>
        <n v="38991"/>
        <n v="8446"/>
        <n v="1110"/>
        <n v="4802"/>
        <n v="34811"/>
        <n v="42376"/>
        <n v="15156"/>
        <n v="39504"/>
        <n v="46987"/>
        <n v="19156"/>
        <n v="42311"/>
        <n v="5036"/>
        <n v="43474"/>
        <n v="20356"/>
        <n v="36910"/>
        <n v="45330"/>
        <n v="46323"/>
        <n v="33827"/>
        <n v="35001"/>
        <n v="9361"/>
        <n v="20778"/>
        <n v="2042"/>
        <n v="42731"/>
        <n v="2915"/>
        <n v="13405"/>
        <n v="22101"/>
        <n v="38655"/>
        <n v="22063"/>
        <n v="7143"/>
        <n v="48935"/>
        <n v="24544"/>
        <n v="11746"/>
        <n v="2958"/>
        <n v="6528"/>
        <n v="38715"/>
        <n v="35216"/>
        <n v="6806"/>
        <n v="41519"/>
        <n v="41360"/>
        <n v="28178"/>
        <n v="25408"/>
        <n v="12863"/>
        <n v="14566"/>
        <n v="49397"/>
        <n v="49044"/>
        <n v="33211"/>
        <n v="689"/>
        <n v="12252"/>
        <n v="7982"/>
        <n v="17179"/>
        <n v="25052"/>
        <n v="1299"/>
        <n v="10434"/>
        <n v="19584"/>
        <n v="42056"/>
        <n v="10409"/>
        <n v="26431"/>
        <n v="45683"/>
        <n v="26368"/>
        <n v="44058"/>
        <n v="14346"/>
        <n v="22757"/>
        <n v="28513"/>
        <n v="37982"/>
        <n v="23375"/>
        <n v="25217"/>
        <n v="36107"/>
        <n v="36781"/>
        <n v="27826"/>
        <n v="1635"/>
        <n v="23241"/>
        <n v="12413"/>
        <n v="10601"/>
        <n v="19131"/>
        <n v="7048"/>
        <n v="37784"/>
        <n v="49485"/>
        <n v="27715"/>
        <n v="37779"/>
        <n v="19715"/>
        <n v="26082"/>
        <n v="14524"/>
        <n v="11913"/>
        <n v="16819"/>
        <n v="19946"/>
        <n v="45983"/>
        <n v="41243"/>
        <n v="32536"/>
        <n v="13121"/>
        <n v="11011"/>
        <n v="20423"/>
        <n v="11058"/>
        <n v="32735"/>
        <n v="1026"/>
        <n v="2253"/>
        <n v="26748"/>
        <n v="23766"/>
        <n v="10720"/>
        <n v="18538"/>
        <n v="13241"/>
        <n v="5341"/>
        <n v="37309"/>
        <n v="31075"/>
        <n v="42233"/>
        <n v="14918"/>
        <n v="37685"/>
        <n v="15087"/>
        <n v="22768"/>
        <n v="948"/>
        <n v="37853"/>
        <n v="46019"/>
        <n v="8608"/>
        <n v="48802"/>
        <n v="11943"/>
        <n v="15821"/>
        <n v="16574"/>
        <n v="13549"/>
        <n v="36084"/>
        <n v="1598"/>
        <n v="15179"/>
        <n v="35005"/>
        <n v="36033"/>
        <n v="47498"/>
        <n v="45359"/>
        <n v="33678"/>
        <n v="28075"/>
        <n v="19829"/>
        <n v="38054"/>
        <n v="42337"/>
        <n v="18993"/>
        <n v="22330"/>
        <n v="39103"/>
        <n v="8626"/>
        <n v="42338"/>
        <n v="40568"/>
        <n v="22593"/>
        <n v="48816"/>
        <n v="35671"/>
        <n v="43770"/>
        <n v="21285"/>
        <n v="39969"/>
        <n v="3795"/>
        <n v="16187"/>
        <n v="46143"/>
        <n v="2621"/>
        <n v="4082"/>
        <n v="47745"/>
        <n v="30780"/>
        <n v="43089"/>
        <n v="38968"/>
        <n v="40500"/>
        <n v="37556"/>
        <n v="32172"/>
        <n v="1585"/>
        <n v="16391"/>
        <n v="32958"/>
        <n v="9145"/>
        <n v="42078"/>
        <n v="42096"/>
        <n v="5374"/>
        <n v="14267"/>
        <n v="27325"/>
        <n v="11413"/>
        <n v="16715"/>
        <n v="19233"/>
        <n v="14832"/>
        <n v="4932"/>
        <n v="23059"/>
        <n v="40533"/>
        <n v="6603"/>
        <n v="44280"/>
        <n v="16400"/>
        <n v="2531"/>
        <n v="18133"/>
        <n v="23692"/>
        <n v="20440"/>
        <n v="41787"/>
        <n v="9488"/>
        <n v="38567"/>
        <n v="13452"/>
        <n v="27869"/>
        <n v="36362"/>
        <n v="3477"/>
        <n v="38993"/>
        <n v="1768"/>
        <n v="49429"/>
        <n v="17256"/>
        <n v="21264"/>
        <n v="29978"/>
        <n v="46202"/>
        <n v="12385"/>
        <n v="10296"/>
        <n v="39547"/>
        <n v="33363"/>
        <n v="15978"/>
        <n v="32617"/>
        <n v="21253"/>
        <n v="20825"/>
        <n v="7521"/>
        <n v="15685"/>
        <n v="6368"/>
        <n v="13571"/>
        <n v="8541"/>
        <n v="17015"/>
        <n v="44575"/>
        <n v="40558"/>
        <n v="48763"/>
        <n v="39784"/>
        <n v="42609"/>
        <n v="44970"/>
        <n v="22790"/>
        <n v="31202"/>
        <n v="34075"/>
        <n v="46299"/>
        <n v="49702"/>
        <n v="44668"/>
        <n v="16939"/>
        <n v="36932"/>
        <n v="34011"/>
        <n v="29614"/>
        <n v="6530"/>
        <n v="25015"/>
        <n v="47929"/>
        <n v="48243"/>
        <n v="30833"/>
        <n v="48077"/>
        <n v="29548"/>
        <n v="45400"/>
        <n v="3466"/>
        <n v="4228"/>
        <n v="37804"/>
        <n v="49777"/>
        <n v="39081"/>
        <n v="25294"/>
        <n v="1447"/>
        <n v="13065"/>
        <n v="16344"/>
        <n v="1094"/>
        <n v="21914"/>
        <n v="31190"/>
        <n v="27969"/>
        <n v="19939"/>
        <n v="26706"/>
        <n v="47285"/>
        <n v="37473"/>
        <n v="22055"/>
        <n v="8282"/>
        <n v="3160"/>
        <n v="49281"/>
        <n v="40124"/>
        <n v="6589"/>
        <n v="5818"/>
        <n v="27105"/>
        <n v="29900"/>
        <n v="15905"/>
        <n v="30709"/>
        <n v="8562"/>
        <n v="17924"/>
        <n v="41774"/>
        <n v="24487"/>
        <n v="44919"/>
        <n v="21056"/>
        <n v="28101"/>
        <n v="19830"/>
        <n v="16230"/>
        <n v="4180"/>
        <n v="30812"/>
        <n v="48651"/>
        <n v="21691"/>
        <n v="44566"/>
        <n v="18421"/>
        <n v="37140"/>
        <n v="35135"/>
        <n v="49088"/>
        <n v="37188"/>
        <n v="6193"/>
        <n v="20766"/>
        <n v="44216"/>
        <n v="26988"/>
        <n v="24622"/>
        <n v="41724"/>
        <n v="29504"/>
        <n v="6831"/>
        <n v="22066"/>
        <n v="46375"/>
        <n v="42762"/>
        <n v="47121"/>
        <n v="41399"/>
        <n v="45064"/>
        <n v="21278"/>
        <n v="34426"/>
        <n v="21251"/>
        <n v="18028"/>
        <n v="4217"/>
        <n v="15718"/>
        <n v="44468"/>
        <n v="25902"/>
        <n v="49123"/>
        <n v="32143"/>
        <n v="42629"/>
        <n v="48960"/>
        <n v="29652"/>
        <n v="12026"/>
        <n v="27416"/>
        <n v="43475"/>
        <n v="26528"/>
        <n v="27209"/>
        <n v="15563"/>
        <n v="5223"/>
        <n v="4713"/>
        <n v="23297"/>
        <n v="36734"/>
        <n v="23882"/>
        <n v="3247"/>
        <n v="24155"/>
        <n v="30848"/>
        <n v="12954"/>
        <n v="13087"/>
        <n v="28571"/>
        <n v="20739"/>
        <n v="32102"/>
        <n v="49651"/>
        <n v="2703"/>
        <n v="14135"/>
        <n v="1644"/>
        <n v="33199"/>
        <n v="19583"/>
        <n v="26627"/>
        <n v="12713"/>
        <n v="17444"/>
        <n v="1687"/>
        <n v="3633"/>
        <n v="3911"/>
        <n v="34957"/>
        <n v="37675"/>
        <n v="35691"/>
        <n v="7228"/>
        <n v="34244"/>
        <n v="23381"/>
        <n v="13301"/>
        <n v="11048"/>
        <n v="33386"/>
        <n v="19927"/>
        <n v="1472"/>
        <n v="34183"/>
        <n v="7121"/>
        <n v="26513"/>
        <n v="15030"/>
        <n v="7854"/>
        <n v="47029"/>
        <n v="37859"/>
        <n v="23723"/>
        <n v="13050"/>
        <n v="23160"/>
        <n v="31529"/>
        <n v="47619"/>
        <n v="26840"/>
        <n v="4790"/>
        <n v="30638"/>
        <n v="6946"/>
        <n v="13932"/>
        <n v="2022"/>
        <n v="33829"/>
        <n v="4040"/>
        <n v="12828"/>
        <n v="7177"/>
        <n v="42116"/>
        <n v="26447"/>
        <n v="46034"/>
        <n v="14020"/>
        <n v="45211"/>
        <n v="23305"/>
        <n v="30944"/>
        <n v="20643"/>
        <n v="10792"/>
        <n v="16517"/>
        <n v="25823"/>
        <n v="41923"/>
        <n v="42213"/>
        <n v="22820"/>
        <n v="2705"/>
        <n v="4527"/>
        <n v="16827"/>
        <n v="21700"/>
        <n v="7688"/>
        <n v="3308"/>
        <n v="14351"/>
        <n v="15854"/>
        <n v="15558"/>
        <n v="31730"/>
        <n v="37181"/>
        <n v="18303"/>
        <n v="2667"/>
        <n v="2644"/>
        <n v="43020"/>
        <n v="42636"/>
        <n v="26344"/>
        <n v="28663"/>
        <n v="23420"/>
        <n v="18050"/>
        <n v="36843"/>
        <n v="18754"/>
        <n v="49811"/>
        <n v="40511"/>
        <n v="20647"/>
        <n v="13426"/>
        <n v="34323"/>
        <n v="49985"/>
        <n v="24491"/>
        <n v="42351"/>
        <n v="28063"/>
        <n v="31188"/>
        <n v="29523"/>
        <n v="34630"/>
        <n v="1425"/>
        <n v="16821"/>
        <n v="11269"/>
        <n v="37248"/>
        <n v="40528"/>
        <n v="16651"/>
        <n v="11097"/>
        <n v="34687"/>
        <n v="44335"/>
        <n v="559"/>
        <n v="35792"/>
        <n v="20681"/>
        <n v="27735"/>
        <n v="29172"/>
        <n v="2078"/>
        <n v="45866"/>
        <n v="47795"/>
        <n v="16547"/>
        <n v="32660"/>
        <n v="33975"/>
        <n v="25049"/>
        <n v="5777"/>
        <n v="2280"/>
        <n v="47079"/>
        <n v="46413"/>
        <n v="15162"/>
        <n v="32016"/>
        <n v="32661"/>
        <n v="44999"/>
        <n v="32386"/>
        <n v="9300"/>
        <n v="49960"/>
        <n v="5939"/>
        <n v="4807"/>
        <n v="2864"/>
        <n v="17068"/>
        <n v="38592"/>
        <n v="5983"/>
        <n v="745"/>
        <n v="8930"/>
        <n v="8683"/>
        <n v="39192"/>
        <n v="30586"/>
        <n v="33226"/>
        <n v="14401"/>
        <n v="4407"/>
        <n v="33544"/>
        <n v="29104"/>
        <n v="38369"/>
        <n v="15037"/>
        <n v="13001"/>
        <n v="37871"/>
        <n v="49603"/>
        <n v="46654"/>
        <n v="37321"/>
        <n v="23696"/>
        <n v="49793"/>
        <n v="11061"/>
        <n v="18601"/>
        <n v="46016"/>
        <n v="31926"/>
        <n v="29841"/>
        <n v="7813"/>
        <n v="31273"/>
        <n v="28503"/>
        <n v="26920"/>
        <n v="6214"/>
        <n v="27639"/>
        <n v="26598"/>
        <n v="42794"/>
        <n v="44083"/>
        <n v="14260"/>
        <n v="6755"/>
        <n v="17122"/>
        <n v="36483"/>
        <n v="36915"/>
        <n v="22292"/>
        <n v="43076"/>
        <n v="23224"/>
        <n v="4152"/>
        <n v="26797"/>
        <n v="32922"/>
        <n v="14528"/>
        <n v="14303"/>
        <n v="6807"/>
        <n v="31825"/>
        <n v="32074"/>
        <n v="19762"/>
        <n v="2035"/>
        <n v="15432"/>
        <n v="16249"/>
        <n v="9227"/>
        <n v="30034"/>
        <n v="11334"/>
        <n v="9713"/>
        <n v="48705"/>
        <n v="1903"/>
        <n v="8006"/>
        <n v="30159"/>
        <n v="8091"/>
        <n v="13496"/>
        <n v="38328"/>
        <n v="48330"/>
        <n v="34870"/>
        <n v="13972"/>
        <n v="29598"/>
        <n v="2696"/>
        <n v="11591"/>
        <n v="15540"/>
        <n v="49762"/>
        <n v="6523"/>
        <n v="21043"/>
        <n v="28877"/>
        <n v="37135"/>
        <n v="42837"/>
        <n v="40909"/>
        <n v="5504"/>
        <n v="14296"/>
        <n v="41472"/>
        <n v="30348"/>
        <n v="13026"/>
        <n v="3761"/>
        <n v="17546"/>
        <n v="13897"/>
        <n v="25769"/>
        <n v="36658"/>
        <n v="26257"/>
        <n v="15799"/>
        <n v="2402"/>
        <n v="49980"/>
        <n v="42899"/>
        <n v="48830"/>
        <n v="46808"/>
        <n v="4346"/>
        <n v="12859"/>
        <n v="49876"/>
        <n v="3020"/>
        <n v="20598"/>
        <n v="39951"/>
        <n v="23636"/>
        <n v="36385"/>
        <n v="21657"/>
        <n v="48872"/>
        <n v="20174"/>
        <n v="32857"/>
        <n v="13078"/>
        <n v="14013"/>
        <n v="37929"/>
        <n v="27605"/>
        <n v="47371"/>
        <n v="21490"/>
        <n v="25999"/>
        <n v="6921"/>
        <n v="25091"/>
        <n v="27479"/>
        <n v="21335"/>
        <n v="12702"/>
        <n v="35914"/>
        <n v="19790"/>
        <n v="18630"/>
        <n v="37577"/>
        <n v="19896"/>
        <n v="18452"/>
        <n v="27622"/>
        <n v="29881"/>
        <n v="45935"/>
        <n v="40578"/>
        <n v="42507"/>
        <n v="7588"/>
        <n v="32318"/>
        <n v="13322"/>
        <n v="37089"/>
        <n v="1936"/>
        <n v="46165"/>
        <n v="27781"/>
        <n v="22981"/>
        <n v="30969"/>
        <n v="19367"/>
        <n v="40987"/>
        <n v="23266"/>
        <n v="30237"/>
        <n v="21713"/>
        <n v="28855"/>
        <n v="23037"/>
        <n v="3294"/>
        <n v="32824"/>
      </sharedItems>
    </cacheField>
    <cacheField name="clicks" numFmtId="0">
      <sharedItems containsSemiMixedTypes="0" containsString="0" containsNumber="1" containsInteger="1" minValue="8" maxValue="7369"/>
    </cacheField>
    <cacheField name="conversions" numFmtId="0">
      <sharedItems containsSemiMixedTypes="0" containsString="0" containsNumber="1" containsInteger="1" minValue="0" maxValue="1766"/>
    </cacheField>
    <cacheField name="cost" numFmtId="165">
      <sharedItems containsSemiMixedTypes="0" containsString="0" containsNumber="1" minValue="4.3499999999999996" maxValue="16470.240000000002"/>
    </cacheField>
    <cacheField name="revenue" numFmtId="165">
      <sharedItems containsSemiMixedTypes="0" containsString="0" containsNumber="1" minValue="0" maxValue="182045.56" count="4996">
        <n v="2381.7199999999998"/>
        <n v="14056.23"/>
        <n v="25221.64"/>
        <n v="11858.96"/>
        <n v="33411.39"/>
        <n v="26937.72"/>
        <n v="2868.17"/>
        <n v="2671.71"/>
        <n v="1095.03"/>
        <n v="2061.1"/>
        <n v="2433.84"/>
        <n v="17804.2"/>
        <n v="21574.77"/>
        <n v="321.38"/>
        <n v="49217.37"/>
        <n v="2977.4"/>
        <n v="14304.99"/>
        <n v="31750.46"/>
        <n v="9588.52"/>
        <n v="3614.98"/>
        <n v="63156.98"/>
        <n v="6904.87"/>
        <n v="81316.759999999995"/>
        <n v="4450.3900000000003"/>
        <n v="86487.39"/>
        <n v="8539.6200000000008"/>
        <n v="6354.65"/>
        <n v="37702.129999999997"/>
        <n v="36570.89"/>
        <n v="3652.99"/>
        <n v="1899.46"/>
        <n v="3931.17"/>
        <n v="2058.7199999999998"/>
        <n v="10072.94"/>
        <n v="13585.61"/>
        <n v="1180.8900000000001"/>
        <n v="17578.98"/>
        <n v="11750.44"/>
        <n v="19762.830000000002"/>
        <n v="1271.29"/>
        <n v="3666.97"/>
        <n v="24063.22"/>
        <n v="11812.9"/>
        <n v="78332.91"/>
        <n v="25193.79"/>
        <n v="228.36"/>
        <n v="13815.7"/>
        <n v="3306.38"/>
        <n v="19866.169999999998"/>
        <n v="15965.84"/>
        <n v="44408.1"/>
        <n v="20246.97"/>
        <n v="1086.44"/>
        <n v="1267.8"/>
        <n v="455.1"/>
        <n v="25091.91"/>
        <n v="1433.66"/>
        <n v="33073.199999999997"/>
        <n v="13500.6"/>
        <n v="19194.52"/>
        <n v="75197.09"/>
        <n v="5683.32"/>
        <n v="13097.42"/>
        <n v="82641.440000000002"/>
        <n v="9394.86"/>
        <n v="16553.28"/>
        <n v="6177.02"/>
        <n v="58974.54"/>
        <n v="686.22"/>
        <n v="10208.69"/>
        <n v="309.8"/>
        <n v="4205.51"/>
        <n v="8658.2000000000007"/>
        <n v="48277.62"/>
        <n v="4881.4399999999996"/>
        <n v="3520.77"/>
        <n v="12184.32"/>
        <n v="10102.58"/>
        <n v="2178.46"/>
        <n v="4636.92"/>
        <n v="8599.67"/>
        <n v="23032.49"/>
        <n v="2653.09"/>
        <n v="12458.11"/>
        <n v="18775.53"/>
        <n v="11395.85"/>
        <n v="43531.92"/>
        <n v="90.25"/>
        <n v="2500.46"/>
        <n v="21024.880000000001"/>
        <n v="4608.12"/>
        <n v="5315.92"/>
        <n v="2747.82"/>
        <n v="3393.44"/>
        <n v="1219.48"/>
        <n v="23183.8"/>
        <n v="2444.9899999999998"/>
        <n v="22912.55"/>
        <n v="11062.98"/>
        <n v="2173.54"/>
        <n v="5046.1000000000004"/>
        <n v="42040.55"/>
        <n v="203.2"/>
        <n v="2123.4699999999998"/>
        <n v="283.57"/>
        <n v="2658.16"/>
        <n v="12364.01"/>
        <n v="29440.31"/>
        <n v="18239.22"/>
        <n v="82077.86"/>
        <n v="49713.09"/>
        <n v="6715.1"/>
        <n v="8726.1299999999992"/>
        <n v="27025.66"/>
        <n v="8906.4"/>
        <n v="55320.94"/>
        <n v="3642.77"/>
        <n v="22790.2"/>
        <n v="7252.05"/>
        <n v="3403.93"/>
        <n v="3393.83"/>
        <n v="52466.07"/>
        <n v="11215.24"/>
        <n v="32068.639999999999"/>
        <n v="16499.740000000002"/>
        <n v="18310.740000000002"/>
        <n v="7982.72"/>
        <n v="3543.24"/>
        <n v="9840.8799999999992"/>
        <n v="11254.81"/>
        <n v="7020.97"/>
        <n v="50261.19"/>
        <n v="23552.54"/>
        <n v="2629.38"/>
        <n v="3950.05"/>
        <n v="2757.36"/>
        <n v="35502.85"/>
        <n v="12875.31"/>
        <n v="11453.03"/>
        <n v="4471.53"/>
        <n v="2739.22"/>
        <n v="7027.5"/>
        <n v="4325.6499999999996"/>
        <n v="16338.49"/>
        <n v="7051.53"/>
        <n v="2639.48"/>
        <n v="4828.8500000000004"/>
        <n v="4880.62"/>
        <n v="3842.99"/>
        <n v="2041.33"/>
        <n v="9968.93"/>
        <n v="23695.8"/>
        <n v="23214.68"/>
        <n v="246.92"/>
        <n v="16223.26"/>
        <n v="259.81"/>
        <n v="14111.44"/>
        <n v="28278.81"/>
        <n v="9782.99"/>
        <n v="2307.42"/>
        <n v="5641.99"/>
        <n v="34519.519999999997"/>
        <n v="543.78"/>
        <n v="16079.18"/>
        <n v="46391"/>
        <n v="13709.03"/>
        <n v="17441.45"/>
        <n v="27076.799999999999"/>
        <n v="49437.49"/>
        <n v="6437.15"/>
        <n v="3723.72"/>
        <n v="3202.24"/>
        <n v="4436.46"/>
        <n v="44193.01"/>
        <n v="6271.67"/>
        <n v="26250.28"/>
        <n v="45901.31"/>
        <n v="6660.8"/>
        <n v="2843.9"/>
        <n v="14041.88"/>
        <n v="2342.16"/>
        <n v="3268.33"/>
        <n v="4386.25"/>
        <n v="60697.75"/>
        <n v="8706.49"/>
        <n v="1582.96"/>
        <n v="1292.01"/>
        <n v="15855.79"/>
        <n v="27643.57"/>
        <n v="27041.78"/>
        <n v="13523.03"/>
        <n v="51476.32"/>
        <n v="7395.15"/>
        <n v="6029.89"/>
        <n v="261.89"/>
        <n v="4514.74"/>
        <n v="6082.19"/>
        <n v="1603.89"/>
        <n v="40290.83"/>
        <n v="6537.85"/>
        <n v="27158.31"/>
        <n v="91840"/>
        <n v="34650.870000000003"/>
        <n v="3034.86"/>
        <n v="1535.78"/>
        <n v="5297.99"/>
        <n v="46415.02"/>
        <n v="2658.3"/>
        <n v="959.17"/>
        <n v="38306.15"/>
        <n v="15563.2"/>
        <n v="7049.3"/>
        <n v="130811.59"/>
        <n v="16348.72"/>
        <n v="13954.26"/>
        <n v="31422.02"/>
        <n v="1320.32"/>
        <n v="26254.799999999999"/>
        <n v="6714.1"/>
        <n v="5367.22"/>
        <n v="3555.09"/>
        <n v="7371.35"/>
        <n v="31887.55"/>
        <n v="26895.61"/>
        <n v="45476.13"/>
        <n v="2089.65"/>
        <n v="16339.17"/>
        <n v="34199.81"/>
        <n v="53101.54"/>
        <n v="27041.84"/>
        <n v="7883.87"/>
        <n v="36458.239999999998"/>
        <n v="29118.49"/>
        <n v="8166.34"/>
        <n v="3314.03"/>
        <n v="823.95"/>
        <n v="20994.66"/>
        <n v="20576.16"/>
        <n v="6347.02"/>
        <n v="1320.72"/>
        <n v="26303.7"/>
        <n v="6544.77"/>
        <n v="94174.25"/>
        <n v="27368.9"/>
        <n v="472.16"/>
        <n v="4763.59"/>
        <n v="42076.06"/>
        <n v="21723.94"/>
        <n v="414.23"/>
        <n v="8365.57"/>
        <n v="33778.46"/>
        <n v="34428.910000000003"/>
        <n v="3475.01"/>
        <n v="13649.87"/>
        <n v="15907.84"/>
        <n v="39318.839999999997"/>
        <n v="38259.300000000003"/>
        <n v="19397.34"/>
        <n v="70908.899999999994"/>
        <n v="13385.29"/>
        <n v="44458.89"/>
        <n v="4552.5200000000004"/>
        <n v="136194.19"/>
        <n v="1096.78"/>
        <n v="19302.740000000002"/>
        <n v="36869.760000000002"/>
        <n v="4787.49"/>
        <n v="43169.75"/>
        <n v="2682.63"/>
        <n v="71172.960000000006"/>
        <n v="9396.43"/>
        <n v="8027.94"/>
        <n v="205.89"/>
        <n v="68678.44"/>
        <n v="10364.99"/>
        <n v="8874.8700000000008"/>
        <n v="46753.84"/>
        <n v="12376.69"/>
        <n v="5149.3599999999997"/>
        <n v="38938.01"/>
        <n v="41077.08"/>
        <n v="1455.88"/>
        <n v="5814.13"/>
        <n v="542.19000000000005"/>
        <n v="1670.56"/>
        <n v="4067.22"/>
        <n v="5269.07"/>
        <n v="4536.25"/>
        <n v="46211.41"/>
        <n v="20398.95"/>
        <n v="18530.580000000002"/>
        <n v="7825.74"/>
        <n v="28063.1"/>
        <n v="5540.46"/>
        <n v="4423.09"/>
        <n v="18977.52"/>
        <n v="10634.83"/>
        <n v="16659.12"/>
        <n v="11127.15"/>
        <n v="3261.73"/>
        <n v="9004.14"/>
        <n v="25899.11"/>
        <n v="28827.26"/>
        <n v="32849.629999999997"/>
        <n v="1840.52"/>
        <n v="2125.7199999999998"/>
        <n v="3452.42"/>
        <n v="5008.53"/>
        <n v="1588.61"/>
        <n v="13370.17"/>
        <n v="19626.439999999999"/>
        <n v="379.37"/>
        <n v="673.97"/>
        <n v="23306.87"/>
        <n v="45219.59"/>
        <n v="19496.03"/>
        <n v="1733.11"/>
        <n v="27155.61"/>
        <n v="46940.160000000003"/>
        <n v="1782.88"/>
        <n v="6956.63"/>
        <n v="9590.16"/>
        <n v="22528.41"/>
        <n v="25159.46"/>
        <n v="8580.1"/>
        <n v="26309.37"/>
        <n v="4537.54"/>
        <n v="37999.96"/>
        <n v="164.88"/>
        <n v="81921.72"/>
        <n v="492.67"/>
        <n v="2472.4"/>
        <n v="3094.27"/>
        <n v="2250.2600000000002"/>
        <n v="245.29"/>
        <n v="38018.120000000003"/>
        <n v="23922.73"/>
        <n v="96.99"/>
        <n v="32152.63"/>
        <n v="312.35000000000002"/>
        <n v="28664.14"/>
        <n v="25194.17"/>
        <n v="18366.2"/>
        <n v="2548.27"/>
        <n v="31230.240000000002"/>
        <n v="40305.910000000003"/>
        <n v="46209.53"/>
        <n v="15170.13"/>
        <n v="5236.7299999999996"/>
        <n v="4023.33"/>
        <n v="4524.84"/>
        <n v="1526.8"/>
        <n v="61571.49"/>
        <n v="48735.21"/>
        <n v="13041.81"/>
        <n v="9589.86"/>
        <n v="14640.58"/>
        <n v="24184.16"/>
        <n v="10566.45"/>
        <n v="5811.25"/>
        <n v="4388.51"/>
        <n v="829.41"/>
        <n v="94768.34"/>
        <n v="10161.280000000001"/>
        <n v="20830.150000000001"/>
        <n v="13259.02"/>
        <n v="44307.39"/>
        <n v="25391.48"/>
        <n v="91320.7"/>
        <n v="49036.21"/>
        <n v="864.25"/>
        <n v="25823.86"/>
        <n v="8523.51"/>
        <n v="49829.09"/>
        <n v="3103.38"/>
        <n v="5127.6400000000003"/>
        <n v="8309.5499999999993"/>
        <n v="20806.099999999999"/>
        <n v="18328.53"/>
        <n v="3523.81"/>
        <n v="11902.25"/>
        <n v="44561.38"/>
        <n v="26229.040000000001"/>
        <n v="1314.59"/>
        <n v="10228.64"/>
        <n v="15495.82"/>
        <n v="46405.2"/>
        <n v="54416.26"/>
        <n v="21244.68"/>
        <n v="12287.94"/>
        <n v="21493.47"/>
        <n v="6606.76"/>
        <n v="30494.58"/>
        <n v="111428.07"/>
        <n v="10714"/>
        <n v="70361.350000000006"/>
        <n v="1891.57"/>
        <n v="13061.48"/>
        <n v="546.54"/>
        <n v="2431.16"/>
        <n v="42938.92"/>
        <n v="7287.75"/>
        <n v="9565.31"/>
        <n v="10107.92"/>
        <n v="10908.05"/>
        <n v="11382.76"/>
        <n v="12938.72"/>
        <n v="7712.17"/>
        <n v="679.08"/>
        <n v="7330.64"/>
        <n v="5971.71"/>
        <n v="4797.1000000000004"/>
        <n v="18733.03"/>
        <n v="2527.5100000000002"/>
        <n v="49869.26"/>
        <n v="5312.99"/>
        <n v="242.27"/>
        <n v="9482.4500000000007"/>
        <n v="24359.439999999999"/>
        <n v="23651.81"/>
        <n v="41367.72"/>
        <n v="28484.03"/>
        <n v="42176.98"/>
        <n v="16817.95"/>
        <n v="10067.66"/>
        <n v="767.83"/>
        <n v="791.54"/>
        <n v="63882.63"/>
        <n v="43484.88"/>
        <n v="543.98"/>
        <n v="10775.47"/>
        <n v="10305.92"/>
        <n v="2527.91"/>
        <n v="70581.86"/>
        <n v="4374.66"/>
        <n v="1959.21"/>
        <n v="18005.97"/>
        <n v="9000.7000000000007"/>
        <n v="23928.89"/>
        <n v="1490.73"/>
        <n v="5929.14"/>
        <n v="10786.94"/>
        <n v="929.84"/>
        <n v="1952.35"/>
        <n v="6939.54"/>
        <n v="9932.75"/>
        <n v="21679.29"/>
        <n v="4002.64"/>
        <n v="13244.26"/>
        <n v="6888.9"/>
        <n v="1657.37"/>
        <n v="64163.5"/>
        <n v="44878.46"/>
        <n v="71491.11"/>
        <n v="2661.48"/>
        <n v="15345.26"/>
        <n v="263.02"/>
        <n v="12342.55"/>
        <n v="4127.17"/>
        <n v="3662.16"/>
        <n v="1720.22"/>
        <n v="1344.18"/>
        <n v="36678.730000000003"/>
        <n v="50774.28"/>
        <n v="56532.65"/>
        <n v="9868.4599999999991"/>
        <n v="899.22"/>
        <n v="1096.6400000000001"/>
        <n v="23880.07"/>
        <n v="92496.62"/>
        <n v="52486.559999999998"/>
        <n v="484.43"/>
        <n v="6597.27"/>
        <n v="44382.5"/>
        <n v="29225.919999999998"/>
        <n v="7682.2"/>
        <n v="1626.22"/>
        <n v="9313.25"/>
        <n v="7757.19"/>
        <n v="4425.41"/>
        <n v="49329.57"/>
        <n v="6178.35"/>
        <n v="2129.92"/>
        <n v="18426.14"/>
        <n v="5032.32"/>
        <n v="5720.19"/>
        <n v="69249.039999999994"/>
        <n v="10678.82"/>
        <n v="3574.73"/>
        <n v="166.13"/>
        <n v="70180.81"/>
        <n v="2358.02"/>
        <n v="42942"/>
        <n v="29324.55"/>
        <n v="1938.87"/>
        <n v="41358.910000000003"/>
        <n v="49791.13"/>
        <n v="11931.03"/>
        <n v="17137.330000000002"/>
        <n v="1165.6300000000001"/>
        <n v="28374.27"/>
        <n v="4175.49"/>
        <n v="4557.49"/>
        <n v="20232.349999999999"/>
        <n v="9106.2999999999993"/>
        <n v="1638.04"/>
        <n v="1296.76"/>
        <n v="7126.74"/>
        <n v="35616.519999999997"/>
        <n v="5317.6"/>
        <n v="3286.03"/>
        <n v="9158.17"/>
        <n v="3387.63"/>
        <n v="52785.34"/>
        <n v="19832.919999999998"/>
        <n v="30515.47"/>
        <n v="666.99"/>
        <n v="3535.84"/>
        <n v="141261.06"/>
        <n v="38259.730000000003"/>
        <n v="18008.64"/>
        <n v="1996.91"/>
        <n v="11585.61"/>
        <n v="1283.8399999999999"/>
        <n v="19228"/>
        <n v="62903.13"/>
        <n v="4127.87"/>
        <n v="1109.95"/>
        <n v="16093.24"/>
        <n v="680.98"/>
        <n v="1609.3"/>
        <n v="39675.910000000003"/>
        <n v="14300.72"/>
        <n v="12354.46"/>
        <n v="9109.07"/>
        <n v="3947.26"/>
        <n v="6232.95"/>
        <n v="12585.2"/>
        <n v="27076.62"/>
        <n v="47179.33"/>
        <n v="18043.98"/>
        <n v="8060.13"/>
        <n v="6138.6"/>
        <n v="16591.490000000002"/>
        <n v="33126.06"/>
        <n v="8557.2900000000009"/>
        <n v="2184.11"/>
        <n v="61989.73"/>
        <n v="5108.8500000000004"/>
        <n v="50384.59"/>
        <n v="26001.040000000001"/>
        <n v="5316.29"/>
        <n v="13663.97"/>
        <n v="1129.32"/>
        <n v="17645.5"/>
        <n v="4009.78"/>
        <n v="28335.64"/>
        <n v="24173.54"/>
        <n v="7703.97"/>
        <n v="6499.47"/>
        <n v="35566.31"/>
        <n v="18536.12"/>
        <n v="32388.25"/>
        <n v="1516.11"/>
        <n v="8691.69"/>
        <n v="937"/>
        <n v="44465.73"/>
        <n v="1896.6"/>
        <n v="3852.75"/>
        <n v="18225.32"/>
        <n v="27397.439999999999"/>
        <n v="42689.18"/>
        <n v="1359.88"/>
        <n v="1164.99"/>
        <n v="16068.85"/>
        <n v="6931.09"/>
        <n v="432.47"/>
        <n v="38192.06"/>
        <n v="11576.06"/>
        <n v="21993.33"/>
        <n v="22750.81"/>
        <n v="17735.2"/>
        <n v="37591.14"/>
        <n v="74298.73"/>
        <n v="7913.47"/>
        <n v="17898.39"/>
        <n v="12102.74"/>
        <n v="17346.54"/>
        <n v="5955.33"/>
        <n v="20159.86"/>
        <n v="14474.24"/>
        <n v="76085.27"/>
        <n v="18630.95"/>
        <n v="18052.61"/>
        <n v="213.6"/>
        <n v="6109.99"/>
        <n v="75739.53"/>
        <n v="21900.1"/>
        <n v="4510.1099999999997"/>
        <n v="63280.800000000003"/>
        <n v="5684.19"/>
        <n v="48017.43"/>
        <n v="60793.05"/>
        <n v="2927.74"/>
        <n v="1538.05"/>
        <n v="55016.62"/>
        <n v="877.39"/>
        <n v="11605.43"/>
        <n v="9001.58"/>
        <n v="20647.060000000001"/>
        <n v="4187.74"/>
        <n v="14664.59"/>
        <n v="8731.9500000000007"/>
        <n v="2539.73"/>
        <n v="13385.15"/>
        <n v="5461.98"/>
        <n v="27874.38"/>
        <n v="1213.02"/>
        <n v="2581.36"/>
        <n v="1960.84"/>
        <n v="14995.8"/>
        <n v="10340.93"/>
        <n v="197.45"/>
        <n v="42400.35"/>
        <n v="12585.05"/>
        <n v="5809.3"/>
        <n v="9270.34"/>
        <n v="8262.02"/>
        <n v="1814.02"/>
        <n v="8496.99"/>
        <n v="4405.25"/>
        <n v="10291.15"/>
        <n v="10952.93"/>
        <n v="40160.47"/>
        <n v="115456.91"/>
        <n v="3731.41"/>
        <n v="2784.73"/>
        <n v="16955.72"/>
        <n v="2802.31"/>
        <n v="1992.31"/>
        <n v="23579.18"/>
        <n v="4951.3500000000004"/>
        <n v="3551.86"/>
        <n v="33835.99"/>
        <n v="8711.6"/>
        <n v="29747.75"/>
        <n v="8396.56"/>
        <n v="25215.119999999999"/>
        <n v="3011.69"/>
        <n v="33291.279999999999"/>
        <n v="1115.1199999999999"/>
        <n v="2203.56"/>
        <n v="24160.59"/>
        <n v="24195.3"/>
        <n v="11153.65"/>
        <n v="16583.830000000002"/>
        <n v="3115.16"/>
        <n v="6205.61"/>
        <n v="31775.919999999998"/>
        <n v="4016.68"/>
        <n v="56298.42"/>
        <n v="32250.92"/>
        <n v="651.11"/>
        <n v="19363.330000000002"/>
        <n v="16839.2"/>
        <n v="61833.2"/>
        <n v="14171.05"/>
        <n v="6470.17"/>
        <n v="14354.19"/>
        <n v="52361"/>
        <n v="11531.33"/>
        <n v="16345.19"/>
        <n v="5275.38"/>
        <n v="7654.8"/>
        <n v="30672.54"/>
        <n v="15107.76"/>
        <n v="0"/>
        <n v="38909.15"/>
        <n v="41572"/>
        <n v="13974.52"/>
        <n v="14227.3"/>
        <n v="6783.11"/>
        <n v="32140.58"/>
        <n v="1018.26"/>
        <n v="1371.64"/>
        <n v="44.67"/>
        <n v="24209.07"/>
        <n v="21864.59"/>
        <n v="22306.35"/>
        <n v="30213.48"/>
        <n v="633"/>
        <n v="38581.35"/>
        <n v="6039.18"/>
        <n v="10205.43"/>
        <n v="7202.62"/>
        <n v="4051.68"/>
        <n v="11800.12"/>
        <n v="15848.07"/>
        <n v="9508.16"/>
        <n v="23553.08"/>
        <n v="11881.65"/>
        <n v="73642.399999999994"/>
        <n v="1326.15"/>
        <n v="29689.05"/>
        <n v="24622.41"/>
        <n v="21571.47"/>
        <n v="4363.3"/>
        <n v="4586.43"/>
        <n v="9129.9699999999993"/>
        <n v="1760.36"/>
        <n v="28228.46"/>
        <n v="60291.54"/>
        <n v="21861.88"/>
        <n v="26983"/>
        <n v="49694.55"/>
        <n v="7983.28"/>
        <n v="835.23"/>
        <n v="2922.75"/>
        <n v="2693.47"/>
        <n v="13668.33"/>
        <n v="18958.400000000001"/>
        <n v="13134.11"/>
        <n v="15004.17"/>
        <n v="32818.730000000003"/>
        <n v="12467.67"/>
        <n v="39715.39"/>
        <n v="63452.23"/>
        <n v="10146.83"/>
        <n v="1734.41"/>
        <n v="8204.27"/>
        <n v="898.1"/>
        <n v="36017.94"/>
        <n v="115.64"/>
        <n v="5190.5600000000004"/>
        <n v="13769.06"/>
        <n v="58218.92"/>
        <n v="3660.01"/>
        <n v="13598.3"/>
        <n v="4219.4799999999996"/>
        <n v="2633.3"/>
        <n v="4277.33"/>
        <n v="5854.03"/>
        <n v="3138.66"/>
        <n v="48935.13"/>
        <n v="34753.1"/>
        <n v="1607.07"/>
        <n v="27777.56"/>
        <n v="14403.2"/>
        <n v="46603.72"/>
        <n v="1331.37"/>
        <n v="1056.56"/>
        <n v="4449.08"/>
        <n v="10470.469999999999"/>
        <n v="36702.1"/>
        <n v="5848.69"/>
        <n v="3160.39"/>
        <n v="3308.49"/>
        <n v="6099.13"/>
        <n v="107034"/>
        <n v="869.9"/>
        <n v="12737.21"/>
        <n v="4914.13"/>
        <n v="9054.33"/>
        <n v="12136.87"/>
        <n v="13541.71"/>
        <n v="3484.96"/>
        <n v="42669.71"/>
        <n v="3225.26"/>
        <n v="19649.73"/>
        <n v="42314.86"/>
        <n v="1336.94"/>
        <n v="2764.66"/>
        <n v="9058.8700000000008"/>
        <n v="32760.87"/>
        <n v="1951.46"/>
        <n v="3647.04"/>
        <n v="10073.98"/>
        <n v="13393.57"/>
        <n v="11242.96"/>
        <n v="4943.13"/>
        <n v="11930.33"/>
        <n v="866.25"/>
        <n v="8262.4500000000007"/>
        <n v="7174.69"/>
        <n v="26685.67"/>
        <n v="42256.78"/>
        <n v="44866.18"/>
        <n v="1589.39"/>
        <n v="769.39"/>
        <n v="2407.7800000000002"/>
        <n v="346.54"/>
        <n v="42835.15"/>
        <n v="38253.410000000003"/>
        <n v="554.02"/>
        <n v="6570.24"/>
        <n v="30564.2"/>
        <n v="14574.23"/>
        <n v="19330.96"/>
        <n v="1979.26"/>
        <n v="128716.68"/>
        <n v="24933.22"/>
        <n v="86375.83"/>
        <n v="2481.5700000000002"/>
        <n v="15385.6"/>
        <n v="13706.61"/>
        <n v="8791.24"/>
        <n v="35786.080000000002"/>
        <n v="9288.31"/>
        <n v="2191.79"/>
        <n v="3704.06"/>
        <n v="29486.89"/>
        <n v="15097.43"/>
        <n v="2887.4"/>
        <n v="15156.6"/>
        <n v="39488.53"/>
        <n v="79576.490000000005"/>
        <n v="1300.33"/>
        <n v="4647.9799999999996"/>
        <n v="8757.35"/>
        <n v="4740.6400000000003"/>
        <n v="4021.36"/>
        <n v="4790.09"/>
        <n v="21722.79"/>
        <n v="38460.54"/>
        <n v="16965.650000000001"/>
        <n v="42129.82"/>
        <n v="2245.46"/>
        <n v="2906.53"/>
        <n v="6119.02"/>
        <n v="2294.69"/>
        <n v="14633.17"/>
        <n v="6645.9"/>
        <n v="5378.93"/>
        <n v="534.44000000000005"/>
        <n v="1345.52"/>
        <n v="3870.51"/>
        <n v="23694.29"/>
        <n v="32401.24"/>
        <n v="11915.4"/>
        <n v="1861.13"/>
        <n v="108.43"/>
        <n v="5170.2700000000004"/>
        <n v="24572.09"/>
        <n v="4237.34"/>
        <n v="14234.48"/>
        <n v="11266.86"/>
        <n v="1943.3"/>
        <n v="9705.6299999999992"/>
        <n v="12756.29"/>
        <n v="2148.3200000000002"/>
        <n v="34147.89"/>
        <n v="3360.4"/>
        <n v="11786.34"/>
        <n v="29960.38"/>
        <n v="3718.73"/>
        <n v="44325.41"/>
        <n v="14507.37"/>
        <n v="38941.050000000003"/>
        <n v="19820.84"/>
        <n v="8928.11"/>
        <n v="11064.61"/>
        <n v="3669.75"/>
        <n v="19137.990000000002"/>
        <n v="13737.61"/>
        <n v="11197.19"/>
        <n v="87803.520000000004"/>
        <n v="2023.76"/>
        <n v="1492.11"/>
        <n v="10843.62"/>
        <n v="59651.58"/>
        <n v="2178.59"/>
        <n v="13724.86"/>
        <n v="35387.040000000001"/>
        <n v="28567.06"/>
        <n v="21922.97"/>
        <n v="21298.62"/>
        <n v="10140.08"/>
        <n v="6654.28"/>
        <n v="1640.91"/>
        <n v="41758.199999999997"/>
        <n v="41392.730000000003"/>
        <n v="65143.56"/>
        <n v="1172.28"/>
        <n v="42839.92"/>
        <n v="13964.68"/>
        <n v="11051.32"/>
        <n v="10321.84"/>
        <n v="6139.36"/>
        <n v="3932.52"/>
        <n v="104727.97"/>
        <n v="89979.04"/>
        <n v="2977.94"/>
        <n v="18720.47"/>
        <n v="9330.31"/>
        <n v="81857.45"/>
        <n v="11378.56"/>
        <n v="9303.09"/>
        <n v="3806.01"/>
        <n v="20753.78"/>
        <n v="4781.09"/>
        <n v="8148.97"/>
        <n v="92130.38"/>
        <n v="1022.08"/>
        <n v="2676.48"/>
        <n v="1921.4"/>
        <n v="3203.29"/>
        <n v="1209.04"/>
        <n v="729.37"/>
        <n v="20230.55"/>
        <n v="24385.8"/>
        <n v="7265.35"/>
        <n v="48541.440000000002"/>
        <n v="23392.42"/>
        <n v="2381.94"/>
        <n v="1472.93"/>
        <n v="6205.71"/>
        <n v="8927.1200000000008"/>
        <n v="7854.94"/>
        <n v="990.98"/>
        <n v="41045.18"/>
        <n v="2438.61"/>
        <n v="5147.78"/>
        <n v="14464.87"/>
        <n v="1371.51"/>
        <n v="78607.48"/>
        <n v="20669.38"/>
        <n v="57587.06"/>
        <n v="33627.279999999999"/>
        <n v="102.92"/>
        <n v="101349.09"/>
        <n v="19807.72"/>
        <n v="4259.99"/>
        <n v="4774.17"/>
        <n v="6629.28"/>
        <n v="4151.51"/>
        <n v="12339.11"/>
        <n v="17778.080000000002"/>
        <n v="4074.51"/>
        <n v="17347.169999999998"/>
        <n v="153628.21"/>
        <n v="138.56"/>
        <n v="24987.85"/>
        <n v="19271.59"/>
        <n v="15275.98"/>
        <n v="29333.32"/>
        <n v="5055.2299999999996"/>
        <n v="99853.31"/>
        <n v="2419.4899999999998"/>
        <n v="4013.57"/>
        <n v="8276.68"/>
        <n v="28515.24"/>
        <n v="14612.47"/>
        <n v="26081.49"/>
        <n v="30467.73"/>
        <n v="3454.63"/>
        <n v="32533.1"/>
        <n v="1976.22"/>
        <n v="33155.5"/>
        <n v="51654.29"/>
        <n v="27574.42"/>
        <n v="2929.4"/>
        <n v="138795.04999999999"/>
        <n v="13193.95"/>
        <n v="18296.990000000002"/>
        <n v="2383.1"/>
        <n v="63974.06"/>
        <n v="8227.86"/>
        <n v="3836.43"/>
        <n v="70667.09"/>
        <n v="4336.92"/>
        <n v="241.95"/>
        <n v="70666.17"/>
        <n v="618.53"/>
        <n v="28112.06"/>
        <n v="3223.95"/>
        <n v="70625.95"/>
        <n v="492.48"/>
        <n v="551.63"/>
        <n v="2696.22"/>
        <n v="5006.7299999999996"/>
        <n v="7271.57"/>
        <n v="2318.5"/>
        <n v="8527.16"/>
        <n v="6609.75"/>
        <n v="8265.2900000000009"/>
        <n v="26803.35"/>
        <n v="47162.42"/>
        <n v="4689.46"/>
        <n v="94027.53"/>
        <n v="2008.73"/>
        <n v="9450.94"/>
        <n v="10891"/>
        <n v="11019.57"/>
        <n v="126770.82"/>
        <n v="85534.5"/>
        <n v="15324.35"/>
        <n v="14156.56"/>
        <n v="7153.36"/>
        <n v="47184.07"/>
        <n v="3990.29"/>
        <n v="27015.89"/>
        <n v="3013.21"/>
        <n v="4504.1400000000003"/>
        <n v="10985.55"/>
        <n v="4770.13"/>
        <n v="20308.53"/>
        <n v="8616.86"/>
        <n v="58968.58"/>
        <n v="1167.0899999999999"/>
        <n v="12812.48"/>
        <n v="19353.46"/>
        <n v="21286.27"/>
        <n v="25977.32"/>
        <n v="7348.12"/>
        <n v="83548.09"/>
        <n v="3924"/>
        <n v="3424"/>
        <n v="23791"/>
        <n v="5048.6099999999997"/>
        <n v="18281.38"/>
        <n v="6470.87"/>
        <n v="49611.81"/>
        <n v="19351.63"/>
        <n v="30863.31"/>
        <n v="100175.2"/>
        <n v="11703.72"/>
        <n v="74645.509999999995"/>
        <n v="29302.94"/>
        <n v="1950.32"/>
        <n v="20578.5"/>
        <n v="20327.64"/>
        <n v="5125.7299999999996"/>
        <n v="6273.39"/>
        <n v="11333.19"/>
        <n v="64575.42"/>
        <n v="3619.9"/>
        <n v="10963.8"/>
        <n v="3958.39"/>
        <n v="3179.31"/>
        <n v="3220.27"/>
        <n v="3666.81"/>
        <n v="7177.15"/>
        <n v="15455.33"/>
        <n v="34647.620000000003"/>
        <n v="389.36"/>
        <n v="2373.54"/>
        <n v="5748.2"/>
        <n v="13076.04"/>
        <n v="3813.5"/>
        <n v="24553.85"/>
        <n v="16049.01"/>
        <n v="5963.85"/>
        <n v="114892.23"/>
        <n v="5638.4"/>
        <n v="8127.04"/>
        <n v="129906.49"/>
        <n v="48847.3"/>
        <n v="29460.19"/>
        <n v="65132.83"/>
        <n v="9511.8799999999992"/>
        <n v="6362.75"/>
        <n v="6132.96"/>
        <n v="7472.66"/>
        <n v="78222.12"/>
        <n v="1161.26"/>
        <n v="48698.94"/>
        <n v="6112.63"/>
        <n v="8736.01"/>
        <n v="11029.6"/>
        <n v="38344.29"/>
        <n v="2104.94"/>
        <n v="1625.3"/>
        <n v="5302.1"/>
        <n v="4883.37"/>
        <n v="15912.87"/>
        <n v="18212.189999999999"/>
        <n v="35898.81"/>
        <n v="2907.59"/>
        <n v="3932.7"/>
        <n v="29633.77"/>
        <n v="4777.33"/>
        <n v="18847.7"/>
        <n v="22304.55"/>
        <n v="2378.7600000000002"/>
        <n v="31497.72"/>
        <n v="6231.6"/>
        <n v="58605.04"/>
        <n v="1276.47"/>
        <n v="11865.36"/>
        <n v="72047.48"/>
        <n v="32522.6"/>
        <n v="5217.0200000000004"/>
        <n v="28336.39"/>
        <n v="62757.33"/>
        <n v="66144.479999999996"/>
        <n v="48638.11"/>
        <n v="9103.69"/>
        <n v="12981.39"/>
        <n v="59682.36"/>
        <n v="12913.08"/>
        <n v="11838.57"/>
        <n v="21254.06"/>
        <n v="4909.4399999999996"/>
        <n v="12027.58"/>
        <n v="14743.54"/>
        <n v="37482.879999999997"/>
        <n v="29557.119999999999"/>
        <n v="15580.17"/>
        <n v="176.19"/>
        <n v="7104.88"/>
        <n v="4158.3999999999996"/>
        <n v="15646.65"/>
        <n v="38925.339999999997"/>
        <n v="24474.65"/>
        <n v="1645.43"/>
        <n v="3153.37"/>
        <n v="61038.52"/>
        <n v="17401.25"/>
        <n v="7554.02"/>
        <n v="1116.1500000000001"/>
        <n v="16042.45"/>
        <n v="53779.92"/>
        <n v="4246.01"/>
        <n v="15150.13"/>
        <n v="2291.89"/>
        <n v="6516.76"/>
        <n v="3261.24"/>
        <n v="34239.71"/>
        <n v="3040.37"/>
        <n v="4981.32"/>
        <n v="7027.14"/>
        <n v="68738.740000000005"/>
        <n v="429.59"/>
        <n v="19917.48"/>
        <n v="26996.54"/>
        <n v="6687.26"/>
        <n v="8627.25"/>
        <n v="40625.26"/>
        <n v="50218.59"/>
        <n v="2679.22"/>
        <n v="56297.95"/>
        <n v="8226.2199999999993"/>
        <n v="11456.27"/>
        <n v="52454.62"/>
        <n v="6216.29"/>
        <n v="9145.18"/>
        <n v="45016.26"/>
        <n v="44224.75"/>
        <n v="7131.56"/>
        <n v="9068.77"/>
        <n v="8585.5300000000007"/>
        <n v="1831.16"/>
        <n v="1316.8"/>
        <n v="5302.58"/>
        <n v="15827.03"/>
        <n v="4349.5"/>
        <n v="12349.63"/>
        <n v="19050.22"/>
        <n v="30015.35"/>
        <n v="289.83999999999997"/>
        <n v="1613.02"/>
        <n v="50973.1"/>
        <n v="73042.149999999994"/>
        <n v="71457.84"/>
        <n v="6803.99"/>
        <n v="88991.45"/>
        <n v="4098.95"/>
        <n v="32573.13"/>
        <n v="21318.240000000002"/>
        <n v="2306.0500000000002"/>
        <n v="42802.01"/>
        <n v="36687.410000000003"/>
        <n v="77982.37"/>
        <n v="929.33"/>
        <n v="2608.02"/>
        <n v="55517.79"/>
        <n v="985.66"/>
        <n v="191.99"/>
        <n v="3600.51"/>
        <n v="49416.1"/>
        <n v="7224.23"/>
        <n v="62405.32"/>
        <n v="9120.58"/>
        <n v="7850.74"/>
        <n v="6667.92"/>
        <n v="12989.27"/>
        <n v="63252.43"/>
        <n v="2839.27"/>
        <n v="10991.04"/>
        <n v="11010.28"/>
        <n v="30232.97"/>
        <n v="25516.34"/>
        <n v="4965.79"/>
        <n v="1061.3399999999999"/>
        <n v="9672.5"/>
        <n v="2381.8000000000002"/>
        <n v="6775.27"/>
        <n v="3411.09"/>
        <n v="57837.15"/>
        <n v="8014.19"/>
        <n v="1123.45"/>
        <n v="22473.88"/>
        <n v="12990.76"/>
        <n v="34990.22"/>
        <n v="2961.58"/>
        <n v="4303.82"/>
        <n v="964.14"/>
        <n v="9075.11"/>
        <n v="23615.35"/>
        <n v="8748.23"/>
        <n v="20313.8"/>
        <n v="1095.72"/>
        <n v="8037.93"/>
        <n v="17303.11"/>
        <n v="54223.79"/>
        <n v="50459.72"/>
        <n v="8621.31"/>
        <n v="8759.1200000000008"/>
        <n v="705.15"/>
        <n v="14566.28"/>
        <n v="2430.33"/>
        <n v="3583.4"/>
        <n v="7512.08"/>
        <n v="664.01"/>
        <n v="7271.7"/>
        <n v="28653.72"/>
        <n v="2371.66"/>
        <n v="1120.3"/>
        <n v="33389.519999999997"/>
        <n v="3401.61"/>
        <n v="19307.330000000002"/>
        <n v="85688.35"/>
        <n v="6226.45"/>
        <n v="7220.51"/>
        <n v="92086.48"/>
        <n v="1485.07"/>
        <n v="5584.94"/>
        <n v="27255.52"/>
        <n v="9951.69"/>
        <n v="18554.240000000002"/>
        <n v="6590.59"/>
        <n v="60962.94"/>
        <n v="3939.36"/>
        <n v="48378.85"/>
        <n v="1919.52"/>
        <n v="13112.33"/>
        <n v="14071.42"/>
        <n v="4077.35"/>
        <n v="7654.87"/>
        <n v="9443.33"/>
        <n v="5353.83"/>
        <n v="26886.32"/>
        <n v="35631.19"/>
        <n v="9862.7800000000007"/>
        <n v="65878.45"/>
        <n v="21783.71"/>
        <n v="1258.47"/>
        <n v="1428.24"/>
        <n v="1415.66"/>
        <n v="44180.6"/>
        <n v="1276.03"/>
        <n v="46800.23"/>
        <n v="8913.15"/>
        <n v="5901.38"/>
        <n v="4317.6400000000003"/>
        <n v="4779.54"/>
        <n v="8735.2000000000007"/>
        <n v="13992.84"/>
        <n v="8238.9500000000007"/>
        <n v="6869.7"/>
        <n v="54761.11"/>
        <n v="36449.61"/>
        <n v="14448.72"/>
        <n v="1828.96"/>
        <n v="55653.52"/>
        <n v="2277.5300000000002"/>
        <n v="574.58000000000004"/>
        <n v="18395.560000000001"/>
        <n v="34164.11"/>
        <n v="40063.599999999999"/>
        <n v="103083.04"/>
        <n v="2343.89"/>
        <n v="12972.57"/>
        <n v="19926.349999999999"/>
        <n v="63208.61"/>
        <n v="16886.55"/>
        <n v="6428.81"/>
        <n v="386.37"/>
        <n v="8858.43"/>
        <n v="3954.95"/>
        <n v="4516.8599999999997"/>
        <n v="21226.93"/>
        <n v="44389.59"/>
        <n v="27206.76"/>
        <n v="14783.84"/>
        <n v="19775.509999999998"/>
        <n v="620.13"/>
        <n v="46433.33"/>
        <n v="18453.86"/>
        <n v="9243.56"/>
        <n v="16846.34"/>
        <n v="21500.91"/>
        <n v="3740.75"/>
        <n v="17960.900000000001"/>
        <n v="12797.26"/>
        <n v="20076.02"/>
        <n v="3419.84"/>
        <n v="13247.23"/>
        <n v="4774.78"/>
        <n v="1547.81"/>
        <n v="13824.11"/>
        <n v="21604.51"/>
        <n v="11232.01"/>
        <n v="9608.58"/>
        <n v="22318.01"/>
        <n v="7635.67"/>
        <n v="4577.34"/>
        <n v="34881.4"/>
        <n v="17228.61"/>
        <n v="3517.89"/>
        <n v="69757.600000000006"/>
        <n v="5638.97"/>
        <n v="6263.72"/>
        <n v="12429.43"/>
        <n v="5631.43"/>
        <n v="3721.78"/>
        <n v="25554.71"/>
        <n v="4611.95"/>
        <n v="3086.68"/>
        <n v="32137.38"/>
        <n v="9772.6"/>
        <n v="8152.04"/>
        <n v="22840.74"/>
        <n v="2510.37"/>
        <n v="15936.91"/>
        <n v="82454.350000000006"/>
        <n v="2773.75"/>
        <n v="5363.14"/>
        <n v="2918.22"/>
        <n v="1931.63"/>
        <n v="47840.86"/>
        <n v="2963.63"/>
        <n v="1917.74"/>
        <n v="2580.09"/>
        <n v="8483.61"/>
        <n v="5098.09"/>
        <n v="13135.87"/>
        <n v="6844.54"/>
        <n v="110763.87"/>
        <n v="3180.18"/>
        <n v="18435.41"/>
        <n v="6895.48"/>
        <n v="2671.38"/>
        <n v="4120.9399999999996"/>
        <n v="20733.03"/>
        <n v="14742.21"/>
        <n v="6900.88"/>
        <n v="21367.78"/>
        <n v="1611.8"/>
        <n v="9163.98"/>
        <n v="1886.45"/>
        <n v="35540.01"/>
        <n v="27610.43"/>
        <n v="15162.78"/>
        <n v="16354.13"/>
        <n v="22854.880000000001"/>
        <n v="978.33"/>
        <n v="4389.7"/>
        <n v="95321.98"/>
        <n v="41937.65"/>
        <n v="7590.34"/>
        <n v="8318.64"/>
        <n v="5791.57"/>
        <n v="49740.88"/>
        <n v="53589.599999999999"/>
        <n v="8085.62"/>
        <n v="21612.59"/>
        <n v="8621.2800000000007"/>
        <n v="1525.8"/>
        <n v="15522.73"/>
        <n v="3266.11"/>
        <n v="3563.2"/>
        <n v="28578.2"/>
        <n v="7911.34"/>
        <n v="6903.96"/>
        <n v="5889.29"/>
        <n v="113408"/>
        <n v="2787.76"/>
        <n v="2234.36"/>
        <n v="10929.26"/>
        <n v="9590.2199999999993"/>
        <n v="7618.97"/>
        <n v="10329.81"/>
        <n v="10547.85"/>
        <n v="8098.94"/>
        <n v="9548.9"/>
        <n v="10331.370000000001"/>
        <n v="40316.99"/>
        <n v="13017.25"/>
        <n v="4817.1400000000003"/>
        <n v="32655.56"/>
        <n v="7615.66"/>
        <n v="5555.68"/>
        <n v="6194.53"/>
        <n v="16604.28"/>
        <n v="1444.53"/>
        <n v="13145.51"/>
        <n v="20862.91"/>
        <n v="7666.32"/>
        <n v="2448.9299999999998"/>
        <n v="3508.54"/>
        <n v="637.23"/>
        <n v="26353.73"/>
        <n v="9025.18"/>
        <n v="15158.07"/>
        <n v="63513.4"/>
        <n v="12103.79"/>
        <n v="92083.14"/>
        <n v="830.93"/>
        <n v="6945.36"/>
        <n v="31801.16"/>
        <n v="2546.13"/>
        <n v="17799.95"/>
        <n v="3962.82"/>
        <n v="9966.49"/>
        <n v="490.84"/>
        <n v="11760.6"/>
        <n v="29688.89"/>
        <n v="40793.1"/>
        <n v="1775.28"/>
        <n v="21131.29"/>
        <n v="22587.07"/>
        <n v="45484.18"/>
        <n v="10459.040000000001"/>
        <n v="15038.14"/>
        <n v="2287.1999999999998"/>
        <n v="18855.28"/>
        <n v="43909.7"/>
        <n v="9225.2800000000007"/>
        <n v="5451.35"/>
        <n v="7349.06"/>
        <n v="24861.439999999999"/>
        <n v="16765.439999999999"/>
        <n v="7014.91"/>
        <n v="2511.7399999999998"/>
        <n v="6204.63"/>
        <n v="5717.55"/>
        <n v="703.83"/>
        <n v="12335.58"/>
        <n v="12305.55"/>
        <n v="23096.05"/>
        <n v="2029.37"/>
        <n v="9801.4699999999993"/>
        <n v="30328.13"/>
        <n v="581.75"/>
        <n v="34546.29"/>
        <n v="5567.79"/>
        <n v="33203.230000000003"/>
        <n v="4716.32"/>
        <n v="1119.78"/>
        <n v="25457.99"/>
        <n v="10522.04"/>
        <n v="8256.4599999999991"/>
        <n v="6689.52"/>
        <n v="52675.34"/>
        <n v="12648.3"/>
        <n v="8546.58"/>
        <n v="9712.5400000000009"/>
        <n v="23745.01"/>
        <n v="5591.41"/>
        <n v="8104.08"/>
        <n v="42432.85"/>
        <n v="1035.01"/>
        <n v="25747.19"/>
        <n v="1591.74"/>
        <n v="14541.23"/>
        <n v="21737.439999999999"/>
        <n v="6479.97"/>
        <n v="1505.02"/>
        <n v="8518.18"/>
        <n v="26087.42"/>
        <n v="12266.41"/>
        <n v="20399.900000000001"/>
        <n v="29355.48"/>
        <n v="11946.45"/>
        <n v="15114.31"/>
        <n v="814.21"/>
        <n v="5179.8999999999996"/>
        <n v="17625.759999999998"/>
        <n v="1448.81"/>
        <n v="60652.1"/>
        <n v="8887.7099999999991"/>
        <n v="5732.36"/>
        <n v="50267.94"/>
        <n v="16729.32"/>
        <n v="6318.78"/>
        <n v="43499.81"/>
        <n v="1743.84"/>
        <n v="944.73"/>
        <n v="33551.86"/>
        <n v="8953.69"/>
        <n v="4637.0600000000004"/>
        <n v="33653.440000000002"/>
        <n v="5266.25"/>
        <n v="11694.45"/>
        <n v="45412.92"/>
        <n v="5836.92"/>
        <n v="12203.74"/>
        <n v="77456.899999999994"/>
        <n v="3151.16"/>
        <n v="17606.650000000001"/>
        <n v="54668.88"/>
        <n v="22918.89"/>
        <n v="62238.13"/>
        <n v="34233.24"/>
        <n v="38322.25"/>
        <n v="2800.07"/>
        <n v="6281.16"/>
        <n v="3749.86"/>
        <n v="10889.49"/>
        <n v="10264.049999999999"/>
        <n v="5938.34"/>
        <n v="24820.400000000001"/>
        <n v="5566.09"/>
        <n v="511.52"/>
        <n v="6053.25"/>
        <n v="3337.45"/>
        <n v="15429.43"/>
        <n v="12094.59"/>
        <n v="2099.64"/>
        <n v="4232.51"/>
        <n v="6851.57"/>
        <n v="10518.35"/>
        <n v="14781.44"/>
        <n v="12398.61"/>
        <n v="26281.82"/>
        <n v="5880.52"/>
        <n v="8541.61"/>
        <n v="24330.02"/>
        <n v="14456.43"/>
        <n v="2965.3"/>
        <n v="10871.65"/>
        <n v="4774.87"/>
        <n v="1173.67"/>
        <n v="61085.26"/>
        <n v="15910.55"/>
        <n v="46964.61"/>
        <n v="7081.8"/>
        <n v="4621.97"/>
        <n v="104995.12"/>
        <n v="34095.5"/>
        <n v="2097.73"/>
        <n v="43667.29"/>
        <n v="16075.2"/>
        <n v="2370.86"/>
        <n v="4175.58"/>
        <n v="28568.29"/>
        <n v="8360.5"/>
        <n v="5104.2299999999996"/>
        <n v="18068.509999999998"/>
        <n v="5800.8"/>
        <n v="30811.78"/>
        <n v="26556.21"/>
        <n v="85201.14"/>
        <n v="2132.29"/>
        <n v="1031.05"/>
        <n v="40127.33"/>
        <n v="77567.490000000005"/>
        <n v="20192.23"/>
        <n v="21084.7"/>
        <n v="6277.22"/>
        <n v="48094.43"/>
        <n v="6894.31"/>
        <n v="2478.02"/>
        <n v="52751.63"/>
        <n v="26280.55"/>
        <n v="66643.490000000005"/>
        <n v="6734.45"/>
        <n v="6103.58"/>
        <n v="24859.84"/>
        <n v="51477.4"/>
        <n v="1277.99"/>
        <n v="2236.59"/>
        <n v="17220.57"/>
        <n v="2516.88"/>
        <n v="3085.88"/>
        <n v="2638.7"/>
        <n v="391.65"/>
        <n v="8121.75"/>
        <n v="14145.28"/>
        <n v="26556.57"/>
        <n v="33326.54"/>
        <n v="75458.429999999993"/>
        <n v="31115.87"/>
        <n v="13546.41"/>
        <n v="5718.16"/>
        <n v="1013.87"/>
        <n v="24111.8"/>
        <n v="22646.47"/>
        <n v="2823.31"/>
        <n v="51721.120000000003"/>
        <n v="8476.08"/>
        <n v="3301.97"/>
        <n v="23563.41"/>
        <n v="10710.93"/>
        <n v="13931.24"/>
        <n v="786.27"/>
        <n v="634.32000000000005"/>
        <n v="2661.92"/>
        <n v="109383.65"/>
        <n v="6405.91"/>
        <n v="6848.35"/>
        <n v="45041.43"/>
        <n v="4435.21"/>
        <n v="17255.72"/>
        <n v="80975.58"/>
        <n v="5494.4"/>
        <n v="13222.03"/>
        <n v="1738.82"/>
        <n v="2376.0500000000002"/>
        <n v="2600.35"/>
        <n v="19859.45"/>
        <n v="24617.71"/>
        <n v="98578.36"/>
        <n v="2398.7600000000002"/>
        <n v="12462.38"/>
        <n v="52.09"/>
        <n v="3891.08"/>
        <n v="4617.4399999999996"/>
        <n v="9688.43"/>
        <n v="1565.21"/>
        <n v="3748.56"/>
        <n v="41614.559999999998"/>
        <n v="3107.31"/>
        <n v="14269.47"/>
        <n v="52567.42"/>
        <n v="23646.67"/>
        <n v="26772.48"/>
        <n v="4899.8"/>
        <n v="6055.72"/>
        <n v="33778.800000000003"/>
        <n v="53126.87"/>
        <n v="4053.4"/>
        <n v="11136.12"/>
        <n v="1980.58"/>
        <n v="10032.26"/>
        <n v="10848.94"/>
        <n v="4023.91"/>
        <n v="5808.73"/>
        <n v="42837.84"/>
        <n v="44396.74"/>
        <n v="979.34"/>
        <n v="2944.53"/>
        <n v="517.82000000000005"/>
        <n v="6449.5"/>
        <n v="3809.82"/>
        <n v="84269.67"/>
        <n v="7967.86"/>
        <n v="12507.04"/>
        <n v="4764.3500000000004"/>
        <n v="15952.46"/>
        <n v="3685.47"/>
        <n v="15528.19"/>
        <n v="8522.93"/>
        <n v="63063.24"/>
        <n v="2405.0500000000002"/>
        <n v="11383.45"/>
        <n v="5659.63"/>
        <n v="14106.82"/>
        <n v="4890.1499999999996"/>
        <n v="2135.4699999999998"/>
        <n v="4666.95"/>
        <n v="11077.1"/>
        <n v="50108.38"/>
        <n v="594.11"/>
        <n v="30228.23"/>
        <n v="3503.98"/>
        <n v="16820.22"/>
        <n v="9551.0300000000007"/>
        <n v="43187.33"/>
        <n v="16972.7"/>
        <n v="5167.84"/>
        <n v="194.98"/>
        <n v="36325.24"/>
        <n v="7116.21"/>
        <n v="6635.6"/>
        <n v="7621.45"/>
        <n v="1144.8800000000001"/>
        <n v="12416.07"/>
        <n v="7770.85"/>
        <n v="18801.29"/>
        <n v="7796.82"/>
        <n v="85026.11"/>
        <n v="30798.79"/>
        <n v="40304.9"/>
        <n v="2073.48"/>
        <n v="2379.0300000000002"/>
        <n v="110164.95"/>
        <n v="903.92"/>
        <n v="70467.5"/>
        <n v="9231.44"/>
        <n v="8477.64"/>
        <n v="117336.69"/>
        <n v="69522.05"/>
        <n v="48195.56"/>
        <n v="14324.65"/>
        <n v="27401.46"/>
        <n v="5230.47"/>
        <n v="16509.3"/>
        <n v="4356.09"/>
        <n v="3591.18"/>
        <n v="41746.410000000003"/>
        <n v="29606.41"/>
        <n v="334.22"/>
        <n v="19925.28"/>
        <n v="33753.99"/>
        <n v="1212.49"/>
        <n v="10064.469999999999"/>
        <n v="2105.3200000000002"/>
        <n v="294.76"/>
        <n v="19688.27"/>
        <n v="14645.54"/>
        <n v="4766.41"/>
        <n v="11467.74"/>
        <n v="381.56"/>
        <n v="49824.49"/>
        <n v="19077.64"/>
        <n v="3022.69"/>
        <n v="36672.07"/>
        <n v="9162.14"/>
        <n v="27092.47"/>
        <n v="8269.6299999999992"/>
        <n v="33820.379999999997"/>
        <n v="45630.22"/>
        <n v="10838.97"/>
        <n v="76813.600000000006"/>
        <n v="2399.15"/>
        <n v="29794.799999999999"/>
        <n v="39209.839999999997"/>
        <n v="59657.11"/>
        <n v="59156.98"/>
        <n v="27415.07"/>
        <n v="24057.4"/>
        <n v="6879.9"/>
        <n v="8662.61"/>
        <n v="16331.52"/>
        <n v="2864.04"/>
        <n v="863.46"/>
        <n v="3383.35"/>
        <n v="13201.8"/>
        <n v="35145.660000000003"/>
        <n v="1715.84"/>
        <n v="21788.3"/>
        <n v="50423.56"/>
        <n v="4515.42"/>
        <n v="19960.16"/>
        <n v="7949.8"/>
        <n v="32928.71"/>
        <n v="2355.3200000000002"/>
        <n v="13036.58"/>
        <n v="73.25"/>
        <n v="27881.94"/>
        <n v="28524.67"/>
        <n v="19980.46"/>
        <n v="22332.23"/>
        <n v="3862.49"/>
        <n v="17227.27"/>
        <n v="910.86"/>
        <n v="84456.46"/>
        <n v="35999.660000000003"/>
        <n v="3704.82"/>
        <n v="38567.17"/>
        <n v="14407.86"/>
        <n v="1742.41"/>
        <n v="22688.06"/>
        <n v="4731.67"/>
        <n v="45839.89"/>
        <n v="12268.57"/>
        <n v="4358.55"/>
        <n v="2299.79"/>
        <n v="16302.29"/>
        <n v="13474.6"/>
        <n v="2176.71"/>
        <n v="50260.31"/>
        <n v="2950.62"/>
        <n v="3055.26"/>
        <n v="6319.31"/>
        <n v="42939.7"/>
        <n v="8406.5"/>
        <n v="260.35000000000002"/>
        <n v="68878.73"/>
        <n v="10150.56"/>
        <n v="2124.08"/>
        <n v="15930.81"/>
        <n v="5469.23"/>
        <n v="8160.67"/>
        <n v="1912.54"/>
        <n v="14752.89"/>
        <n v="5408.01"/>
        <n v="12404.07"/>
        <n v="1515.59"/>
        <n v="27350.37"/>
        <n v="116671.12"/>
        <n v="73004.77"/>
        <n v="21902.880000000001"/>
        <n v="26736.55"/>
        <n v="59148.33"/>
        <n v="3743.61"/>
        <n v="20742.2"/>
        <n v="38334.36"/>
        <n v="85727.44"/>
        <n v="35898.050000000003"/>
        <n v="7422.69"/>
        <n v="30158.799999999999"/>
        <n v="21039.77"/>
        <n v="31164.59"/>
        <n v="32958.51"/>
        <n v="1416.45"/>
        <n v="17592.12"/>
        <n v="17833.14"/>
        <n v="818.56"/>
        <n v="18123.5"/>
        <n v="17554.61"/>
        <n v="2703.29"/>
        <n v="46793.91"/>
        <n v="4236.76"/>
        <n v="13656.8"/>
        <n v="9666.9"/>
        <n v="5668.8"/>
        <n v="25669.88"/>
        <n v="7797.22"/>
        <n v="7928.5"/>
        <n v="37680.300000000003"/>
        <n v="4966.7"/>
        <n v="56203.85"/>
        <n v="12304.67"/>
        <n v="7024.26"/>
        <n v="6022.16"/>
        <n v="12829.67"/>
        <n v="23782.23"/>
        <n v="73709.399999999994"/>
        <n v="2868.86"/>
        <n v="7239.89"/>
        <n v="2247.81"/>
        <n v="6667.47"/>
        <n v="7877.7"/>
        <n v="6667.37"/>
        <n v="30117.68"/>
        <n v="1078.1099999999999"/>
        <n v="6308.93"/>
        <n v="2758.13"/>
        <n v="25281.599999999999"/>
        <n v="78476.28"/>
        <n v="19579.580000000002"/>
        <n v="23709.759999999998"/>
        <n v="4562.17"/>
        <n v="32277.37"/>
        <n v="8976.0499999999993"/>
        <n v="8306.73"/>
        <n v="40616.21"/>
        <n v="699.76"/>
        <n v="8074.29"/>
        <n v="153623.06"/>
        <n v="34540.33"/>
        <n v="3903.92"/>
        <n v="422.17"/>
        <n v="1249.8499999999999"/>
        <n v="6900.17"/>
        <n v="23555.31"/>
        <n v="7463.08"/>
        <n v="4205.8500000000004"/>
        <n v="11091.03"/>
        <n v="37220.17"/>
        <n v="21806.84"/>
        <n v="47185.83"/>
        <n v="29235.85"/>
        <n v="4496.6000000000004"/>
        <n v="40676.25"/>
        <n v="6826.48"/>
        <n v="34930.730000000003"/>
        <n v="32623.24"/>
        <n v="8863.9599999999991"/>
        <n v="1083.8800000000001"/>
        <n v="8923.7900000000009"/>
        <n v="15996.04"/>
        <n v="12269.88"/>
        <n v="23545.82"/>
        <n v="33915.32"/>
        <n v="86694.09"/>
        <n v="3069.49"/>
        <n v="1383.15"/>
        <n v="12658.32"/>
        <n v="8621.4699999999993"/>
        <n v="2174.73"/>
        <n v="34054.33"/>
        <n v="4573.58"/>
        <n v="4025.21"/>
        <n v="2156.4699999999998"/>
        <n v="14136.01"/>
        <n v="23312.46"/>
        <n v="22172.03"/>
        <n v="83.07"/>
        <n v="5760.43"/>
        <n v="2470.9"/>
        <n v="17440.41"/>
        <n v="23548.35"/>
        <n v="7001.08"/>
        <n v="27618.68"/>
        <n v="13309.47"/>
        <n v="6428.05"/>
        <n v="9108.19"/>
        <n v="14292.74"/>
        <n v="25912.240000000002"/>
        <n v="13304.9"/>
        <n v="468.11"/>
        <n v="88732.92"/>
        <n v="43659.21"/>
        <n v="1644.76"/>
        <n v="18360.02"/>
        <n v="56263.06"/>
        <n v="5205.1499999999996"/>
        <n v="6849.93"/>
        <n v="98771.58"/>
        <n v="49968.92"/>
        <n v="7339.68"/>
        <n v="6660.78"/>
        <n v="28268.65"/>
        <n v="68447.98"/>
        <n v="4653.1400000000003"/>
        <n v="6817.09"/>
        <n v="23634.31"/>
        <n v="5817.24"/>
        <n v="4462.59"/>
        <n v="87711.16"/>
        <n v="52059.519999999997"/>
        <n v="46550.19"/>
        <n v="18685.91"/>
        <n v="84953.19"/>
        <n v="37703.730000000003"/>
        <n v="2436.4899999999998"/>
        <n v="11274.51"/>
        <n v="12042.59"/>
        <n v="105355.99"/>
        <n v="4174.04"/>
        <n v="36428.959999999999"/>
        <n v="3226.46"/>
        <n v="6269.92"/>
        <n v="5213.6499999999996"/>
        <n v="21945.96"/>
        <n v="12470.6"/>
        <n v="578.29"/>
        <n v="29009.19"/>
        <n v="9923.75"/>
        <n v="12284.51"/>
        <n v="9740.61"/>
        <n v="46268.29"/>
        <n v="11745.64"/>
        <n v="23381.25"/>
        <n v="48638.27"/>
        <n v="13232.32"/>
        <n v="17938.04"/>
        <n v="5473.71"/>
        <n v="597.30999999999995"/>
        <n v="1508.95"/>
        <n v="25547.85"/>
        <n v="5612.13"/>
        <n v="86469.22"/>
        <n v="30049.25"/>
        <n v="1648.55"/>
        <n v="18857.919999999998"/>
        <n v="1330.95"/>
        <n v="15235.08"/>
        <n v="45768.9"/>
        <n v="7733.23"/>
        <n v="50004.43"/>
        <n v="15187.65"/>
        <n v="17577.419999999998"/>
        <n v="15103.47"/>
        <n v="31829.86"/>
        <n v="42565.33"/>
        <n v="42262.04"/>
        <n v="5281.86"/>
        <n v="979.85"/>
        <n v="12200.61"/>
        <n v="35274.870000000003"/>
        <n v="15597.01"/>
        <n v="3068.22"/>
        <n v="92515.05"/>
        <n v="4448.87"/>
        <n v="6251.69"/>
        <n v="6121.88"/>
        <n v="3134.56"/>
        <n v="4027.59"/>
        <n v="2173.84"/>
        <n v="9015.31"/>
        <n v="1313.36"/>
        <n v="28884"/>
        <n v="62893.120000000003"/>
        <n v="54907.25"/>
        <n v="7189.96"/>
        <n v="27961.54"/>
        <n v="15876.11"/>
        <n v="52900.24"/>
        <n v="54251.55"/>
        <n v="23924.37"/>
        <n v="6707.47"/>
        <n v="3768.81"/>
        <n v="12518.33"/>
        <n v="5341.1"/>
        <n v="7314.82"/>
        <n v="47120.09"/>
        <n v="31532.79"/>
        <n v="20495.240000000002"/>
        <n v="14360.58"/>
        <n v="6475.08"/>
        <n v="5097.6499999999996"/>
        <n v="17634.93"/>
        <n v="91166.67"/>
        <n v="1777.76"/>
        <n v="11536.34"/>
        <n v="2577.4"/>
        <n v="8217.81"/>
        <n v="2928.34"/>
        <n v="10536.72"/>
        <n v="573.36"/>
        <n v="4644.6099999999997"/>
        <n v="95886.45"/>
        <n v="18308.18"/>
        <n v="1917.42"/>
        <n v="1980.15"/>
        <n v="33933.51"/>
        <n v="1731.79"/>
        <n v="2821.34"/>
        <n v="4363.8100000000004"/>
        <n v="7765.73"/>
        <n v="44212"/>
        <n v="29521.98"/>
        <n v="27248.720000000001"/>
        <n v="26423.55"/>
        <n v="4398.87"/>
        <n v="12860.43"/>
        <n v="3162.62"/>
        <n v="461.29"/>
        <n v="4678.49"/>
        <n v="13888.05"/>
        <n v="5399.38"/>
        <n v="10864.23"/>
        <n v="22077.46"/>
        <n v="21835.21"/>
        <n v="20294.72"/>
        <n v="76514.77"/>
        <n v="1078.47"/>
        <n v="22559.49"/>
        <n v="734.19"/>
        <n v="10261.290000000001"/>
        <n v="54324.25"/>
        <n v="6951.6"/>
        <n v="8053.79"/>
        <n v="22197.35"/>
        <n v="11000.5"/>
        <n v="10269.25"/>
        <n v="66016.58"/>
        <n v="3706.52"/>
        <n v="43100.46"/>
        <n v="1755.66"/>
        <n v="15634.46"/>
        <n v="2945.03"/>
        <n v="31542.71"/>
        <n v="1581.55"/>
        <n v="4895.1000000000004"/>
        <n v="38817.760000000002"/>
        <n v="10811.67"/>
        <n v="3640.97"/>
        <n v="979.37"/>
        <n v="15197.05"/>
        <n v="3041.35"/>
        <n v="25939.439999999999"/>
        <n v="20581.91"/>
        <n v="9495.09"/>
        <n v="14126.93"/>
        <n v="34164.6"/>
        <n v="31957.15"/>
        <n v="41036.54"/>
        <n v="121101.93"/>
        <n v="48523.94"/>
        <n v="8348.19"/>
        <n v="5829.72"/>
        <n v="1777.66"/>
        <n v="14810.05"/>
        <n v="6614.63"/>
        <n v="773.16"/>
        <n v="5476.3"/>
        <n v="26502.91"/>
        <n v="48549.48"/>
        <n v="7323.31"/>
        <n v="4641.6499999999996"/>
        <n v="4574.1400000000003"/>
        <n v="9241.24"/>
        <n v="9121.56"/>
        <n v="8412.92"/>
        <n v="3321.24"/>
        <n v="15820.67"/>
        <n v="9765.17"/>
        <n v="8504.65"/>
        <n v="14251.4"/>
        <n v="21669.9"/>
        <n v="7037.57"/>
        <n v="86078.5"/>
        <n v="26579.33"/>
        <n v="54962.67"/>
        <n v="32735.759999999998"/>
        <n v="6036.72"/>
        <n v="26374.94"/>
        <n v="16415.490000000002"/>
        <n v="6134.31"/>
        <n v="5604.72"/>
        <n v="860.69"/>
        <n v="9382.51"/>
        <n v="15190.32"/>
        <n v="10838.6"/>
        <n v="34672.83"/>
        <n v="91936.7"/>
        <n v="30951.02"/>
        <n v="95338.6"/>
        <n v="30214.62"/>
        <n v="53211.14"/>
        <n v="1421.64"/>
        <n v="32412.05"/>
        <n v="2719.43"/>
        <n v="27897.64"/>
        <n v="7286.24"/>
        <n v="30758.82"/>
        <n v="47399.43"/>
        <n v="20516.2"/>
        <n v="82860.009999999995"/>
        <n v="5438.16"/>
        <n v="29625.27"/>
        <n v="18654.18"/>
        <n v="15344.73"/>
        <n v="1695.16"/>
        <n v="2022.28"/>
        <n v="912.52"/>
        <n v="1512.18"/>
        <n v="600.87"/>
        <n v="33949.42"/>
        <n v="2571.5500000000002"/>
        <n v="4298.43"/>
        <n v="16296.79"/>
        <n v="21825.07"/>
        <n v="76303.95"/>
        <n v="38084.559999999998"/>
        <n v="23451.75"/>
        <n v="10349.780000000001"/>
        <n v="32027.41"/>
        <n v="1952.11"/>
        <n v="25199.439999999999"/>
        <n v="71667.98"/>
        <n v="6327.59"/>
        <n v="1461.53"/>
        <n v="6254.65"/>
        <n v="9018.66"/>
        <n v="2287.34"/>
        <n v="19767.13"/>
        <n v="182.25"/>
        <n v="28647.31"/>
        <n v="3469.29"/>
        <n v="8911.7800000000007"/>
        <n v="2180.58"/>
        <n v="24585.7"/>
        <n v="16920.009999999998"/>
        <n v="2755.35"/>
        <n v="2068.71"/>
        <n v="21342.76"/>
        <n v="674.28"/>
        <n v="523.1"/>
        <n v="37400.44"/>
        <n v="8202.43"/>
        <n v="4927.16"/>
        <n v="9667.7900000000009"/>
        <n v="21684.9"/>
        <n v="7210.87"/>
        <n v="12992.85"/>
        <n v="5834.74"/>
        <n v="15918.04"/>
        <n v="14172.9"/>
        <n v="958.42"/>
        <n v="9573.5499999999993"/>
        <n v="49466.12"/>
        <n v="2273.4299999999998"/>
        <n v="3217.09"/>
        <n v="60347.26"/>
        <n v="1608.51"/>
        <n v="1165.3499999999999"/>
        <n v="12168.26"/>
        <n v="19596.97"/>
        <n v="19872.66"/>
        <n v="518.32000000000005"/>
        <n v="9625.0400000000009"/>
        <n v="513.05999999999995"/>
        <n v="11906.59"/>
        <n v="18888.009999999998"/>
        <n v="4708.9399999999996"/>
        <n v="25687.37"/>
        <n v="12531.24"/>
        <n v="1601.99"/>
        <n v="6723.66"/>
        <n v="18912.41"/>
        <n v="88776.63"/>
        <n v="34863.089999999997"/>
        <n v="10151.58"/>
        <n v="12355.94"/>
        <n v="7976.93"/>
        <n v="4404.2299999999996"/>
        <n v="3680.76"/>
        <n v="694.74"/>
        <n v="9459.57"/>
        <n v="108361.7"/>
        <n v="36077.68"/>
        <n v="309.48"/>
        <n v="345.31"/>
        <n v="894.03"/>
        <n v="16503.759999999998"/>
        <n v="46089.93"/>
        <n v="2320.96"/>
        <n v="916.06"/>
        <n v="8448.4"/>
        <n v="22771.23"/>
        <n v="7447.72"/>
        <n v="51988.54"/>
        <n v="12733.08"/>
        <n v="9862.4500000000007"/>
        <n v="9338.7199999999993"/>
        <n v="3827.68"/>
        <n v="1103.5"/>
        <n v="7590.69"/>
        <n v="16082.4"/>
        <n v="63022.04"/>
        <n v="20842.13"/>
        <n v="11005.4"/>
        <n v="27991.42"/>
        <n v="12667.96"/>
        <n v="26860"/>
        <n v="24151.78"/>
        <n v="16167.93"/>
        <n v="4835.71"/>
        <n v="19566.93"/>
        <n v="24568.58"/>
        <n v="6691.64"/>
        <n v="12815.03"/>
        <n v="15752.39"/>
        <n v="2072.7800000000002"/>
        <n v="16808.46"/>
        <n v="25969.57"/>
        <n v="1722.82"/>
        <n v="16018.79"/>
        <n v="16597.53"/>
        <n v="11161.4"/>
        <n v="16400.830000000002"/>
        <n v="29492.26"/>
        <n v="2333.96"/>
        <n v="43649.11"/>
        <n v="19290.34"/>
        <n v="5881.22"/>
        <n v="3283.94"/>
        <n v="7010.48"/>
        <n v="56775.5"/>
        <n v="67988.59"/>
        <n v="11603.29"/>
        <n v="35944.03"/>
        <n v="2645.76"/>
        <n v="9524.56"/>
        <n v="13515.02"/>
        <n v="4253.26"/>
        <n v="36652.230000000003"/>
        <n v="4093.35"/>
        <n v="31837.33"/>
        <n v="4609.26"/>
        <n v="3101.35"/>
        <n v="36409.769999999997"/>
        <n v="11806.06"/>
        <n v="45123.56"/>
        <n v="24546.26"/>
        <n v="14660.14"/>
        <n v="8855.4699999999993"/>
        <n v="17187.599999999999"/>
        <n v="5242.6099999999997"/>
        <n v="23020.31"/>
        <n v="23088.93"/>
        <n v="4467.8599999999997"/>
        <n v="29273.25"/>
        <n v="2724.66"/>
        <n v="19602.38"/>
        <n v="2832.45"/>
        <n v="2098.77"/>
        <n v="36342.910000000003"/>
        <n v="3946.14"/>
        <n v="111.21"/>
        <n v="8160.82"/>
        <n v="3192.26"/>
        <n v="9842.7099999999991"/>
        <n v="12491.34"/>
        <n v="3431.23"/>
        <n v="11885.36"/>
        <n v="18242.3"/>
        <n v="63233.51"/>
        <n v="5567.64"/>
        <n v="10824.76"/>
        <n v="11646.87"/>
        <n v="3296.25"/>
        <n v="49537.61"/>
        <n v="44190.11"/>
        <n v="16379.43"/>
        <n v="2488.58"/>
        <n v="10810.16"/>
        <n v="2711.27"/>
        <n v="2927.42"/>
        <n v="14852.99"/>
        <n v="13144.52"/>
        <n v="2114.2800000000002"/>
        <n v="12030.04"/>
        <n v="37601.58"/>
        <n v="60114.3"/>
        <n v="1688.27"/>
        <n v="5281.57"/>
        <n v="6250.1"/>
        <n v="6026.45"/>
        <n v="3246.07"/>
        <n v="63944.6"/>
        <n v="35640.26"/>
        <n v="64877.45"/>
        <n v="19098.84"/>
        <n v="38042.120000000003"/>
        <n v="5950.05"/>
        <n v="41175.440000000002"/>
        <n v="18875.439999999999"/>
        <n v="10824.55"/>
        <n v="17309.29"/>
        <n v="28090.59"/>
        <n v="21351.38"/>
        <n v="4345.8599999999997"/>
        <n v="37072.21"/>
        <n v="6411.31"/>
        <n v="65009.3"/>
        <n v="16934.39"/>
        <n v="62338.14"/>
        <n v="528.16"/>
        <n v="17912.97"/>
        <n v="51870.17"/>
        <n v="1322.1"/>
        <n v="37515.64"/>
        <n v="13112.09"/>
        <n v="267.19"/>
        <n v="42125.1"/>
        <n v="17780.150000000001"/>
        <n v="10562.46"/>
        <n v="45445.08"/>
        <n v="4384.42"/>
        <n v="164141.12"/>
        <n v="980.4"/>
        <n v="1502.39"/>
        <n v="46972.94"/>
        <n v="20953.82"/>
        <n v="9797.2000000000007"/>
        <n v="31606.639999999999"/>
        <n v="9932.69"/>
        <n v="19936.13"/>
        <n v="1780.37"/>
        <n v="880.15"/>
        <n v="46577.87"/>
        <n v="8015.56"/>
        <n v="6877.41"/>
        <n v="3935.15"/>
        <n v="6041.05"/>
        <n v="37983.93"/>
        <n v="19771.099999999999"/>
        <n v="9690.5300000000007"/>
        <n v="15682.61"/>
        <n v="1826.8"/>
        <n v="48036.84"/>
        <n v="45268.47"/>
        <n v="7813.36"/>
        <n v="616.79"/>
        <n v="15056.87"/>
        <n v="14855.55"/>
        <n v="4081.85"/>
        <n v="31438.11"/>
        <n v="9825.35"/>
        <n v="25080.21"/>
        <n v="5604.61"/>
        <n v="3335.4"/>
        <n v="15843.32"/>
        <n v="8895.9699999999993"/>
        <n v="15976.51"/>
        <n v="4684.21"/>
        <n v="965.63"/>
        <n v="22775.57"/>
        <n v="3579.54"/>
        <n v="6972.88"/>
        <n v="2094.7800000000002"/>
        <n v="57342.48"/>
        <n v="9645.36"/>
        <n v="5592.45"/>
        <n v="2248.65"/>
        <n v="668.14"/>
        <n v="11874.46"/>
        <n v="38573.61"/>
        <n v="119951.55"/>
        <n v="1731.1"/>
        <n v="50835.56"/>
        <n v="12823.07"/>
        <n v="8899.5300000000007"/>
        <n v="6886.38"/>
        <n v="9001.66"/>
        <n v="18298.330000000002"/>
        <n v="2618.98"/>
        <n v="3540.04"/>
        <n v="10815.84"/>
        <n v="26900.06"/>
        <n v="41094.660000000003"/>
        <n v="12618.18"/>
        <n v="1380.32"/>
        <n v="7203.89"/>
        <n v="778.15"/>
        <n v="4536.74"/>
        <n v="2988.71"/>
        <n v="48754.81"/>
        <n v="4083.77"/>
        <n v="11619.39"/>
        <n v="2387.3000000000002"/>
        <n v="7794"/>
        <n v="8257.7900000000009"/>
        <n v="28389.599999999999"/>
        <n v="192.14"/>
        <n v="44152.4"/>
        <n v="7722.5"/>
        <n v="28584.62"/>
        <n v="5264.47"/>
        <n v="6477.43"/>
        <n v="17387.169999999998"/>
        <n v="8059.45"/>
        <n v="6241.85"/>
        <n v="11607.48"/>
        <n v="20436.89"/>
        <n v="7661.66"/>
        <n v="1004.28"/>
        <n v="4915.6000000000004"/>
        <n v="21924.57"/>
        <n v="42200.65"/>
        <n v="3440.6"/>
        <n v="5389.25"/>
        <n v="37373.379999999997"/>
        <n v="9150.26"/>
        <n v="1821.79"/>
        <n v="9422.7099999999991"/>
        <n v="2524.5500000000002"/>
        <n v="42243.8"/>
        <n v="23006.67"/>
        <n v="32406.09"/>
        <n v="69409.460000000006"/>
        <n v="114275.28"/>
        <n v="4037.66"/>
        <n v="97483.17"/>
        <n v="5718.75"/>
        <n v="29200.11"/>
        <n v="24018.02"/>
        <n v="8950.98"/>
        <n v="64246.2"/>
        <n v="31337.39"/>
        <n v="2395.17"/>
        <n v="2798.32"/>
        <n v="6294.41"/>
        <n v="4403.3100000000004"/>
        <n v="1065.96"/>
        <n v="10993.51"/>
        <n v="317.52999999999997"/>
        <n v="8637.82"/>
        <n v="6447.4"/>
        <n v="17276.43"/>
        <n v="242.44"/>
        <n v="6420.96"/>
        <n v="10697.46"/>
        <n v="8486.61"/>
        <n v="20565.849999999999"/>
        <n v="124391.31"/>
        <n v="11406.81"/>
        <n v="79530.710000000006"/>
        <n v="12301.14"/>
        <n v="7981.56"/>
        <n v="26664.73"/>
        <n v="3291.7"/>
        <n v="19295.04"/>
        <n v="52188.19"/>
        <n v="624.82000000000005"/>
        <n v="13602.33"/>
        <n v="18857.18"/>
        <n v="34748.769999999997"/>
        <n v="7699.37"/>
        <n v="37237.160000000003"/>
        <n v="10256.18"/>
        <n v="695.39"/>
        <n v="40035.74"/>
        <n v="53346.59"/>
        <n v="78180.75"/>
        <n v="22256.75"/>
        <n v="7843.45"/>
        <n v="15600.97"/>
        <n v="182045.56"/>
        <n v="5528.07"/>
        <n v="78269.3"/>
        <n v="11511.95"/>
        <n v="3385.02"/>
        <n v="36394.620000000003"/>
        <n v="3597.89"/>
        <n v="32705.87"/>
        <n v="88684.26"/>
        <n v="10656.79"/>
        <n v="4897.3100000000004"/>
        <n v="3398.61"/>
        <n v="8243.17"/>
        <n v="12708.58"/>
        <n v="29972.45"/>
        <n v="13896.39"/>
        <n v="12687.86"/>
        <n v="17578.39"/>
        <n v="568.4"/>
        <n v="6414.12"/>
        <n v="6466.35"/>
        <n v="76067.929999999993"/>
        <n v="5020.3999999999996"/>
        <n v="32321.24"/>
        <n v="87441.600000000006"/>
        <n v="14310.04"/>
        <n v="11242.29"/>
        <n v="519.58000000000004"/>
        <n v="3023.47"/>
        <n v="3444.65"/>
        <n v="4841.83"/>
        <n v="2227.23"/>
        <n v="10580.95"/>
        <n v="156918.29999999999"/>
        <n v="36596.5"/>
        <n v="978.97"/>
        <n v="5032.57"/>
        <n v="9748.34"/>
        <n v="807.99"/>
        <n v="9922.44"/>
        <n v="3223.76"/>
        <n v="6832.05"/>
        <n v="2235.5100000000002"/>
        <n v="18244.41"/>
        <n v="612.62"/>
        <n v="31501.54"/>
        <n v="7297.86"/>
        <n v="7059.79"/>
        <n v="38765.339999999997"/>
        <n v="49675.31"/>
        <n v="21184.26"/>
        <n v="17378.28"/>
        <n v="19336.849999999999"/>
        <n v="10426.18"/>
        <n v="6385.37"/>
        <n v="2574.41"/>
        <n v="874.35"/>
        <n v="7731.09"/>
        <n v="45779.74"/>
        <n v="10502.3"/>
        <n v="3563.16"/>
        <n v="21673.040000000001"/>
        <n v="20230.439999999999"/>
        <n v="49824.78"/>
        <n v="1762.75"/>
        <n v="26180.9"/>
        <n v="3511.67"/>
        <n v="48856.36"/>
        <n v="9601.8700000000008"/>
        <n v="43667.360000000001"/>
        <n v="4101.92"/>
        <n v="15184.63"/>
        <n v="1218.32"/>
        <n v="19420.310000000001"/>
        <n v="3725.06"/>
        <n v="675.65"/>
        <n v="6787.12"/>
        <n v="17123.37"/>
        <n v="19016.03"/>
        <n v="4620.7299999999996"/>
        <n v="43309.8"/>
        <n v="2889.06"/>
        <n v="2687.87"/>
        <n v="51554.34"/>
        <n v="21332.65"/>
        <n v="14585.12"/>
        <n v="14599.33"/>
        <n v="6178.88"/>
        <n v="20087.57"/>
        <n v="13743.98"/>
        <n v="9800.41"/>
        <n v="5476.72"/>
        <n v="65909.41"/>
        <n v="19507.169999999998"/>
        <n v="37063.32"/>
        <n v="8525.14"/>
        <n v="6225.45"/>
        <n v="13265.06"/>
        <n v="6169.77"/>
        <n v="3291.72"/>
        <n v="6968.54"/>
        <n v="11743.1"/>
        <n v="18135.39"/>
        <n v="9314.1200000000008"/>
        <n v="8804.92"/>
        <n v="787.62"/>
        <n v="14646.35"/>
        <n v="1422.89"/>
        <n v="2513.1999999999998"/>
        <n v="2057.9699999999998"/>
        <n v="32074.94"/>
        <n v="33789.65"/>
        <n v="4988"/>
        <n v="3319.79"/>
        <n v="6433.4"/>
        <n v="6467.44"/>
        <n v="7021.28"/>
        <n v="8446.75"/>
        <n v="2199.15"/>
        <n v="29705.919999999998"/>
        <n v="508.73"/>
        <n v="3978.52"/>
        <n v="41690.699999999997"/>
        <n v="6410.25"/>
        <n v="18553.47"/>
        <n v="47962.23"/>
        <n v="77944.34"/>
        <n v="5578.91"/>
        <n v="28904.82"/>
        <n v="26900.62"/>
        <n v="5276.34"/>
        <n v="10208.299999999999"/>
        <n v="4185.49"/>
        <n v="6357.44"/>
        <n v="22891.59"/>
        <n v="1831.44"/>
        <n v="17514.12"/>
        <n v="59166.31"/>
        <n v="11741.39"/>
        <n v="1522.81"/>
        <n v="91524.83"/>
        <n v="20278.34"/>
        <n v="64666.85"/>
        <n v="27109.26"/>
        <n v="36218.559999999998"/>
        <n v="4182.17"/>
        <n v="45533.09"/>
        <n v="131461"/>
        <n v="2419.6999999999998"/>
        <n v="19854.93"/>
        <n v="2094.86"/>
        <n v="69974.75"/>
        <n v="14862.51"/>
        <n v="68681.66"/>
        <n v="95967.94"/>
        <n v="61295.39"/>
        <n v="5111.68"/>
        <n v="40722.53"/>
        <n v="106.82"/>
        <n v="21493.26"/>
        <n v="1291.92"/>
        <n v="37130.53"/>
        <n v="11273.91"/>
        <n v="7366.4"/>
        <n v="19327.509999999998"/>
        <n v="28293.59"/>
        <n v="14069.62"/>
        <n v="8465.25"/>
        <n v="82297.39"/>
        <n v="500.76"/>
        <n v="14850.42"/>
        <n v="1892.16"/>
        <n v="9699.01"/>
        <n v="16767.61"/>
        <n v="36769.97"/>
        <n v="42385.82"/>
        <n v="539.65"/>
        <n v="2687.23"/>
        <n v="1903.12"/>
        <n v="7213.88"/>
        <n v="508.43"/>
        <n v="28547.09"/>
        <n v="17816.61"/>
        <n v="14983.24"/>
        <n v="3156.46"/>
        <n v="9063.58"/>
        <n v="2651.55"/>
        <n v="79993.789999999994"/>
        <n v="398.23"/>
        <n v="2096.2399999999998"/>
        <n v="2924.45"/>
        <n v="4390.55"/>
        <n v="19643.32"/>
        <n v="9569.9500000000007"/>
        <n v="2951.62"/>
        <n v="24994.12"/>
        <n v="12321.96"/>
        <n v="3791.46"/>
        <n v="28725.38"/>
        <n v="8503"/>
        <n v="5361.28"/>
        <n v="10721.24"/>
        <n v="18777.3"/>
        <n v="63266.15"/>
        <n v="33915.410000000003"/>
        <n v="3918.63"/>
        <n v="4906.07"/>
        <n v="73366.37"/>
        <n v="1486.55"/>
        <n v="2894.85"/>
        <n v="17984.53"/>
        <n v="32060.400000000001"/>
        <n v="12389.12"/>
        <n v="105853.04"/>
        <n v="68067.570000000007"/>
        <n v="23800.93"/>
        <n v="1539.59"/>
        <n v="64970.94"/>
        <n v="21843.97"/>
        <n v="320.77"/>
        <n v="2830.2"/>
        <n v="401.85"/>
        <n v="73588.56"/>
        <n v="14838.26"/>
        <n v="23915.8"/>
        <n v="1278.9000000000001"/>
        <n v="9672.66"/>
        <n v="1297.1500000000001"/>
        <n v="4074.01"/>
        <n v="18918.310000000001"/>
        <n v="24621.63"/>
        <n v="43171.89"/>
        <n v="41813.39"/>
        <n v="17661.61"/>
        <n v="3191.64"/>
        <n v="154277.01999999999"/>
        <n v="72131.58"/>
        <n v="88719.69"/>
        <n v="2711.1"/>
        <n v="28755.32"/>
        <n v="10628.32"/>
        <n v="265.64999999999998"/>
        <n v="6646.46"/>
        <n v="6934.05"/>
        <n v="1087.22"/>
        <n v="8372.9"/>
        <n v="3381.09"/>
        <n v="2786.8"/>
        <n v="26055.77"/>
        <n v="10463.69"/>
        <n v="54645.54"/>
        <n v="12207.84"/>
        <n v="20202.71"/>
        <n v="159.88999999999999"/>
        <n v="41333.96"/>
        <n v="78768.86"/>
        <n v="16470.57"/>
        <n v="34913.47"/>
        <n v="3374.84"/>
        <n v="8236.4500000000007"/>
        <n v="541.41"/>
        <n v="6569.12"/>
        <n v="4930.43"/>
        <n v="8523.64"/>
        <n v="17709.849999999999"/>
        <n v="31509.32"/>
        <n v="12735.47"/>
        <n v="9156.99"/>
        <n v="39138.49"/>
        <n v="6693.7"/>
        <n v="24653.48"/>
        <n v="20213.419999999998"/>
        <n v="6208.26"/>
        <n v="1703.63"/>
        <n v="6712.75"/>
        <n v="52280.65"/>
        <n v="5096.47"/>
        <n v="3672.8"/>
        <n v="7620.18"/>
        <n v="28055.13"/>
        <n v="9692.81"/>
        <n v="2886.59"/>
        <n v="10069.700000000001"/>
        <n v="7818.12"/>
        <n v="18189.16"/>
        <n v="802.93"/>
        <n v="62553.26"/>
        <n v="20234.54"/>
        <n v="23596.59"/>
        <n v="5244.72"/>
        <n v="51627"/>
        <n v="14854.91"/>
        <n v="6508.81"/>
        <n v="3877.19"/>
        <n v="63940.56"/>
        <n v="2789.45"/>
        <n v="18034.43"/>
        <n v="493.57"/>
        <n v="2076.4299999999998"/>
        <n v="22274.880000000001"/>
        <n v="4613.51"/>
        <n v="8965.77"/>
        <n v="1562.13"/>
        <n v="67035.19"/>
        <n v="25126.23"/>
        <n v="72046.78"/>
        <n v="10003.200000000001"/>
        <n v="23506.79"/>
        <n v="16054.22"/>
        <n v="9996.89"/>
        <n v="8434.08"/>
        <n v="9245.99"/>
        <n v="7358.63"/>
        <n v="20515.73"/>
        <n v="20010.599999999999"/>
        <n v="7435.84"/>
        <n v="34419.47"/>
        <n v="86899.199999999997"/>
        <n v="24970.89"/>
        <n v="4185.32"/>
        <n v="24548.13"/>
        <n v="45083.31"/>
        <n v="3528.38"/>
        <n v="14813.39"/>
        <n v="3310.95"/>
        <n v="4591.37"/>
        <n v="7043.94"/>
        <n v="10261.41"/>
        <n v="15113.45"/>
        <n v="7156.72"/>
        <n v="1172.1500000000001"/>
        <n v="1978.34"/>
        <n v="63465.91"/>
        <n v="10173.450000000001"/>
        <n v="25268.47"/>
        <n v="503.27"/>
        <n v="34510.15"/>
        <n v="3895.05"/>
        <n v="9539.39"/>
        <n v="13344.93"/>
        <n v="22427.02"/>
        <n v="4991.82"/>
        <n v="7455.5"/>
        <n v="19323.02"/>
        <n v="22967.38"/>
        <n v="19421.13"/>
        <n v="13061.73"/>
        <n v="30502.49"/>
        <n v="2459.13"/>
        <n v="38369.449999999997"/>
        <n v="63755.72"/>
        <n v="20213.400000000001"/>
        <n v="8815.0300000000007"/>
        <n v="114298.54"/>
        <n v="36098.04"/>
        <n v="4673.88"/>
        <n v="6084.05"/>
        <n v="8706.15"/>
        <n v="31097.57"/>
        <n v="5065.5200000000004"/>
        <n v="17092.68"/>
        <n v="386.48"/>
        <n v="8713.61"/>
        <n v="23775.75"/>
        <n v="165.24"/>
        <n v="2064.9899999999998"/>
        <n v="57739.31"/>
        <n v="21257.54"/>
        <n v="20779.060000000001"/>
        <n v="43660.18"/>
        <n v="10413.59"/>
        <n v="11978.94"/>
        <n v="4071.33"/>
        <n v="34105.83"/>
        <n v="24216.19"/>
        <n v="5082.01"/>
        <n v="9811.85"/>
        <n v="12687.63"/>
        <n v="35908.42"/>
        <n v="2326.3000000000002"/>
        <n v="20781.45"/>
        <n v="17543.28"/>
        <n v="37025.11"/>
        <n v="5739.57"/>
        <n v="20178.88"/>
        <n v="6612.82"/>
        <n v="32128.66"/>
        <n v="976.72"/>
        <n v="1087.51"/>
        <n v="15680.65"/>
        <n v="74928.75"/>
        <n v="77182.149999999994"/>
        <n v="8511.5300000000007"/>
        <n v="1832.75"/>
        <n v="2254.0700000000002"/>
        <n v="10355.76"/>
        <n v="88318.99"/>
        <n v="10290.120000000001"/>
        <n v="72823.05"/>
        <n v="22579.58"/>
        <n v="18793.32"/>
        <n v="20688.54"/>
        <n v="5747.22"/>
        <n v="30718.91"/>
        <n v="66697.37"/>
        <n v="3113.04"/>
        <n v="28934.15"/>
        <n v="53126.02"/>
        <n v="2070.9899999999998"/>
        <n v="548.22"/>
        <n v="4345.25"/>
        <n v="8474.91"/>
        <n v="19549.05"/>
        <n v="6463.84"/>
        <n v="4466.47"/>
        <n v="10363.290000000001"/>
        <n v="5523.82"/>
        <n v="5047.76"/>
        <n v="12119.57"/>
        <n v="196.82"/>
        <n v="14043.06"/>
        <n v="973.24"/>
        <n v="5444.81"/>
        <n v="10044.42"/>
        <n v="27192.43"/>
        <n v="10982.52"/>
        <n v="12814.39"/>
        <n v="70704.14"/>
        <n v="12476.1"/>
        <n v="3435.41"/>
        <n v="14102.48"/>
        <n v="2291.08"/>
        <n v="43989.61"/>
        <n v="1057.42"/>
        <n v="32463.21"/>
        <n v="53426.96"/>
        <n v="25744.58"/>
        <n v="36317.81"/>
        <n v="12348.61"/>
        <n v="18174.580000000002"/>
        <n v="54923.8"/>
        <n v="39727.4"/>
        <n v="5754.99"/>
        <n v="38425.25"/>
        <n v="2016.28"/>
        <n v="9519.7999999999993"/>
        <n v="24868.95"/>
        <n v="12081.1"/>
        <n v="3628.56"/>
        <n v="2860.8"/>
        <n v="240.3"/>
        <n v="7169.46"/>
        <n v="59063.74"/>
        <n v="63.2"/>
        <n v="1332.94"/>
        <n v="15923.33"/>
        <n v="10442.43"/>
        <n v="66323.37"/>
        <n v="30519.79"/>
        <n v="78089.89"/>
        <n v="12920.25"/>
        <n v="6522.95"/>
        <n v="8301.48"/>
        <n v="30668.799999999999"/>
        <n v="29509.05"/>
        <n v="11096.54"/>
        <n v="7536.71"/>
        <n v="12968.13"/>
        <n v="60472.87"/>
        <n v="3462.07"/>
        <n v="4349.45"/>
        <n v="88713.06"/>
        <n v="104572.15"/>
        <n v="7112.95"/>
        <n v="72703.539999999994"/>
        <n v="8331.65"/>
        <n v="1353.2"/>
        <n v="22083.7"/>
        <n v="36377.99"/>
        <n v="4971.13"/>
        <n v="513.86"/>
        <n v="26068.21"/>
        <n v="1535.33"/>
        <n v="4843.79"/>
        <n v="18189.77"/>
        <n v="17423.93"/>
        <n v="61850.47"/>
        <n v="48885.34"/>
        <n v="52770.74"/>
        <n v="214.04"/>
        <n v="3774.92"/>
        <n v="2619.3000000000002"/>
        <n v="3314.57"/>
        <n v="11127.13"/>
        <n v="22167.1"/>
        <n v="16917.759999999998"/>
        <n v="104421.41"/>
        <n v="17855.72"/>
        <n v="44936.83"/>
        <n v="11349.33"/>
        <n v="17264.490000000002"/>
        <n v="31178.29"/>
        <n v="11708.05"/>
        <n v="10527.59"/>
        <n v="7348.27"/>
        <n v="63875.360000000001"/>
        <n v="32771.26"/>
        <n v="17394.97"/>
        <n v="2413.0700000000002"/>
        <n v="378.23"/>
        <n v="25323.17"/>
        <n v="16542.580000000002"/>
        <n v="12245.97"/>
        <n v="2939.82"/>
        <n v="38082.94"/>
        <n v="4976.84"/>
        <n v="24858.54"/>
        <n v="13225.08"/>
        <n v="6161.82"/>
        <n v="6198.83"/>
        <n v="7384.54"/>
        <n v="3399.42"/>
        <n v="34602.57"/>
        <n v="12255.88"/>
        <n v="22843.15"/>
        <n v="4470.68"/>
        <n v="7928.66"/>
        <n v="12989.74"/>
        <n v="162.28"/>
        <n v="10739.12"/>
        <n v="4037.14"/>
        <n v="791.66"/>
        <n v="15495.96"/>
        <n v="49713.47"/>
        <n v="54266.26"/>
        <n v="4085.83"/>
        <n v="50495.68"/>
        <n v="15421.73"/>
        <n v="927.82"/>
        <n v="5100.29"/>
        <n v="29832.26"/>
        <n v="23571.1"/>
        <n v="2852.95"/>
        <n v="25744.32"/>
        <n v="635.72"/>
        <n v="19893.63"/>
        <n v="7395.51"/>
        <n v="18182.7"/>
        <n v="4224.66"/>
        <n v="64564.27"/>
        <n v="12147.78"/>
        <n v="100677.85"/>
        <n v="1554.32"/>
        <n v="1653.22"/>
        <n v="20084.2"/>
        <n v="854.3"/>
        <n v="2378.48"/>
        <n v="2217.39"/>
        <n v="49886.12"/>
        <n v="4351.78"/>
        <n v="3388.15"/>
        <n v="4228.38"/>
        <n v="1665.17"/>
        <n v="19080.8"/>
        <n v="234.32"/>
        <n v="23728.28"/>
        <n v="7107.28"/>
        <n v="47.05"/>
        <n v="26314.51"/>
        <n v="636.59"/>
        <n v="4646.18"/>
        <n v="6574.18"/>
        <n v="2173.9499999999998"/>
        <n v="6842.93"/>
        <n v="19478.25"/>
        <n v="25001.599999999999"/>
        <n v="469.46"/>
        <n v="11639.02"/>
        <n v="91990.23"/>
        <n v="3383.96"/>
        <n v="71291.399999999994"/>
        <n v="12759.15"/>
        <n v="46859.46"/>
        <n v="1046.92"/>
        <n v="3033.05"/>
        <n v="1812.37"/>
        <n v="4554.8999999999996"/>
        <n v="13702.24"/>
        <n v="40430.9"/>
        <n v="44597.440000000002"/>
        <n v="84741.65"/>
        <n v="18347.11"/>
        <n v="4814.59"/>
        <n v="3380.82"/>
        <n v="2205.36"/>
        <n v="10335.86"/>
        <n v="16601.900000000001"/>
        <n v="8414.91"/>
        <n v="91555.71"/>
        <n v="9785.81"/>
        <n v="115812.29"/>
        <n v="7111.89"/>
        <n v="4549.24"/>
        <n v="49176.76"/>
        <n v="39023.39"/>
        <n v="1754.22"/>
        <n v="9498.5300000000007"/>
        <n v="9944.19"/>
        <n v="10515.36"/>
        <n v="29698.61"/>
        <n v="1212.23"/>
        <n v="29928.57"/>
        <n v="16828.55"/>
        <n v="3718.89"/>
        <n v="12209.09"/>
        <n v="52258.64"/>
        <n v="7735.13"/>
        <n v="9316.66"/>
        <n v="687.73"/>
        <n v="1614.55"/>
        <n v="19099.16"/>
        <n v="5373.99"/>
        <n v="33279.32"/>
        <n v="8874.01"/>
        <n v="102527.88"/>
        <n v="56834.6"/>
        <n v="702.65"/>
        <n v="21642.35"/>
        <n v="98872.61"/>
        <n v="8012.5"/>
        <n v="4503.8999999999996"/>
        <n v="68544.59"/>
        <n v="43482.879999999997"/>
        <n v="18188.02"/>
        <n v="3841.35"/>
        <n v="112701.28"/>
        <n v="21774.16"/>
        <n v="22921.14"/>
        <n v="5850.03"/>
        <n v="58087.42"/>
        <n v="2230.39"/>
        <n v="25456.15"/>
        <n v="6181.27"/>
        <n v="572.01"/>
        <n v="7695.96"/>
        <n v="2418.44"/>
        <n v="14916.1"/>
        <n v="3665.85"/>
        <n v="5748.58"/>
        <n v="2188.52"/>
        <n v="31225.77"/>
        <n v="3855.34"/>
        <n v="2310.0700000000002"/>
        <n v="8179.85"/>
        <n v="10852.41"/>
        <n v="4802.25"/>
        <n v="35187.21"/>
        <n v="19669.45"/>
        <n v="10499.39"/>
        <n v="40774.550000000003"/>
        <n v="3689.45"/>
        <n v="52686.76"/>
        <n v="6200.2"/>
        <n v="117366.14"/>
        <n v="32618.92"/>
        <n v="2973.69"/>
        <n v="6971.33"/>
        <n v="31248.5"/>
        <n v="42881.16"/>
        <n v="43725.14"/>
        <n v="60531.26"/>
        <n v="3250.42"/>
        <n v="4474.0600000000004"/>
        <n v="5486.97"/>
        <n v="28433.31"/>
        <n v="46892.47"/>
        <n v="16876.150000000001"/>
        <n v="24936.880000000001"/>
        <n v="1141.93"/>
        <n v="1349.86"/>
        <n v="53865.79"/>
        <n v="4589.3599999999997"/>
        <n v="32622.13"/>
        <n v="2182.7800000000002"/>
        <n v="2520.7600000000002"/>
        <n v="6089.49"/>
        <n v="13896.92"/>
        <n v="28911.87"/>
        <n v="14233.44"/>
        <n v="3000.5"/>
        <n v="706.26"/>
        <n v="871.68"/>
        <n v="25951.73"/>
        <n v="35201.46"/>
        <n v="18138.21"/>
        <n v="11844.08"/>
        <n v="13601.12"/>
        <n v="2744.95"/>
        <n v="9114.5400000000009"/>
        <n v="8890.44"/>
        <n v="13766.14"/>
        <n v="52599.67"/>
        <n v="561.67999999999995"/>
        <n v="4122.63"/>
        <n v="8352.39"/>
        <n v="643.94000000000005"/>
        <n v="17021.57"/>
        <n v="2328.06"/>
        <n v="45127.19"/>
        <n v="6093.82"/>
        <n v="5412.75"/>
        <n v="1894.82"/>
        <n v="685.08"/>
        <n v="9220.65"/>
        <n v="3837.27"/>
        <n v="11912.36"/>
        <n v="951.66"/>
        <n v="11053.46"/>
        <n v="2173.19"/>
        <n v="24979.66"/>
        <n v="2658.21"/>
        <n v="18105.830000000002"/>
        <n v="3913.03"/>
        <n v="359.5"/>
        <n v="25016.76"/>
        <n v="36580.32"/>
        <n v="2438.4499999999998"/>
        <n v="5899.04"/>
        <n v="22780.47"/>
        <n v="1701.26"/>
        <n v="10437.35"/>
        <n v="10114.290000000001"/>
        <n v="306.7"/>
        <n v="4615.5200000000004"/>
        <n v="70775.960000000006"/>
        <n v="4640.7299999999996"/>
        <n v="15384.63"/>
        <n v="10605.34"/>
        <n v="19535"/>
        <n v="4998.7299999999996"/>
        <n v="5307"/>
        <n v="3079.4"/>
        <n v="5253.29"/>
        <n v="16132.88"/>
        <n v="4098.84"/>
        <n v="19906.02"/>
        <n v="39119.160000000003"/>
        <n v="1167.03"/>
        <n v="16350.31"/>
        <n v="30647.47"/>
        <n v="6760.92"/>
        <n v="126640.28"/>
        <n v="11198.91"/>
        <n v="10523.01"/>
        <n v="23713.73"/>
        <n v="144692.63"/>
        <n v="19358.43"/>
        <n v="1051.06"/>
        <n v="1967.8"/>
        <n v="4417.1000000000004"/>
        <n v="8381.64"/>
        <n v="6192.91"/>
        <n v="2209.13"/>
        <n v="3398.99"/>
        <n v="54129.07"/>
        <n v="27451.95"/>
        <n v="23974.13"/>
        <n v="11111.67"/>
        <n v="9837.19"/>
        <n v="28241.21"/>
        <n v="12519.62"/>
        <n v="6003.22"/>
        <n v="29637.91"/>
        <n v="462.41"/>
        <n v="516.34"/>
        <n v="15157.69"/>
        <n v="11659.11"/>
        <n v="1948.75"/>
        <n v="4770.78"/>
        <n v="31705.439999999999"/>
        <n v="16233.91"/>
        <n v="24230.86"/>
        <n v="41212.870000000003"/>
        <n v="5839.62"/>
        <n v="12517.23"/>
        <n v="1497.76"/>
        <n v="6518.48"/>
        <n v="51892.49"/>
        <n v="9075.51"/>
        <n v="5795.43"/>
        <n v="5645.27"/>
        <n v="48783.37"/>
        <n v="6835.92"/>
        <n v="5542.84"/>
        <n v="1799.77"/>
        <n v="41858.69"/>
        <n v="46477.68"/>
        <n v="7505.38"/>
        <n v="23735.08"/>
        <n v="10796.4"/>
        <n v="4850.92"/>
        <n v="1116.02"/>
        <n v="2803.2"/>
        <n v="25619.68"/>
        <n v="17151.14"/>
        <n v="3809.47"/>
        <n v="5177.5600000000004"/>
        <n v="6512.77"/>
        <n v="21098.880000000001"/>
        <n v="12010.46"/>
        <n v="27492.5"/>
        <n v="405.53"/>
        <n v="35060.17"/>
        <n v="28841.27"/>
        <n v="15565.34"/>
        <n v="3994.94"/>
        <n v="91798.48"/>
        <n v="711.6"/>
        <n v="6345.18"/>
        <n v="20009.09"/>
        <n v="5651.39"/>
        <n v="216.94"/>
        <n v="9935.8700000000008"/>
        <n v="15788.92"/>
        <n v="28443.62"/>
        <n v="10245.040000000001"/>
        <n v="5641.25"/>
        <n v="3332.56"/>
        <n v="2028.79"/>
        <n v="2716.44"/>
        <n v="21363"/>
        <n v="7977.81"/>
        <n v="24549.98"/>
        <n v="8100.35"/>
        <n v="31499.07"/>
        <n v="274.92"/>
        <n v="64698.21"/>
        <n v="25010.31"/>
        <n v="18867.48"/>
        <n v="37070.769999999997"/>
        <n v="4955.82"/>
        <n v="4841.46"/>
        <n v="5794.18"/>
        <n v="35159.480000000003"/>
        <n v="56214.34"/>
        <n v="2803.7"/>
        <n v="4773.1400000000003"/>
        <n v="11115.74"/>
        <n v="2005.29"/>
        <n v="10262.450000000001"/>
        <n v="5655.73"/>
        <n v="27009.72"/>
        <n v="6777.12"/>
        <n v="29448.25"/>
        <n v="12894.08"/>
        <n v="11177.38"/>
        <n v="835.34"/>
        <n v="4283.7299999999996"/>
        <n v="6708.64"/>
        <n v="7025.11"/>
        <n v="1589.65"/>
        <n v="43108.76"/>
        <n v="1111.8699999999999"/>
        <n v="16191.19"/>
        <n v="3940.46"/>
        <n v="5956.15"/>
        <n v="2912.44"/>
        <n v="19218.990000000002"/>
        <n v="139881.9"/>
        <n v="681.87"/>
        <n v="46283.79"/>
        <n v="17376.37"/>
        <n v="20131.64"/>
        <n v="36804.89"/>
        <n v="31235.33"/>
        <n v="27268.15"/>
        <n v="62983.9"/>
        <n v="19990.28"/>
        <n v="118490.03"/>
        <n v="26879.26"/>
        <n v="41232.36"/>
        <n v="22468.45"/>
        <n v="1142.2"/>
        <n v="16992.41"/>
        <n v="35139.47"/>
        <n v="13287.55"/>
        <n v="72306.44"/>
        <n v="11803.94"/>
        <n v="25980.21"/>
        <n v="5929.18"/>
        <n v="1137.96"/>
        <n v="50876.2"/>
        <n v="71024.19"/>
        <n v="7652.74"/>
        <n v="10201.1"/>
        <n v="43760.63"/>
        <n v="2119.67"/>
        <n v="1322.06"/>
        <n v="46043.31"/>
        <n v="8540.86"/>
        <n v="58843.08"/>
        <n v="55798.7"/>
        <n v="649.51"/>
        <n v="3646.21"/>
        <n v="4580.9799999999996"/>
        <n v="39212.47"/>
        <n v="14041.42"/>
        <n v="5607.61"/>
        <n v="24070.44"/>
        <n v="33348.54"/>
        <n v="22815.45"/>
        <n v="216.88"/>
        <n v="69714.899999999994"/>
        <n v="2819"/>
        <n v="14739.38"/>
        <n v="31056.560000000001"/>
        <n v="5573.51"/>
        <n v="6233.35"/>
        <n v="65465.23"/>
        <n v="8292.0499999999993"/>
        <n v="7404.64"/>
        <n v="8561.0300000000007"/>
        <n v="7108.49"/>
        <n v="1512.25"/>
        <n v="3276.61"/>
        <n v="13433.15"/>
        <n v="2198.94"/>
        <n v="23483.67"/>
        <n v="567.66999999999996"/>
        <n v="31959.75"/>
        <n v="7350.12"/>
        <n v="1984.48"/>
        <n v="29392.48"/>
        <n v="52683.23"/>
        <n v="15655.57"/>
        <n v="15620.57"/>
        <n v="56813.19"/>
        <n v="3398.59"/>
        <n v="276.57"/>
        <n v="22461.94"/>
        <n v="89886.25"/>
        <n v="6097.75"/>
        <n v="22232.32"/>
        <n v="1847.37"/>
        <n v="7312.1"/>
        <n v="18809.64"/>
        <n v="4312.5"/>
        <n v="22002.2"/>
        <n v="11995.25"/>
        <n v="51023.54"/>
        <n v="31336.81"/>
        <n v="4492.75"/>
        <n v="808.64"/>
        <n v="17356.59"/>
        <n v="12825.65"/>
        <n v="4478.5200000000004"/>
        <n v="27967"/>
        <n v="83100.990000000005"/>
        <n v="3157.36"/>
        <n v="5511.71"/>
        <n v="3446.81"/>
        <n v="47088.56"/>
        <n v="35163.25"/>
        <n v="17993.97"/>
        <n v="17413.509999999998"/>
        <n v="1439.92"/>
        <n v="4937.42"/>
        <n v="48343.56"/>
        <n v="39034.61"/>
        <n v="5404.2"/>
        <n v="2530.6799999999998"/>
        <n v="6359.97"/>
        <n v="4910.55"/>
        <n v="2656.98"/>
        <n v="34965.74"/>
        <n v="4395.71"/>
        <n v="7641.4"/>
        <n v="77703.210000000006"/>
        <n v="9195.08"/>
        <n v="8018.63"/>
        <n v="8962.65"/>
        <n v="3835.36"/>
        <n v="15452.98"/>
        <n v="47919.22"/>
        <n v="4195.63"/>
        <n v="5343.25"/>
        <n v="45838.64"/>
        <n v="3298.68"/>
        <n v="11278.09"/>
        <n v="14728.08"/>
        <n v="18350.939999999999"/>
        <n v="1310.19"/>
        <n v="18760.689999999999"/>
        <n v="7234.65"/>
        <n v="24134.51"/>
        <n v="9059.66"/>
        <n v="12370.02"/>
        <n v="1174.8800000000001"/>
        <n v="53013.27"/>
        <n v="1365.84"/>
        <n v="54286.66"/>
        <n v="27362.6"/>
        <n v="48069.18"/>
        <n v="378.77"/>
        <n v="15599.74"/>
        <n v="9996.1"/>
        <n v="13258.83"/>
        <n v="18033.599999999999"/>
        <n v="24481.25"/>
        <n v="37844.339999999997"/>
        <n v="6366.03"/>
        <n v="1611.57"/>
        <n v="19718.52"/>
        <n v="26678.34"/>
        <n v="6332.38"/>
        <n v="11234.27"/>
        <n v="28890.44"/>
        <n v="4878.17"/>
        <n v="3006.61"/>
        <n v="19585.009999999998"/>
        <n v="11985.77"/>
        <n v="73193.87"/>
        <n v="49737.29"/>
        <n v="921.73"/>
        <n v="45415.34"/>
        <n v="7307.68"/>
        <n v="75565.990000000005"/>
        <n v="17431.14"/>
        <n v="10617.98"/>
        <n v="22028.14"/>
        <n v="8098.81"/>
        <n v="1258.6500000000001"/>
        <n v="8562.98"/>
        <n v="35393.050000000003"/>
        <n v="14630.28"/>
        <n v="33532.339999999997"/>
        <n v="54808.75"/>
        <n v="21498.17"/>
        <n v="7950.62"/>
        <n v="4142.72"/>
        <n v="18294.11"/>
        <n v="715.85"/>
        <n v="5931.41"/>
        <n v="13132.05"/>
        <n v="10125.299999999999"/>
        <n v="9591.2199999999993"/>
        <n v="2044.07"/>
        <n v="10650.4"/>
        <n v="56266.57"/>
        <n v="65547.56"/>
        <n v="1721.33"/>
        <n v="369.35"/>
        <n v="23881.439999999999"/>
        <n v="11504.77"/>
        <n v="2237.52"/>
        <n v="12457.72"/>
        <n v="3603.02"/>
        <n v="319.44"/>
        <n v="751.97"/>
        <n v="15794.24"/>
        <n v="13708.48"/>
        <n v="35584.53"/>
        <n v="14368.11"/>
        <n v="9063.7099999999991"/>
        <n v="25298.93"/>
        <n v="1746.53"/>
        <n v="39406.300000000003"/>
        <n v="78110.91"/>
        <n v="18491.939999999999"/>
        <n v="34513.85"/>
        <n v="25962.55"/>
        <n v="11948.91"/>
        <n v="5745.79"/>
        <n v="37027.360000000001"/>
        <n v="2423.17"/>
        <n v="51382.42"/>
        <n v="17149.91"/>
        <n v="5935.21"/>
        <n v="34656.71"/>
        <n v="19638.759999999998"/>
        <n v="11201.6"/>
        <n v="7684.62"/>
        <n v="25831.72"/>
        <n v="6508.58"/>
        <n v="7701.51"/>
        <n v="13688.28"/>
        <n v="80204.3"/>
        <n v="4356.8"/>
        <n v="7660.81"/>
        <n v="95991.22"/>
        <n v="22081.18"/>
        <n v="7702.3"/>
        <n v="2690.29"/>
        <n v="39726.400000000001"/>
        <n v="13536.64"/>
        <n v="29815.3"/>
        <n v="35849.68"/>
        <n v="65703.5"/>
        <n v="57225.27"/>
        <n v="8974.82"/>
        <n v="30395.37"/>
        <n v="7337.85"/>
        <n v="36680.5"/>
        <n v="2273.35"/>
        <n v="23287.45"/>
        <n v="133856.91"/>
        <n v="20791.55"/>
        <n v="30806.99"/>
        <n v="4113.87"/>
        <n v="18747.689999999999"/>
        <n v="3910.72"/>
        <n v="39747.279999999999"/>
        <n v="4606.3100000000004"/>
        <n v="52508.1"/>
        <n v="82955.64"/>
        <n v="64091.02"/>
        <n v="49200"/>
        <n v="2899.97"/>
        <n v="34574.78"/>
        <n v="48348.13"/>
        <n v="28497.85"/>
        <n v="923.72"/>
        <n v="12687.69"/>
        <n v="49312.56"/>
        <n v="66605.73"/>
        <n v="2998.26"/>
        <n v="49266.64"/>
        <n v="14805.66"/>
        <n v="11678.43"/>
        <n v="10161.700000000001"/>
        <n v="64338.31"/>
        <n v="4858.46"/>
        <n v="102039.65"/>
        <n v="69700.69"/>
        <n v="33462.769999999997"/>
        <n v="9159.02"/>
        <n v="26311.17"/>
        <n v="11774.84"/>
        <n v="20001.86"/>
        <n v="19930.740000000002"/>
        <n v="2597.9299999999998"/>
        <n v="31153.98"/>
        <n v="30604.639999999999"/>
        <n v="8875.2099999999991"/>
        <n v="777.69"/>
        <n v="6084.43"/>
        <n v="1147.05"/>
        <n v="1895.56"/>
        <n v="2866.64"/>
        <n v="7437.32"/>
        <n v="15566.38"/>
        <n v="10461.94"/>
        <n v="18560.03"/>
        <n v="77064.850000000006"/>
        <n v="66786.94"/>
        <n v="33761.78"/>
        <n v="6465.28"/>
        <n v="15849.29"/>
        <n v="588.84"/>
        <n v="12233.81"/>
        <n v="2839.71"/>
        <n v="10871.26"/>
        <n v="10996.73"/>
        <n v="45646.98"/>
        <n v="29401.79"/>
        <n v="4841.7700000000004"/>
        <n v="41628.86"/>
        <n v="5175.24"/>
        <n v="157325.01999999999"/>
        <n v="1445.28"/>
        <n v="20297.12"/>
        <n v="23112.12"/>
        <n v="51323.12"/>
        <n v="29444.02"/>
        <n v="42561.97"/>
        <n v="11637.48"/>
        <n v="33370.33"/>
        <n v="73663.75"/>
        <n v="170.78"/>
        <n v="3775.19"/>
        <n v="7030.88"/>
        <n v="6548.5"/>
        <n v="20645.32"/>
        <n v="44055.83"/>
        <n v="92416.79"/>
        <n v="605.9"/>
        <n v="14675.19"/>
        <n v="560.02"/>
        <n v="262.72000000000003"/>
        <n v="11611.18"/>
        <n v="7623.92"/>
        <n v="11248.98"/>
        <n v="193.68"/>
        <n v="8674.76"/>
        <n v="22247.279999999999"/>
        <n v="14882.11"/>
        <n v="69910.710000000006"/>
        <n v="10810.83"/>
        <n v="6365.37"/>
        <n v="11302.35"/>
        <n v="10774.27"/>
        <n v="7473.54"/>
        <n v="17276.97"/>
        <n v="3607.78"/>
        <n v="31399.38"/>
        <n v="2068.12"/>
        <n v="3767.34"/>
        <n v="560.66"/>
        <n v="2754.28"/>
        <n v="14592.8"/>
        <n v="10311.44"/>
        <n v="9147.74"/>
        <n v="2270.84"/>
        <n v="13788.15"/>
        <n v="6485.92"/>
        <n v="2927.04"/>
        <n v="3213.15"/>
        <n v="1252.46"/>
        <n v="8831.9699999999993"/>
        <n v="5241.34"/>
        <n v="563.12"/>
        <n v="2776.23"/>
        <n v="7914.77"/>
        <n v="8195.83"/>
        <n v="3916.21"/>
        <n v="32368.86"/>
        <n v="32446.95"/>
        <n v="13344.55"/>
        <n v="67146.98"/>
        <n v="13621.72"/>
        <n v="322.69"/>
        <n v="30638.65"/>
        <n v="34835.35"/>
        <n v="21695.32"/>
        <n v="7449.06"/>
        <n v="4516.67"/>
        <n v="28835.43"/>
        <n v="30984"/>
        <n v="24631.8"/>
        <n v="31392.61"/>
        <n v="12411.89"/>
        <n v="2250.1"/>
        <n v="16499.86"/>
        <n v="68578.31"/>
        <n v="2263.2800000000002"/>
        <n v="25435.11"/>
        <n v="4010.34"/>
        <n v="23367.52"/>
        <n v="5417.82"/>
        <n v="7926.57"/>
        <n v="1754.99"/>
        <n v="5406.91"/>
        <n v="7982.65"/>
        <n v="29606.16"/>
        <n v="987.11"/>
        <n v="5200.22"/>
        <n v="343.98"/>
        <n v="6984.76"/>
        <n v="37123.14"/>
        <n v="43105.01"/>
        <n v="6911.84"/>
        <n v="21701.05"/>
        <n v="10294.85"/>
        <n v="15028.26"/>
        <n v="8153.33"/>
        <n v="86812.3"/>
        <n v="54053.21"/>
        <n v="7231.89"/>
        <n v="3492"/>
        <n v="25244.6"/>
        <n v="46880.91"/>
        <n v="8459.35"/>
        <n v="21848.85"/>
        <n v="1184.77"/>
        <n v="22532.07"/>
        <n v="15515"/>
        <n v="4483.08"/>
        <n v="1608.59"/>
        <n v="7384.92"/>
        <n v="9473.4500000000007"/>
        <n v="46168.61"/>
        <n v="7857"/>
        <n v="56342.3"/>
        <n v="23564.400000000001"/>
        <n v="2319.61"/>
        <n v="33334.720000000001"/>
        <n v="83137.149999999994"/>
        <n v="41963.89"/>
        <n v="62874.21"/>
        <n v="38761.68"/>
        <n v="25683.91"/>
        <n v="455.08"/>
        <n v="7498"/>
        <n v="4290.8500000000004"/>
        <n v="2129.1999999999998"/>
        <n v="13887.39"/>
        <n v="308.14999999999998"/>
        <n v="10351.94"/>
        <n v="103624.11"/>
        <n v="17870.439999999999"/>
        <n v="34976.97"/>
        <n v="912.37"/>
        <n v="46430.84"/>
        <n v="11714.41"/>
        <n v="6797.27"/>
        <n v="1640.09"/>
        <n v="16573.64"/>
        <n v="6801.13"/>
        <n v="73366.58"/>
        <n v="6654.96"/>
        <n v="23359.21"/>
        <n v="4146.8500000000004"/>
        <n v="1903.19"/>
        <n v="84535.97"/>
        <n v="2471.0100000000002"/>
        <n v="35954.980000000003"/>
        <n v="18411.41"/>
        <n v="42455.64"/>
        <n v="3002.59"/>
        <n v="1568.31"/>
        <n v="2614.0700000000002"/>
        <n v="14524.09"/>
        <n v="249.73"/>
        <n v="4328.53"/>
        <n v="48420.7"/>
        <n v="2057.98"/>
        <n v="424.03"/>
        <n v="62776.56"/>
        <n v="656.27"/>
        <n v="3216.34"/>
        <n v="2866.08"/>
        <n v="20673.43"/>
        <n v="11803.26"/>
        <n v="7632.83"/>
        <n v="28194.89"/>
        <n v="91104.95"/>
        <n v="11543.84"/>
        <n v="1120.17"/>
        <n v="493.76"/>
        <n v="3174.08"/>
        <n v="6370.13"/>
        <n v="1492.84"/>
        <n v="7431.25"/>
        <n v="8928.43"/>
        <n v="13072.41"/>
        <n v="13272.62"/>
        <n v="7122.89"/>
        <n v="11513.04"/>
        <n v="12291.45"/>
        <n v="11421.79"/>
        <n v="7103.87"/>
        <n v="5238.2"/>
        <n v="21133.11"/>
        <n v="9369.16"/>
        <n v="519.94000000000005"/>
        <n v="26225.21"/>
        <n v="20767.849999999999"/>
        <n v="26945.95"/>
        <n v="13747.93"/>
        <n v="22990.84"/>
        <n v="10265.780000000001"/>
        <n v="1701.19"/>
        <n v="15454.73"/>
        <n v="5258.11"/>
        <n v="5466.82"/>
        <n v="9237.7800000000007"/>
        <n v="13825.66"/>
        <n v="35723.89"/>
        <n v="35840.46"/>
        <n v="11467.19"/>
        <n v="89328.639999999999"/>
        <n v="51613.29"/>
        <n v="7740.94"/>
        <n v="28265.33"/>
        <n v="721"/>
        <n v="17587.439999999999"/>
        <n v="33698.620000000003"/>
        <n v="16324.52"/>
        <n v="18444.43"/>
        <n v="65443.15"/>
        <n v="48519.79"/>
        <n v="512.67999999999995"/>
        <n v="30019.03"/>
        <n v="7455.67"/>
        <n v="20466.2"/>
        <n v="12685.4"/>
        <n v="15836.89"/>
        <n v="5603.13"/>
        <n v="1625.81"/>
        <n v="43327.3"/>
        <n v="8885.15"/>
        <n v="9784.89"/>
        <n v="4623.8500000000004"/>
        <n v="5689.55"/>
        <n v="1620"/>
        <n v="1642.4"/>
        <n v="3401.77"/>
        <n v="63374.6"/>
        <n v="3181.01"/>
        <n v="33062.51"/>
        <n v="12653.78"/>
        <n v="23732.3"/>
        <n v="1948.73"/>
        <n v="6903.26"/>
        <n v="1038.96"/>
        <n v="51886.07"/>
        <n v="3863.28"/>
        <n v="35449.839999999997"/>
        <n v="29641.02"/>
        <n v="28568.83"/>
        <n v="41220.29"/>
        <n v="7918.54"/>
        <n v="61946.75"/>
        <n v="5578.8"/>
        <n v="14138.98"/>
        <n v="25710.400000000001"/>
        <n v="3240.58"/>
        <n v="16996.580000000002"/>
        <n v="48658.7"/>
        <n v="23541.63"/>
        <n v="15205.75"/>
        <n v="5533.2"/>
        <n v="2648.49"/>
        <n v="3294.63"/>
        <n v="56837.15"/>
        <n v="23416.26"/>
        <n v="1404.55"/>
        <n v="41277.629999999997"/>
        <n v="649.87"/>
        <n v="55886.07"/>
        <n v="3574.95"/>
        <n v="941.97"/>
        <n v="15107.88"/>
        <n v="14922.21"/>
        <n v="30874.32"/>
        <n v="8081.54"/>
        <n v="33669.47"/>
        <n v="5188.55"/>
        <n v="1400.75"/>
        <n v="23058.3"/>
        <n v="22397.13"/>
        <n v="3474.73"/>
        <n v="13504.07"/>
        <n v="8991.5400000000009"/>
        <n v="2735.63"/>
        <n v="17609.759999999998"/>
        <n v="24171.03"/>
        <n v="1139.5999999999999"/>
        <n v="5392.47"/>
        <n v="7963.8"/>
        <n v="115.51"/>
        <n v="27991.95"/>
        <n v="88994.92"/>
        <n v="14934.07"/>
        <n v="19712.38"/>
        <n v="5799.75"/>
        <n v="7554.19"/>
        <n v="21052.47"/>
        <n v="54148.639999999999"/>
        <n v="34543.160000000003"/>
        <n v="8620.0499999999993"/>
        <n v="767.78"/>
        <n v="10882.23"/>
        <n v="7467.02"/>
        <n v="4607.1899999999996"/>
        <n v="1115.6300000000001"/>
        <n v="20664.38"/>
        <n v="4401.3599999999997"/>
        <n v="2087.2800000000002"/>
        <n v="12923.47"/>
        <n v="54295.47"/>
        <n v="4988.93"/>
        <n v="2378.14"/>
        <n v="7288.16"/>
        <n v="6640.83"/>
        <n v="106.09"/>
        <n v="38504.300000000003"/>
        <n v="13978.73"/>
        <n v="1162.6500000000001"/>
        <n v="8656.84"/>
        <n v="22975.14"/>
        <n v="23126.86"/>
        <n v="38894.53"/>
        <n v="5089.1099999999997"/>
        <n v="2263.3200000000002"/>
        <n v="10587.71"/>
        <n v="8523.82"/>
        <n v="815.29"/>
        <n v="6667.36"/>
        <n v="49478"/>
        <n v="10901.44"/>
        <n v="13673.18"/>
        <n v="3187.15"/>
        <n v="678.33"/>
        <n v="14083.87"/>
        <n v="2133.1999999999998"/>
        <n v="6821.74"/>
        <n v="9389.08"/>
        <n v="1503.42"/>
        <n v="20339.52"/>
        <n v="23975.42"/>
        <n v="45102.95"/>
        <n v="12956.72"/>
        <n v="46863.22"/>
        <n v="7575.64"/>
        <n v="7212.98"/>
        <n v="25024.13"/>
        <n v="446.68"/>
        <n v="2641.88"/>
        <n v="3671.78"/>
        <n v="1137.54"/>
        <n v="10880.98"/>
        <n v="19443.55"/>
        <n v="21497.91"/>
        <n v="171309.29"/>
        <n v="4590.67"/>
        <n v="279.47000000000003"/>
        <n v="13457.77"/>
        <n v="18343.27"/>
        <n v="7364.94"/>
        <n v="32511.89"/>
        <n v="22599.03"/>
        <n v="18416.75"/>
        <n v="1684.28"/>
        <n v="21378.51"/>
        <n v="2967.12"/>
        <n v="790.96"/>
        <n v="7485.36"/>
        <n v="10580.13"/>
        <n v="40024.620000000003"/>
        <n v="2238.4899999999998"/>
        <n v="5914.81"/>
        <n v="846.65"/>
        <n v="10157.98"/>
        <n v="2712.74"/>
        <n v="1992.19"/>
        <n v="1068.8699999999999"/>
        <n v="139.33000000000001"/>
        <n v="1406.8"/>
        <n v="9611.31"/>
        <n v="7411.43"/>
        <n v="2454.2600000000002"/>
        <n v="25069.57"/>
        <n v="62985.72"/>
        <n v="18007.78"/>
        <n v="4881.53"/>
        <n v="31301.17"/>
        <n v="6375.97"/>
        <n v="44564.46"/>
        <n v="55.68"/>
        <n v="4338.1000000000004"/>
        <n v="1173.42"/>
        <n v="6108.73"/>
        <n v="31377.39"/>
        <n v="8341.2000000000007"/>
        <n v="54237.48"/>
        <n v="92283.24"/>
        <n v="8372.14"/>
        <n v="4128.3500000000004"/>
        <n v="15769.65"/>
        <n v="15470.41"/>
        <n v="2771.34"/>
        <n v="28114.720000000001"/>
        <n v="9592.56"/>
        <n v="43058.43"/>
        <n v="40949.879999999997"/>
        <n v="2775.11"/>
        <n v="3751.48"/>
        <n v="46643.4"/>
        <n v="51802.26"/>
        <n v="1017.2"/>
        <n v="44956"/>
        <n v="9347.3799999999992"/>
        <n v="3389.49"/>
        <n v="7719.53"/>
        <n v="10773.52"/>
        <n v="3625.48"/>
        <n v="2192.4"/>
        <n v="9983.49"/>
        <n v="802.05"/>
        <n v="2925.51"/>
        <n v="13900.55"/>
        <n v="54824.19"/>
        <n v="23262.25"/>
        <n v="2592.9499999999998"/>
        <n v="52168.45"/>
        <n v="2156.92"/>
        <n v="37494.699999999997"/>
        <n v="819.51"/>
        <n v="5568.01"/>
        <n v="52588.7"/>
        <n v="2405.9899999999998"/>
        <n v="38209.42"/>
        <n v="7331.34"/>
        <n v="8682.7800000000007"/>
        <n v="4462.38"/>
        <n v="3332.77"/>
        <n v="14380.62"/>
        <n v="35450.43"/>
        <n v="14739.52"/>
        <n v="21355.06"/>
        <n v="2603.83"/>
        <n v="9145.2800000000007"/>
        <n v="2072.2199999999998"/>
        <n v="3421.67"/>
        <n v="48201.18"/>
        <n v="19638.669999999998"/>
        <n v="6867.23"/>
        <n v="5879.86"/>
        <n v="19890.38"/>
        <n v="2318.5300000000002"/>
        <n v="2034.07"/>
        <n v="3830.5"/>
        <n v="72270.44"/>
        <n v="8082.77"/>
        <n v="9454.93"/>
        <n v="4405.87"/>
        <n v="876.08"/>
        <n v="8579.1299999999992"/>
        <n v="70630.990000000005"/>
        <n v="22519.74"/>
        <n v="14866.73"/>
        <n v="2085.2800000000002"/>
        <n v="21786.1"/>
        <n v="2401.56"/>
        <n v="3530.59"/>
        <n v="2477.5"/>
        <n v="12293.9"/>
        <n v="41163.19"/>
        <n v="17216.02"/>
        <n v="15664.05"/>
        <n v="3191.17"/>
        <n v="19593.64"/>
        <n v="8869.32"/>
        <n v="47026.59"/>
        <n v="18404.32"/>
        <n v="7878.84"/>
        <n v="11565.66"/>
        <n v="21296.06"/>
        <n v="1830.26"/>
        <n v="19851.77"/>
        <n v="65982.100000000006"/>
        <n v="7516.29"/>
        <n v="19411.45"/>
        <n v="150351.07999999999"/>
        <n v="9059.9699999999993"/>
        <n v="14597.96"/>
        <n v="3070.22"/>
        <n v="2363.23"/>
        <n v="62326.42"/>
        <n v="115594.46"/>
        <n v="11171.33"/>
        <n v="3265.4"/>
        <n v="21890.61"/>
        <n v="80789.679999999993"/>
        <n v="2569.1999999999998"/>
        <n v="22201.32"/>
        <n v="6822.82"/>
        <n v="6657.91"/>
        <n v="1539.27"/>
        <n v="9884.9599999999991"/>
        <n v="87276.92"/>
        <n v="1112.24"/>
        <n v="48717.14"/>
        <n v="31940.29"/>
        <n v="6522.85"/>
        <n v="16842.84"/>
        <n v="2369.81"/>
        <n v="10395.219999999999"/>
        <n v="4013.19"/>
        <n v="29399.02"/>
        <n v="64724.32"/>
        <n v="12112.02"/>
        <n v="5238.13"/>
        <n v="8896.17"/>
        <n v="28746.2"/>
        <n v="3424.07"/>
        <n v="41787.760000000002"/>
        <n v="22167.53"/>
        <n v="264.49"/>
        <n v="4604.3100000000004"/>
        <n v="16637.560000000001"/>
        <n v="35936.21"/>
        <n v="3880.64"/>
        <n v="4510.9799999999996"/>
        <n v="27829.65"/>
        <n v="36476.39"/>
        <n v="4670.58"/>
        <n v="1446.92"/>
        <n v="14347.61"/>
        <n v="11623.34"/>
        <n v="3809"/>
        <n v="14326.82"/>
        <n v="38006.68"/>
        <n v="9755.0499999999993"/>
        <n v="6706.72"/>
        <n v="6155.14"/>
        <n v="50016.03"/>
        <n v="20246.25"/>
        <n v="784.05"/>
        <n v="474.81"/>
        <n v="13642.02"/>
        <n v="12927.7"/>
        <n v="23610.38"/>
        <n v="25748.35"/>
        <n v="74601.179999999993"/>
        <n v="973.54"/>
        <n v="74429.919999999998"/>
        <n v="46796.25"/>
        <n v="39877.99"/>
        <n v="14328.7"/>
        <n v="9358.1200000000008"/>
        <n v="28599.759999999998"/>
        <n v="12690.61"/>
        <n v="14516.86"/>
        <n v="31779.42"/>
        <n v="515.66"/>
        <n v="1650.09"/>
        <n v="1729.06"/>
        <n v="10070.11"/>
        <n v="13005.25"/>
        <n v="4551.8900000000003"/>
        <n v="2852.48"/>
        <n v="9726.43"/>
        <n v="17624.71"/>
        <n v="5466.39"/>
        <n v="7521.19"/>
        <n v="27155.48"/>
        <n v="5002.12"/>
        <n v="5987.34"/>
        <n v="13469.33"/>
        <n v="6405.28"/>
        <n v="3585.65"/>
        <n v="11025.19"/>
        <n v="13510.88"/>
        <n v="36987.22"/>
        <n v="6747.34"/>
        <n v="1017.3"/>
        <n v="20045.02"/>
        <n v="2558.6799999999998"/>
        <n v="29684.65"/>
        <n v="53576.58"/>
        <n v="12331.79"/>
        <n v="17090.87"/>
        <n v="5885.44"/>
        <n v="11598.92"/>
        <n v="6246.14"/>
        <n v="8803.4"/>
        <n v="17644.71"/>
        <n v="116095.8"/>
        <n v="13700.34"/>
        <n v="72616.649999999994"/>
        <n v="38708.879999999997"/>
        <n v="823.01"/>
        <n v="11517.45"/>
        <n v="19574.72"/>
        <n v="1526.84"/>
        <n v="5565.05"/>
        <n v="22845.200000000001"/>
        <n v="113705.58"/>
        <n v="40219.47"/>
        <n v="24420.14"/>
        <n v="2807.43"/>
        <n v="31263.23"/>
        <n v="2889.46"/>
        <n v="4239.96"/>
        <n v="5340.76"/>
        <n v="7944.69"/>
        <n v="31187.74"/>
        <n v="7603.94"/>
        <n v="34150.53"/>
        <n v="1749.5"/>
        <n v="3068.18"/>
        <n v="13098.08"/>
        <n v="23500.34"/>
        <n v="2287.54"/>
        <n v="542.51"/>
        <n v="14885.48"/>
        <n v="76033.119999999995"/>
        <n v="20886.77"/>
        <n v="2274.13"/>
        <n v="5648.6"/>
        <n v="1551.61"/>
        <n v="17853.7"/>
        <n v="85749.54"/>
        <n v="1980.39"/>
        <n v="3446.06"/>
        <n v="17867.47"/>
        <n v="3088.43"/>
        <n v="6751.68"/>
        <n v="7242.53"/>
        <n v="28127.439999999999"/>
        <n v="52364.94"/>
        <n v="51526.3"/>
        <n v="45297.89"/>
        <n v="2480.39"/>
        <n v="21435.69"/>
        <n v="40369.730000000003"/>
        <n v="65369.21"/>
        <n v="15947.11"/>
        <n v="28219.599999999999"/>
        <n v="37543.67"/>
        <n v="29684.67"/>
        <n v="3303.32"/>
        <n v="21955.599999999999"/>
        <n v="2753.32"/>
        <n v="20137.07"/>
        <n v="3678.97"/>
        <n v="45922.38"/>
        <n v="1436.44"/>
        <n v="1319.12"/>
        <n v="15689.42"/>
        <n v="648.52"/>
        <n v="28952.78"/>
        <n v="97648.19"/>
        <n v="50490.239999999998"/>
        <n v="36271.370000000003"/>
        <n v="22598.7"/>
        <n v="3634.89"/>
        <n v="4534.8100000000004"/>
        <n v="4777.84"/>
        <n v="22552.71"/>
        <n v="13538.07"/>
        <n v="32828.400000000001"/>
        <n v="1728.27"/>
        <n v="2849.78"/>
        <n v="4261.47"/>
        <n v="1576.86"/>
        <n v="6141.72"/>
        <n v="5968.51"/>
        <n v="8464.1299999999992"/>
        <n v="45.87"/>
        <n v="4166.24"/>
        <n v="19621.150000000001"/>
        <n v="42355.19"/>
        <n v="26945.5"/>
        <n v="2123.71"/>
        <n v="1402.32"/>
        <n v="48910.83"/>
        <n v="11212.21"/>
        <n v="4348.33"/>
        <n v="9462.0400000000009"/>
        <n v="26036.43"/>
        <n v="27517.52"/>
        <n v="41045.360000000001"/>
        <n v="24913.91"/>
        <n v="8854.56"/>
        <n v="38394.199999999997"/>
        <n v="62093.58"/>
        <n v="88131.71"/>
        <n v="22043"/>
        <n v="3018.1"/>
        <n v="524.49"/>
        <n v="22578.81"/>
        <n v="460.61"/>
        <n v="32064.52"/>
        <n v="19291.830000000002"/>
        <n v="1646.95"/>
        <n v="28157.95"/>
        <n v="11520.42"/>
        <n v="2882"/>
        <n v="1369.62"/>
        <n v="53300.98"/>
        <n v="30100.91"/>
        <n v="7986.03"/>
        <n v="1330.85"/>
        <n v="7771.27"/>
        <n v="12222.24"/>
        <n v="5652.3"/>
        <n v="9753.75"/>
        <n v="4939.1499999999996"/>
        <n v="24461.73"/>
        <n v="25990.93"/>
        <n v="23066.99"/>
        <n v="4195.5600000000004"/>
        <n v="6142.55"/>
        <n v="52792.89"/>
        <n v="31510.13"/>
        <n v="16717.599999999999"/>
        <n v="1010.76"/>
        <n v="23635.759999999998"/>
        <n v="10116.18"/>
        <n v="8445.7999999999993"/>
        <n v="17237.64"/>
        <n v="444.65"/>
        <n v="784.7"/>
        <n v="15618.21"/>
        <n v="21087.07"/>
        <n v="6689.42"/>
        <n v="6166.6"/>
        <n v="7968.87"/>
        <n v="15679.11"/>
        <n v="19064.349999999999"/>
        <n v="19067.330000000002"/>
        <n v="7188.21"/>
        <n v="7039.76"/>
        <n v="5207.5600000000004"/>
        <n v="8584.98"/>
        <n v="33110.92"/>
        <n v="3750.68"/>
        <n v="2298.9"/>
        <n v="4313.3500000000004"/>
        <n v="8118.62"/>
        <n v="6488.59"/>
        <n v="21819.24"/>
        <n v="2935.64"/>
        <n v="6264.09"/>
        <n v="641.12"/>
        <n v="3653.25"/>
        <n v="26628.9"/>
        <n v="1952.17"/>
        <n v="11596.23"/>
        <n v="8630.99"/>
        <n v="14777.44"/>
        <n v="2814.83"/>
        <n v="11464.04"/>
        <n v="2321.91"/>
        <n v="2753.98"/>
        <n v="1601"/>
        <n v="3815.75"/>
        <n v="34810.31"/>
        <n v="15190.78"/>
        <n v="29423.88"/>
        <n v="54506.92"/>
        <n v="31847.15"/>
        <n v="24019.29"/>
        <n v="2777.41"/>
        <n v="10904.44"/>
        <n v="6402.96"/>
        <n v="8619.4"/>
        <n v="2689.05"/>
        <n v="607.83000000000004"/>
        <n v="6734.7"/>
        <n v="16654.18"/>
        <n v="2469.44"/>
        <n v="5300.42"/>
        <n v="1501.3"/>
        <n v="4583.59"/>
        <n v="6816.98"/>
        <n v="17257.84"/>
        <n v="2575.41"/>
        <n v="36149.629999999997"/>
        <n v="20109.39"/>
        <n v="24322.37"/>
        <n v="20092.689999999999"/>
        <n v="15809.16"/>
        <n v="8904.7999999999993"/>
        <n v="5223.1000000000004"/>
        <n v="613.57000000000005"/>
        <n v="50971.16"/>
        <n v="9879.64"/>
        <n v="886.13"/>
        <n v="4352.26"/>
        <n v="5820.55"/>
        <n v="23233.54"/>
        <n v="20162.5"/>
        <n v="5736.17"/>
        <n v="15404.25"/>
        <n v="9570.89"/>
        <n v="1539.7"/>
        <n v="29586.32"/>
        <n v="2148.59"/>
        <n v="16535.509999999998"/>
        <n v="56624.84"/>
        <n v="1683.06"/>
        <n v="25892.77"/>
        <n v="35792.300000000003"/>
        <n v="144984.85999999999"/>
        <n v="30640.67"/>
        <n v="10499.83"/>
        <n v="12348.28"/>
        <n v="45812.77"/>
        <n v="17186.439999999999"/>
        <n v="27676.14"/>
        <n v="19033.29"/>
        <n v="50626.239999999998"/>
        <n v="6303.28"/>
        <n v="7821.65"/>
        <n v="23167.040000000001"/>
        <n v="37079.72"/>
        <n v="25409.48"/>
        <n v="63843.96"/>
        <n v="30930.06"/>
        <n v="25588.02"/>
        <n v="48583.48"/>
        <n v="11507.07"/>
        <n v="4922.57"/>
        <n v="1076.1300000000001"/>
        <n v="16533.439999999999"/>
        <n v="78455.289999999994"/>
        <n v="843.51"/>
        <n v="1120.72"/>
        <n v="73874.2"/>
        <n v="379.86"/>
        <n v="29773.83"/>
        <n v="10895.41"/>
        <n v="62793.27"/>
        <n v="5937.6"/>
        <n v="25709.39"/>
        <n v="1737.58"/>
        <n v="18002.169999999998"/>
        <n v="1894.2"/>
        <n v="5723.97"/>
        <n v="9255.66"/>
        <n v="37947.230000000003"/>
        <n v="40271.06"/>
        <n v="5920.55"/>
        <n v="10397.68"/>
        <n v="1726.63"/>
        <n v="566.66"/>
        <n v="4409.38"/>
        <n v="50837.3"/>
        <n v="4970.93"/>
        <n v="4517.03"/>
        <n v="1868.18"/>
        <n v="9842.01"/>
        <n v="5302.39"/>
        <n v="15077.7"/>
        <n v="35187.69"/>
        <n v="14201.03"/>
        <n v="1185.07"/>
        <n v="4829.5"/>
        <n v="14452.86"/>
        <n v="16826.169999999998"/>
        <n v="20094.43"/>
        <n v="2848.41"/>
        <n v="92684.07"/>
        <n v="8231.06"/>
        <n v="14371.41"/>
        <n v="11014.01"/>
        <n v="878.34"/>
        <n v="55491.46"/>
        <n v="1580.4"/>
        <n v="78944.41"/>
        <n v="16330.48"/>
        <n v="14297.43"/>
        <n v="7885.61"/>
        <n v="1538.15"/>
        <n v="2721.01"/>
        <n v="76789.98"/>
        <n v="871.58"/>
        <n v="10457.08"/>
        <n v="71183.570000000007"/>
        <n v="1734.71"/>
        <n v="10421.719999999999"/>
        <n v="20890.12"/>
        <n v="4122.7700000000004"/>
        <n v="11033.3"/>
        <n v="7335.97"/>
        <n v="6811.78"/>
        <n v="2594.73"/>
        <n v="8970.07"/>
        <n v="3069.98"/>
        <n v="4394.12"/>
        <n v="73901.289999999994"/>
        <n v="88819.79"/>
        <n v="75940.600000000006"/>
        <n v="23257.42"/>
        <n v="22633.45"/>
        <n v="23879.29"/>
        <n v="5831.71"/>
        <n v="8370"/>
        <n v="66020.070000000007"/>
        <n v="32669.52"/>
        <n v="12541.91"/>
        <n v="54768.51"/>
        <n v="38362.879999999997"/>
        <n v="74668.89"/>
        <n v="39265.379999999997"/>
        <n v="4269.92"/>
        <n v="3264.09"/>
        <n v="5501.21"/>
        <n v="20473.060000000001"/>
        <n v="59822.3"/>
        <n v="2014.33"/>
        <n v="9623.1200000000008"/>
        <n v="4238.34"/>
        <n v="57937.34"/>
        <n v="51224.24"/>
        <n v="105.46"/>
        <n v="56162.32"/>
        <n v="13135.93"/>
        <n v="141085.15"/>
        <n v="416.22"/>
        <n v="2502.04"/>
        <n v="1080.48"/>
        <n v="18759.05"/>
        <n v="76758.31"/>
        <n v="3401.69"/>
        <n v="4692.3900000000003"/>
        <n v="621.19000000000005"/>
        <n v="23139.1"/>
        <n v="6043.72"/>
        <n v="529.96"/>
        <n v="28329.61"/>
        <n v="3281.24"/>
        <n v="5016.8500000000004"/>
        <n v="10319.93"/>
        <n v="16601.47"/>
        <n v="4211.54"/>
        <n v="38506.94"/>
        <n v="19315.8"/>
        <n v="26498.240000000002"/>
        <n v="10295.09"/>
        <n v="3993.77"/>
        <n v="23242.25"/>
        <n v="10289.65"/>
        <n v="10554.08"/>
        <n v="238.68"/>
        <n v="4122.58"/>
        <n v="12980.69"/>
        <n v="3785.25"/>
        <n v="7805.58"/>
        <n v="8159.04"/>
        <n v="11798.85"/>
        <n v="35275.599999999999"/>
        <n v="38938.57"/>
        <n v="25198.83"/>
        <n v="5921.2"/>
        <n v="53587.42"/>
        <n v="2404.41"/>
        <n v="1417.84"/>
        <n v="2595.0100000000002"/>
        <n v="1680.02"/>
        <n v="21404.63"/>
        <n v="27911.68"/>
        <n v="9939.14"/>
        <n v="12530.11"/>
        <n v="57881.2"/>
        <n v="4490.3"/>
        <n v="11532.84"/>
        <n v="51055.24"/>
        <n v="11157.01"/>
        <n v="1876.67"/>
        <n v="12072.14"/>
        <n v="42935.29"/>
        <n v="23006.09"/>
        <n v="3507.34"/>
        <n v="71633.67"/>
        <n v="8036.4"/>
        <n v="2240.0100000000002"/>
        <n v="32220.69"/>
        <n v="18031.3"/>
        <n v="6361.96"/>
        <n v="16559.53"/>
        <n v="11618.09"/>
        <n v="26156.12"/>
        <n v="63397.78"/>
        <n v="6824.18"/>
        <n v="1810.88"/>
        <n v="3300.23"/>
        <n v="1225.1500000000001"/>
        <n v="100.04"/>
        <n v="8554.69"/>
        <n v="1219.5999999999999"/>
        <n v="25105.34"/>
        <n v="38705.14"/>
        <n v="46514.07"/>
        <n v="18270.45"/>
        <n v="18673.7"/>
        <n v="56519.75"/>
        <n v="34090.559999999998"/>
        <n v="23039.73"/>
        <n v="18176.419999999998"/>
        <n v="31173.75"/>
        <n v="15792.72"/>
        <n v="10434.68"/>
        <n v="9991.99"/>
        <n v="9885.0300000000007"/>
        <n v="3279.53"/>
        <n v="564.76"/>
        <n v="27093.759999999998"/>
        <n v="1790.46"/>
        <n v="3050.33"/>
        <n v="643.63"/>
        <n v="4407.5600000000004"/>
        <n v="7420.29"/>
        <n v="28112.560000000001"/>
        <n v="1913.73"/>
        <n v="10212.120000000001"/>
        <n v="2007.4"/>
        <n v="19423.97"/>
        <n v="14638.86"/>
        <n v="23282.92"/>
        <n v="9084.23"/>
        <n v="7568.7"/>
        <n v="688.76"/>
        <n v="36009.519999999997"/>
        <n v="287.01"/>
        <n v="37317.89"/>
        <n v="1856.82"/>
        <n v="20037.919999999998"/>
        <n v="5018.47"/>
        <n v="18589.16"/>
        <n v="374.43"/>
        <n v="868.54"/>
        <n v="1933.8"/>
        <n v="72571.47"/>
        <n v="28030.53"/>
        <n v="11727.65"/>
        <n v="3706.61"/>
        <n v="7667.75"/>
        <n v="24547.119999999999"/>
        <n v="24598.83"/>
        <n v="13821.9"/>
        <n v="9011.89"/>
        <n v="39903.839999999997"/>
        <n v="53996.79"/>
        <n v="2277.81"/>
        <n v="55872.03"/>
        <n v="1712.96"/>
        <n v="1311.51"/>
        <n v="8046.56"/>
        <n v="15318.91"/>
        <n v="50402"/>
        <n v="9622.92"/>
        <n v="11922.5"/>
        <n v="9357.08"/>
        <n v="16385.16"/>
        <n v="8580.25"/>
        <n v="39403.370000000003"/>
        <n v="10655.3"/>
        <n v="6116.85"/>
        <n v="8133.49"/>
        <n v="3375.99"/>
        <n v="2842.46"/>
        <n v="2408.42"/>
        <n v="8471.33"/>
        <n v="2809.13"/>
        <n v="9812.01"/>
        <n v="500.04"/>
        <n v="1398.41"/>
        <n v="16372.51"/>
        <n v="761.3"/>
        <n v="75230.62"/>
        <n v="15550.51"/>
        <n v="44025.33"/>
        <n v="5712.36"/>
        <n v="68012.41"/>
        <n v="5172.2700000000004"/>
        <n v="51852.51"/>
        <n v="9373.74"/>
        <n v="166.92"/>
        <n v="22155.93"/>
        <n v="13191.14"/>
        <n v="7036.35"/>
        <n v="7263.89"/>
        <n v="58517.99"/>
        <n v="2959.45"/>
        <n v="1241.1500000000001"/>
        <n v="1095.6099999999999"/>
        <n v="17063.27"/>
        <n v="237.46"/>
        <n v="22940.87"/>
        <n v="6275.73"/>
        <n v="9210.5300000000007"/>
        <n v="2169.02"/>
        <n v="36227.769999999997"/>
        <n v="6531.8"/>
        <n v="11189.46"/>
        <n v="6171.68"/>
        <n v="30065.27"/>
        <n v="71061.27"/>
        <n v="15926.14"/>
        <n v="7358.6"/>
        <n v="2048.7399999999998"/>
        <n v="140.79"/>
        <n v="45844.639999999999"/>
        <n v="22146.31"/>
        <n v="2087.37"/>
        <n v="38582.17"/>
        <n v="16578.57"/>
        <n v="11942.04"/>
        <n v="65815.23"/>
        <n v="12952.43"/>
        <n v="95801.94"/>
        <n v="32414.31"/>
        <n v="17165.189999999999"/>
        <n v="8721.2999999999993"/>
        <n v="11733.73"/>
        <n v="6351.47"/>
        <n v="36997.879999999997"/>
        <n v="15132.45"/>
        <n v="12635.16"/>
        <n v="36197.230000000003"/>
        <n v="17937.060000000001"/>
        <n v="5093.58"/>
        <n v="5348.56"/>
        <n v="27364.65"/>
        <n v="3153.99"/>
        <n v="18541.939999999999"/>
        <n v="83097.740000000005"/>
        <n v="36854.26"/>
        <n v="3562.13"/>
        <n v="3287.76"/>
        <n v="39982.51"/>
        <n v="681.22"/>
        <n v="15035.75"/>
        <n v="67312.38"/>
        <n v="33036.910000000003"/>
        <n v="10044.26"/>
        <n v="4961.03"/>
        <n v="38660.31"/>
        <n v="6385.53"/>
        <n v="2716.45"/>
        <n v="18430.79"/>
        <n v="1743.2"/>
        <n v="227.35"/>
        <n v="2374.37"/>
        <n v="1367.9"/>
        <n v="34880.239999999998"/>
        <n v="7792.48"/>
        <n v="14146.1"/>
        <n v="4965.8900000000003"/>
        <n v="16892.96"/>
        <n v="8929.11"/>
        <n v="13956.97"/>
        <n v="13181.87"/>
        <n v="64898.79"/>
        <n v="3317.27"/>
        <n v="10664.96"/>
        <n v="952.25"/>
        <n v="26766.91"/>
        <n v="25440.080000000002"/>
        <n v="1714.52"/>
        <n v="301.8"/>
        <n v="8143.4"/>
        <n v="2582.6799999999998"/>
        <n v="78484.12"/>
        <n v="35762.239999999998"/>
        <n v="5567.47"/>
        <n v="3697.74"/>
        <n v="2900.2"/>
        <n v="5418.56"/>
        <n v="6143.75"/>
        <n v="7118.41"/>
        <n v="1226.97"/>
        <n v="7283.54"/>
        <n v="629.96"/>
        <n v="139510.73000000001"/>
        <n v="42352.99"/>
        <n v="21146.81"/>
        <n v="7252.82"/>
        <n v="9621.2099999999991"/>
        <n v="18040.29"/>
        <n v="13534.99"/>
        <n v="3686.19"/>
        <n v="35851.4"/>
        <n v="23396.09"/>
        <n v="13717.6"/>
        <n v="800.2"/>
        <n v="19651.38"/>
        <n v="8603.41"/>
        <n v="3067.72"/>
        <n v="1625.98"/>
        <n v="13907.09"/>
        <n v="24426.07"/>
        <n v="25364.41"/>
        <n v="1223.54"/>
        <n v="42592.02"/>
        <n v="5743.34"/>
        <n v="601.94000000000005"/>
        <n v="1679.01"/>
        <n v="21752.73"/>
        <n v="22516.65"/>
        <n v="41735.019999999997"/>
        <n v="11413.06"/>
        <n v="25493.29"/>
        <n v="11527.12"/>
        <n v="26265.53"/>
        <n v="267.41000000000003"/>
        <n v="11933.26"/>
        <n v="6409.11"/>
        <n v="4670.76"/>
        <n v="12054.31"/>
        <n v="6532.84"/>
        <n v="21498.23"/>
        <n v="55533.02"/>
        <n v="40241.46"/>
        <n v="1353.82"/>
        <n v="8299.5499999999993"/>
        <n v="5911.57"/>
        <n v="8358.31"/>
        <n v="443.39"/>
        <n v="40969.07"/>
        <n v="6464.02"/>
        <n v="9151.43"/>
        <n v="16363.42"/>
        <n v="45561.79"/>
        <n v="1206.8"/>
        <n v="19080.990000000002"/>
        <n v="6284.31"/>
        <n v="8975.66"/>
        <n v="12491.14"/>
        <n v="17809.759999999998"/>
        <n v="116114.9"/>
        <n v="101195.82"/>
        <n v="2400.3200000000002"/>
        <n v="3150.25"/>
        <n v="183.56"/>
        <n v="3725.75"/>
        <n v="34571.660000000003"/>
        <n v="134869.75"/>
        <n v="30636.12"/>
        <n v="5597.18"/>
        <n v="1762.74"/>
        <n v="14009.69"/>
        <n v="16525.8"/>
        <n v="60315.68"/>
        <n v="3173.05"/>
        <n v="9493.9500000000007"/>
        <n v="4374.8100000000004"/>
        <n v="11334.47"/>
        <n v="14436.61"/>
        <n v="8355.57"/>
        <n v="19713.189999999999"/>
        <n v="20800.52"/>
        <n v="1818.77"/>
        <n v="25604.79"/>
        <n v="1747.94"/>
        <n v="10439.26"/>
        <n v="42229.86"/>
        <n v="93299.37"/>
        <n v="6715.75"/>
        <n v="1037.6300000000001"/>
        <n v="37647.94"/>
        <n v="15521.63"/>
        <n v="48536.03"/>
        <n v="48029.74"/>
        <n v="2073.21"/>
        <n v="3228.53"/>
        <n v="56780.65"/>
        <n v="858.6"/>
        <n v="93032.22"/>
        <n v="12875.88"/>
        <n v="1819.93"/>
        <n v="10171.27"/>
        <n v="6253.44"/>
        <n v="35263.910000000003"/>
        <n v="19132.62"/>
        <n v="13377.55"/>
        <n v="41010.25"/>
        <n v="9415.5"/>
        <n v="4315.74"/>
        <n v="3840.62"/>
        <n v="6710.53"/>
        <n v="39375.22"/>
        <n v="14624.54"/>
        <n v="103772.09"/>
        <n v="11004.99"/>
        <n v="20228.419999999998"/>
        <n v="1801.49"/>
        <n v="6783.98"/>
        <n v="5244.99"/>
        <n v="17065.46"/>
        <n v="7830.2"/>
        <n v="11236.87"/>
        <n v="50322.19"/>
        <n v="23529.94"/>
        <n v="7365.47"/>
        <n v="525.59"/>
        <n v="28347.89"/>
        <n v="14338.6"/>
        <n v="17569.64"/>
        <n v="5841.77"/>
        <n v="31753.51"/>
        <n v="10511.27"/>
        <n v="26720.880000000001"/>
        <n v="1981.67"/>
        <n v="59103.040000000001"/>
        <n v="3375.63"/>
        <n v="4283.8599999999997"/>
        <n v="3924.6"/>
        <n v="917.05"/>
        <n v="75093.08"/>
        <n v="2053.84"/>
        <n v="32772.69"/>
        <n v="44094.01"/>
        <n v="18039.95"/>
        <n v="4925.2"/>
        <n v="5995.57"/>
        <n v="12336.99"/>
        <n v="19942.53"/>
        <n v="12310.11"/>
        <n v="18891.23"/>
        <n v="2695.94"/>
        <n v="3438.23"/>
        <n v="570.92999999999995"/>
        <n v="11124.86"/>
        <n v="57906.94"/>
      </sharedItems>
    </cacheField>
    <cacheField name="country" numFmtId="0">
      <sharedItems count="5">
        <s v="DE"/>
        <s v="CA"/>
        <s v="AU"/>
        <s v="US"/>
        <s v="UK"/>
      </sharedItems>
    </cacheField>
    <cacheField name="device" numFmtId="0">
      <sharedItems count="2">
        <s v="Mobile"/>
        <s v="Desktop"/>
      </sharedItems>
    </cacheField>
    <cacheField name="CTR" numFmtId="0">
      <sharedItems containsSemiMixedTypes="0" containsString="0" containsNumber="1" minValue="1.0007698229407237E-2" maxValue="0.14997933220043172"/>
    </cacheField>
    <cacheField name="conversion_rate" numFmtId="10">
      <sharedItems containsSemiMixedTypes="0" containsString="0" containsNumber="1" minValue="0" maxValue="0.24990839135214366"/>
    </cacheField>
    <cacheField name="CAC" numFmtId="165">
      <sharedItems containsSemiMixedTypes="0" containsString="0" containsNumber="1" minValue="0" maxValue="126.22"/>
    </cacheField>
    <cacheField name="ROI" numFmtId="10">
      <sharedItems containsSemiMixedTypes="0" containsString="0" containsNumber="1" minValue="-0.01" maxValue="1.0970391119142895"/>
    </cacheField>
    <cacheField name="Months (date)" numFmtId="0" databaseField="0">
      <fieldGroup base="0">
        <rangePr groupBy="months" startDate="2024-04-12T00:00:00" endDate="2037-12-20T00:00:00"/>
        <groupItems count="14">
          <s v="&lt;12/04/2024"/>
          <s v="Jan"/>
          <s v="Feb"/>
          <s v="Mar"/>
          <s v="Apr"/>
          <s v="May"/>
          <s v="Jun"/>
          <s v="Jul"/>
          <s v="Aug"/>
          <s v="Sep"/>
          <s v="Oct"/>
          <s v="Nov"/>
          <s v="Dec"/>
          <s v="&gt;20/12/2037"/>
        </groupItems>
      </fieldGroup>
    </cacheField>
    <cacheField name="Quarters (date)" numFmtId="0" databaseField="0">
      <fieldGroup base="0">
        <rangePr groupBy="quarters" startDate="2024-04-12T00:00:00" endDate="2037-12-20T00:00:00"/>
        <groupItems count="6">
          <s v="&lt;12/04/2024"/>
          <s v="Qtr1"/>
          <s v="Qtr2"/>
          <s v="Qtr3"/>
          <s v="Qtr4"/>
          <s v="&gt;20/12/2037"/>
        </groupItems>
      </fieldGroup>
    </cacheField>
    <cacheField name="Years (date)" numFmtId="0" databaseField="0">
      <fieldGroup base="0">
        <rangePr groupBy="years" startDate="2024-04-12T00:00:00" endDate="2037-12-20T00:00:00"/>
        <groupItems count="16">
          <s v="&lt;12/04/2024"/>
          <s v="2024"/>
          <s v="2025"/>
          <s v="2026"/>
          <s v="2027"/>
          <s v="2028"/>
          <s v="2029"/>
          <s v="2030"/>
          <s v="2031"/>
          <s v="2032"/>
          <s v="2033"/>
          <s v="2034"/>
          <s v="2035"/>
          <s v="2036"/>
          <s v="2037"/>
          <s v="&gt;20/12/2037"/>
        </groupItems>
      </fieldGroup>
    </cacheField>
  </cacheFields>
  <extLst>
    <ext xmlns:x14="http://schemas.microsoft.com/office/spreadsheetml/2009/9/main" uri="{725AE2AE-9491-48be-B2B4-4EB974FC3084}">
      <x14:pivotCacheDefinition pivotCacheId="7586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n v="1791"/>
    <n v="82"/>
    <n v="3234.65"/>
    <x v="0"/>
    <x v="0"/>
    <x v="0"/>
    <n v="0.14262960898303734"/>
    <n v="4.5784477945281968E-2"/>
    <n v="39.446951219512194"/>
    <n v="-2.6368540645819493E-3"/>
  </r>
  <r>
    <x v="1"/>
    <x v="1"/>
    <x v="1"/>
    <x v="1"/>
    <n v="645"/>
    <n v="120"/>
    <n v="1064.55"/>
    <x v="1"/>
    <x v="1"/>
    <x v="1"/>
    <n v="1.5754378251630397E-2"/>
    <n v="0.18604651162790697"/>
    <n v="8.8712499999999999"/>
    <n v="0.12203917148090744"/>
  </r>
  <r>
    <x v="2"/>
    <x v="2"/>
    <x v="2"/>
    <x v="2"/>
    <n v="2792"/>
    <n v="303"/>
    <n v="6605.25"/>
    <x v="2"/>
    <x v="2"/>
    <x v="0"/>
    <n v="0.13860206513105638"/>
    <n v="0.1085243553008596"/>
    <n v="21.799504950495049"/>
    <n v="2.8184232239506453E-2"/>
  </r>
  <r>
    <x v="3"/>
    <x v="3"/>
    <x v="0"/>
    <x v="3"/>
    <n v="2726"/>
    <n v="100"/>
    <n v="5533.51"/>
    <x v="3"/>
    <x v="3"/>
    <x v="1"/>
    <n v="9.5238095238095233E-2"/>
    <n v="3.6683785766691124E-2"/>
    <n v="55.335100000000004"/>
    <n v="1.1431171173450484E-2"/>
  </r>
  <r>
    <x v="4"/>
    <x v="0"/>
    <x v="0"/>
    <x v="4"/>
    <n v="2998"/>
    <n v="620"/>
    <n v="4440.87"/>
    <x v="4"/>
    <x v="2"/>
    <x v="1"/>
    <n v="0.1229999179453516"/>
    <n v="0.20680453635757171"/>
    <n v="7.1626935483870966"/>
    <n v="6.5236136162508701E-2"/>
  </r>
  <r>
    <x v="5"/>
    <x v="4"/>
    <x v="1"/>
    <x v="5"/>
    <n v="1505"/>
    <n v="230"/>
    <n v="1044.1199999999999"/>
    <x v="5"/>
    <x v="2"/>
    <x v="0"/>
    <n v="6.3709097066418321E-2"/>
    <n v="0.15282392026578073"/>
    <n v="4.5396521739130433"/>
    <n v="0.24799448339271354"/>
  </r>
  <r>
    <x v="6"/>
    <x v="1"/>
    <x v="1"/>
    <x v="6"/>
    <n v="1124"/>
    <n v="83"/>
    <n v="1390.4"/>
    <x v="6"/>
    <x v="4"/>
    <x v="0"/>
    <n v="7.6043569447263384E-2"/>
    <n v="7.384341637010676E-2"/>
    <n v="16.751807228915663"/>
    <n v="1.0628380322209436E-2"/>
  </r>
  <r>
    <x v="7"/>
    <x v="5"/>
    <x v="1"/>
    <x v="7"/>
    <n v="493"/>
    <n v="111"/>
    <n v="884.83"/>
    <x v="7"/>
    <x v="2"/>
    <x v="1"/>
    <n v="0.1314316182351373"/>
    <n v="0.22515212981744423"/>
    <n v="7.9714414414414421"/>
    <n v="2.0194613654600319E-2"/>
  </r>
  <r>
    <x v="8"/>
    <x v="6"/>
    <x v="2"/>
    <x v="8"/>
    <n v="1551"/>
    <n v="47"/>
    <n v="3299.46"/>
    <x v="8"/>
    <x v="3"/>
    <x v="0"/>
    <n v="6.8059151344947125E-2"/>
    <n v="3.0303030303030304E-2"/>
    <n v="70.201276595744687"/>
    <n v="-6.6811841937771642E-3"/>
  </r>
  <r>
    <x v="9"/>
    <x v="7"/>
    <x v="2"/>
    <x v="9"/>
    <n v="471"/>
    <n v="31"/>
    <n v="1133.8800000000001"/>
    <x v="9"/>
    <x v="0"/>
    <x v="0"/>
    <n v="8.4803745048613613E-2"/>
    <n v="6.5817409766454352E-2"/>
    <n v="36.576774193548388"/>
    <n v="8.1774085441140131E-3"/>
  </r>
  <r>
    <x v="10"/>
    <x v="8"/>
    <x v="0"/>
    <x v="10"/>
    <n v="448"/>
    <n v="86"/>
    <n v="713.46"/>
    <x v="10"/>
    <x v="2"/>
    <x v="0"/>
    <n v="1.2805854104733592E-2"/>
    <n v="0.19196428571428573"/>
    <n v="8.2960465116279067"/>
    <n v="2.411319485325036E-2"/>
  </r>
  <r>
    <x v="11"/>
    <x v="9"/>
    <x v="1"/>
    <x v="11"/>
    <n v="1367"/>
    <n v="250"/>
    <n v="1930.09"/>
    <x v="11"/>
    <x v="0"/>
    <x v="0"/>
    <n v="3.2185910717649271E-2"/>
    <n v="0.182882223847842"/>
    <n v="7.7203599999999994"/>
    <n v="8.2245439331844639E-2"/>
  </r>
  <r>
    <x v="12"/>
    <x v="10"/>
    <x v="2"/>
    <x v="12"/>
    <n v="4729"/>
    <n v="409"/>
    <n v="1138.23"/>
    <x v="12"/>
    <x v="4"/>
    <x v="0"/>
    <n v="9.9822687550132988E-2"/>
    <n v="8.6487629519983081E-2"/>
    <n v="2.7829584352078238"/>
    <n v="0.17954666455812973"/>
  </r>
  <r>
    <x v="13"/>
    <x v="4"/>
    <x v="1"/>
    <x v="13"/>
    <n v="199"/>
    <n v="6"/>
    <n v="72.8"/>
    <x v="13"/>
    <x v="3"/>
    <x v="1"/>
    <n v="0.10994475138121547"/>
    <n v="3.015075376884422E-2"/>
    <n v="12.133333333333333"/>
    <n v="3.4145604395604393E-2"/>
  </r>
  <r>
    <x v="14"/>
    <x v="11"/>
    <x v="1"/>
    <x v="14"/>
    <n v="2714"/>
    <n v="589"/>
    <n v="1517.24"/>
    <x v="14"/>
    <x v="1"/>
    <x v="1"/>
    <n v="9.1546920326519593E-2"/>
    <n v="0.21702284450994841"/>
    <n v="2.5759592529711375"/>
    <n v="0.31438750626136935"/>
  </r>
  <r>
    <x v="15"/>
    <x v="10"/>
    <x v="0"/>
    <x v="15"/>
    <n v="896"/>
    <n v="82"/>
    <n v="292.05"/>
    <x v="15"/>
    <x v="1"/>
    <x v="1"/>
    <n v="3.0055011404803433E-2"/>
    <n v="9.1517857142857137E-2"/>
    <n v="3.5615853658536585"/>
    <n v="9.1948296524567694E-2"/>
  </r>
  <r>
    <x v="16"/>
    <x v="12"/>
    <x v="2"/>
    <x v="16"/>
    <n v="2277"/>
    <n v="148"/>
    <n v="2554.7600000000002"/>
    <x v="16"/>
    <x v="4"/>
    <x v="0"/>
    <n v="7.2329341507576E-2"/>
    <n v="6.4997804128238912E-2"/>
    <n v="17.261891891891892"/>
    <n v="4.5993478839499592E-2"/>
  </r>
  <r>
    <x v="17"/>
    <x v="13"/>
    <x v="1"/>
    <x v="17"/>
    <n v="2934"/>
    <n v="406"/>
    <n v="2860.12"/>
    <x v="17"/>
    <x v="3"/>
    <x v="0"/>
    <n v="5.9694811800610377E-2"/>
    <n v="0.1383776414451261"/>
    <n v="7.0446305418719213"/>
    <n v="0.10101093660405856"/>
  </r>
  <r>
    <x v="18"/>
    <x v="12"/>
    <x v="1"/>
    <x v="18"/>
    <n v="377"/>
    <n v="86"/>
    <n v="628.04999999999995"/>
    <x v="18"/>
    <x v="0"/>
    <x v="0"/>
    <n v="7.9251629178053395E-2"/>
    <n v="0.22811671087533156"/>
    <n v="7.3029069767441852"/>
    <n v="0.14267128413342889"/>
  </r>
  <r>
    <x v="19"/>
    <x v="3"/>
    <x v="2"/>
    <x v="19"/>
    <n v="2155"/>
    <n v="64"/>
    <n v="3086.02"/>
    <x v="19"/>
    <x v="4"/>
    <x v="0"/>
    <n v="0.13183653493209349"/>
    <n v="2.9698375870069606E-2"/>
    <n v="48.2190625"/>
    <n v="1.7140524040673748E-3"/>
  </r>
  <r>
    <x v="20"/>
    <x v="14"/>
    <x v="1"/>
    <x v="20"/>
    <n v="2726"/>
    <n v="534"/>
    <n v="4281.82"/>
    <x v="20"/>
    <x v="2"/>
    <x v="0"/>
    <n v="0.11860940695296524"/>
    <n v="0.1958914159941306"/>
    <n v="8.0183895131086143"/>
    <n v="0.13750031528649034"/>
  </r>
  <r>
    <x v="21"/>
    <x v="12"/>
    <x v="1"/>
    <x v="21"/>
    <n v="588"/>
    <n v="89"/>
    <n v="755.9"/>
    <x v="21"/>
    <x v="0"/>
    <x v="0"/>
    <n v="2.1731096163796291E-2"/>
    <n v="0.15136054421768708"/>
    <n v="8.4932584269662925"/>
    <n v="8.1346342108744543E-2"/>
  </r>
  <r>
    <x v="22"/>
    <x v="15"/>
    <x v="0"/>
    <x v="22"/>
    <n v="5882"/>
    <n v="693"/>
    <n v="4933.79"/>
    <x v="22"/>
    <x v="2"/>
    <x v="0"/>
    <n v="0.13463651345907343"/>
    <n v="0.11781706902414145"/>
    <n v="7.1194660894660897"/>
    <n v="0.15481601365279027"/>
  </r>
  <r>
    <x v="23"/>
    <x v="16"/>
    <x v="2"/>
    <x v="23"/>
    <n v="1027"/>
    <n v="196"/>
    <n v="2456.0700000000002"/>
    <x v="23"/>
    <x v="2"/>
    <x v="0"/>
    <n v="7.6006512729425699E-2"/>
    <n v="0.19084712755598832"/>
    <n v="12.530969387755103"/>
    <n v="8.1199640075405016E-3"/>
  </r>
  <r>
    <x v="24"/>
    <x v="13"/>
    <x v="0"/>
    <x v="24"/>
    <n v="3850"/>
    <n v="932"/>
    <n v="1535.15"/>
    <x v="24"/>
    <x v="0"/>
    <x v="0"/>
    <n v="0.11412141332700972"/>
    <n v="0.24207792207792209"/>
    <n v="1.6471566523605152"/>
    <n v="0.55338071198254246"/>
  </r>
  <r>
    <x v="25"/>
    <x v="17"/>
    <x v="2"/>
    <x v="25"/>
    <n v="1159"/>
    <n v="84"/>
    <n v="2734.6"/>
    <x v="25"/>
    <x v="2"/>
    <x v="0"/>
    <n v="2.9586705128532408E-2"/>
    <n v="7.2476272648835202E-2"/>
    <n v="32.554761904761904"/>
    <n v="2.1228040664082501E-2"/>
  </r>
  <r>
    <x v="26"/>
    <x v="18"/>
    <x v="0"/>
    <x v="26"/>
    <n v="4735"/>
    <n v="251"/>
    <n v="4336.54"/>
    <x v="26"/>
    <x v="1"/>
    <x v="0"/>
    <n v="0.10389239950851326"/>
    <n v="5.3009503695881734E-2"/>
    <n v="17.277051792828686"/>
    <n v="4.6537331605381246E-3"/>
  </r>
  <r>
    <x v="27"/>
    <x v="7"/>
    <x v="1"/>
    <x v="27"/>
    <n v="2106"/>
    <n v="484"/>
    <n v="2904.43"/>
    <x v="27"/>
    <x v="0"/>
    <x v="1"/>
    <n v="4.3065723283301299E-2"/>
    <n v="0.22981956315289648"/>
    <n v="6.0008884297520657"/>
    <n v="0.11980905031279804"/>
  </r>
  <r>
    <x v="28"/>
    <x v="19"/>
    <x v="2"/>
    <x v="28"/>
    <n v="2100"/>
    <n v="365"/>
    <n v="945.71"/>
    <x v="28"/>
    <x v="4"/>
    <x v="0"/>
    <n v="7.1353334918962993E-2"/>
    <n v="0.1738095238095238"/>
    <n v="2.5909863013698633"/>
    <n v="0.37670300620697672"/>
  </r>
  <r>
    <x v="29"/>
    <x v="20"/>
    <x v="0"/>
    <x v="29"/>
    <n v="402"/>
    <n v="48"/>
    <n v="145.97999999999999"/>
    <x v="29"/>
    <x v="1"/>
    <x v="0"/>
    <n v="1.2340373280943026E-2"/>
    <n v="0.11940298507462686"/>
    <n v="3.0412499999999998"/>
    <n v="0.24023907384573229"/>
  </r>
  <r>
    <x v="30"/>
    <x v="21"/>
    <x v="1"/>
    <x v="30"/>
    <n v="477"/>
    <n v="72"/>
    <n v="566.65"/>
    <x v="30"/>
    <x v="4"/>
    <x v="0"/>
    <n v="3.1174433043591923E-2"/>
    <n v="0.15094339622641509"/>
    <n v="7.8701388888888886"/>
    <n v="2.3520868260831201E-2"/>
  </r>
  <r>
    <x v="31"/>
    <x v="22"/>
    <x v="0"/>
    <x v="31"/>
    <n v="231"/>
    <n v="44"/>
    <n v="440.26"/>
    <x v="31"/>
    <x v="3"/>
    <x v="0"/>
    <n v="2.2808056872037914E-2"/>
    <n v="0.19047619047619047"/>
    <n v="10.005909090909091"/>
    <n v="7.9292009267251162E-2"/>
  </r>
  <r>
    <x v="32"/>
    <x v="23"/>
    <x v="1"/>
    <x v="32"/>
    <n v="402"/>
    <n v="79"/>
    <n v="329.45"/>
    <x v="32"/>
    <x v="4"/>
    <x v="1"/>
    <n v="4.3563068920676205E-2"/>
    <n v="0.19651741293532338"/>
    <n v="4.1702531645569616"/>
    <n v="5.2489603885263317E-2"/>
  </r>
  <r>
    <x v="33"/>
    <x v="8"/>
    <x v="1"/>
    <x v="33"/>
    <n v="428"/>
    <n v="99"/>
    <n v="639.17999999999995"/>
    <x v="33"/>
    <x v="0"/>
    <x v="0"/>
    <n v="2.3997757218951501E-2"/>
    <n v="0.23130841121495327"/>
    <n v="6.4563636363636361"/>
    <n v="0.14759160173972904"/>
  </r>
  <r>
    <x v="34"/>
    <x v="22"/>
    <x v="1"/>
    <x v="34"/>
    <n v="4731"/>
    <n v="559"/>
    <n v="3978.28"/>
    <x v="34"/>
    <x v="4"/>
    <x v="1"/>
    <n v="0.10685971133648048"/>
    <n v="0.1181568378778271"/>
    <n v="7.1167799642218252"/>
    <n v="2.4149456549061404E-2"/>
  </r>
  <r>
    <x v="35"/>
    <x v="10"/>
    <x v="0"/>
    <x v="35"/>
    <n v="408"/>
    <n v="35"/>
    <n v="446.27"/>
    <x v="35"/>
    <x v="3"/>
    <x v="0"/>
    <n v="1.4035087719298246E-2"/>
    <n v="8.5784313725490197E-2"/>
    <n v="12.750571428571428"/>
    <n v="1.6461335066215523E-2"/>
  </r>
  <r>
    <x v="36"/>
    <x v="24"/>
    <x v="2"/>
    <x v="36"/>
    <n v="2215"/>
    <n v="370"/>
    <n v="5060.8900000000003"/>
    <x v="36"/>
    <x v="2"/>
    <x v="1"/>
    <n v="9.647632736617448E-2"/>
    <n v="0.1670428893905192"/>
    <n v="13.678081081081082"/>
    <n v="2.4734957685308312E-2"/>
  </r>
  <r>
    <x v="37"/>
    <x v="25"/>
    <x v="0"/>
    <x v="37"/>
    <n v="1222"/>
    <n v="141"/>
    <n v="2649.82"/>
    <x v="37"/>
    <x v="0"/>
    <x v="1"/>
    <n v="2.9690461149715731E-2"/>
    <n v="0.11538461538461539"/>
    <n v="18.793049645390074"/>
    <n v="3.4344295084194398E-2"/>
  </r>
  <r>
    <x v="38"/>
    <x v="26"/>
    <x v="2"/>
    <x v="38"/>
    <n v="1078"/>
    <n v="168"/>
    <n v="1495.01"/>
    <x v="38"/>
    <x v="1"/>
    <x v="1"/>
    <n v="0.14227266728256566"/>
    <n v="0.15584415584415584"/>
    <n v="8.8988690476190477"/>
    <n v="0.12219195858221686"/>
  </r>
  <r>
    <x v="39"/>
    <x v="27"/>
    <x v="1"/>
    <x v="39"/>
    <n v="347"/>
    <n v="40"/>
    <n v="259.43"/>
    <x v="39"/>
    <x v="1"/>
    <x v="0"/>
    <n v="0.14042897612302713"/>
    <n v="0.11527377521613832"/>
    <n v="6.4857500000000003"/>
    <n v="3.9003199321589632E-2"/>
  </r>
  <r>
    <x v="40"/>
    <x v="28"/>
    <x v="1"/>
    <x v="40"/>
    <n v="1946"/>
    <n v="107"/>
    <n v="1253.8499999999999"/>
    <x v="40"/>
    <x v="4"/>
    <x v="1"/>
    <n v="4.1549235630711417E-2"/>
    <n v="5.4984583761562178E-2"/>
    <n v="11.718224299065419"/>
    <n v="1.9245683295450015E-2"/>
  </r>
  <r>
    <x v="41"/>
    <x v="5"/>
    <x v="1"/>
    <x v="41"/>
    <n v="3308"/>
    <n v="423"/>
    <n v="7920.68"/>
    <x v="41"/>
    <x v="1"/>
    <x v="0"/>
    <n v="9.5998142720334315E-2"/>
    <n v="0.12787182587666263"/>
    <n v="18.72501182033097"/>
    <n v="2.0380245130468596E-2"/>
  </r>
  <r>
    <x v="42"/>
    <x v="6"/>
    <x v="1"/>
    <x v="42"/>
    <n v="641"/>
    <n v="114"/>
    <n v="427.07"/>
    <x v="42"/>
    <x v="3"/>
    <x v="0"/>
    <n v="1.3908175663947231E-2"/>
    <n v="0.17784711388455537"/>
    <n v="3.7462280701754387"/>
    <n v="0.26660336712951038"/>
  </r>
  <r>
    <x v="43"/>
    <x v="14"/>
    <x v="1"/>
    <x v="43"/>
    <n v="5763"/>
    <n v="1174"/>
    <n v="11864.79"/>
    <x v="43"/>
    <x v="1"/>
    <x v="1"/>
    <n v="0.14044793215217019"/>
    <n v="0.20371334374457747"/>
    <n v="10.106294718909711"/>
    <n v="5.6021320225642421E-2"/>
  </r>
  <r>
    <x v="44"/>
    <x v="25"/>
    <x v="0"/>
    <x v="44"/>
    <n v="3621"/>
    <n v="483"/>
    <n v="3797.09"/>
    <x v="44"/>
    <x v="4"/>
    <x v="1"/>
    <n v="8.3199301502688297E-2"/>
    <n v="0.13338856669428334"/>
    <n v="7.8614699792960669"/>
    <n v="5.6350257697341907E-2"/>
  </r>
  <r>
    <x v="45"/>
    <x v="29"/>
    <x v="2"/>
    <x v="45"/>
    <n v="56"/>
    <n v="3"/>
    <n v="138.15"/>
    <x v="45"/>
    <x v="1"/>
    <x v="0"/>
    <n v="1.5792442188381276E-2"/>
    <n v="5.3571428571428568E-2"/>
    <n v="46.050000000000004"/>
    <n v="6.5298588490770903E-3"/>
  </r>
  <r>
    <x v="46"/>
    <x v="27"/>
    <x v="2"/>
    <x v="46"/>
    <n v="2608"/>
    <n v="300"/>
    <n v="2729.95"/>
    <x v="46"/>
    <x v="2"/>
    <x v="1"/>
    <n v="5.793238260251455E-2"/>
    <n v="0.11503067484662577"/>
    <n v="9.0998333333333328"/>
    <n v="4.0607886591329516E-2"/>
  </r>
  <r>
    <x v="47"/>
    <x v="15"/>
    <x v="1"/>
    <x v="47"/>
    <n v="274"/>
    <n v="55"/>
    <n v="276.33"/>
    <x v="47"/>
    <x v="2"/>
    <x v="0"/>
    <n v="2.075285919866697E-2"/>
    <n v="0.20072992700729927"/>
    <n v="5.0241818181818179"/>
    <n v="0.10965331306770891"/>
  </r>
  <r>
    <x v="48"/>
    <x v="20"/>
    <x v="2"/>
    <x v="48"/>
    <n v="3247"/>
    <n v="373"/>
    <n v="5410.04"/>
    <x v="48"/>
    <x v="1"/>
    <x v="0"/>
    <n v="6.4997197533829765E-2"/>
    <n v="0.11487526947951955"/>
    <n v="14.504128686327078"/>
    <n v="2.6720929974639738E-2"/>
  </r>
  <r>
    <x v="49"/>
    <x v="16"/>
    <x v="1"/>
    <x v="49"/>
    <n v="886"/>
    <n v="159"/>
    <n v="2136.58"/>
    <x v="49"/>
    <x v="0"/>
    <x v="1"/>
    <n v="0.10371064029029615"/>
    <n v="0.17945823927765236"/>
    <n v="13.437610062893082"/>
    <n v="6.4726151138735741E-2"/>
  </r>
  <r>
    <x v="50"/>
    <x v="8"/>
    <x v="1"/>
    <x v="50"/>
    <n v="2893"/>
    <n v="395"/>
    <n v="7074.2"/>
    <x v="50"/>
    <x v="1"/>
    <x v="0"/>
    <n v="7.5780595138306789E-2"/>
    <n v="0.13653646733494643"/>
    <n v="17.909367088607596"/>
    <n v="5.2774730711599903E-2"/>
  </r>
  <r>
    <x v="51"/>
    <x v="30"/>
    <x v="2"/>
    <x v="51"/>
    <n v="2797"/>
    <n v="211"/>
    <n v="5108.93"/>
    <x v="51"/>
    <x v="2"/>
    <x v="0"/>
    <n v="6.3720241485362802E-2"/>
    <n v="7.5437969252770826E-2"/>
    <n v="24.212938388625595"/>
    <n v="2.9630548862481967E-2"/>
  </r>
  <r>
    <x v="52"/>
    <x v="5"/>
    <x v="0"/>
    <x v="52"/>
    <n v="88"/>
    <n v="17"/>
    <n v="170.33"/>
    <x v="52"/>
    <x v="2"/>
    <x v="0"/>
    <n v="2.6634382566585957E-2"/>
    <n v="0.19318181818181818"/>
    <n v="10.019411764705882"/>
    <n v="5.3784418481770679E-2"/>
  </r>
  <r>
    <x v="53"/>
    <x v="7"/>
    <x v="1"/>
    <x v="53"/>
    <n v="472"/>
    <n v="18"/>
    <n v="706.03"/>
    <x v="53"/>
    <x v="3"/>
    <x v="1"/>
    <n v="4.421131509928812E-2"/>
    <n v="3.8135593220338986E-2"/>
    <n v="39.223888888888887"/>
    <n v="7.9567440477033551E-3"/>
  </r>
  <r>
    <x v="54"/>
    <x v="12"/>
    <x v="0"/>
    <x v="54"/>
    <n v="106"/>
    <n v="14"/>
    <n v="205.46"/>
    <x v="54"/>
    <x v="4"/>
    <x v="0"/>
    <n v="2.3895401262398558E-2"/>
    <n v="0.13207547169811321"/>
    <n v="14.675714285714287"/>
    <n v="1.2150296894772705E-2"/>
  </r>
  <r>
    <x v="55"/>
    <x v="16"/>
    <x v="1"/>
    <x v="55"/>
    <n v="3897"/>
    <n v="265"/>
    <n v="8485.69"/>
    <x v="55"/>
    <x v="3"/>
    <x v="0"/>
    <n v="0.12303466565637432"/>
    <n v="6.8001026430587627E-2"/>
    <n v="32.02147169811321"/>
    <n v="1.9569675536108437E-2"/>
  </r>
  <r>
    <x v="56"/>
    <x v="6"/>
    <x v="0"/>
    <x v="56"/>
    <n v="509"/>
    <n v="18"/>
    <n v="670.87"/>
    <x v="56"/>
    <x v="0"/>
    <x v="0"/>
    <n v="2.8927028870197772E-2"/>
    <n v="3.536345776031434E-2"/>
    <n v="37.270555555555553"/>
    <n v="1.1370161134049817E-2"/>
  </r>
  <r>
    <x v="57"/>
    <x v="31"/>
    <x v="0"/>
    <x v="57"/>
    <n v="2215"/>
    <n v="300"/>
    <n v="3600.89"/>
    <x v="57"/>
    <x v="4"/>
    <x v="1"/>
    <n v="9.3333895162649588E-2"/>
    <n v="0.13544018058690746"/>
    <n v="12.002966666666666"/>
    <n v="8.1847293308043287E-2"/>
  </r>
  <r>
    <x v="58"/>
    <x v="3"/>
    <x v="2"/>
    <x v="58"/>
    <n v="2501"/>
    <n v="337"/>
    <n v="3591.01"/>
    <x v="58"/>
    <x v="1"/>
    <x v="1"/>
    <n v="5.7972694188822699E-2"/>
    <n v="0.13474610155937625"/>
    <n v="10.655816023738874"/>
    <n v="2.7595551112361144E-2"/>
  </r>
  <r>
    <x v="59"/>
    <x v="32"/>
    <x v="1"/>
    <x v="59"/>
    <n v="1099"/>
    <n v="200"/>
    <n v="1641.56"/>
    <x v="59"/>
    <x v="1"/>
    <x v="1"/>
    <n v="4.1614601082964144E-2"/>
    <n v="0.18198362147406733"/>
    <n v="8.2077999999999989"/>
    <n v="0.10692853139696386"/>
  </r>
  <r>
    <x v="60"/>
    <x v="14"/>
    <x v="1"/>
    <x v="60"/>
    <n v="4444"/>
    <n v="850"/>
    <n v="9986.16"/>
    <x v="60"/>
    <x v="0"/>
    <x v="1"/>
    <n v="9.9511845581978592E-2"/>
    <n v="0.19126912691269127"/>
    <n v="11.748423529411765"/>
    <n v="6.5301307008900314E-2"/>
  </r>
  <r>
    <x v="61"/>
    <x v="33"/>
    <x v="0"/>
    <x v="61"/>
    <n v="655"/>
    <n v="122"/>
    <n v="666.74"/>
    <x v="61"/>
    <x v="2"/>
    <x v="0"/>
    <n v="7.3877735168057748E-2"/>
    <n v="0.18625954198473282"/>
    <n v="5.4650819672131146"/>
    <n v="7.5240423553409125E-2"/>
  </r>
  <r>
    <x v="62"/>
    <x v="34"/>
    <x v="0"/>
    <x v="62"/>
    <n v="1326"/>
    <n v="151"/>
    <n v="900.12"/>
    <x v="62"/>
    <x v="1"/>
    <x v="0"/>
    <n v="6.6006272089203052E-2"/>
    <n v="0.1138763197586727"/>
    <n v="5.9610596026490068"/>
    <n v="0.13550748789050349"/>
  </r>
  <r>
    <x v="63"/>
    <x v="27"/>
    <x v="1"/>
    <x v="63"/>
    <n v="4452"/>
    <n v="735"/>
    <n v="5562.53"/>
    <x v="63"/>
    <x v="3"/>
    <x v="0"/>
    <n v="9.2978572323628925E-2"/>
    <n v="0.1650943396226415"/>
    <n v="7.5680680272108836"/>
    <n v="0.13856807963282894"/>
  </r>
  <r>
    <x v="64"/>
    <x v="27"/>
    <x v="0"/>
    <x v="64"/>
    <n v="551"/>
    <n v="84"/>
    <n v="373.91"/>
    <x v="64"/>
    <x v="2"/>
    <x v="0"/>
    <n v="7.8646874107907508E-2"/>
    <n v="0.15245009074410162"/>
    <n v="4.4513095238095239"/>
    <n v="0.24125992885988609"/>
  </r>
  <r>
    <x v="65"/>
    <x v="35"/>
    <x v="2"/>
    <x v="65"/>
    <n v="1540"/>
    <n v="180"/>
    <n v="2073.33"/>
    <x v="65"/>
    <x v="1"/>
    <x v="0"/>
    <n v="5.2484493217912889E-2"/>
    <n v="0.11688311688311688"/>
    <n v="11.5185"/>
    <n v="6.9839099419773981E-2"/>
  </r>
  <r>
    <x v="66"/>
    <x v="35"/>
    <x v="2"/>
    <x v="66"/>
    <n v="1585"/>
    <n v="249"/>
    <n v="3610.74"/>
    <x v="66"/>
    <x v="2"/>
    <x v="1"/>
    <n v="8.8261499053346695E-2"/>
    <n v="0.15709779179810726"/>
    <n v="14.500963855421686"/>
    <n v="7.1073519555548189E-3"/>
  </r>
  <r>
    <x v="67"/>
    <x v="0"/>
    <x v="2"/>
    <x v="67"/>
    <n v="2316"/>
    <n v="550"/>
    <n v="3752.14"/>
    <x v="67"/>
    <x v="4"/>
    <x v="0"/>
    <n v="0.10371232815368769"/>
    <n v="0.23747841105354059"/>
    <n v="6.8220727272727268"/>
    <n v="0.14717574504149633"/>
  </r>
  <r>
    <x v="68"/>
    <x v="36"/>
    <x v="2"/>
    <x v="68"/>
    <n v="127"/>
    <n v="8"/>
    <n v="275.27"/>
    <x v="68"/>
    <x v="1"/>
    <x v="0"/>
    <n v="1.3680922115695358E-2"/>
    <n v="6.2992125984251968E-2"/>
    <n v="34.408749999999998"/>
    <n v="1.4928978820794131E-2"/>
  </r>
  <r>
    <x v="69"/>
    <x v="25"/>
    <x v="0"/>
    <x v="69"/>
    <n v="877"/>
    <n v="200"/>
    <n v="510.62"/>
    <x v="69"/>
    <x v="1"/>
    <x v="0"/>
    <n v="7.5149957155098548E-2"/>
    <n v="0.22805017103762829"/>
    <n v="2.5531000000000001"/>
    <n v="0.18992734322979907"/>
  </r>
  <r>
    <x v="70"/>
    <x v="23"/>
    <x v="2"/>
    <x v="70"/>
    <n v="273"/>
    <n v="8"/>
    <n v="620.26"/>
    <x v="70"/>
    <x v="2"/>
    <x v="0"/>
    <n v="1.8068700774372889E-2"/>
    <n v="2.9304029304029304E-2"/>
    <n v="77.532499999999999"/>
    <n v="-5.0053203495308415E-3"/>
  </r>
  <r>
    <x v="71"/>
    <x v="37"/>
    <x v="1"/>
    <x v="71"/>
    <n v="1465"/>
    <n v="133"/>
    <n v="2320.7199999999998"/>
    <x v="71"/>
    <x v="4"/>
    <x v="0"/>
    <n v="3.6092633653609263E-2"/>
    <n v="9.078498293515358E-2"/>
    <n v="17.449022556390975"/>
    <n v="8.1215743389982439E-3"/>
  </r>
  <r>
    <x v="72"/>
    <x v="32"/>
    <x v="1"/>
    <x v="72"/>
    <n v="4020"/>
    <n v="346"/>
    <n v="1097.6500000000001"/>
    <x v="72"/>
    <x v="3"/>
    <x v="1"/>
    <n v="8.8464416178865371E-2"/>
    <n v="8.6069651741293537E-2"/>
    <n v="3.1723988439306363"/>
    <n v="6.8879424224479568E-2"/>
  </r>
  <r>
    <x v="73"/>
    <x v="28"/>
    <x v="1"/>
    <x v="73"/>
    <n v="3089"/>
    <n v="506"/>
    <n v="5115.92"/>
    <x v="73"/>
    <x v="4"/>
    <x v="0"/>
    <n v="0.13125132780964521"/>
    <n v="0.16380705730009712"/>
    <n v="10.110513833992094"/>
    <n v="8.436742560477882E-2"/>
  </r>
  <r>
    <x v="74"/>
    <x v="38"/>
    <x v="0"/>
    <x v="74"/>
    <n v="2232"/>
    <n v="112"/>
    <n v="5330.49"/>
    <x v="74"/>
    <x v="3"/>
    <x v="0"/>
    <n v="0.13358870002394063"/>
    <n v="5.0179211469534052E-2"/>
    <n v="47.593660714285711"/>
    <n v="-8.4241786402375796E-4"/>
  </r>
  <r>
    <x v="75"/>
    <x v="12"/>
    <x v="1"/>
    <x v="75"/>
    <n v="706"/>
    <n v="157"/>
    <n v="269.75"/>
    <x v="75"/>
    <x v="0"/>
    <x v="1"/>
    <n v="1.9788104714389819E-2"/>
    <n v="0.22237960339943344"/>
    <n v="1.7181528662420382"/>
    <n v="0.12051974050046339"/>
  </r>
  <r>
    <x v="76"/>
    <x v="33"/>
    <x v="2"/>
    <x v="76"/>
    <n v="970"/>
    <n v="204"/>
    <n v="1493.46"/>
    <x v="76"/>
    <x v="4"/>
    <x v="0"/>
    <n v="6.8619128466327103E-2"/>
    <n v="0.21030927835051547"/>
    <n v="7.3208823529411768"/>
    <n v="7.1584508456871962E-2"/>
  </r>
  <r>
    <x v="77"/>
    <x v="9"/>
    <x v="1"/>
    <x v="77"/>
    <n v="873"/>
    <n v="148"/>
    <n v="2012.79"/>
    <x v="77"/>
    <x v="3"/>
    <x v="1"/>
    <n v="9.151902715169305E-2"/>
    <n v="0.16953035509736541"/>
    <n v="13.599932432432432"/>
    <n v="4.019192265462368E-2"/>
  </r>
  <r>
    <x v="78"/>
    <x v="35"/>
    <x v="1"/>
    <x v="78"/>
    <n v="473"/>
    <n v="59"/>
    <n v="105.15"/>
    <x v="78"/>
    <x v="2"/>
    <x v="0"/>
    <n v="3.0535829567462879E-2"/>
    <n v="0.12473572938689217"/>
    <n v="1.7822033898305085"/>
    <n v="0.19717641464574417"/>
  </r>
  <r>
    <x v="79"/>
    <x v="9"/>
    <x v="0"/>
    <x v="79"/>
    <n v="813"/>
    <n v="190"/>
    <n v="1342.34"/>
    <x v="79"/>
    <x v="3"/>
    <x v="1"/>
    <n v="0.11713009652787783"/>
    <n v="0.23370233702337023"/>
    <n v="7.064947368421052"/>
    <n v="2.4543558263927175E-2"/>
  </r>
  <r>
    <x v="80"/>
    <x v="9"/>
    <x v="1"/>
    <x v="80"/>
    <n v="1048"/>
    <n v="221"/>
    <n v="1354.3"/>
    <x v="80"/>
    <x v="0"/>
    <x v="0"/>
    <n v="0.11409907457811649"/>
    <n v="0.21087786259541985"/>
    <n v="6.1280542986425335"/>
    <n v="5.3499003175071988E-2"/>
  </r>
  <r>
    <x v="81"/>
    <x v="19"/>
    <x v="1"/>
    <x v="81"/>
    <n v="1948"/>
    <n v="262"/>
    <n v="1944.25"/>
    <x v="81"/>
    <x v="3"/>
    <x v="1"/>
    <n v="0.13643367418405938"/>
    <n v="0.13449691991786447"/>
    <n v="7.4208015267175576"/>
    <n v="0.10846465217950367"/>
  </r>
  <r>
    <x v="82"/>
    <x v="23"/>
    <x v="1"/>
    <x v="82"/>
    <n v="519"/>
    <n v="94"/>
    <n v="852.89"/>
    <x v="82"/>
    <x v="4"/>
    <x v="0"/>
    <n v="1.1171140145074152E-2"/>
    <n v="0.1811175337186898"/>
    <n v="9.0732978723404258"/>
    <n v="2.1107059527019901E-2"/>
  </r>
  <r>
    <x v="83"/>
    <x v="33"/>
    <x v="0"/>
    <x v="83"/>
    <n v="1103"/>
    <n v="165"/>
    <n v="354.3"/>
    <x v="83"/>
    <x v="3"/>
    <x v="0"/>
    <n v="4.0311380747021418E-2"/>
    <n v="0.14959202175883954"/>
    <n v="2.1472727272727274"/>
    <n v="0.34162602314422807"/>
  </r>
  <r>
    <x v="84"/>
    <x v="8"/>
    <x v="0"/>
    <x v="84"/>
    <n v="3494"/>
    <n v="542"/>
    <n v="6750.57"/>
    <x v="84"/>
    <x v="4"/>
    <x v="1"/>
    <n v="0.12580563856983401"/>
    <n v="0.1551230681167716"/>
    <n v="12.454926199261992"/>
    <n v="1.7813251325443629E-2"/>
  </r>
  <r>
    <x v="85"/>
    <x v="36"/>
    <x v="0"/>
    <x v="85"/>
    <n v="3003"/>
    <n v="288"/>
    <n v="631.54"/>
    <x v="85"/>
    <x v="0"/>
    <x v="0"/>
    <n v="0.10386331408017155"/>
    <n v="9.5904095904095904E-2"/>
    <n v="2.1928472222222219"/>
    <n v="0.17044541913417999"/>
  </r>
  <r>
    <x v="86"/>
    <x v="12"/>
    <x v="0"/>
    <x v="86"/>
    <n v="5814"/>
    <n v="734"/>
    <n v="5267.21"/>
    <x v="86"/>
    <x v="3"/>
    <x v="0"/>
    <n v="0.1352093023255814"/>
    <n v="0.1262469900240798"/>
    <n v="7.1760354223433245"/>
    <n v="7.2647018060794988E-2"/>
  </r>
  <r>
    <x v="87"/>
    <x v="4"/>
    <x v="0"/>
    <x v="87"/>
    <n v="80"/>
    <n v="3"/>
    <n v="108.73"/>
    <x v="87"/>
    <x v="3"/>
    <x v="0"/>
    <n v="1.7953321364452424E-2"/>
    <n v="3.7499999999999999E-2"/>
    <n v="36.243333333333332"/>
    <n v="-1.6996229191575465E-3"/>
  </r>
  <r>
    <x v="88"/>
    <x v="24"/>
    <x v="1"/>
    <x v="88"/>
    <n v="659"/>
    <n v="67"/>
    <n v="703.25"/>
    <x v="88"/>
    <x v="0"/>
    <x v="0"/>
    <n v="9.3435417552814412E-2"/>
    <n v="0.10166919575113809"/>
    <n v="10.496268656716419"/>
    <n v="2.5555776750799855E-2"/>
  </r>
  <r>
    <x v="89"/>
    <x v="39"/>
    <x v="1"/>
    <x v="89"/>
    <n v="2129"/>
    <n v="383"/>
    <n v="1931.42"/>
    <x v="89"/>
    <x v="3"/>
    <x v="1"/>
    <n v="8.9630783479981477E-2"/>
    <n v="0.17989666510098637"/>
    <n v="5.0428720626631858"/>
    <n v="9.885711031261972E-2"/>
  </r>
  <r>
    <x v="90"/>
    <x v="40"/>
    <x v="0"/>
    <x v="90"/>
    <n v="366"/>
    <n v="87"/>
    <n v="772.6"/>
    <x v="90"/>
    <x v="4"/>
    <x v="1"/>
    <n v="1.499078435388081E-2"/>
    <n v="0.23770491803278687"/>
    <n v="8.8804597701149426"/>
    <n v="4.9644317887652084E-2"/>
  </r>
  <r>
    <x v="91"/>
    <x v="28"/>
    <x v="1"/>
    <x v="91"/>
    <n v="234"/>
    <n v="56"/>
    <n v="549.92999999999995"/>
    <x v="91"/>
    <x v="1"/>
    <x v="0"/>
    <n v="8.1675392670157068E-2"/>
    <n v="0.23931623931623933"/>
    <n v="9.8201785714285705"/>
    <n v="8.6665393777389854E-2"/>
  </r>
  <r>
    <x v="92"/>
    <x v="23"/>
    <x v="1"/>
    <x v="92"/>
    <n v="683"/>
    <n v="100"/>
    <n v="1509.12"/>
    <x v="92"/>
    <x v="1"/>
    <x v="0"/>
    <n v="9.5284598214285712E-2"/>
    <n v="0.14641288433382138"/>
    <n v="15.091199999999999"/>
    <n v="8.2080947837150156E-3"/>
  </r>
  <r>
    <x v="93"/>
    <x v="41"/>
    <x v="0"/>
    <x v="93"/>
    <n v="202"/>
    <n v="32"/>
    <n v="283.12"/>
    <x v="93"/>
    <x v="4"/>
    <x v="1"/>
    <n v="3.6727272727272726E-2"/>
    <n v="0.15841584158415842"/>
    <n v="8.8475000000000001"/>
    <n v="0.10985871715173777"/>
  </r>
  <r>
    <x v="94"/>
    <x v="36"/>
    <x v="0"/>
    <x v="94"/>
    <n v="201"/>
    <n v="12"/>
    <n v="448.95"/>
    <x v="94"/>
    <x v="3"/>
    <x v="0"/>
    <n v="4.8143712574850298E-2"/>
    <n v="5.9701492537313432E-2"/>
    <n v="37.412500000000001"/>
    <n v="1.7162935738946429E-2"/>
  </r>
  <r>
    <x v="95"/>
    <x v="38"/>
    <x v="1"/>
    <x v="95"/>
    <n v="1335"/>
    <n v="240"/>
    <n v="3094.51"/>
    <x v="95"/>
    <x v="4"/>
    <x v="1"/>
    <n v="9.9574848959498766E-2"/>
    <n v="0.1797752808988764"/>
    <n v="12.893791666666667"/>
    <n v="6.4919130977117531E-2"/>
  </r>
  <r>
    <x v="96"/>
    <x v="3"/>
    <x v="1"/>
    <x v="96"/>
    <n v="1347"/>
    <n v="48"/>
    <n v="1537.26"/>
    <x v="96"/>
    <x v="0"/>
    <x v="0"/>
    <n v="7.5521417358152057E-2"/>
    <n v="3.5634743875278395E-2"/>
    <n v="32.026249999999997"/>
    <n v="5.9048566930772917E-3"/>
  </r>
  <r>
    <x v="97"/>
    <x v="5"/>
    <x v="2"/>
    <x v="97"/>
    <n v="2626"/>
    <n v="224"/>
    <n v="2237.16"/>
    <x v="97"/>
    <x v="4"/>
    <x v="1"/>
    <n v="0.13010305192231469"/>
    <n v="8.5300837776085298E-2"/>
    <n v="9.9873214285714287"/>
    <n v="9.2418021062418421E-2"/>
  </r>
  <r>
    <x v="98"/>
    <x v="42"/>
    <x v="2"/>
    <x v="98"/>
    <n v="1669"/>
    <n v="289"/>
    <n v="711.01"/>
    <x v="98"/>
    <x v="1"/>
    <x v="0"/>
    <n v="5.7929263128666135E-2"/>
    <n v="0.17315757938885559"/>
    <n v="2.460242214532872"/>
    <n v="0.14559527995386845"/>
  </r>
  <r>
    <x v="99"/>
    <x v="2"/>
    <x v="0"/>
    <x v="99"/>
    <n v="740"/>
    <n v="67"/>
    <n v="963.41"/>
    <x v="99"/>
    <x v="2"/>
    <x v="0"/>
    <n v="4.7326682015860835E-2"/>
    <n v="9.0540540540540546E-2"/>
    <n v="14.379253731343283"/>
    <n v="1.2560903457510304E-2"/>
  </r>
  <r>
    <x v="100"/>
    <x v="31"/>
    <x v="0"/>
    <x v="100"/>
    <n v="6569"/>
    <n v="206"/>
    <n v="15611.12"/>
    <x v="100"/>
    <x v="0"/>
    <x v="0"/>
    <n v="0.1478738491322063"/>
    <n v="3.1359415436139446E-2"/>
    <n v="75.782135922330099"/>
    <n v="-6.7676246162991505E-3"/>
  </r>
  <r>
    <x v="101"/>
    <x v="32"/>
    <x v="0"/>
    <x v="101"/>
    <n v="1749"/>
    <n v="369"/>
    <n v="2606.16"/>
    <x v="101"/>
    <x v="3"/>
    <x v="1"/>
    <n v="0.13751081059831749"/>
    <n v="0.21097770154373929"/>
    <n v="7.0627642276422762"/>
    <n v="0.15131223716118736"/>
  </r>
  <r>
    <x v="102"/>
    <x v="28"/>
    <x v="2"/>
    <x v="102"/>
    <n v="52"/>
    <n v="4"/>
    <n v="90.24"/>
    <x v="102"/>
    <x v="4"/>
    <x v="0"/>
    <n v="1.3877768881772085E-2"/>
    <n v="7.6923076923076927E-2"/>
    <n v="22.56"/>
    <n v="1.25177304964539E-2"/>
  </r>
  <r>
    <x v="103"/>
    <x v="41"/>
    <x v="2"/>
    <x v="103"/>
    <n v="579"/>
    <n v="19"/>
    <n v="266.13"/>
    <x v="103"/>
    <x v="0"/>
    <x v="1"/>
    <n v="0.11780264496439471"/>
    <n v="3.281519861830743E-2"/>
    <n v="14.006842105263157"/>
    <n v="6.9790703791380138E-2"/>
  </r>
  <r>
    <x v="104"/>
    <x v="19"/>
    <x v="1"/>
    <x v="104"/>
    <n v="177"/>
    <n v="6"/>
    <n v="93.83"/>
    <x v="104"/>
    <x v="1"/>
    <x v="0"/>
    <n v="2.5387263339070567E-2"/>
    <n v="3.3898305084745763E-2"/>
    <n v="15.638333333333334"/>
    <n v="2.0221677501865078E-2"/>
  </r>
  <r>
    <x v="105"/>
    <x v="26"/>
    <x v="2"/>
    <x v="105"/>
    <n v="316"/>
    <n v="24"/>
    <n v="400.78"/>
    <x v="105"/>
    <x v="3"/>
    <x v="0"/>
    <n v="1.3811188811188811E-2"/>
    <n v="7.5949367088607597E-2"/>
    <n v="16.699166666666667"/>
    <n v="5.6324666899545892E-2"/>
  </r>
  <r>
    <x v="106"/>
    <x v="37"/>
    <x v="1"/>
    <x v="106"/>
    <n v="1841"/>
    <n v="112"/>
    <n v="4396.1400000000003"/>
    <x v="106"/>
    <x v="4"/>
    <x v="1"/>
    <n v="4.8299926540035683E-2"/>
    <n v="6.0836501901140684E-2"/>
    <n v="39.251250000000006"/>
    <n v="1.8124695755822151E-2"/>
  </r>
  <r>
    <x v="107"/>
    <x v="8"/>
    <x v="1"/>
    <x v="107"/>
    <n v="1325"/>
    <n v="262"/>
    <n v="1364.49"/>
    <x v="107"/>
    <x v="4"/>
    <x v="0"/>
    <n v="4.769618430525558E-2"/>
    <n v="0.19773584905660377"/>
    <n v="5.2079770992366416"/>
    <n v="0.20576054056827092"/>
  </r>
  <r>
    <x v="108"/>
    <x v="12"/>
    <x v="0"/>
    <x v="108"/>
    <n v="2788"/>
    <n v="262"/>
    <n v="6184.38"/>
    <x v="108"/>
    <x v="3"/>
    <x v="0"/>
    <n v="0.12469251755445235"/>
    <n v="9.397417503586801E-2"/>
    <n v="23.604503816793894"/>
    <n v="1.9492398591289668E-2"/>
  </r>
  <r>
    <x v="109"/>
    <x v="23"/>
    <x v="0"/>
    <x v="109"/>
    <n v="3756"/>
    <n v="770"/>
    <n v="1790.35"/>
    <x v="109"/>
    <x v="2"/>
    <x v="0"/>
    <n v="0.10948841276781811"/>
    <n v="0.20500532481363151"/>
    <n v="2.3251298701298699"/>
    <n v="0.44844589046834415"/>
  </r>
  <r>
    <x v="110"/>
    <x v="43"/>
    <x v="2"/>
    <x v="27"/>
    <n v="7209"/>
    <n v="432"/>
    <n v="11672.38"/>
    <x v="110"/>
    <x v="2"/>
    <x v="1"/>
    <n v="0.14741728354668521"/>
    <n v="5.9925093632958802E-2"/>
    <n v="27.019398148148145"/>
    <n v="3.2590362890858593E-2"/>
  </r>
  <r>
    <x v="111"/>
    <x v="33"/>
    <x v="1"/>
    <x v="110"/>
    <n v="960"/>
    <n v="128"/>
    <n v="1518.15"/>
    <x v="111"/>
    <x v="0"/>
    <x v="0"/>
    <n v="0.10956402647797306"/>
    <n v="0.13333333333333333"/>
    <n v="11.860546875000001"/>
    <n v="3.4232124625366407E-2"/>
  </r>
  <r>
    <x v="112"/>
    <x v="21"/>
    <x v="0"/>
    <x v="111"/>
    <n v="792"/>
    <n v="141"/>
    <n v="1724.75"/>
    <x v="112"/>
    <x v="4"/>
    <x v="0"/>
    <n v="6.8476569254712086E-2"/>
    <n v="0.17803030303030304"/>
    <n v="12.2322695035461"/>
    <n v="4.0593593274387586E-2"/>
  </r>
  <r>
    <x v="113"/>
    <x v="10"/>
    <x v="2"/>
    <x v="112"/>
    <n v="1731"/>
    <n v="294"/>
    <n v="359.4"/>
    <x v="113"/>
    <x v="0"/>
    <x v="0"/>
    <n v="0.10782359536564096"/>
    <n v="0.16984402079722705"/>
    <n v="1.2224489795918367"/>
    <n v="0.74196605453533659"/>
  </r>
  <r>
    <x v="114"/>
    <x v="44"/>
    <x v="2"/>
    <x v="113"/>
    <n v="1125"/>
    <n v="178"/>
    <n v="716.45"/>
    <x v="114"/>
    <x v="3"/>
    <x v="0"/>
    <n v="0.14984017048481621"/>
    <n v="0.15822222222222221"/>
    <n v="4.0250000000000004"/>
    <n v="0.11431293181659571"/>
  </r>
  <r>
    <x v="115"/>
    <x v="42"/>
    <x v="1"/>
    <x v="114"/>
    <n v="2496"/>
    <n v="580"/>
    <n v="1760.38"/>
    <x v="115"/>
    <x v="0"/>
    <x v="0"/>
    <n v="0.1094017094017094"/>
    <n v="0.23237179487179488"/>
    <n v="3.035137931034483"/>
    <n v="0.3042556720708029"/>
  </r>
  <r>
    <x v="116"/>
    <x v="23"/>
    <x v="1"/>
    <x v="115"/>
    <n v="1838"/>
    <n v="133"/>
    <n v="4383.49"/>
    <x v="116"/>
    <x v="4"/>
    <x v="1"/>
    <n v="0.11660216963775931"/>
    <n v="7.2361262241566915E-2"/>
    <n v="32.958571428571425"/>
    <n v="-1.6897951175889527E-3"/>
  </r>
  <r>
    <x v="117"/>
    <x v="24"/>
    <x v="0"/>
    <x v="116"/>
    <n v="2366"/>
    <n v="315"/>
    <n v="1309.57"/>
    <x v="117"/>
    <x v="2"/>
    <x v="0"/>
    <n v="0.14135500059744294"/>
    <n v="0.13313609467455623"/>
    <n v="4.1573650793650794"/>
    <n v="0.16402811609917761"/>
  </r>
  <r>
    <x v="118"/>
    <x v="45"/>
    <x v="1"/>
    <x v="117"/>
    <n v="1008"/>
    <n v="225"/>
    <n v="287.29000000000002"/>
    <x v="118"/>
    <x v="2"/>
    <x v="1"/>
    <n v="2.5905936777178104E-2"/>
    <n v="0.22321428571428573"/>
    <n v="1.2768444444444444"/>
    <n v="0.24242960075185352"/>
  </r>
  <r>
    <x v="119"/>
    <x v="27"/>
    <x v="2"/>
    <x v="118"/>
    <n v="1846"/>
    <n v="69"/>
    <n v="2638.42"/>
    <x v="119"/>
    <x v="3"/>
    <x v="0"/>
    <n v="0.10865854376361175"/>
    <n v="3.7378114842903577E-2"/>
    <n v="38.237971014492757"/>
    <n v="2.9013955321745581E-3"/>
  </r>
  <r>
    <x v="120"/>
    <x v="26"/>
    <x v="2"/>
    <x v="119"/>
    <n v="2279"/>
    <n v="74"/>
    <n v="3226.34"/>
    <x v="120"/>
    <x v="1"/>
    <x v="1"/>
    <n v="0.12909986971053078"/>
    <n v="3.2470381746379992E-2"/>
    <n v="43.59918918918919"/>
    <n v="5.1913313537940752E-4"/>
  </r>
  <r>
    <x v="121"/>
    <x v="19"/>
    <x v="1"/>
    <x v="120"/>
    <n v="6864"/>
    <n v="505"/>
    <n v="14697.94"/>
    <x v="121"/>
    <x v="0"/>
    <x v="1"/>
    <n v="0.14360133057176927"/>
    <n v="7.3572261072261072E-2"/>
    <n v="29.104831683168317"/>
    <n v="2.5696206407156374E-2"/>
  </r>
  <r>
    <x v="122"/>
    <x v="13"/>
    <x v="1"/>
    <x v="121"/>
    <n v="1725"/>
    <n v="285"/>
    <n v="4109.6000000000004"/>
    <x v="122"/>
    <x v="3"/>
    <x v="0"/>
    <n v="3.9517089709520753E-2"/>
    <n v="0.16521739130434782"/>
    <n v="14.419649122807019"/>
    <n v="1.7290344559081173E-2"/>
  </r>
  <r>
    <x v="123"/>
    <x v="37"/>
    <x v="1"/>
    <x v="122"/>
    <n v="3995"/>
    <n v="318"/>
    <n v="5747.42"/>
    <x v="123"/>
    <x v="2"/>
    <x v="0"/>
    <n v="8.0537859850012092E-2"/>
    <n v="7.9599499374217772E-2"/>
    <n v="18.07364779874214"/>
    <n v="4.5796583510514279E-2"/>
  </r>
  <r>
    <x v="124"/>
    <x v="23"/>
    <x v="2"/>
    <x v="123"/>
    <n v="2609"/>
    <n v="166"/>
    <n v="6102.42"/>
    <x v="124"/>
    <x v="4"/>
    <x v="1"/>
    <n v="0.10527377637896945"/>
    <n v="6.3625910310463774E-2"/>
    <n v="36.761566265060239"/>
    <n v="1.7038027536616623E-2"/>
  </r>
  <r>
    <x v="125"/>
    <x v="8"/>
    <x v="1"/>
    <x v="124"/>
    <n v="2095"/>
    <n v="262"/>
    <n v="3913.18"/>
    <x v="125"/>
    <x v="4"/>
    <x v="0"/>
    <n v="4.4641905857785165E-2"/>
    <n v="0.12505966587112172"/>
    <n v="14.935801526717556"/>
    <n v="3.6792480795670018E-2"/>
  </r>
  <r>
    <x v="126"/>
    <x v="5"/>
    <x v="0"/>
    <x v="125"/>
    <n v="1146"/>
    <n v="184"/>
    <n v="926.52"/>
    <x v="126"/>
    <x v="1"/>
    <x v="0"/>
    <n v="9.4034627061623036E-2"/>
    <n v="0.16055846422338568"/>
    <n v="5.0354347826086956"/>
    <n v="7.6158096964987279E-2"/>
  </r>
  <r>
    <x v="127"/>
    <x v="5"/>
    <x v="0"/>
    <x v="126"/>
    <n v="1082"/>
    <n v="83"/>
    <n v="2526.87"/>
    <x v="127"/>
    <x v="1"/>
    <x v="1"/>
    <n v="4.6046472040173633E-2"/>
    <n v="7.6709796672828096E-2"/>
    <n v="30.44421686746988"/>
    <n v="4.0222488691543292E-3"/>
  </r>
  <r>
    <x v="128"/>
    <x v="20"/>
    <x v="0"/>
    <x v="127"/>
    <n v="1665"/>
    <n v="148"/>
    <n v="2888.97"/>
    <x v="128"/>
    <x v="2"/>
    <x v="0"/>
    <n v="5.6657705788273727E-2"/>
    <n v="8.8888888888888892E-2"/>
    <n v="19.520067567567565"/>
    <n v="2.4063628213515546E-2"/>
  </r>
  <r>
    <x v="129"/>
    <x v="18"/>
    <x v="1"/>
    <x v="128"/>
    <n v="3351"/>
    <n v="539"/>
    <n v="3861.76"/>
    <x v="129"/>
    <x v="1"/>
    <x v="0"/>
    <n v="7.1798937264312648E-2"/>
    <n v="0.16084750820650551"/>
    <n v="7.1646753246753248"/>
    <n v="1.9144250290023198E-2"/>
  </r>
  <r>
    <x v="130"/>
    <x v="11"/>
    <x v="1"/>
    <x v="129"/>
    <n v="408"/>
    <n v="96"/>
    <n v="719.94"/>
    <x v="130"/>
    <x v="1"/>
    <x v="1"/>
    <n v="8.4037075180226573E-2"/>
    <n v="0.23529411764705882"/>
    <n v="7.4993750000000006"/>
    <n v="8.7521599022140725E-2"/>
  </r>
  <r>
    <x v="131"/>
    <x v="20"/>
    <x v="2"/>
    <x v="130"/>
    <n v="2493"/>
    <n v="436"/>
    <n v="2799.69"/>
    <x v="131"/>
    <x v="4"/>
    <x v="0"/>
    <n v="7.2892605479371944E-2"/>
    <n v="0.17488969113517849"/>
    <n v="6.421307339449541"/>
    <n v="0.16952412588536589"/>
  </r>
  <r>
    <x v="132"/>
    <x v="11"/>
    <x v="2"/>
    <x v="131"/>
    <n v="3322"/>
    <n v="664"/>
    <n v="1536.83"/>
    <x v="132"/>
    <x v="0"/>
    <x v="0"/>
    <n v="7.9031260408240947E-2"/>
    <n v="0.19987959060806743"/>
    <n v="2.3145030120481929"/>
    <n v="0.14325403590507732"/>
  </r>
  <r>
    <x v="133"/>
    <x v="43"/>
    <x v="0"/>
    <x v="132"/>
    <n v="331"/>
    <n v="34"/>
    <n v="613.55999999999995"/>
    <x v="133"/>
    <x v="4"/>
    <x v="0"/>
    <n v="5.1670309085232596E-2"/>
    <n v="0.1027190332326284"/>
    <n v="18.045882352941174"/>
    <n v="3.285448855857618E-2"/>
  </r>
  <r>
    <x v="134"/>
    <x v="0"/>
    <x v="1"/>
    <x v="133"/>
    <n v="421"/>
    <n v="34"/>
    <n v="882.16"/>
    <x v="134"/>
    <x v="4"/>
    <x v="0"/>
    <n v="3.2206242350061198E-2"/>
    <n v="8.076009501187649E-2"/>
    <n v="25.945882352941176"/>
    <n v="3.4777024576040635E-2"/>
  </r>
  <r>
    <x v="135"/>
    <x v="41"/>
    <x v="1"/>
    <x v="134"/>
    <n v="212"/>
    <n v="26"/>
    <n v="397.77"/>
    <x v="135"/>
    <x v="2"/>
    <x v="1"/>
    <n v="1.6589717505282105E-2"/>
    <n v="0.12264150943396226"/>
    <n v="15.298846153846153"/>
    <n v="5.9320461573270998E-2"/>
  </r>
  <r>
    <x v="136"/>
    <x v="25"/>
    <x v="0"/>
    <x v="135"/>
    <n v="1646"/>
    <n v="338"/>
    <n v="1196.58"/>
    <x v="136"/>
    <x v="2"/>
    <x v="1"/>
    <n v="3.741674433406833E-2"/>
    <n v="0.20534629404617255"/>
    <n v="3.5401775147928993"/>
    <n v="0.28670268598840026"/>
  </r>
  <r>
    <x v="137"/>
    <x v="8"/>
    <x v="1"/>
    <x v="136"/>
    <n v="1016"/>
    <n v="126"/>
    <n v="2438.66"/>
    <x v="137"/>
    <x v="0"/>
    <x v="0"/>
    <n v="9.1440914409144092E-2"/>
    <n v="0.12401574803149606"/>
    <n v="19.354444444444443"/>
    <n v="4.2796658820827831E-2"/>
  </r>
  <r>
    <x v="138"/>
    <x v="5"/>
    <x v="2"/>
    <x v="137"/>
    <n v="1051"/>
    <n v="225"/>
    <n v="271.25"/>
    <x v="138"/>
    <x v="3"/>
    <x v="1"/>
    <n v="0.11996347448921356"/>
    <n v="0.21408182683158897"/>
    <n v="1.2055555555555555"/>
    <n v="0.41223152073732722"/>
  </r>
  <r>
    <x v="139"/>
    <x v="13"/>
    <x v="0"/>
    <x v="138"/>
    <n v="167"/>
    <n v="41"/>
    <n v="161.18"/>
    <x v="139"/>
    <x v="1"/>
    <x v="0"/>
    <n v="3.3574587856855652E-2"/>
    <n v="0.24550898203592814"/>
    <n v="3.9312195121951223"/>
    <n v="0.26742461843901227"/>
  </r>
  <r>
    <x v="140"/>
    <x v="13"/>
    <x v="1"/>
    <x v="139"/>
    <n v="664"/>
    <n v="24"/>
    <n v="530.01"/>
    <x v="140"/>
    <x v="1"/>
    <x v="1"/>
    <n v="2.5172492228372128E-2"/>
    <n v="3.614457831325301E-2"/>
    <n v="22.083749999999998"/>
    <n v="4.1682421086394597E-2"/>
  </r>
  <r>
    <x v="141"/>
    <x v="44"/>
    <x v="2"/>
    <x v="140"/>
    <n v="3319"/>
    <n v="101"/>
    <n v="1031.18"/>
    <x v="141"/>
    <x v="4"/>
    <x v="0"/>
    <n v="0.11488404292142609"/>
    <n v="3.0430852666465804E-2"/>
    <n v="10.20970297029703"/>
    <n v="5.8150080490312062E-2"/>
  </r>
  <r>
    <x v="142"/>
    <x v="45"/>
    <x v="2"/>
    <x v="141"/>
    <n v="1445"/>
    <n v="78"/>
    <n v="1637.44"/>
    <x v="142"/>
    <x v="4"/>
    <x v="0"/>
    <n v="5.268915223336372E-2"/>
    <n v="5.3979238754325261E-2"/>
    <n v="20.992820512820515"/>
    <n v="1.6417151162790695E-2"/>
  </r>
  <r>
    <x v="143"/>
    <x v="8"/>
    <x v="1"/>
    <x v="142"/>
    <n v="2454"/>
    <n v="266"/>
    <n v="4007.78"/>
    <x v="143"/>
    <x v="0"/>
    <x v="0"/>
    <n v="0.14319057066168747"/>
    <n v="0.10839445802770986"/>
    <n v="15.066842105263159"/>
    <n v="3.0766933314702899E-2"/>
  </r>
  <r>
    <x v="144"/>
    <x v="31"/>
    <x v="0"/>
    <x v="143"/>
    <n v="2636"/>
    <n v="132"/>
    <n v="5877.94"/>
    <x v="144"/>
    <x v="1"/>
    <x v="0"/>
    <n v="0.10996620916941303"/>
    <n v="5.007587253414264E-2"/>
    <n v="44.529848484848479"/>
    <n v="1.9966008499576384E-3"/>
  </r>
  <r>
    <x v="145"/>
    <x v="7"/>
    <x v="1"/>
    <x v="144"/>
    <n v="294"/>
    <n v="64"/>
    <n v="728.03"/>
    <x v="145"/>
    <x v="4"/>
    <x v="0"/>
    <n v="5.5608095328163416E-2"/>
    <n v="0.21768707482993196"/>
    <n v="11.37546875"/>
    <n v="2.6255099377772897E-2"/>
  </r>
  <r>
    <x v="146"/>
    <x v="11"/>
    <x v="1"/>
    <x v="145"/>
    <n v="2367"/>
    <n v="59"/>
    <n v="4872.72"/>
    <x v="146"/>
    <x v="4"/>
    <x v="0"/>
    <n v="5.0530495484917705E-2"/>
    <n v="2.4926066751161807E-2"/>
    <n v="82.588474576271196"/>
    <n v="-9.0031850793806939E-5"/>
  </r>
  <r>
    <x v="147"/>
    <x v="38"/>
    <x v="1"/>
    <x v="146"/>
    <n v="696"/>
    <n v="64"/>
    <n v="889.46"/>
    <x v="147"/>
    <x v="2"/>
    <x v="1"/>
    <n v="8.3233676154030142E-2"/>
    <n v="9.1954022988505746E-2"/>
    <n v="13.897812500000001"/>
    <n v="4.4871719919951432E-2"/>
  </r>
  <r>
    <x v="148"/>
    <x v="21"/>
    <x v="0"/>
    <x v="147"/>
    <n v="932"/>
    <n v="58"/>
    <n v="1737.73"/>
    <x v="148"/>
    <x v="3"/>
    <x v="1"/>
    <n v="2.107452966714906E-2"/>
    <n v="6.2231759656652362E-2"/>
    <n v="29.960862068965518"/>
    <n v="1.2115000604236561E-2"/>
  </r>
  <r>
    <x v="149"/>
    <x v="27"/>
    <x v="2"/>
    <x v="148"/>
    <n v="295"/>
    <n v="69"/>
    <n v="631.4"/>
    <x v="149"/>
    <x v="0"/>
    <x v="1"/>
    <n v="2.642658783481143E-2"/>
    <n v="0.23389830508474577"/>
    <n v="9.1507246376811597"/>
    <n v="2.233021856192588E-2"/>
  </r>
  <r>
    <x v="150"/>
    <x v="17"/>
    <x v="0"/>
    <x v="149"/>
    <n v="575"/>
    <n v="100"/>
    <n v="730.37"/>
    <x v="150"/>
    <x v="3"/>
    <x v="0"/>
    <n v="3.4596871239470514E-2"/>
    <n v="0.17391304347826086"/>
    <n v="7.3037000000000001"/>
    <n v="0.12649150430603665"/>
  </r>
  <r>
    <x v="151"/>
    <x v="30"/>
    <x v="1"/>
    <x v="150"/>
    <n v="2753"/>
    <n v="632"/>
    <n v="5521.49"/>
    <x v="151"/>
    <x v="3"/>
    <x v="0"/>
    <n v="0.11845955249569708"/>
    <n v="0.22956774427896839"/>
    <n v="8.7365348101265816"/>
    <n v="3.2915589813619146E-2"/>
  </r>
  <r>
    <x v="152"/>
    <x v="37"/>
    <x v="0"/>
    <x v="151"/>
    <n v="3032"/>
    <n v="738"/>
    <n v="3972.22"/>
    <x v="152"/>
    <x v="0"/>
    <x v="0"/>
    <n v="8.1923804377195347E-2"/>
    <n v="0.24340369393139841"/>
    <n v="5.382411924119241"/>
    <n v="4.8442583744102798E-2"/>
  </r>
  <r>
    <x v="153"/>
    <x v="46"/>
    <x v="1"/>
    <x v="152"/>
    <n v="29"/>
    <n v="3"/>
    <n v="31.58"/>
    <x v="153"/>
    <x v="1"/>
    <x v="0"/>
    <n v="1.1439842209072978E-2"/>
    <n v="0.10344827586206896"/>
    <n v="10.526666666666666"/>
    <n v="6.818872704243191E-2"/>
  </r>
  <r>
    <x v="154"/>
    <x v="27"/>
    <x v="2"/>
    <x v="153"/>
    <n v="3674"/>
    <n v="271"/>
    <n v="5180.37"/>
    <x v="154"/>
    <x v="4"/>
    <x v="0"/>
    <n v="0.10427132112955868"/>
    <n v="7.3761567773543826E-2"/>
    <n v="19.115756457564576"/>
    <n v="2.1316797834903683E-2"/>
  </r>
  <r>
    <x v="155"/>
    <x v="40"/>
    <x v="0"/>
    <x v="154"/>
    <n v="163"/>
    <n v="10"/>
    <n v="285.98"/>
    <x v="155"/>
    <x v="0"/>
    <x v="0"/>
    <n v="6.9302721088435368E-2"/>
    <n v="6.1349693251533742E-2"/>
    <n v="28.598000000000003"/>
    <n v="-9.1509895796908919E-4"/>
  </r>
  <r>
    <x v="156"/>
    <x v="4"/>
    <x v="1"/>
    <x v="155"/>
    <n v="3571"/>
    <n v="254"/>
    <n v="6684.3"/>
    <x v="156"/>
    <x v="4"/>
    <x v="0"/>
    <n v="8.1501768800639057E-2"/>
    <n v="7.1128535424250905E-2"/>
    <n v="26.316141732283466"/>
    <n v="1.1111320557126401E-2"/>
  </r>
  <r>
    <x v="157"/>
    <x v="19"/>
    <x v="1"/>
    <x v="156"/>
    <n v="1594"/>
    <n v="291"/>
    <n v="1626.67"/>
    <x v="157"/>
    <x v="2"/>
    <x v="1"/>
    <n v="3.9963897106754249E-2"/>
    <n v="0.18255959849435383"/>
    <n v="5.5899312714776634"/>
    <n v="0.16384478720330492"/>
  </r>
  <r>
    <x v="158"/>
    <x v="25"/>
    <x v="0"/>
    <x v="157"/>
    <n v="4111"/>
    <n v="120"/>
    <n v="6224.2"/>
    <x v="158"/>
    <x v="3"/>
    <x v="1"/>
    <n v="8.723237210091879E-2"/>
    <n v="2.9189978107516418E-2"/>
    <n v="51.868333333333332"/>
    <n v="5.7176665274252117E-3"/>
  </r>
  <r>
    <x v="159"/>
    <x v="26"/>
    <x v="1"/>
    <x v="158"/>
    <n v="1294"/>
    <n v="41"/>
    <n v="2966.76"/>
    <x v="159"/>
    <x v="2"/>
    <x v="0"/>
    <n v="0.14699534249687607"/>
    <n v="3.1684698608964453E-2"/>
    <n v="72.36"/>
    <n v="-2.2224244630506011E-3"/>
  </r>
  <r>
    <x v="160"/>
    <x v="23"/>
    <x v="0"/>
    <x v="159"/>
    <n v="904"/>
    <n v="144"/>
    <n v="2210.75"/>
    <x v="160"/>
    <x v="3"/>
    <x v="1"/>
    <n v="2.0260881258684835E-2"/>
    <n v="0.15929203539823009"/>
    <n v="15.352430555555555"/>
    <n v="1.5520705642881374E-2"/>
  </r>
  <r>
    <x v="161"/>
    <x v="43"/>
    <x v="1"/>
    <x v="160"/>
    <n v="2479"/>
    <n v="415"/>
    <n v="1791.5"/>
    <x v="161"/>
    <x v="1"/>
    <x v="0"/>
    <n v="4.9745153910984469E-2"/>
    <n v="0.16740621218233159"/>
    <n v="4.3168674698795177"/>
    <n v="0.18268501255930783"/>
  </r>
  <r>
    <x v="162"/>
    <x v="35"/>
    <x v="1"/>
    <x v="161"/>
    <n v="29"/>
    <n v="5"/>
    <n v="18.66"/>
    <x v="162"/>
    <x v="0"/>
    <x v="0"/>
    <n v="4.3674698795180725E-2"/>
    <n v="0.17241379310344829"/>
    <n v="3.7320000000000002"/>
    <n v="0.28141479099678457"/>
  </r>
  <r>
    <x v="163"/>
    <x v="1"/>
    <x v="0"/>
    <x v="162"/>
    <n v="1802"/>
    <n v="190"/>
    <n v="3164.99"/>
    <x v="163"/>
    <x v="1"/>
    <x v="0"/>
    <n v="4.479689752896137E-2"/>
    <n v="0.10543840177580466"/>
    <n v="16.657842105263157"/>
    <n v="4.0803256882328227E-2"/>
  </r>
  <r>
    <x v="164"/>
    <x v="21"/>
    <x v="2"/>
    <x v="163"/>
    <n v="2231"/>
    <n v="458"/>
    <n v="2574.0700000000002"/>
    <x v="164"/>
    <x v="3"/>
    <x v="1"/>
    <n v="6.3013698630136991E-2"/>
    <n v="0.20528910802330794"/>
    <n v="5.6202401746724897"/>
    <n v="0.17022431402409413"/>
  </r>
  <r>
    <x v="165"/>
    <x v="4"/>
    <x v="2"/>
    <x v="164"/>
    <n v="1334"/>
    <n v="190"/>
    <n v="341.12"/>
    <x v="165"/>
    <x v="2"/>
    <x v="0"/>
    <n v="0.12449836677554829"/>
    <n v="0.14242878560719641"/>
    <n v="1.7953684210526315"/>
    <n v="0.39188291510318946"/>
  </r>
  <r>
    <x v="166"/>
    <x v="23"/>
    <x v="1"/>
    <x v="165"/>
    <n v="4298"/>
    <n v="190"/>
    <n v="4288.47"/>
    <x v="166"/>
    <x v="3"/>
    <x v="0"/>
    <n v="0.13778290696928897"/>
    <n v="4.4206607724523034E-2"/>
    <n v="22.570894736842106"/>
    <n v="3.0670565493054629E-2"/>
  </r>
  <r>
    <x v="167"/>
    <x v="33"/>
    <x v="1"/>
    <x v="166"/>
    <n v="1216"/>
    <n v="247"/>
    <n v="2499.5"/>
    <x v="167"/>
    <x v="1"/>
    <x v="0"/>
    <n v="3.8295594117091297E-2"/>
    <n v="0.203125"/>
    <n v="10.119433198380566"/>
    <n v="9.8328865773154639E-2"/>
  </r>
  <r>
    <x v="168"/>
    <x v="22"/>
    <x v="1"/>
    <x v="167"/>
    <n v="2127"/>
    <n v="508"/>
    <n v="4326.49"/>
    <x v="168"/>
    <x v="1"/>
    <x v="0"/>
    <n v="8.6008896077638494E-2"/>
    <n v="0.23883403855195109"/>
    <n v="8.5167125984251957"/>
    <n v="0.10426696929843823"/>
  </r>
  <r>
    <x v="169"/>
    <x v="47"/>
    <x v="0"/>
    <x v="168"/>
    <n v="1727"/>
    <n v="58"/>
    <n v="2310.34"/>
    <x v="169"/>
    <x v="2"/>
    <x v="0"/>
    <n v="9.9110473457675749E-2"/>
    <n v="3.35842501447597E-2"/>
    <n v="39.833448275862068"/>
    <n v="1.7862349264610399E-2"/>
  </r>
  <r>
    <x v="170"/>
    <x v="34"/>
    <x v="0"/>
    <x v="169"/>
    <n v="542"/>
    <n v="59"/>
    <n v="697.52"/>
    <x v="170"/>
    <x v="2"/>
    <x v="1"/>
    <n v="8.296341650084188E-2"/>
    <n v="0.10885608856088561"/>
    <n v="11.822372881355932"/>
    <n v="4.3385135910081425E-2"/>
  </r>
  <r>
    <x v="171"/>
    <x v="9"/>
    <x v="2"/>
    <x v="170"/>
    <n v="223"/>
    <n v="29"/>
    <n v="341.83"/>
    <x v="171"/>
    <x v="1"/>
    <x v="0"/>
    <n v="7.0458135860979459E-2"/>
    <n v="0.13004484304932734"/>
    <n v="11.787241379310345"/>
    <n v="8.3679314279027583E-2"/>
  </r>
  <r>
    <x v="172"/>
    <x v="23"/>
    <x v="2"/>
    <x v="171"/>
    <n v="1015"/>
    <n v="54"/>
    <n v="715.18"/>
    <x v="172"/>
    <x v="3"/>
    <x v="1"/>
    <n v="3.6875567665758405E-2"/>
    <n v="5.3201970443349754E-2"/>
    <n v="13.244074074074073"/>
    <n v="5.2032774965742899E-2"/>
  </r>
  <r>
    <x v="173"/>
    <x v="33"/>
    <x v="1"/>
    <x v="172"/>
    <n v="1883"/>
    <n v="413"/>
    <n v="2654.84"/>
    <x v="173"/>
    <x v="3"/>
    <x v="0"/>
    <n v="7.8350601256605507E-2"/>
    <n v="0.21933085501858737"/>
    <n v="6.4281840193704607"/>
    <n v="0.15646204667701252"/>
  </r>
  <r>
    <x v="174"/>
    <x v="6"/>
    <x v="0"/>
    <x v="173"/>
    <n v="3070"/>
    <n v="262"/>
    <n v="692"/>
    <x v="174"/>
    <x v="0"/>
    <x v="0"/>
    <n v="6.6168071211500742E-2"/>
    <n v="8.534201954397394E-2"/>
    <n v="2.6412213740458017"/>
    <n v="8.0631069364161853E-2"/>
  </r>
  <r>
    <x v="175"/>
    <x v="13"/>
    <x v="2"/>
    <x v="174"/>
    <n v="1532"/>
    <n v="306"/>
    <n v="1982.08"/>
    <x v="175"/>
    <x v="1"/>
    <x v="1"/>
    <n v="0.12134653465346534"/>
    <n v="0.19973890339425587"/>
    <n v="6.4773856209150322"/>
    <n v="0.12243804488214399"/>
  </r>
  <r>
    <x v="176"/>
    <x v="1"/>
    <x v="2"/>
    <x v="175"/>
    <n v="2513"/>
    <n v="438"/>
    <n v="2444.94"/>
    <x v="176"/>
    <x v="0"/>
    <x v="0"/>
    <n v="0.11689459484603219"/>
    <n v="0.17429367290091524"/>
    <n v="5.5820547945205483"/>
    <n v="0.17774002634011465"/>
  </r>
  <r>
    <x v="177"/>
    <x v="39"/>
    <x v="1"/>
    <x v="176"/>
    <n v="1134"/>
    <n v="178"/>
    <n v="1986.99"/>
    <x v="177"/>
    <x v="1"/>
    <x v="0"/>
    <n v="2.8740147502344323E-2"/>
    <n v="0.15696649029982362"/>
    <n v="11.162865168539327"/>
    <n v="2.3522061006849556E-2"/>
  </r>
  <r>
    <x v="178"/>
    <x v="43"/>
    <x v="1"/>
    <x v="177"/>
    <n v="527"/>
    <n v="33"/>
    <n v="879.15"/>
    <x v="178"/>
    <x v="0"/>
    <x v="0"/>
    <n v="2.237126968629282E-2"/>
    <n v="6.2618595825426948E-2"/>
    <n v="26.640909090909091"/>
    <n v="2.2348290962861856E-2"/>
  </r>
  <r>
    <x v="179"/>
    <x v="14"/>
    <x v="0"/>
    <x v="178"/>
    <n v="1948"/>
    <n v="137"/>
    <n v="2095.9"/>
    <x v="179"/>
    <x v="4"/>
    <x v="1"/>
    <n v="0.13710585585585586"/>
    <n v="7.0328542094455854E-2"/>
    <n v="15.298540145985402"/>
    <n v="5.6996898706999373E-2"/>
  </r>
  <r>
    <x v="180"/>
    <x v="16"/>
    <x v="1"/>
    <x v="179"/>
    <n v="1578"/>
    <n v="48"/>
    <n v="342"/>
    <x v="180"/>
    <x v="3"/>
    <x v="1"/>
    <n v="8.4966616411802712E-2"/>
    <n v="3.0418250950570342E-2"/>
    <n v="7.125"/>
    <n v="5.8484210526315784E-2"/>
  </r>
  <r>
    <x v="181"/>
    <x v="13"/>
    <x v="1"/>
    <x v="180"/>
    <n v="727"/>
    <n v="54"/>
    <n v="567.23"/>
    <x v="181"/>
    <x v="3"/>
    <x v="0"/>
    <n v="0.12993744414655942"/>
    <n v="7.4277854195323248E-2"/>
    <n v="10.504259259259259"/>
    <n v="4.7619131569204727E-2"/>
  </r>
  <r>
    <x v="182"/>
    <x v="13"/>
    <x v="1"/>
    <x v="181"/>
    <n v="580"/>
    <n v="57"/>
    <n v="960.89"/>
    <x v="182"/>
    <x v="4"/>
    <x v="0"/>
    <n v="1.8127832473824036E-2"/>
    <n v="9.8275862068965519E-2"/>
    <n v="16.857719298245613"/>
    <n v="3.564778486611371E-2"/>
  </r>
  <r>
    <x v="183"/>
    <x v="24"/>
    <x v="0"/>
    <x v="182"/>
    <n v="3991"/>
    <n v="844"/>
    <n v="1462.54"/>
    <x v="183"/>
    <x v="2"/>
    <x v="1"/>
    <n v="8.3709125993665714E-2"/>
    <n v="0.21147582059634176"/>
    <n v="1.732867298578199"/>
    <n v="0.40501599956240514"/>
  </r>
  <r>
    <x v="184"/>
    <x v="48"/>
    <x v="1"/>
    <x v="183"/>
    <n v="3493"/>
    <n v="364"/>
    <n v="1563.39"/>
    <x v="184"/>
    <x v="4"/>
    <x v="0"/>
    <n v="8.5505862769577251E-2"/>
    <n v="0.10420841683366733"/>
    <n v="4.2950274725274724"/>
    <n v="4.5689815081329667E-2"/>
  </r>
  <r>
    <x v="185"/>
    <x v="23"/>
    <x v="1"/>
    <x v="184"/>
    <n v="278"/>
    <n v="53"/>
    <n v="469.31"/>
    <x v="185"/>
    <x v="3"/>
    <x v="0"/>
    <n v="0.13008890968647638"/>
    <n v="0.1906474820143885"/>
    <n v="8.8549056603773586"/>
    <n v="2.3729517802731671E-2"/>
  </r>
  <r>
    <x v="186"/>
    <x v="19"/>
    <x v="1"/>
    <x v="185"/>
    <n v="359"/>
    <n v="43"/>
    <n v="695.84"/>
    <x v="186"/>
    <x v="1"/>
    <x v="1"/>
    <n v="2.3665128543177323E-2"/>
    <n v="0.11977715877437325"/>
    <n v="16.18232558139535"/>
    <n v="8.5676304897677608E-3"/>
  </r>
  <r>
    <x v="187"/>
    <x v="10"/>
    <x v="2"/>
    <x v="186"/>
    <n v="1713"/>
    <n v="343"/>
    <n v="1609.47"/>
    <x v="187"/>
    <x v="0"/>
    <x v="1"/>
    <n v="4.3661110261507874E-2"/>
    <n v="0.20023350846468185"/>
    <n v="4.6923323615160353"/>
    <n v="8.8515598302546808E-2"/>
  </r>
  <r>
    <x v="188"/>
    <x v="21"/>
    <x v="2"/>
    <x v="187"/>
    <n v="2538"/>
    <n v="620"/>
    <n v="3366.02"/>
    <x v="188"/>
    <x v="3"/>
    <x v="0"/>
    <n v="6.6898624070852439E-2"/>
    <n v="0.24428684003152087"/>
    <n v="5.4290645161290323"/>
    <n v="7.2125388440948054E-2"/>
  </r>
  <r>
    <x v="189"/>
    <x v="20"/>
    <x v="0"/>
    <x v="188"/>
    <n v="3826"/>
    <n v="287"/>
    <n v="9087.27"/>
    <x v="189"/>
    <x v="4"/>
    <x v="1"/>
    <n v="0.13121613279374442"/>
    <n v="7.5013068478829062E-2"/>
    <n v="31.66296167247387"/>
    <n v="1.9757870075391176E-2"/>
  </r>
  <r>
    <x v="190"/>
    <x v="37"/>
    <x v="0"/>
    <x v="189"/>
    <n v="806"/>
    <n v="175"/>
    <n v="1914.05"/>
    <x v="190"/>
    <x v="1"/>
    <x v="0"/>
    <n v="0.1413291250219183"/>
    <n v="0.21712158808933002"/>
    <n v="10.937428571428571"/>
    <n v="6.0651393641754404E-2"/>
  </r>
  <r>
    <x v="191"/>
    <x v="41"/>
    <x v="2"/>
    <x v="190"/>
    <n v="3280"/>
    <n v="534"/>
    <n v="2975.8"/>
    <x v="191"/>
    <x v="3"/>
    <x v="1"/>
    <n v="0.14896902534290127"/>
    <n v="0.16280487804878049"/>
    <n v="5.5726591760299629"/>
    <n v="0.16298313058673297"/>
  </r>
  <r>
    <x v="192"/>
    <x v="29"/>
    <x v="1"/>
    <x v="191"/>
    <n v="1322"/>
    <n v="274"/>
    <n v="2727.25"/>
    <x v="192"/>
    <x v="4"/>
    <x v="0"/>
    <n v="0.14418148107754389"/>
    <n v="0.20726172465960666"/>
    <n v="9.9534671532846719"/>
    <n v="1.7115775964799705E-2"/>
  </r>
  <r>
    <x v="193"/>
    <x v="28"/>
    <x v="1"/>
    <x v="192"/>
    <n v="522"/>
    <n v="88"/>
    <n v="817.49"/>
    <x v="193"/>
    <x v="3"/>
    <x v="0"/>
    <n v="1.0821792851811925E-2"/>
    <n v="0.16858237547892721"/>
    <n v="9.2896590909090904"/>
    <n v="6.3761024599689298E-2"/>
  </r>
  <r>
    <x v="194"/>
    <x v="33"/>
    <x v="1"/>
    <x v="193"/>
    <n v="47"/>
    <n v="5"/>
    <n v="114.85"/>
    <x v="194"/>
    <x v="4"/>
    <x v="0"/>
    <n v="1.6399162595952546E-2"/>
    <n v="0.10638297872340426"/>
    <n v="22.97"/>
    <n v="1.2802786242925555E-2"/>
  </r>
  <r>
    <x v="195"/>
    <x v="18"/>
    <x v="1"/>
    <x v="194"/>
    <n v="595"/>
    <n v="43"/>
    <n v="772.61"/>
    <x v="195"/>
    <x v="4"/>
    <x v="0"/>
    <n v="3.0654301906233899E-2"/>
    <n v="7.2268907563025217E-2"/>
    <n v="17.967674418604652"/>
    <n v="4.8434915416574978E-2"/>
  </r>
  <r>
    <x v="196"/>
    <x v="19"/>
    <x v="1"/>
    <x v="195"/>
    <n v="1858"/>
    <n v="67"/>
    <n v="3682.23"/>
    <x v="196"/>
    <x v="3"/>
    <x v="0"/>
    <n v="5.8821667141545575E-2"/>
    <n v="3.6060279870828847E-2"/>
    <n v="54.958656716417913"/>
    <n v="6.5176808618690298E-3"/>
  </r>
  <r>
    <x v="197"/>
    <x v="23"/>
    <x v="2"/>
    <x v="196"/>
    <n v="109"/>
    <n v="15"/>
    <n v="214.37"/>
    <x v="197"/>
    <x v="1"/>
    <x v="1"/>
    <n v="0.12586605080831409"/>
    <n v="0.13761467889908258"/>
    <n v="14.291333333333334"/>
    <n v="6.4818771283295232E-2"/>
  </r>
  <r>
    <x v="198"/>
    <x v="8"/>
    <x v="0"/>
    <x v="197"/>
    <n v="6602"/>
    <n v="1635"/>
    <n v="8873.7199999999993"/>
    <x v="198"/>
    <x v="3"/>
    <x v="0"/>
    <n v="0.13496882346928346"/>
    <n v="0.2476522265980006"/>
    <n v="5.4273516819571865"/>
    <n v="3.5404666813917955E-2"/>
  </r>
  <r>
    <x v="199"/>
    <x v="1"/>
    <x v="0"/>
    <x v="198"/>
    <n v="376"/>
    <n v="71"/>
    <n v="763.26"/>
    <x v="199"/>
    <x v="3"/>
    <x v="1"/>
    <n v="3.6129528202171614E-2"/>
    <n v="0.18882978723404256"/>
    <n v="10.750140845070423"/>
    <n v="7.565691900531929E-2"/>
  </r>
  <r>
    <x v="200"/>
    <x v="17"/>
    <x v="2"/>
    <x v="199"/>
    <n v="3857"/>
    <n v="367"/>
    <n v="3087.11"/>
    <x v="200"/>
    <x v="1"/>
    <x v="0"/>
    <n v="9.6729698550433868E-2"/>
    <n v="9.5151672284158675E-2"/>
    <n v="8.4117438692098094"/>
    <n v="7.7973250062356059E-2"/>
  </r>
  <r>
    <x v="201"/>
    <x v="16"/>
    <x v="1"/>
    <x v="200"/>
    <n v="4262"/>
    <n v="896"/>
    <n v="2050.8000000000002"/>
    <x v="201"/>
    <x v="3"/>
    <x v="1"/>
    <n v="0.13842606125564325"/>
    <n v="0.21022993899577663"/>
    <n v="2.2888392857142859"/>
    <n v="0.43782523893114877"/>
  </r>
  <r>
    <x v="202"/>
    <x v="18"/>
    <x v="1"/>
    <x v="201"/>
    <n v="2493"/>
    <n v="490"/>
    <n v="2936.45"/>
    <x v="202"/>
    <x v="0"/>
    <x v="0"/>
    <n v="7.4909855769230774E-2"/>
    <n v="0.19655034095467308"/>
    <n v="5.9927551020408156"/>
    <n v="0.1080025881591718"/>
  </r>
  <r>
    <x v="203"/>
    <x v="28"/>
    <x v="0"/>
    <x v="202"/>
    <n v="492"/>
    <n v="41"/>
    <n v="1166.21"/>
    <x v="203"/>
    <x v="0"/>
    <x v="0"/>
    <n v="2.4449634746310192E-2"/>
    <n v="8.3333333333333329E-2"/>
    <n v="28.444146341463416"/>
    <n v="1.6023271966455442E-2"/>
  </r>
  <r>
    <x v="204"/>
    <x v="23"/>
    <x v="0"/>
    <x v="203"/>
    <n v="2636"/>
    <n v="61"/>
    <n v="3563.11"/>
    <x v="204"/>
    <x v="0"/>
    <x v="0"/>
    <n v="7.4076155683574535E-2"/>
    <n v="2.314112291350531E-2"/>
    <n v="58.411639344262298"/>
    <n v="-5.6897766277212887E-3"/>
  </r>
  <r>
    <x v="205"/>
    <x v="49"/>
    <x v="1"/>
    <x v="204"/>
    <n v="1310"/>
    <n v="61"/>
    <n v="2176.04"/>
    <x v="205"/>
    <x v="4"/>
    <x v="0"/>
    <n v="6.2601548313103314E-2"/>
    <n v="4.6564885496183206E-2"/>
    <n v="35.672786885245898"/>
    <n v="1.4346932960791162E-2"/>
  </r>
  <r>
    <x v="206"/>
    <x v="40"/>
    <x v="0"/>
    <x v="205"/>
    <n v="4425"/>
    <n v="981"/>
    <n v="7237.41"/>
    <x v="206"/>
    <x v="2"/>
    <x v="0"/>
    <n v="9.086802061728648E-2"/>
    <n v="0.22169491525423729"/>
    <n v="7.3775840978593274"/>
    <n v="5.4132085925766259E-2"/>
  </r>
  <r>
    <x v="207"/>
    <x v="18"/>
    <x v="0"/>
    <x v="206"/>
    <n v="570"/>
    <n v="121"/>
    <n v="287.8"/>
    <x v="207"/>
    <x v="3"/>
    <x v="0"/>
    <n v="7.1383844708829053E-2"/>
    <n v="0.21228070175438596"/>
    <n v="2.378512396694215"/>
    <n v="8.2366226546212645E-2"/>
  </r>
  <r>
    <x v="208"/>
    <x v="40"/>
    <x v="0"/>
    <x v="207"/>
    <n v="416"/>
    <n v="36"/>
    <n v="456.64"/>
    <x v="208"/>
    <x v="2"/>
    <x v="1"/>
    <n v="1.2409020403293163E-2"/>
    <n v="8.6538461538461536E-2"/>
    <n v="12.684444444444445"/>
    <n v="1.1004949194113524E-2"/>
  </r>
  <r>
    <x v="209"/>
    <x v="32"/>
    <x v="0"/>
    <x v="208"/>
    <n v="3873"/>
    <n v="331"/>
    <n v="7071.94"/>
    <x v="209"/>
    <x v="0"/>
    <x v="1"/>
    <n v="0.14913935846586315"/>
    <n v="8.5463465014200879E-2"/>
    <n v="21.36537764350453"/>
    <n v="4.4166395642496976E-2"/>
  </r>
  <r>
    <x v="210"/>
    <x v="33"/>
    <x v="1"/>
    <x v="209"/>
    <n v="1412"/>
    <n v="285"/>
    <n v="3439.04"/>
    <x v="210"/>
    <x v="1"/>
    <x v="1"/>
    <n v="8.6081814302261778E-2"/>
    <n v="0.20184135977337112"/>
    <n v="12.066807017543859"/>
    <n v="3.5254489625011633E-2"/>
  </r>
  <r>
    <x v="211"/>
    <x v="12"/>
    <x v="1"/>
    <x v="210"/>
    <n v="283"/>
    <n v="66"/>
    <n v="165.96"/>
    <x v="211"/>
    <x v="0"/>
    <x v="0"/>
    <n v="7.6239224137931036E-2"/>
    <n v="0.2332155477031802"/>
    <n v="2.5145454545454546"/>
    <n v="0.41475897806700407"/>
  </r>
  <r>
    <x v="212"/>
    <x v="42"/>
    <x v="0"/>
    <x v="211"/>
    <n v="5665"/>
    <n v="1128"/>
    <n v="6480.85"/>
    <x v="212"/>
    <x v="3"/>
    <x v="1"/>
    <n v="0.14362497781608904"/>
    <n v="0.19911738746690202"/>
    <n v="5.7454343971631205"/>
    <n v="0.19184326130060098"/>
  </r>
  <r>
    <x v="213"/>
    <x v="9"/>
    <x v="1"/>
    <x v="212"/>
    <n v="900"/>
    <n v="143"/>
    <n v="376.84"/>
    <x v="213"/>
    <x v="2"/>
    <x v="0"/>
    <n v="3.1803243930880951E-2"/>
    <n v="0.15888888888888889"/>
    <n v="2.6352447552447549"/>
    <n v="0.42383717227470546"/>
  </r>
  <r>
    <x v="214"/>
    <x v="36"/>
    <x v="2"/>
    <x v="213"/>
    <n v="1709"/>
    <n v="129"/>
    <n v="1294.51"/>
    <x v="214"/>
    <x v="2"/>
    <x v="0"/>
    <n v="3.6486688443391188E-2"/>
    <n v="7.5482738443534231E-2"/>
    <n v="10.034961240310077"/>
    <n v="9.7795691033672971E-2"/>
  </r>
  <r>
    <x v="215"/>
    <x v="7"/>
    <x v="0"/>
    <x v="214"/>
    <n v="2042"/>
    <n v="287"/>
    <n v="2177.89"/>
    <x v="215"/>
    <x v="4"/>
    <x v="0"/>
    <n v="0.12310845843130162"/>
    <n v="0.14054848188050931"/>
    <n v="7.5884668989547031"/>
    <n v="0.13427735101405491"/>
  </r>
  <r>
    <x v="216"/>
    <x v="3"/>
    <x v="1"/>
    <x v="215"/>
    <n v="369"/>
    <n v="27"/>
    <n v="532.64"/>
    <x v="216"/>
    <x v="1"/>
    <x v="0"/>
    <n v="4.6438459602315629E-2"/>
    <n v="7.3170731707317069E-2"/>
    <n v="19.727407407407409"/>
    <n v="1.4788224692099729E-2"/>
  </r>
  <r>
    <x v="217"/>
    <x v="27"/>
    <x v="0"/>
    <x v="216"/>
    <n v="3630"/>
    <n v="747"/>
    <n v="2651"/>
    <x v="217"/>
    <x v="0"/>
    <x v="0"/>
    <n v="0.12188979550720258"/>
    <n v="0.20578512396694215"/>
    <n v="3.5488621151271755"/>
    <n v="8.9037344398340254E-2"/>
  </r>
  <r>
    <x v="218"/>
    <x v="14"/>
    <x v="0"/>
    <x v="217"/>
    <n v="738"/>
    <n v="80"/>
    <n v="533.86"/>
    <x v="218"/>
    <x v="1"/>
    <x v="0"/>
    <n v="4.7993756909670289E-2"/>
    <n v="0.10840108401084012"/>
    <n v="6.6732500000000003"/>
    <n v="0.11576518188289066"/>
  </r>
  <r>
    <x v="219"/>
    <x v="18"/>
    <x v="1"/>
    <x v="218"/>
    <n v="369"/>
    <n v="78"/>
    <n v="733.94"/>
    <x v="219"/>
    <x v="3"/>
    <x v="0"/>
    <n v="1.4629504817032074E-2"/>
    <n v="0.21138211382113822"/>
    <n v="9.4094871794871811"/>
    <n v="6.3128866119846319E-2"/>
  </r>
  <r>
    <x v="220"/>
    <x v="47"/>
    <x v="2"/>
    <x v="219"/>
    <n v="1107"/>
    <n v="119"/>
    <n v="2672.38"/>
    <x v="220"/>
    <x v="4"/>
    <x v="1"/>
    <n v="8.234769024771256E-2"/>
    <n v="0.10749774164408311"/>
    <n v="22.456974789915968"/>
    <n v="3.3030856390184032E-3"/>
  </r>
  <r>
    <x v="221"/>
    <x v="36"/>
    <x v="2"/>
    <x v="220"/>
    <n v="405"/>
    <n v="84"/>
    <n v="382.45"/>
    <x v="221"/>
    <x v="0"/>
    <x v="1"/>
    <n v="3.7479178234314271E-2"/>
    <n v="0.2074074074074074"/>
    <n v="4.5529761904761905"/>
    <n v="0.18274022748071644"/>
  </r>
  <r>
    <x v="222"/>
    <x v="48"/>
    <x v="0"/>
    <x v="221"/>
    <n v="4328"/>
    <n v="418"/>
    <n v="7714.15"/>
    <x v="222"/>
    <x v="3"/>
    <x v="0"/>
    <n v="0.11608196545435039"/>
    <n v="9.6580406654343809E-2"/>
    <n v="18.454904306220094"/>
    <n v="3.1336440178114246E-2"/>
  </r>
  <r>
    <x v="223"/>
    <x v="34"/>
    <x v="1"/>
    <x v="222"/>
    <n v="2090"/>
    <n v="253"/>
    <n v="1658.59"/>
    <x v="223"/>
    <x v="1"/>
    <x v="0"/>
    <n v="9.9737532808398949E-2"/>
    <n v="0.12105263157894737"/>
    <n v="6.5556916996047425"/>
    <n v="0.15215948486364927"/>
  </r>
  <r>
    <x v="224"/>
    <x v="3"/>
    <x v="0"/>
    <x v="223"/>
    <n v="3481"/>
    <n v="562"/>
    <n v="8125.66"/>
    <x v="224"/>
    <x v="4"/>
    <x v="1"/>
    <n v="0.13929014445200272"/>
    <n v="0.1614478598103993"/>
    <n v="14.45846975088968"/>
    <n v="4.596607537110832E-2"/>
  </r>
  <r>
    <x v="225"/>
    <x v="31"/>
    <x v="0"/>
    <x v="224"/>
    <n v="766"/>
    <n v="27"/>
    <n v="1338.72"/>
    <x v="225"/>
    <x v="0"/>
    <x v="0"/>
    <n v="0.11946350592638802"/>
    <n v="3.5248041775456922E-2"/>
    <n v="49.582222222222221"/>
    <n v="5.609313373969165E-3"/>
  </r>
  <r>
    <x v="226"/>
    <x v="15"/>
    <x v="1"/>
    <x v="225"/>
    <n v="1075"/>
    <n v="255"/>
    <n v="2199.62"/>
    <x v="226"/>
    <x v="1"/>
    <x v="1"/>
    <n v="3.527597296055654E-2"/>
    <n v="0.23720930232558141"/>
    <n v="8.6259607843137243"/>
    <n v="6.4281785035597061E-2"/>
  </r>
  <r>
    <x v="227"/>
    <x v="0"/>
    <x v="1"/>
    <x v="226"/>
    <n v="3400"/>
    <n v="516"/>
    <n v="1065.95"/>
    <x v="227"/>
    <x v="0"/>
    <x v="1"/>
    <n v="0.12199059954791719"/>
    <n v="0.15176470588235294"/>
    <n v="2.0657945736434109"/>
    <n v="0.3108387823068624"/>
  </r>
  <r>
    <x v="228"/>
    <x v="41"/>
    <x v="2"/>
    <x v="227"/>
    <n v="3365"/>
    <n v="460"/>
    <n v="5305.14"/>
    <x v="228"/>
    <x v="4"/>
    <x v="0"/>
    <n v="9.9822011272619401E-2"/>
    <n v="0.13670133729569092"/>
    <n v="11.532913043478262"/>
    <n v="9.0094512114666153E-2"/>
  </r>
  <r>
    <x v="229"/>
    <x v="36"/>
    <x v="1"/>
    <x v="228"/>
    <n v="3753"/>
    <n v="799"/>
    <n v="5304.9"/>
    <x v="229"/>
    <x v="4"/>
    <x v="0"/>
    <n v="0.1036396774549873"/>
    <n v="0.21289634958699707"/>
    <n v="6.639424280350438"/>
    <n v="4.097521159682558E-2"/>
  </r>
  <r>
    <x v="230"/>
    <x v="8"/>
    <x v="0"/>
    <x v="54"/>
    <n v="561"/>
    <n v="122"/>
    <n v="490.25"/>
    <x v="230"/>
    <x v="1"/>
    <x v="1"/>
    <n v="0.12646528403967539"/>
    <n v="0.21746880570409982"/>
    <n v="4.0184426229508201"/>
    <n v="0.15081325854156044"/>
  </r>
  <r>
    <x v="231"/>
    <x v="9"/>
    <x v="0"/>
    <x v="229"/>
    <n v="3041"/>
    <n v="426"/>
    <n v="2443.71"/>
    <x v="231"/>
    <x v="0"/>
    <x v="1"/>
    <n v="9.0328521356858552E-2"/>
    <n v="0.14008549819138441"/>
    <n v="5.736408450704225"/>
    <n v="0.13919217092044472"/>
  </r>
  <r>
    <x v="232"/>
    <x v="38"/>
    <x v="0"/>
    <x v="230"/>
    <n v="1973"/>
    <n v="460"/>
    <n v="3026.69"/>
    <x v="232"/>
    <x v="2"/>
    <x v="0"/>
    <n v="7.5227818660159373E-2"/>
    <n v="0.23314749113025848"/>
    <n v="6.5797608695652174"/>
    <n v="8.6205723083632627E-2"/>
  </r>
  <r>
    <x v="233"/>
    <x v="47"/>
    <x v="1"/>
    <x v="231"/>
    <n v="4853"/>
    <n v="169"/>
    <n v="8856.32"/>
    <x v="233"/>
    <x v="3"/>
    <x v="0"/>
    <n v="9.9113634506984724E-2"/>
    <n v="3.4823820317329487E-2"/>
    <n v="52.404260355029585"/>
    <n v="-7.7908205665558556E-4"/>
  </r>
  <r>
    <x v="234"/>
    <x v="43"/>
    <x v="2"/>
    <x v="232"/>
    <n v="1492"/>
    <n v="68"/>
    <n v="412.24"/>
    <x v="234"/>
    <x v="4"/>
    <x v="1"/>
    <n v="5.1683525010392133E-2"/>
    <n v="4.5576407506702415E-2"/>
    <n v="6.0623529411764707"/>
    <n v="7.0390791771783423E-2"/>
  </r>
  <r>
    <x v="235"/>
    <x v="45"/>
    <x v="1"/>
    <x v="233"/>
    <n v="124"/>
    <n v="19"/>
    <n v="186.62"/>
    <x v="235"/>
    <x v="0"/>
    <x v="0"/>
    <n v="3.547925608011445E-2"/>
    <n v="0.15322580645161291"/>
    <n v="9.8221052631578942"/>
    <n v="3.4151216375522452E-2"/>
  </r>
  <r>
    <x v="236"/>
    <x v="13"/>
    <x v="0"/>
    <x v="234"/>
    <n v="3814"/>
    <n v="386"/>
    <n v="2258.11"/>
    <x v="236"/>
    <x v="1"/>
    <x v="1"/>
    <n v="9.6320428315276416E-2"/>
    <n v="0.10120608285264814"/>
    <n v="5.8500259067357518"/>
    <n v="8.2974478656929918E-2"/>
  </r>
  <r>
    <x v="237"/>
    <x v="13"/>
    <x v="0"/>
    <x v="235"/>
    <n v="1516"/>
    <n v="192"/>
    <n v="792.62"/>
    <x v="237"/>
    <x v="1"/>
    <x v="1"/>
    <n v="4.2723481005523617E-2"/>
    <n v="0.12664907651715041"/>
    <n v="4.1282291666666664"/>
    <n v="0.24959678029825139"/>
  </r>
  <r>
    <x v="238"/>
    <x v="39"/>
    <x v="0"/>
    <x v="236"/>
    <n v="949"/>
    <n v="90"/>
    <n v="1549.88"/>
    <x v="238"/>
    <x v="4"/>
    <x v="1"/>
    <n v="2.118729208992878E-2"/>
    <n v="9.4836670179135926E-2"/>
    <n v="17.22088888888889"/>
    <n v="3.0951686582187006E-2"/>
  </r>
  <r>
    <x v="239"/>
    <x v="38"/>
    <x v="2"/>
    <x v="237"/>
    <n v="272"/>
    <n v="30"/>
    <n v="248.88"/>
    <x v="239"/>
    <x v="4"/>
    <x v="0"/>
    <n v="1.0050622621291062E-2"/>
    <n v="0.11029411764705882"/>
    <n v="8.2959999999999994"/>
    <n v="4.3066538090646096E-2"/>
  </r>
  <r>
    <x v="240"/>
    <x v="34"/>
    <x v="0"/>
    <x v="238"/>
    <n v="2155"/>
    <n v="450"/>
    <n v="2616.2199999999998"/>
    <x v="240"/>
    <x v="2"/>
    <x v="1"/>
    <n v="9.514348785871965E-2"/>
    <n v="0.20881670533642691"/>
    <n v="5.813822222222222"/>
    <n v="9.0540856655785831E-2"/>
  </r>
  <r>
    <x v="241"/>
    <x v="49"/>
    <x v="1"/>
    <x v="239"/>
    <n v="1369"/>
    <n v="214"/>
    <n v="1407.33"/>
    <x v="241"/>
    <x v="1"/>
    <x v="0"/>
    <n v="6.0679934400070919E-2"/>
    <n v="0.15631848064280496"/>
    <n v="6.5763084112149528"/>
    <n v="3.6504870925795664E-2"/>
  </r>
  <r>
    <x v="242"/>
    <x v="12"/>
    <x v="2"/>
    <x v="240"/>
    <n v="3422"/>
    <n v="853"/>
    <n v="5787.2"/>
    <x v="242"/>
    <x v="0"/>
    <x v="0"/>
    <n v="0.11530426578610418"/>
    <n v="0.24926943308007013"/>
    <n v="6.784525205158265"/>
    <n v="0.15272852156483274"/>
  </r>
  <r>
    <x v="243"/>
    <x v="35"/>
    <x v="0"/>
    <x v="241"/>
    <n v="2240"/>
    <n v="450"/>
    <n v="2870.06"/>
    <x v="243"/>
    <x v="3"/>
    <x v="0"/>
    <n v="6.2506976225025115E-2"/>
    <n v="0.20089285714285715"/>
    <n v="6.3779111111111106"/>
    <n v="8.5360027316502093E-2"/>
  </r>
  <r>
    <x v="244"/>
    <x v="15"/>
    <x v="1"/>
    <x v="242"/>
    <n v="51"/>
    <n v="4"/>
    <n v="123.21"/>
    <x v="244"/>
    <x v="3"/>
    <x v="0"/>
    <n v="7.7272727272727271E-2"/>
    <n v="7.8431372549019607E-2"/>
    <n v="30.802499999999998"/>
    <n v="2.83215648080513E-2"/>
  </r>
  <r>
    <x v="245"/>
    <x v="19"/>
    <x v="1"/>
    <x v="243"/>
    <n v="1081"/>
    <n v="87"/>
    <n v="1092.33"/>
    <x v="245"/>
    <x v="2"/>
    <x v="1"/>
    <n v="6.6943274708942277E-2"/>
    <n v="8.0481036077705834E-2"/>
    <n v="12.555517241379309"/>
    <n v="3.3609440370583984E-2"/>
  </r>
  <r>
    <x v="246"/>
    <x v="49"/>
    <x v="2"/>
    <x v="244"/>
    <n v="4178"/>
    <n v="406"/>
    <n v="7949.29"/>
    <x v="246"/>
    <x v="0"/>
    <x v="1"/>
    <n v="0.1010765694931656"/>
    <n v="9.7175682144566775E-2"/>
    <n v="19.579532019704434"/>
    <n v="4.2930588769563058E-2"/>
  </r>
  <r>
    <x v="247"/>
    <x v="27"/>
    <x v="1"/>
    <x v="245"/>
    <n v="2225"/>
    <n v="476"/>
    <n v="1761.69"/>
    <x v="247"/>
    <x v="3"/>
    <x v="0"/>
    <n v="5.9856881523727534E-2"/>
    <n v="0.21393258426966291"/>
    <n v="3.701029411764706"/>
    <n v="0.1133130687010768"/>
  </r>
  <r>
    <x v="248"/>
    <x v="33"/>
    <x v="0"/>
    <x v="246"/>
    <n v="590"/>
    <n v="15"/>
    <n v="808.38"/>
    <x v="248"/>
    <x v="3"/>
    <x v="0"/>
    <n v="0.14485637122514117"/>
    <n v="2.5423728813559324E-2"/>
    <n v="53.892000000000003"/>
    <n v="-4.8758009846854196E-3"/>
  </r>
  <r>
    <x v="249"/>
    <x v="47"/>
    <x v="0"/>
    <x v="247"/>
    <n v="4950"/>
    <n v="361"/>
    <n v="7281.01"/>
    <x v="249"/>
    <x v="0"/>
    <x v="0"/>
    <n v="0.14105377140740319"/>
    <n v="7.2929292929292927E-2"/>
    <n v="20.169002770083104"/>
    <n v="1.4895735619096795E-3"/>
  </r>
  <r>
    <x v="250"/>
    <x v="8"/>
    <x v="1"/>
    <x v="248"/>
    <n v="1838"/>
    <n v="419"/>
    <n v="1758.88"/>
    <x v="250"/>
    <x v="0"/>
    <x v="0"/>
    <n v="0.12865742685146297"/>
    <n v="0.22796517954298151"/>
    <n v="4.1978042959427206"/>
    <n v="0.18204527881379057"/>
  </r>
  <r>
    <x v="251"/>
    <x v="17"/>
    <x v="0"/>
    <x v="249"/>
    <n v="4026"/>
    <n v="673"/>
    <n v="5173.79"/>
    <x v="251"/>
    <x v="4"/>
    <x v="1"/>
    <n v="0.13882758620689656"/>
    <n v="0.16716343765524094"/>
    <n v="7.6876523031203563"/>
    <n v="5.6544853965854819E-2"/>
  </r>
  <r>
    <x v="252"/>
    <x v="40"/>
    <x v="1"/>
    <x v="250"/>
    <n v="751"/>
    <n v="54"/>
    <n v="632.6"/>
    <x v="252"/>
    <x v="3"/>
    <x v="0"/>
    <n v="7.2806592341250601E-2"/>
    <n v="7.1904127829560585E-2"/>
    <n v="11.714814814814815"/>
    <n v="4.4932184634840347E-2"/>
  </r>
  <r>
    <x v="253"/>
    <x v="40"/>
    <x v="0"/>
    <x v="251"/>
    <n v="1911"/>
    <n v="134"/>
    <n v="408.58"/>
    <x v="253"/>
    <x v="3"/>
    <x v="1"/>
    <n v="8.5061871272144568E-2"/>
    <n v="7.0120355834641546E-2"/>
    <n v="3.04910447761194"/>
    <n v="0.32408071858632342"/>
  </r>
  <r>
    <x v="254"/>
    <x v="12"/>
    <x v="0"/>
    <x v="252"/>
    <n v="1627"/>
    <n v="355"/>
    <n v="1132.3800000000001"/>
    <x v="254"/>
    <x v="2"/>
    <x v="1"/>
    <n v="0.11382398209038758"/>
    <n v="0.21819299323909036"/>
    <n v="3.1898028169014085"/>
    <n v="0.13048146381956585"/>
  </r>
  <r>
    <x v="255"/>
    <x v="14"/>
    <x v="0"/>
    <x v="253"/>
    <n v="3430"/>
    <n v="773"/>
    <n v="6208.81"/>
    <x v="255"/>
    <x v="4"/>
    <x v="0"/>
    <n v="0.10744604203865551"/>
    <n v="0.22536443148688046"/>
    <n v="8.032095730918499"/>
    <n v="5.3327497539786203E-2"/>
  </r>
  <r>
    <x v="256"/>
    <x v="44"/>
    <x v="0"/>
    <x v="254"/>
    <n v="4639"/>
    <n v="366"/>
    <n v="9153.74"/>
    <x v="256"/>
    <x v="4"/>
    <x v="0"/>
    <n v="0.13468238299849031"/>
    <n v="7.8896313860745845E-2"/>
    <n v="25.010218579234973"/>
    <n v="3.1796358646848183E-2"/>
  </r>
  <r>
    <x v="257"/>
    <x v="25"/>
    <x v="2"/>
    <x v="255"/>
    <n v="2404"/>
    <n v="280"/>
    <n v="2030.1"/>
    <x v="257"/>
    <x v="3"/>
    <x v="0"/>
    <n v="0.1102651132923585"/>
    <n v="0.11647254575707154"/>
    <n v="7.2503571428571423"/>
    <n v="8.5548692182651112E-2"/>
  </r>
  <r>
    <x v="258"/>
    <x v="1"/>
    <x v="0"/>
    <x v="256"/>
    <n v="3258"/>
    <n v="690"/>
    <n v="3709.23"/>
    <x v="258"/>
    <x v="1"/>
    <x v="0"/>
    <n v="0.14969674692152177"/>
    <n v="0.21178637200736647"/>
    <n v="5.3756956521739134"/>
    <n v="0.18116878705283845"/>
  </r>
  <r>
    <x v="259"/>
    <x v="5"/>
    <x v="1"/>
    <x v="257"/>
    <n v="1181"/>
    <n v="233"/>
    <n v="337.7"/>
    <x v="259"/>
    <x v="1"/>
    <x v="0"/>
    <n v="5.8744528452049347E-2"/>
    <n v="0.19729043183742592"/>
    <n v="1.4493562231759656"/>
    <n v="0.38636630145099204"/>
  </r>
  <r>
    <x v="260"/>
    <x v="10"/>
    <x v="1"/>
    <x v="258"/>
    <n v="3587"/>
    <n v="743"/>
    <n v="2673.19"/>
    <x v="260"/>
    <x v="0"/>
    <x v="0"/>
    <n v="0.12659255337921299"/>
    <n v="0.20713688318929468"/>
    <n v="3.5978331090174969"/>
    <n v="0.15631399189732118"/>
  </r>
  <r>
    <x v="261"/>
    <x v="43"/>
    <x v="0"/>
    <x v="259"/>
    <n v="895"/>
    <n v="124"/>
    <n v="1783.02"/>
    <x v="261"/>
    <x v="4"/>
    <x v="1"/>
    <n v="0.10757211538461539"/>
    <n v="0.13854748603351955"/>
    <n v="14.379193548387097"/>
    <n v="1.5532635640654623E-2"/>
  </r>
  <r>
    <x v="262"/>
    <x v="13"/>
    <x v="2"/>
    <x v="260"/>
    <n v="5316"/>
    <n v="1220"/>
    <n v="8472.4699999999993"/>
    <x v="262"/>
    <x v="3"/>
    <x v="0"/>
    <n v="0.10678558515125949"/>
    <n v="0.22949586155003762"/>
    <n v="6.9446475409836061"/>
    <n v="0.15074909678051385"/>
  </r>
  <r>
    <x v="263"/>
    <x v="46"/>
    <x v="2"/>
    <x v="261"/>
    <n v="111"/>
    <n v="10"/>
    <n v="74.73"/>
    <x v="263"/>
    <x v="3"/>
    <x v="1"/>
    <n v="5.5527763881940972E-2"/>
    <n v="9.0090090090090086E-2"/>
    <n v="7.4730000000000008"/>
    <n v="0.13676568981667334"/>
  </r>
  <r>
    <x v="264"/>
    <x v="21"/>
    <x v="2"/>
    <x v="262"/>
    <n v="2917"/>
    <n v="163"/>
    <n v="2310.6"/>
    <x v="264"/>
    <x v="3"/>
    <x v="0"/>
    <n v="0.11997203257382578"/>
    <n v="5.5879328076791225E-2"/>
    <n v="14.175460122699386"/>
    <n v="7.3539946334285483E-2"/>
  </r>
  <r>
    <x v="265"/>
    <x v="31"/>
    <x v="1"/>
    <x v="263"/>
    <n v="3345"/>
    <n v="612"/>
    <n v="6953.07"/>
    <x v="265"/>
    <x v="2"/>
    <x v="0"/>
    <n v="0.13603643905811541"/>
    <n v="0.18295964125560538"/>
    <n v="11.361225490196079"/>
    <n v="4.3026591131687157E-2"/>
  </r>
  <r>
    <x v="266"/>
    <x v="15"/>
    <x v="0"/>
    <x v="264"/>
    <n v="329"/>
    <n v="47"/>
    <n v="224.01"/>
    <x v="266"/>
    <x v="1"/>
    <x v="0"/>
    <n v="4.0487324636967754E-2"/>
    <n v="0.14285714285714285"/>
    <n v="4.7661702127659575"/>
    <n v="0.20371769117450114"/>
  </r>
  <r>
    <x v="267"/>
    <x v="6"/>
    <x v="0"/>
    <x v="265"/>
    <n v="3243"/>
    <n v="702"/>
    <n v="3141.05"/>
    <x v="267"/>
    <x v="2"/>
    <x v="0"/>
    <n v="9.754556939180653E-2"/>
    <n v="0.21646623496762257"/>
    <n v="4.4744301994301994"/>
    <n v="0.12743732191464635"/>
  </r>
  <r>
    <x v="268"/>
    <x v="21"/>
    <x v="1"/>
    <x v="266"/>
    <n v="1079"/>
    <n v="41"/>
    <n v="1864.54"/>
    <x v="268"/>
    <x v="3"/>
    <x v="0"/>
    <n v="6.4855442687984613E-2"/>
    <n v="3.7998146431881374E-2"/>
    <n v="45.476585365853659"/>
    <n v="4.3876237570660871E-3"/>
  </r>
  <r>
    <x v="269"/>
    <x v="40"/>
    <x v="1"/>
    <x v="267"/>
    <n v="3232"/>
    <n v="691"/>
    <n v="4817.49"/>
    <x v="269"/>
    <x v="3"/>
    <x v="1"/>
    <n v="0.14852941176470588"/>
    <n v="0.21379950495049505"/>
    <n v="6.9717655571635309"/>
    <n v="0.13773867719497082"/>
  </r>
  <r>
    <x v="270"/>
    <x v="29"/>
    <x v="2"/>
    <x v="268"/>
    <n v="2848"/>
    <n v="249"/>
    <n v="3588.48"/>
    <x v="270"/>
    <x v="4"/>
    <x v="0"/>
    <n v="7.7022933794893986E-2"/>
    <n v="8.7429775280898875E-2"/>
    <n v="14.411566265060241"/>
    <n v="1.6184986400927415E-2"/>
  </r>
  <r>
    <x v="271"/>
    <x v="12"/>
    <x v="1"/>
    <x v="269"/>
    <n v="1123"/>
    <n v="191"/>
    <n v="2548.54"/>
    <x v="271"/>
    <x v="4"/>
    <x v="1"/>
    <n v="4.1929582197662699E-2"/>
    <n v="0.17008014247551201"/>
    <n v="13.343141361256544"/>
    <n v="2.1500153028792955E-2"/>
  </r>
  <r>
    <x v="272"/>
    <x v="42"/>
    <x v="1"/>
    <x v="270"/>
    <n v="143"/>
    <n v="4"/>
    <n v="100.86"/>
    <x v="272"/>
    <x v="1"/>
    <x v="1"/>
    <n v="6.3023358307624511E-2"/>
    <n v="2.7972027972027972E-2"/>
    <n v="25.215"/>
    <n v="1.0413444378346222E-2"/>
  </r>
  <r>
    <x v="273"/>
    <x v="19"/>
    <x v="1"/>
    <x v="271"/>
    <n v="4343"/>
    <n v="695"/>
    <n v="8274.57"/>
    <x v="273"/>
    <x v="0"/>
    <x v="1"/>
    <n v="0.10152414792650427"/>
    <n v="0.16002763067004375"/>
    <n v="11.905856115107913"/>
    <n v="7.2999406615691209E-2"/>
  </r>
  <r>
    <x v="274"/>
    <x v="20"/>
    <x v="2"/>
    <x v="272"/>
    <n v="980"/>
    <n v="181"/>
    <n v="554.53"/>
    <x v="274"/>
    <x v="3"/>
    <x v="1"/>
    <n v="2.0634185370783677E-2"/>
    <n v="0.1846938775510204"/>
    <n v="3.0637016574585636"/>
    <n v="0.17691486484049557"/>
  </r>
  <r>
    <x v="275"/>
    <x v="33"/>
    <x v="0"/>
    <x v="273"/>
    <n v="1524"/>
    <n v="159"/>
    <n v="2463.0700000000002"/>
    <x v="275"/>
    <x v="4"/>
    <x v="0"/>
    <n v="9.4458906656749719E-2"/>
    <n v="0.10433070866141732"/>
    <n v="15.491006289308178"/>
    <n v="2.6031740876223577E-2"/>
  </r>
  <r>
    <x v="276"/>
    <x v="44"/>
    <x v="0"/>
    <x v="274"/>
    <n v="5614"/>
    <n v="390"/>
    <n v="12364.47"/>
    <x v="276"/>
    <x v="1"/>
    <x v="1"/>
    <n v="0.14035350883772094"/>
    <n v="6.9469184182401139E-2"/>
    <n v="31.703769230769229"/>
    <n v="2.7813056281425729E-2"/>
  </r>
  <r>
    <x v="277"/>
    <x v="42"/>
    <x v="2"/>
    <x v="275"/>
    <n v="1479"/>
    <n v="212"/>
    <n v="1853.44"/>
    <x v="277"/>
    <x v="2"/>
    <x v="1"/>
    <n v="0.12900130832969908"/>
    <n v="0.14334009465855307"/>
    <n v="8.7426415094339625"/>
    <n v="5.6776858166436461E-2"/>
  </r>
  <r>
    <x v="278"/>
    <x v="5"/>
    <x v="1"/>
    <x v="276"/>
    <n v="546"/>
    <n v="115"/>
    <n v="1018.77"/>
    <x v="278"/>
    <x v="3"/>
    <x v="1"/>
    <n v="1.9454143803890829E-2"/>
    <n v="0.21062271062271062"/>
    <n v="8.8588695652173914"/>
    <n v="4.0544872738694698E-2"/>
  </r>
  <r>
    <x v="279"/>
    <x v="20"/>
    <x v="0"/>
    <x v="277"/>
    <n v="5015"/>
    <n v="473"/>
    <n v="10465.83"/>
    <x v="279"/>
    <x v="0"/>
    <x v="0"/>
    <n v="0.14906518443658415"/>
    <n v="9.4317048853439681E-2"/>
    <n v="22.126490486257929"/>
    <n v="2.7204894403979427E-2"/>
  </r>
  <r>
    <x v="280"/>
    <x v="29"/>
    <x v="1"/>
    <x v="278"/>
    <n v="5260"/>
    <n v="410"/>
    <n v="2697.65"/>
    <x v="280"/>
    <x v="1"/>
    <x v="0"/>
    <n v="0.10782002664753511"/>
    <n v="7.7946768060836502E-2"/>
    <n v="6.5796341463414638"/>
    <n v="0.14226986451170462"/>
  </r>
  <r>
    <x v="281"/>
    <x v="5"/>
    <x v="1"/>
    <x v="279"/>
    <n v="651"/>
    <n v="54"/>
    <n v="1187.03"/>
    <x v="281"/>
    <x v="0"/>
    <x v="1"/>
    <n v="3.2680722891566268E-2"/>
    <n v="8.294930875576037E-2"/>
    <n v="21.982037037037035"/>
    <n v="2.2648964221628782E-3"/>
  </r>
  <r>
    <x v="282"/>
    <x v="10"/>
    <x v="2"/>
    <x v="280"/>
    <n v="302"/>
    <n v="71"/>
    <n v="699.32"/>
    <x v="282"/>
    <x v="3"/>
    <x v="1"/>
    <n v="1.1734535281317997E-2"/>
    <n v="0.23509933774834438"/>
    <n v="9.8495774647887337"/>
    <n v="7.3139764342504146E-2"/>
  </r>
  <r>
    <x v="283"/>
    <x v="26"/>
    <x v="0"/>
    <x v="281"/>
    <n v="228"/>
    <n v="23"/>
    <n v="347.85"/>
    <x v="283"/>
    <x v="1"/>
    <x v="1"/>
    <n v="3.3938672223876157E-2"/>
    <n v="0.10087719298245613"/>
    <n v="15.123913043478263"/>
    <n v="5.5868909012505401E-3"/>
  </r>
  <r>
    <x v="284"/>
    <x v="25"/>
    <x v="1"/>
    <x v="282"/>
    <n v="1145"/>
    <n v="23"/>
    <n v="719.15"/>
    <x v="284"/>
    <x v="4"/>
    <x v="1"/>
    <n v="0.1272929405225125"/>
    <n v="2.0087336244541485E-2"/>
    <n v="31.267391304347825"/>
    <n v="1.3229646109990962E-2"/>
  </r>
  <r>
    <x v="285"/>
    <x v="24"/>
    <x v="1"/>
    <x v="283"/>
    <n v="447"/>
    <n v="89"/>
    <n v="219.91"/>
    <x v="285"/>
    <x v="0"/>
    <x v="0"/>
    <n v="1.3011964020609553E-2"/>
    <n v="0.19910514541387025"/>
    <n v="2.4708988764044943"/>
    <n v="0.17494929743986176"/>
  </r>
  <r>
    <x v="286"/>
    <x v="21"/>
    <x v="0"/>
    <x v="284"/>
    <n v="578"/>
    <n v="104"/>
    <n v="460.89"/>
    <x v="286"/>
    <x v="2"/>
    <x v="0"/>
    <n v="4.2584542842407723E-2"/>
    <n v="0.17993079584775087"/>
    <n v="4.4316346153846151"/>
    <n v="0.10432380828397231"/>
  </r>
  <r>
    <x v="287"/>
    <x v="49"/>
    <x v="1"/>
    <x v="285"/>
    <n v="1377"/>
    <n v="68"/>
    <n v="603.24"/>
    <x v="287"/>
    <x v="2"/>
    <x v="1"/>
    <n v="0.11599696739954511"/>
    <n v="4.9382716049382713E-2"/>
    <n v="8.8711764705882352"/>
    <n v="6.5198096943173536E-2"/>
  </r>
  <r>
    <x v="288"/>
    <x v="22"/>
    <x v="1"/>
    <x v="286"/>
    <n v="1665"/>
    <n v="410"/>
    <n v="2299.04"/>
    <x v="288"/>
    <x v="0"/>
    <x v="0"/>
    <n v="9.2019453962639552E-2"/>
    <n v="0.24624624624624625"/>
    <n v="5.6074146341463411"/>
    <n v="0.19100307084696222"/>
  </r>
  <r>
    <x v="289"/>
    <x v="23"/>
    <x v="1"/>
    <x v="287"/>
    <n v="1402"/>
    <n v="224"/>
    <n v="505.17"/>
    <x v="289"/>
    <x v="3"/>
    <x v="1"/>
    <n v="0.11956336346580249"/>
    <n v="0.15977175463623394"/>
    <n v="2.2552232142857145"/>
    <n v="0.39380367005166583"/>
  </r>
  <r>
    <x v="290"/>
    <x v="8"/>
    <x v="1"/>
    <x v="288"/>
    <n v="1207"/>
    <n v="163"/>
    <n v="861.59"/>
    <x v="290"/>
    <x v="3"/>
    <x v="1"/>
    <n v="0.11445097667362034"/>
    <n v="0.13504556752278377"/>
    <n v="5.285828220858896"/>
    <n v="0.20507422323843127"/>
  </r>
  <r>
    <x v="291"/>
    <x v="33"/>
    <x v="2"/>
    <x v="289"/>
    <n v="852"/>
    <n v="91"/>
    <n v="1032.45"/>
    <x v="291"/>
    <x v="3"/>
    <x v="0"/>
    <n v="1.7067649592339591E-2"/>
    <n v="0.1068075117370892"/>
    <n v="11.345604395604395"/>
    <n v="6.5797762603515914E-2"/>
  </r>
  <r>
    <x v="292"/>
    <x v="46"/>
    <x v="1"/>
    <x v="290"/>
    <n v="5979"/>
    <n v="1355"/>
    <n v="7712.93"/>
    <x v="292"/>
    <x v="2"/>
    <x v="0"/>
    <n v="0.13493872576677424"/>
    <n v="0.22662652617494564"/>
    <n v="5.6921992619926201"/>
    <n v="2.6384486829259438E-2"/>
  </r>
  <r>
    <x v="293"/>
    <x v="22"/>
    <x v="1"/>
    <x v="291"/>
    <n v="1571"/>
    <n v="119"/>
    <n v="2357.15"/>
    <x v="293"/>
    <x v="2"/>
    <x v="1"/>
    <n v="4.1763032671398567E-2"/>
    <n v="7.5747931253978357E-2"/>
    <n v="19.807983193277312"/>
    <n v="1.3504910591180025E-2"/>
  </r>
  <r>
    <x v="294"/>
    <x v="16"/>
    <x v="0"/>
    <x v="292"/>
    <n v="478"/>
    <n v="40"/>
    <n v="871.35"/>
    <x v="294"/>
    <x v="4"/>
    <x v="0"/>
    <n v="8.7465690759377865E-2"/>
    <n v="8.3682008368200833E-2"/>
    <n v="21.783750000000001"/>
    <n v="4.0761347334595743E-2"/>
  </r>
  <r>
    <x v="295"/>
    <x v="42"/>
    <x v="2"/>
    <x v="293"/>
    <n v="4685"/>
    <n v="225"/>
    <n v="1445.91"/>
    <x v="295"/>
    <x v="3"/>
    <x v="0"/>
    <n v="0.10019247219846023"/>
    <n v="4.8025613660618999E-2"/>
    <n v="6.4262666666666668"/>
    <n v="0.12124966284208562"/>
  </r>
  <r>
    <x v="296"/>
    <x v="31"/>
    <x v="1"/>
    <x v="294"/>
    <n v="464"/>
    <n v="90"/>
    <n v="178.84"/>
    <x v="296"/>
    <x v="2"/>
    <x v="1"/>
    <n v="3.3535703960682277E-2"/>
    <n v="0.19396551724137931"/>
    <n v="1.9871111111111111"/>
    <n v="0.58465611719973165"/>
  </r>
  <r>
    <x v="297"/>
    <x v="16"/>
    <x v="1"/>
    <x v="295"/>
    <n v="2983"/>
    <n v="468"/>
    <n v="1014.15"/>
    <x v="297"/>
    <x v="2"/>
    <x v="1"/>
    <n v="0.14663520621343951"/>
    <n v="0.15688903788132752"/>
    <n v="2.1669871794871796"/>
    <n v="0.1542668244342553"/>
  </r>
  <r>
    <x v="298"/>
    <x v="12"/>
    <x v="1"/>
    <x v="296"/>
    <n v="1400"/>
    <n v="224"/>
    <n v="1642.54"/>
    <x v="298"/>
    <x v="3"/>
    <x v="1"/>
    <n v="7.8330442567000502E-2"/>
    <n v="0.16"/>
    <n v="7.3327678571428567"/>
    <n v="5.7743555712494066E-2"/>
  </r>
  <r>
    <x v="299"/>
    <x v="20"/>
    <x v="0"/>
    <x v="297"/>
    <n v="830"/>
    <n v="58"/>
    <n v="245.89"/>
    <x v="299"/>
    <x v="3"/>
    <x v="0"/>
    <n v="1.806232590529248E-2"/>
    <n v="6.9879518072289162E-2"/>
    <n v="4.2394827586206896"/>
    <n v="0.12264996543169712"/>
  </r>
  <r>
    <x v="300"/>
    <x v="34"/>
    <x v="0"/>
    <x v="298"/>
    <n v="1010"/>
    <n v="171"/>
    <n v="1935.15"/>
    <x v="300"/>
    <x v="2"/>
    <x v="0"/>
    <n v="0.1411797595750629"/>
    <n v="0.16930693069306932"/>
    <n v="11.316666666666666"/>
    <n v="3.6529416324315937E-2"/>
  </r>
  <r>
    <x v="301"/>
    <x v="35"/>
    <x v="2"/>
    <x v="299"/>
    <n v="2926"/>
    <n v="573"/>
    <n v="2085.9499999999998"/>
    <x v="301"/>
    <x v="0"/>
    <x v="1"/>
    <n v="9.2070484581497802E-2"/>
    <n v="0.19583048530416952"/>
    <n v="3.6404013961605584"/>
    <n v="0.11415978331215994"/>
  </r>
  <r>
    <x v="302"/>
    <x v="28"/>
    <x v="2"/>
    <x v="300"/>
    <n v="4381"/>
    <n v="448"/>
    <n v="10339.99"/>
    <x v="302"/>
    <x v="2"/>
    <x v="0"/>
    <n v="0.10787983255355824"/>
    <n v="0.10225975804610819"/>
    <n v="23.080334821428572"/>
    <n v="1.7879388664785941E-2"/>
  </r>
  <r>
    <x v="303"/>
    <x v="32"/>
    <x v="0"/>
    <x v="301"/>
    <n v="1913"/>
    <n v="390"/>
    <n v="2522.73"/>
    <x v="303"/>
    <x v="4"/>
    <x v="0"/>
    <n v="8.3511590343563105E-2"/>
    <n v="0.20386826973340302"/>
    <n v="6.4685384615384613"/>
    <n v="0.12021460877699951"/>
  </r>
  <r>
    <x v="304"/>
    <x v="12"/>
    <x v="0"/>
    <x v="302"/>
    <n v="362"/>
    <n v="36"/>
    <n v="444.01"/>
    <x v="304"/>
    <x v="1"/>
    <x v="0"/>
    <n v="0.12666200139958012"/>
    <n v="9.9447513812154692E-2"/>
    <n v="12.333611111111111"/>
    <n v="3.1452219544604851E-2"/>
  </r>
  <r>
    <x v="305"/>
    <x v="47"/>
    <x v="0"/>
    <x v="303"/>
    <n v="396"/>
    <n v="76"/>
    <n v="790.11"/>
    <x v="305"/>
    <x v="3"/>
    <x v="0"/>
    <n v="1.46217184211498E-2"/>
    <n v="0.19191919191919191"/>
    <n v="10.396184210526316"/>
    <n v="1.6904101960486511E-2"/>
  </r>
  <r>
    <x v="306"/>
    <x v="38"/>
    <x v="1"/>
    <x v="304"/>
    <n v="1389"/>
    <n v="38"/>
    <n v="2556.11"/>
    <x v="306"/>
    <x v="4"/>
    <x v="0"/>
    <n v="4.75587208107923E-2"/>
    <n v="2.7357811375089993E-2"/>
    <n v="67.266052631578944"/>
    <n v="3.5065392334445696E-3"/>
  </r>
  <r>
    <x v="307"/>
    <x v="13"/>
    <x v="2"/>
    <x v="305"/>
    <n v="519"/>
    <n v="76"/>
    <n v="828.74"/>
    <x v="307"/>
    <x v="0"/>
    <x v="0"/>
    <n v="7.5655976676384837E-2"/>
    <n v="0.1464354527938343"/>
    <n v="10.904473684210526"/>
    <n v="5.0435480367787243E-2"/>
  </r>
  <r>
    <x v="308"/>
    <x v="6"/>
    <x v="1"/>
    <x v="306"/>
    <n v="87"/>
    <n v="21"/>
    <n v="204.52"/>
    <x v="308"/>
    <x v="1"/>
    <x v="0"/>
    <n v="2.0504360122554795E-2"/>
    <n v="0.2413793103448276"/>
    <n v="9.7390476190476196"/>
    <n v="6.7675044005476234E-2"/>
  </r>
  <r>
    <x v="309"/>
    <x v="41"/>
    <x v="1"/>
    <x v="307"/>
    <n v="833"/>
    <n v="204"/>
    <n v="975.61"/>
    <x v="309"/>
    <x v="2"/>
    <x v="1"/>
    <n v="0.10876093484789137"/>
    <n v="0.24489795918367346"/>
    <n v="4.7824019607843136"/>
    <n v="0.12704420823894794"/>
  </r>
  <r>
    <x v="310"/>
    <x v="1"/>
    <x v="0"/>
    <x v="308"/>
    <n v="2126"/>
    <n v="180"/>
    <n v="4378.76"/>
    <x v="310"/>
    <x v="3"/>
    <x v="0"/>
    <n v="6.5112860249303239E-2"/>
    <n v="8.4666039510818442E-2"/>
    <n v="24.326444444444444"/>
    <n v="3.4821913053010439E-2"/>
  </r>
  <r>
    <x v="311"/>
    <x v="26"/>
    <x v="1"/>
    <x v="309"/>
    <n v="49"/>
    <n v="5"/>
    <n v="52.64"/>
    <x v="311"/>
    <x v="2"/>
    <x v="0"/>
    <n v="4.8133595284872301E-2"/>
    <n v="0.10204081632653061"/>
    <n v="10.528"/>
    <n v="6.2068768996960483E-2"/>
  </r>
  <r>
    <x v="312"/>
    <x v="5"/>
    <x v="0"/>
    <x v="310"/>
    <n v="179"/>
    <n v="6"/>
    <n v="380.95"/>
    <x v="312"/>
    <x v="4"/>
    <x v="0"/>
    <n v="1.0436100746268656E-2"/>
    <n v="3.3519553072625698E-2"/>
    <n v="63.491666666666667"/>
    <n v="7.6918230738942132E-3"/>
  </r>
  <r>
    <x v="313"/>
    <x v="3"/>
    <x v="0"/>
    <x v="311"/>
    <n v="1487"/>
    <n v="328"/>
    <n v="1184.83"/>
    <x v="313"/>
    <x v="3"/>
    <x v="0"/>
    <n v="0.1107635009310987"/>
    <n v="0.22057834566240753"/>
    <n v="3.6122865853658532"/>
    <n v="0.18671066735312242"/>
  </r>
  <r>
    <x v="314"/>
    <x v="39"/>
    <x v="0"/>
    <x v="312"/>
    <n v="6093"/>
    <n v="918"/>
    <n v="5272.36"/>
    <x v="314"/>
    <x v="2"/>
    <x v="1"/>
    <n v="0.12673156121302884"/>
    <n v="0.15066469719350073"/>
    <n v="5.7433115468409586"/>
    <n v="7.5767265512977106E-2"/>
  </r>
  <r>
    <x v="315"/>
    <x v="36"/>
    <x v="2"/>
    <x v="313"/>
    <n v="3233"/>
    <n v="351"/>
    <n v="5687.17"/>
    <x v="315"/>
    <x v="3"/>
    <x v="1"/>
    <n v="6.5303896418688265E-2"/>
    <n v="0.10856789359727807"/>
    <n v="16.202763532763534"/>
    <n v="2.4280723101296427E-2"/>
  </r>
  <r>
    <x v="316"/>
    <x v="48"/>
    <x v="1"/>
    <x v="314"/>
    <n v="531"/>
    <n v="24"/>
    <n v="365.99"/>
    <x v="316"/>
    <x v="4"/>
    <x v="1"/>
    <n v="8.8870292887029287E-2"/>
    <n v="4.519774011299435E-2"/>
    <n v="15.249583333333334"/>
    <n v="3.7354026066285961E-2"/>
  </r>
  <r>
    <x v="317"/>
    <x v="41"/>
    <x v="0"/>
    <x v="315"/>
    <n v="1568"/>
    <n v="372"/>
    <n v="1140.02"/>
    <x v="317"/>
    <x v="2"/>
    <x v="1"/>
    <n v="4.18658051424452E-2"/>
    <n v="0.23724489795918369"/>
    <n v="3.0645698924731182"/>
    <n v="0.22820292626445152"/>
  </r>
  <r>
    <x v="318"/>
    <x v="38"/>
    <x v="0"/>
    <x v="316"/>
    <n v="3731"/>
    <n v="529"/>
    <n v="3365.75"/>
    <x v="318"/>
    <x v="1"/>
    <x v="1"/>
    <n v="9.7088136563532754E-2"/>
    <n v="0.14178504422406862"/>
    <n v="6.3624763705103966"/>
    <n v="0.12946419074500484"/>
  </r>
  <r>
    <x v="319"/>
    <x v="27"/>
    <x v="0"/>
    <x v="317"/>
    <n v="501"/>
    <n v="42"/>
    <n v="882.53"/>
    <x v="319"/>
    <x v="0"/>
    <x v="0"/>
    <n v="1.1692494398805079E-2"/>
    <n v="8.3832335329341312E-2"/>
    <n v="21.012619047619047"/>
    <n v="1.0201919481490716E-2"/>
  </r>
  <r>
    <x v="320"/>
    <x v="6"/>
    <x v="0"/>
    <x v="318"/>
    <n v="814"/>
    <n v="81"/>
    <n v="1827.91"/>
    <x v="320"/>
    <x v="2"/>
    <x v="0"/>
    <n v="7.8374735220489114E-2"/>
    <n v="9.9508599508599513E-2"/>
    <n v="22.566790123456791"/>
    <n v="2.8057836545562966E-2"/>
  </r>
  <r>
    <x v="321"/>
    <x v="45"/>
    <x v="1"/>
    <x v="319"/>
    <n v="1198"/>
    <n v="98"/>
    <n v="2098.3000000000002"/>
    <x v="321"/>
    <x v="3"/>
    <x v="0"/>
    <n v="0.10012536564981195"/>
    <n v="8.1803005008347252E-2"/>
    <n v="21.41122448979592"/>
    <n v="3.570442739360434E-2"/>
  </r>
  <r>
    <x v="322"/>
    <x v="43"/>
    <x v="0"/>
    <x v="320"/>
    <n v="1623"/>
    <n v="257"/>
    <n v="3414.75"/>
    <x v="322"/>
    <x v="2"/>
    <x v="0"/>
    <n v="0.13846941387253647"/>
    <n v="0.15834873690696241"/>
    <n v="13.286964980544747"/>
    <n v="5.5973819459696907E-2"/>
  </r>
  <r>
    <x v="323"/>
    <x v="37"/>
    <x v="1"/>
    <x v="321"/>
    <n v="1578"/>
    <n v="369"/>
    <n v="2288.4"/>
    <x v="323"/>
    <x v="3"/>
    <x v="1"/>
    <n v="6.3386222132958428E-2"/>
    <n v="0.23384030418250951"/>
    <n v="6.2016260162601631"/>
    <n v="9.9943453941618576E-2"/>
  </r>
  <r>
    <x v="324"/>
    <x v="0"/>
    <x v="2"/>
    <x v="322"/>
    <n v="332"/>
    <n v="72"/>
    <n v="119.03"/>
    <x v="324"/>
    <x v="4"/>
    <x v="0"/>
    <n v="0.11710758377425044"/>
    <n v="0.21686746987951808"/>
    <n v="1.6531944444444444"/>
    <n v="0.71083508359237157"/>
  </r>
  <r>
    <x v="325"/>
    <x v="11"/>
    <x v="1"/>
    <x v="323"/>
    <n v="3460"/>
    <n v="435"/>
    <n v="1491.51"/>
    <x v="325"/>
    <x v="0"/>
    <x v="1"/>
    <n v="9.3660332412971684E-2"/>
    <n v="0.12572254335260116"/>
    <n v="3.428758620689655"/>
    <n v="0.16639419112174911"/>
  </r>
  <r>
    <x v="326"/>
    <x v="6"/>
    <x v="0"/>
    <x v="324"/>
    <n v="709"/>
    <n v="148"/>
    <n v="1045.8499999999999"/>
    <x v="326"/>
    <x v="3"/>
    <x v="0"/>
    <n v="0.13967691095350671"/>
    <n v="0.20874471086036672"/>
    <n v="7.0665540540540537"/>
    <n v="3.3386145240713302E-2"/>
  </r>
  <r>
    <x v="327"/>
    <x v="35"/>
    <x v="1"/>
    <x v="325"/>
    <n v="3172"/>
    <n v="372"/>
    <n v="3025.9"/>
    <x v="327"/>
    <x v="2"/>
    <x v="0"/>
    <n v="6.5754560530679934E-2"/>
    <n v="0.11727616645649433"/>
    <n v="8.1341397849462371"/>
    <n v="0.11558233913876861"/>
  </r>
  <r>
    <x v="328"/>
    <x v="36"/>
    <x v="1"/>
    <x v="326"/>
    <n v="54"/>
    <n v="4"/>
    <n v="38.19"/>
    <x v="328"/>
    <x v="4"/>
    <x v="0"/>
    <n v="5.3999999999999999E-2"/>
    <n v="7.407407407407407E-2"/>
    <n v="9.5474999999999994"/>
    <n v="3.3173605655930874E-2"/>
  </r>
  <r>
    <x v="329"/>
    <x v="24"/>
    <x v="0"/>
    <x v="327"/>
    <n v="3646"/>
    <n v="897"/>
    <n v="4639.1400000000003"/>
    <x v="329"/>
    <x v="1"/>
    <x v="1"/>
    <n v="0.13416743330266789"/>
    <n v="0.24602303894679101"/>
    <n v="5.1718394648829431"/>
    <n v="0.16658816073668828"/>
  </r>
  <r>
    <x v="330"/>
    <x v="4"/>
    <x v="2"/>
    <x v="328"/>
    <n v="145"/>
    <n v="13"/>
    <n v="251.28"/>
    <x v="330"/>
    <x v="2"/>
    <x v="1"/>
    <n v="1.6893859955726436E-2"/>
    <n v="8.9655172413793102E-2"/>
    <n v="19.329230769230769"/>
    <n v="9.6064151544094246E-3"/>
  </r>
  <r>
    <x v="331"/>
    <x v="12"/>
    <x v="0"/>
    <x v="329"/>
    <n v="1209"/>
    <n v="114"/>
    <n v="1312.35"/>
    <x v="331"/>
    <x v="0"/>
    <x v="1"/>
    <n v="2.9089071748231558E-2"/>
    <n v="9.4292803970223327E-2"/>
    <n v="11.511842105263158"/>
    <n v="8.839486417495334E-3"/>
  </r>
  <r>
    <x v="332"/>
    <x v="7"/>
    <x v="2"/>
    <x v="330"/>
    <n v="349"/>
    <n v="86"/>
    <n v="714"/>
    <x v="332"/>
    <x v="4"/>
    <x v="1"/>
    <n v="2.1516646115906288E-2"/>
    <n v="0.24641833810888253"/>
    <n v="8.3023255813953494"/>
    <n v="3.3337114845938376E-2"/>
  </r>
  <r>
    <x v="333"/>
    <x v="42"/>
    <x v="0"/>
    <x v="331"/>
    <n v="773"/>
    <n v="39"/>
    <n v="1467.62"/>
    <x v="333"/>
    <x v="2"/>
    <x v="0"/>
    <n v="0.12791659771636604"/>
    <n v="5.0452781371280724E-2"/>
    <n v="37.631282051282049"/>
    <n v="5.3327155530723232E-3"/>
  </r>
  <r>
    <x v="334"/>
    <x v="11"/>
    <x v="0"/>
    <x v="332"/>
    <n v="43"/>
    <n v="8"/>
    <n v="81.28"/>
    <x v="334"/>
    <x v="3"/>
    <x v="0"/>
    <n v="1.1387711864406779E-2"/>
    <n v="0.18604651162790697"/>
    <n v="10.16"/>
    <n v="2.0178395669291339E-2"/>
  </r>
  <r>
    <x v="335"/>
    <x v="6"/>
    <x v="1"/>
    <x v="333"/>
    <n v="4067"/>
    <n v="956"/>
    <n v="10028.959999999999"/>
    <x v="335"/>
    <x v="3"/>
    <x v="1"/>
    <n v="0.13062469889192227"/>
    <n v="0.23506269977870667"/>
    <n v="10.490543933054392"/>
    <n v="2.7908337454731105E-2"/>
  </r>
  <r>
    <x v="336"/>
    <x v="30"/>
    <x v="2"/>
    <x v="334"/>
    <n v="1806"/>
    <n v="248"/>
    <n v="1587.53"/>
    <x v="336"/>
    <x v="3"/>
    <x v="1"/>
    <n v="7.3176661264181528E-2"/>
    <n v="0.13732004429678848"/>
    <n v="6.4013306451612904"/>
    <n v="0.14069151449106473"/>
  </r>
  <r>
    <x v="337"/>
    <x v="11"/>
    <x v="1"/>
    <x v="335"/>
    <n v="75"/>
    <n v="1"/>
    <n v="126.22"/>
    <x v="337"/>
    <x v="2"/>
    <x v="0"/>
    <n v="1.0544074230282582E-2"/>
    <n v="1.3333333333333334E-2"/>
    <n v="126.22"/>
    <n v="-2.3157978133417846E-3"/>
  </r>
  <r>
    <x v="338"/>
    <x v="39"/>
    <x v="2"/>
    <x v="336"/>
    <n v="2980"/>
    <n v="316"/>
    <n v="6459.45"/>
    <x v="338"/>
    <x v="0"/>
    <x v="0"/>
    <n v="6.6226637331377652E-2"/>
    <n v="0.10604026845637583"/>
    <n v="20.441297468354431"/>
    <n v="3.9776110969200168E-2"/>
  </r>
  <r>
    <x v="339"/>
    <x v="41"/>
    <x v="2"/>
    <x v="337"/>
    <n v="66"/>
    <n v="3"/>
    <n v="101.17"/>
    <x v="339"/>
    <x v="3"/>
    <x v="0"/>
    <n v="3.6124794745484398E-2"/>
    <n v="4.5454545454545456E-2"/>
    <n v="33.723333333333336"/>
    <n v="2.0873776811307702E-2"/>
  </r>
  <r>
    <x v="340"/>
    <x v="21"/>
    <x v="2"/>
    <x v="338"/>
    <n v="3997"/>
    <n v="462"/>
    <n v="8057.37"/>
    <x v="340"/>
    <x v="2"/>
    <x v="0"/>
    <n v="9.7392787524366475E-2"/>
    <n v="0.11558669001751314"/>
    <n v="17.440194805194803"/>
    <n v="2.5575057369836562E-2"/>
  </r>
  <r>
    <x v="341"/>
    <x v="9"/>
    <x v="0"/>
    <x v="339"/>
    <n v="1173"/>
    <n v="236"/>
    <n v="1352.75"/>
    <x v="341"/>
    <x v="2"/>
    <x v="1"/>
    <n v="0.10505104782375067"/>
    <n v="0.20119352088661552"/>
    <n v="5.7319915254237293"/>
    <n v="0.17624409536130106"/>
  </r>
  <r>
    <x v="342"/>
    <x v="31"/>
    <x v="0"/>
    <x v="340"/>
    <n v="2093"/>
    <n v="253"/>
    <n v="3261.17"/>
    <x v="342"/>
    <x v="0"/>
    <x v="1"/>
    <n v="7.8228368529246875E-2"/>
    <n v="0.12087912087912088"/>
    <n v="12.89"/>
    <n v="4.6317824584428291E-2"/>
  </r>
  <r>
    <x v="343"/>
    <x v="38"/>
    <x v="0"/>
    <x v="341"/>
    <n v="323"/>
    <n v="38"/>
    <n v="105.95"/>
    <x v="343"/>
    <x v="4"/>
    <x v="0"/>
    <n v="1.5656810470189044E-2"/>
    <n v="0.11764705882352941"/>
    <n v="2.7881578947368424"/>
    <n v="0.23051628126474755"/>
  </r>
  <r>
    <x v="344"/>
    <x v="46"/>
    <x v="1"/>
    <x v="342"/>
    <n v="2298"/>
    <n v="340"/>
    <n v="5669.78"/>
    <x v="344"/>
    <x v="4"/>
    <x v="0"/>
    <n v="0.10182559376107764"/>
    <n v="0.14795474325500435"/>
    <n v="16.675823529411765"/>
    <n v="4.5081925577359266E-2"/>
  </r>
  <r>
    <x v="345"/>
    <x v="3"/>
    <x v="0"/>
    <x v="343"/>
    <n v="6337"/>
    <n v="974"/>
    <n v="12927.75"/>
    <x v="345"/>
    <x v="2"/>
    <x v="1"/>
    <n v="0.12787295437576932"/>
    <n v="0.15370048919046866"/>
    <n v="13.272843942505133"/>
    <n v="2.1177822900350023E-2"/>
  </r>
  <r>
    <x v="346"/>
    <x v="24"/>
    <x v="1"/>
    <x v="344"/>
    <n v="2155"/>
    <n v="467"/>
    <n v="4737.25"/>
    <x v="346"/>
    <x v="4"/>
    <x v="1"/>
    <n v="0.11081970585210325"/>
    <n v="0.21670533642691414"/>
    <n v="10.144004282655246"/>
    <n v="8.7545052509367241E-2"/>
  </r>
  <r>
    <x v="347"/>
    <x v="48"/>
    <x v="0"/>
    <x v="345"/>
    <n v="2656"/>
    <n v="241"/>
    <n v="4772.5"/>
    <x v="347"/>
    <x v="1"/>
    <x v="0"/>
    <n v="0.12619375682995201"/>
    <n v="9.073795180722892E-2"/>
    <n v="19.802904564315352"/>
    <n v="2.1786547930853849E-2"/>
  </r>
  <r>
    <x v="348"/>
    <x v="0"/>
    <x v="1"/>
    <x v="346"/>
    <n v="769"/>
    <n v="160"/>
    <n v="482.87"/>
    <x v="348"/>
    <x v="0"/>
    <x v="1"/>
    <n v="3.8067422404831443E-2"/>
    <n v="0.20806241872561768"/>
    <n v="3.0179374999999999"/>
    <n v="9.8450100441112506E-2"/>
  </r>
  <r>
    <x v="349"/>
    <x v="14"/>
    <x v="1"/>
    <x v="347"/>
    <n v="842"/>
    <n v="126"/>
    <n v="228.49"/>
    <x v="349"/>
    <x v="2"/>
    <x v="1"/>
    <n v="0.13431169245493699"/>
    <n v="0.1496437054631829"/>
    <n v="1.8134126984126986"/>
    <n v="0.16608341721738371"/>
  </r>
  <r>
    <x v="350"/>
    <x v="27"/>
    <x v="1"/>
    <x v="348"/>
    <n v="1398"/>
    <n v="124"/>
    <n v="3059.82"/>
    <x v="350"/>
    <x v="4"/>
    <x v="0"/>
    <n v="5.507623212386243E-2"/>
    <n v="8.869814020028613E-2"/>
    <n v="24.675967741935484"/>
    <n v="4.7879287016883345E-3"/>
  </r>
  <r>
    <x v="351"/>
    <x v="1"/>
    <x v="0"/>
    <x v="349"/>
    <n v="168"/>
    <n v="14"/>
    <n v="186.74"/>
    <x v="351"/>
    <x v="4"/>
    <x v="1"/>
    <n v="1.186189366659606E-2"/>
    <n v="8.3333333333333329E-2"/>
    <n v="13.338571428571429"/>
    <n v="7.1760736853379026E-2"/>
  </r>
  <r>
    <x v="352"/>
    <x v="4"/>
    <x v="0"/>
    <x v="350"/>
    <n v="5018"/>
    <n v="517"/>
    <n v="4048.97"/>
    <x v="352"/>
    <x v="0"/>
    <x v="0"/>
    <n v="0.12805593834532741"/>
    <n v="0.10302909525707453"/>
    <n v="7.8316634429400382"/>
    <n v="0.14206704421124386"/>
  </r>
  <r>
    <x v="353"/>
    <x v="38"/>
    <x v="1"/>
    <x v="351"/>
    <n v="5365"/>
    <n v="875"/>
    <n v="8003.76"/>
    <x v="353"/>
    <x v="3"/>
    <x v="0"/>
    <n v="0.1418449091822436"/>
    <n v="0.16309412861136999"/>
    <n v="9.1471542857142865"/>
    <n v="5.0890394014813031E-2"/>
  </r>
  <r>
    <x v="354"/>
    <x v="14"/>
    <x v="0"/>
    <x v="352"/>
    <n v="3629"/>
    <n v="265"/>
    <n v="4238.91"/>
    <x v="354"/>
    <x v="4"/>
    <x v="0"/>
    <n v="0.10176097807189725"/>
    <n v="7.302287131441168E-2"/>
    <n v="15.995886792452829"/>
    <n v="2.076689526316907E-2"/>
  </r>
  <r>
    <x v="355"/>
    <x v="26"/>
    <x v="1"/>
    <x v="353"/>
    <n v="990"/>
    <n v="229"/>
    <n v="1681.84"/>
    <x v="355"/>
    <x v="0"/>
    <x v="0"/>
    <n v="4.2394655704008223E-2"/>
    <n v="0.2313131313131313"/>
    <n v="7.3442794759825327"/>
    <n v="4.7020049469628511E-2"/>
  </r>
  <r>
    <x v="356"/>
    <x v="14"/>
    <x v="0"/>
    <x v="354"/>
    <n v="945"/>
    <n v="143"/>
    <n v="1240.52"/>
    <x v="356"/>
    <x v="3"/>
    <x v="0"/>
    <n v="4.524128686327078E-2"/>
    <n v="0.15132275132275133"/>
    <n v="8.6749650349650356"/>
    <n v="0.10801970141553541"/>
  </r>
  <r>
    <x v="357"/>
    <x v="32"/>
    <x v="0"/>
    <x v="355"/>
    <n v="2556"/>
    <n v="591"/>
    <n v="4610.09"/>
    <x v="357"/>
    <x v="2"/>
    <x v="1"/>
    <n v="7.5322685212471263E-2"/>
    <n v="0.23122065727699531"/>
    <n v="7.8004906937394249"/>
    <n v="4.2459192770640052E-2"/>
  </r>
  <r>
    <x v="358"/>
    <x v="32"/>
    <x v="0"/>
    <x v="356"/>
    <n v="3067"/>
    <n v="94"/>
    <n v="6633.53"/>
    <x v="358"/>
    <x v="3"/>
    <x v="0"/>
    <n v="0.13569595611007876"/>
    <n v="3.0648842517117705E-2"/>
    <n v="70.569468085106379"/>
    <n v="5.9288493456726675E-3"/>
  </r>
  <r>
    <x v="359"/>
    <x v="34"/>
    <x v="0"/>
    <x v="357"/>
    <n v="681"/>
    <n v="67"/>
    <n v="442.5"/>
    <x v="359"/>
    <x v="4"/>
    <x v="1"/>
    <n v="3.0903975313123978E-2"/>
    <n v="9.8384728340675479E-2"/>
    <n v="6.6044776119402986"/>
    <n v="0.12132768361581921"/>
  </r>
  <r>
    <x v="360"/>
    <x v="37"/>
    <x v="1"/>
    <x v="358"/>
    <n v="1615"/>
    <n v="40"/>
    <n v="1546.68"/>
    <x v="360"/>
    <x v="2"/>
    <x v="1"/>
    <n v="0.12563204978607545"/>
    <n v="2.4767801857585141E-2"/>
    <n v="38.667000000000002"/>
    <n v="1.8373742467737347E-2"/>
  </r>
  <r>
    <x v="361"/>
    <x v="29"/>
    <x v="0"/>
    <x v="359"/>
    <n v="138"/>
    <n v="11"/>
    <n v="166.25"/>
    <x v="361"/>
    <x v="2"/>
    <x v="0"/>
    <n v="5.0475493782004388E-2"/>
    <n v="7.9710144927536225E-2"/>
    <n v="15.113636363636363"/>
    <n v="3.9889323308270677E-2"/>
  </r>
  <r>
    <x v="362"/>
    <x v="18"/>
    <x v="0"/>
    <x v="360"/>
    <n v="4879"/>
    <n v="1064"/>
    <n v="11771.73"/>
    <x v="362"/>
    <x v="3"/>
    <x v="0"/>
    <n v="0.12319773754513547"/>
    <n v="0.21807747489239598"/>
    <n v="11.063656015037594"/>
    <n v="7.0505023475733813E-2"/>
  </r>
  <r>
    <x v="363"/>
    <x v="11"/>
    <x v="0"/>
    <x v="361"/>
    <n v="4393"/>
    <n v="124"/>
    <n v="4569.8900000000003"/>
    <x v="363"/>
    <x v="2"/>
    <x v="0"/>
    <n v="0.13881252567383953"/>
    <n v="2.8226724334167994E-2"/>
    <n v="36.853951612903231"/>
    <n v="1.2235283562624046E-2"/>
  </r>
  <r>
    <x v="364"/>
    <x v="40"/>
    <x v="0"/>
    <x v="362"/>
    <n v="1687"/>
    <n v="202"/>
    <n v="1816.11"/>
    <x v="364"/>
    <x v="3"/>
    <x v="0"/>
    <n v="6.9829049215613226E-2"/>
    <n v="0.11973918197984589"/>
    <n v="8.9906435643564357"/>
    <n v="0.10469652168646172"/>
  </r>
  <r>
    <x v="365"/>
    <x v="37"/>
    <x v="1"/>
    <x v="363"/>
    <n v="2735"/>
    <n v="128"/>
    <n v="4657.67"/>
    <x v="365"/>
    <x v="3"/>
    <x v="0"/>
    <n v="6.108865113577986E-2"/>
    <n v="4.6800731261425962E-2"/>
    <n v="36.388046875000001"/>
    <n v="1.8467066151101302E-2"/>
  </r>
  <r>
    <x v="366"/>
    <x v="4"/>
    <x v="0"/>
    <x v="364"/>
    <n v="4846"/>
    <n v="561"/>
    <n v="5641.52"/>
    <x v="366"/>
    <x v="3"/>
    <x v="0"/>
    <n v="0.12229035758447523"/>
    <n v="0.11576557985967809"/>
    <n v="10.056185383244207"/>
    <n v="6.8538035848494716E-2"/>
  </r>
  <r>
    <x v="367"/>
    <x v="21"/>
    <x v="0"/>
    <x v="365"/>
    <n v="1435"/>
    <n v="305"/>
    <n v="3426.51"/>
    <x v="367"/>
    <x v="0"/>
    <x v="0"/>
    <n v="8.4114888628370452E-2"/>
    <n v="0.21254355400696864"/>
    <n v="11.234459016393444"/>
    <n v="6.4103037784801448E-2"/>
  </r>
  <r>
    <x v="368"/>
    <x v="25"/>
    <x v="1"/>
    <x v="366"/>
    <n v="4988"/>
    <n v="814"/>
    <n v="11259.3"/>
    <x v="368"/>
    <x v="4"/>
    <x v="0"/>
    <n v="0.10580349567283218"/>
    <n v="0.16319165998396151"/>
    <n v="13.832063882063881"/>
    <n v="7.1106907178954279E-2"/>
  </r>
  <r>
    <x v="369"/>
    <x v="40"/>
    <x v="1"/>
    <x v="367"/>
    <n v="2292"/>
    <n v="434"/>
    <n v="3164.89"/>
    <x v="369"/>
    <x v="2"/>
    <x v="0"/>
    <n v="9.7168051551636422E-2"/>
    <n v="0.18935427574171029"/>
    <n v="7.2923732718894003"/>
    <n v="0.14493811791247091"/>
  </r>
  <r>
    <x v="370"/>
    <x v="47"/>
    <x v="1"/>
    <x v="368"/>
    <n v="107"/>
    <n v="10"/>
    <n v="180.08"/>
    <x v="370"/>
    <x v="1"/>
    <x v="1"/>
    <n v="3.1213535589264877E-2"/>
    <n v="9.3457943925233641E-2"/>
    <n v="18.008000000000003"/>
    <n v="3.799255886272767E-2"/>
  </r>
  <r>
    <x v="371"/>
    <x v="5"/>
    <x v="2"/>
    <x v="369"/>
    <n v="5244"/>
    <n v="1243"/>
    <n v="1748.72"/>
    <x v="371"/>
    <x v="4"/>
    <x v="0"/>
    <n v="0.12826219885043413"/>
    <n v="0.23703279938977878"/>
    <n v="1.4068543845534995"/>
    <n v="0.13767292648337068"/>
  </r>
  <r>
    <x v="372"/>
    <x v="9"/>
    <x v="0"/>
    <x v="370"/>
    <n v="1529"/>
    <n v="280"/>
    <n v="2752.48"/>
    <x v="372"/>
    <x v="1"/>
    <x v="0"/>
    <n v="3.7400322880485302E-2"/>
    <n v="0.18312622629169392"/>
    <n v="9.830285714285715"/>
    <n v="2.0966655525199097E-2"/>
  </r>
  <r>
    <x v="373"/>
    <x v="16"/>
    <x v="1"/>
    <x v="371"/>
    <n v="4030"/>
    <n v="471"/>
    <n v="7361.04"/>
    <x v="373"/>
    <x v="3"/>
    <x v="0"/>
    <n v="0.14049644401059824"/>
    <n v="0.11687344913151365"/>
    <n v="15.628535031847134"/>
    <n v="5.7693002619195105E-2"/>
  </r>
  <r>
    <x v="374"/>
    <x v="9"/>
    <x v="1"/>
    <x v="372"/>
    <n v="928"/>
    <n v="109"/>
    <n v="952.27"/>
    <x v="374"/>
    <x v="2"/>
    <x v="0"/>
    <n v="4.5050730617991162E-2"/>
    <n v="0.11745689655172414"/>
    <n v="8.7364220183486232"/>
    <n v="2.2589286651894948E-2"/>
  </r>
  <r>
    <x v="375"/>
    <x v="16"/>
    <x v="0"/>
    <x v="373"/>
    <n v="538"/>
    <n v="124"/>
    <n v="379.44"/>
    <x v="375"/>
    <x v="4"/>
    <x v="1"/>
    <n v="0.11269375785504818"/>
    <n v="0.23048327137546468"/>
    <n v="3.06"/>
    <n v="0.12513704406493781"/>
  </r>
  <r>
    <x v="376"/>
    <x v="37"/>
    <x v="2"/>
    <x v="374"/>
    <n v="1269"/>
    <n v="193"/>
    <n v="2924.64"/>
    <x v="376"/>
    <x v="1"/>
    <x v="0"/>
    <n v="4.9823321554770317E-2"/>
    <n v="0.15208825847123719"/>
    <n v="15.153575129533678"/>
    <n v="1.841221483669785E-2"/>
  </r>
  <r>
    <x v="377"/>
    <x v="40"/>
    <x v="1"/>
    <x v="375"/>
    <n v="1430"/>
    <n v="260"/>
    <n v="1689.43"/>
    <x v="377"/>
    <x v="1"/>
    <x v="0"/>
    <n v="5.4488645023624445E-2"/>
    <n v="0.18181818181818182"/>
    <n v="6.4978076923076928"/>
    <n v="0.11315455508662683"/>
  </r>
  <r>
    <x v="378"/>
    <x v="6"/>
    <x v="1"/>
    <x v="376"/>
    <n v="2041"/>
    <n v="236"/>
    <n v="3476.89"/>
    <x v="378"/>
    <x v="1"/>
    <x v="0"/>
    <n v="5.3374826747561388E-2"/>
    <n v="0.11562959333659971"/>
    <n v="14.732584745762711"/>
    <n v="4.2715300167678584E-2"/>
  </r>
  <r>
    <x v="379"/>
    <x v="30"/>
    <x v="2"/>
    <x v="377"/>
    <n v="1019"/>
    <n v="72"/>
    <n v="281.91000000000003"/>
    <x v="379"/>
    <x v="4"/>
    <x v="0"/>
    <n v="0.11463606704916189"/>
    <n v="7.0657507360157024E-2"/>
    <n v="3.9154166666666672"/>
    <n v="0.11499769429959915"/>
  </r>
  <r>
    <x v="380"/>
    <x v="44"/>
    <x v="1"/>
    <x v="378"/>
    <n v="1570"/>
    <n v="292"/>
    <n v="1809.2"/>
    <x v="380"/>
    <x v="0"/>
    <x v="0"/>
    <n v="8.7945328254537311E-2"/>
    <n v="0.1859872611464968"/>
    <n v="6.1958904109589046"/>
    <n v="5.5787364581030285E-2"/>
  </r>
  <r>
    <x v="381"/>
    <x v="21"/>
    <x v="1"/>
    <x v="379"/>
    <n v="2892"/>
    <n v="462"/>
    <n v="6014.48"/>
    <x v="381"/>
    <x v="3"/>
    <x v="0"/>
    <n v="0.13359201773835921"/>
    <n v="0.15975103734439833"/>
    <n v="13.018354978354978"/>
    <n v="6.4090162408055221E-2"/>
  </r>
  <r>
    <x v="382"/>
    <x v="49"/>
    <x v="2"/>
    <x v="380"/>
    <n v="1714"/>
    <n v="231"/>
    <n v="1870.7"/>
    <x v="382"/>
    <x v="2"/>
    <x v="0"/>
    <n v="5.3019054689433312E-2"/>
    <n v="0.13477246207701282"/>
    <n v="8.0982683982683987"/>
    <n v="0.13020976105201262"/>
  </r>
  <r>
    <x v="383"/>
    <x v="32"/>
    <x v="0"/>
    <x v="381"/>
    <n v="321"/>
    <n v="52"/>
    <n v="509.51"/>
    <x v="383"/>
    <x v="1"/>
    <x v="0"/>
    <n v="0.10685752330226365"/>
    <n v="0.16199376947040497"/>
    <n v="9.7982692307692307"/>
    <n v="1.5801063767148828E-2"/>
  </r>
  <r>
    <x v="384"/>
    <x v="3"/>
    <x v="1"/>
    <x v="382"/>
    <n v="4532"/>
    <n v="307"/>
    <n v="3093.85"/>
    <x v="384"/>
    <x v="4"/>
    <x v="1"/>
    <n v="0.11539440851453889"/>
    <n v="6.7740511915269197E-2"/>
    <n v="10.077687296416938"/>
    <n v="2.3061202062155565E-2"/>
  </r>
  <r>
    <x v="385"/>
    <x v="48"/>
    <x v="1"/>
    <x v="383"/>
    <n v="912"/>
    <n v="184"/>
    <n v="1056.0999999999999"/>
    <x v="385"/>
    <x v="1"/>
    <x v="0"/>
    <n v="3.118695072325001E-2"/>
    <n v="0.20175438596491227"/>
    <n v="5.739673913043478"/>
    <n v="0.13672682511125842"/>
  </r>
  <r>
    <x v="386"/>
    <x v="14"/>
    <x v="1"/>
    <x v="384"/>
    <n v="1942"/>
    <n v="462"/>
    <n v="4531.79"/>
    <x v="386"/>
    <x v="4"/>
    <x v="0"/>
    <n v="6.6067905014628836E-2"/>
    <n v="0.23789907312049433"/>
    <n v="9.8090692640692634"/>
    <n v="9.2399272693571413E-2"/>
  </r>
  <r>
    <x v="387"/>
    <x v="26"/>
    <x v="1"/>
    <x v="385"/>
    <n v="2443"/>
    <n v="549"/>
    <n v="3671.44"/>
    <x v="387"/>
    <x v="0"/>
    <x v="1"/>
    <n v="7.7567867915542155E-2"/>
    <n v="0.2247237003683995"/>
    <n v="6.6875045537340618"/>
    <n v="0.13821503279367225"/>
  </r>
  <r>
    <x v="388"/>
    <x v="39"/>
    <x v="2"/>
    <x v="386"/>
    <n v="2464"/>
    <n v="231"/>
    <n v="5604.23"/>
    <x v="388"/>
    <x v="1"/>
    <x v="1"/>
    <n v="5.9789861930067217E-2"/>
    <n v="9.375E-2"/>
    <n v="24.26073593073593"/>
    <n v="2.7908294270577762E-2"/>
  </r>
  <r>
    <x v="389"/>
    <x v="28"/>
    <x v="0"/>
    <x v="387"/>
    <n v="1005"/>
    <n v="113"/>
    <n v="2286.02"/>
    <x v="389"/>
    <x v="1"/>
    <x v="1"/>
    <n v="5.5074528715475669E-2"/>
    <n v="0.11243781094527364"/>
    <n v="20.230265486725663"/>
    <n v="4.3752548096692073E-2"/>
  </r>
  <r>
    <x v="390"/>
    <x v="40"/>
    <x v="0"/>
    <x v="388"/>
    <n v="2503"/>
    <n v="515"/>
    <n v="5935.96"/>
    <x v="390"/>
    <x v="2"/>
    <x v="1"/>
    <n v="0.1060593220338983"/>
    <n v="0.20575309628445865"/>
    <n v="11.526135922330097"/>
    <n v="2.6208919871427708E-2"/>
  </r>
  <r>
    <x v="391"/>
    <x v="20"/>
    <x v="2"/>
    <x v="389"/>
    <n v="1375"/>
    <n v="215"/>
    <n v="3106.68"/>
    <x v="391"/>
    <x v="4"/>
    <x v="0"/>
    <n v="4.0215261326079964E-2"/>
    <n v="0.15636363636363637"/>
    <n v="14.44967441860465"/>
    <n v="1.1266303578096232E-2"/>
  </r>
  <r>
    <x v="392"/>
    <x v="31"/>
    <x v="0"/>
    <x v="390"/>
    <n v="2566"/>
    <n v="374"/>
    <n v="532.55999999999995"/>
    <x v="392"/>
    <x v="4"/>
    <x v="0"/>
    <n v="0.10927984327754355"/>
    <n v="0.14575214341387374"/>
    <n v="1.4239572192513368"/>
    <n v="0.56260365029292481"/>
  </r>
  <r>
    <x v="393"/>
    <x v="25"/>
    <x v="1"/>
    <x v="391"/>
    <n v="4679"/>
    <n v="1090"/>
    <n v="10987.39"/>
    <x v="393"/>
    <x v="0"/>
    <x v="1"/>
    <n v="0.14089978318477475"/>
    <n v="0.23295575977773028"/>
    <n v="10.080174311926605"/>
    <n v="9.1414503353389659E-2"/>
  </r>
  <r>
    <x v="394"/>
    <x v="12"/>
    <x v="0"/>
    <x v="392"/>
    <n v="957"/>
    <n v="137"/>
    <n v="493.96"/>
    <x v="394"/>
    <x v="1"/>
    <x v="1"/>
    <n v="8.9056393076493573E-2"/>
    <n v="0.14315569487983282"/>
    <n v="3.6055474452554743"/>
    <n v="0.20690015385861205"/>
  </r>
  <r>
    <x v="395"/>
    <x v="14"/>
    <x v="2"/>
    <x v="393"/>
    <n v="4373"/>
    <n v="605"/>
    <n v="1276.17"/>
    <x v="395"/>
    <x v="2"/>
    <x v="0"/>
    <n v="9.5599326672933568E-2"/>
    <n v="0.138348959524354"/>
    <n v="2.1093719008264462"/>
    <n v="0.5413477828189035"/>
  </r>
  <r>
    <x v="396"/>
    <x v="11"/>
    <x v="2"/>
    <x v="394"/>
    <n v="648"/>
    <n v="19"/>
    <n v="212.15"/>
    <x v="396"/>
    <x v="3"/>
    <x v="0"/>
    <n v="1.9644697750560845E-2"/>
    <n v="2.9320987654320986E-2"/>
    <n v="11.16578947368421"/>
    <n v="7.9161913740278089E-2"/>
  </r>
  <r>
    <x v="397"/>
    <x v="12"/>
    <x v="1"/>
    <x v="395"/>
    <n v="4040"/>
    <n v="145"/>
    <n v="4050.13"/>
    <x v="397"/>
    <x v="2"/>
    <x v="1"/>
    <n v="0.13099870298313879"/>
    <n v="3.5891089108910888E-2"/>
    <n v="27.931931034482758"/>
    <n v="2.2249532731048138E-2"/>
  </r>
  <r>
    <x v="398"/>
    <x v="1"/>
    <x v="0"/>
    <x v="396"/>
    <n v="991"/>
    <n v="21"/>
    <n v="1613.2"/>
    <x v="398"/>
    <x v="2"/>
    <x v="0"/>
    <n v="4.995463252343986E-2"/>
    <n v="2.119071644803229E-2"/>
    <n v="76.819047619047623"/>
    <n v="-6.6120753781304239E-3"/>
  </r>
  <r>
    <x v="399"/>
    <x v="7"/>
    <x v="0"/>
    <x v="397"/>
    <n v="344"/>
    <n v="79"/>
    <n v="387.11"/>
    <x v="399"/>
    <x v="2"/>
    <x v="1"/>
    <n v="9.592861126603458E-2"/>
    <n v="0.22965116279069767"/>
    <n v="4.9001265822784807"/>
    <n v="5.2802820903619117E-2"/>
  </r>
  <r>
    <x v="400"/>
    <x v="37"/>
    <x v="2"/>
    <x v="398"/>
    <n v="3829"/>
    <n v="436"/>
    <n v="990.85"/>
    <x v="400"/>
    <x v="2"/>
    <x v="0"/>
    <n v="0.14707125024006146"/>
    <n v="0.11386785061373726"/>
    <n v="2.2725917431192659"/>
    <n v="0.42335439269314223"/>
  </r>
  <r>
    <x v="401"/>
    <x v="21"/>
    <x v="1"/>
    <x v="399"/>
    <n v="1434"/>
    <n v="183"/>
    <n v="1858.34"/>
    <x v="401"/>
    <x v="1"/>
    <x v="1"/>
    <n v="9.3359374999999994E-2"/>
    <n v="0.12761506276150628"/>
    <n v="10.154863387978141"/>
    <n v="2.9216451241430526E-2"/>
  </r>
  <r>
    <x v="402"/>
    <x v="13"/>
    <x v="0"/>
    <x v="400"/>
    <n v="1951"/>
    <n v="418"/>
    <n v="2374.17"/>
    <x v="402"/>
    <x v="2"/>
    <x v="0"/>
    <n v="0.11140295780277508"/>
    <n v="0.2142491030240902"/>
    <n v="5.6798325358851676"/>
    <n v="3.0289069443215945E-2"/>
  </r>
  <r>
    <x v="403"/>
    <x v="15"/>
    <x v="2"/>
    <x v="401"/>
    <n v="572"/>
    <n v="91"/>
    <n v="1110.1099999999999"/>
    <x v="403"/>
    <x v="4"/>
    <x v="0"/>
    <n v="7.2340963703047934E-2"/>
    <n v="0.15909090909090909"/>
    <n v="12.199010989010988"/>
    <n v="8.1053319040455457E-2"/>
  </r>
  <r>
    <x v="404"/>
    <x v="30"/>
    <x v="0"/>
    <x v="402"/>
    <n v="628"/>
    <n v="100"/>
    <n v="529.47"/>
    <x v="404"/>
    <x v="4"/>
    <x v="0"/>
    <n v="1.8447799776746373E-2"/>
    <n v="0.15923566878980891"/>
    <n v="5.2947000000000006"/>
    <n v="0.19601828243337674"/>
  </r>
  <r>
    <x v="405"/>
    <x v="43"/>
    <x v="0"/>
    <x v="403"/>
    <n v="3094"/>
    <n v="272"/>
    <n v="2166.8000000000002"/>
    <x v="405"/>
    <x v="2"/>
    <x v="0"/>
    <n v="0.12164340475722429"/>
    <n v="8.7912087912087919E-2"/>
    <n v="7.9661764705882359"/>
    <n v="4.2532582610300899E-2"/>
  </r>
  <r>
    <x v="406"/>
    <x v="10"/>
    <x v="1"/>
    <x v="404"/>
    <n v="625"/>
    <n v="132"/>
    <n v="492.91"/>
    <x v="406"/>
    <x v="4"/>
    <x v="0"/>
    <n v="1.4889105938966578E-2"/>
    <n v="0.2112"/>
    <n v="3.7341666666666669"/>
    <n v="0.25249660181371852"/>
  </r>
  <r>
    <x v="407"/>
    <x v="43"/>
    <x v="1"/>
    <x v="405"/>
    <n v="5359"/>
    <n v="311"/>
    <n v="4815.6099999999997"/>
    <x v="407"/>
    <x v="1"/>
    <x v="1"/>
    <n v="0.10809011880029851"/>
    <n v="5.8033215152080611E-2"/>
    <n v="15.484276527331188"/>
    <n v="6.0149389173957202E-3"/>
  </r>
  <r>
    <x v="408"/>
    <x v="5"/>
    <x v="1"/>
    <x v="406"/>
    <n v="457"/>
    <n v="14"/>
    <n v="721.18"/>
    <x v="408"/>
    <x v="3"/>
    <x v="0"/>
    <n v="1.3203894715552859E-2"/>
    <n v="3.0634573304157548E-2"/>
    <n v="51.512857142857136"/>
    <n v="-5.8376549543803097E-4"/>
  </r>
  <r>
    <x v="409"/>
    <x v="17"/>
    <x v="2"/>
    <x v="407"/>
    <n v="1393"/>
    <n v="89"/>
    <n v="1789.32"/>
    <x v="409"/>
    <x v="2"/>
    <x v="0"/>
    <n v="0.13066316480630336"/>
    <n v="6.3890882986360378E-2"/>
    <n v="20.104719101123596"/>
    <n v="3.0968859678537103E-2"/>
  </r>
  <r>
    <x v="410"/>
    <x v="30"/>
    <x v="1"/>
    <x v="408"/>
    <n v="772"/>
    <n v="62"/>
    <n v="752.59"/>
    <x v="410"/>
    <x v="4"/>
    <x v="0"/>
    <n v="3.2058469332668912E-2"/>
    <n v="8.0310880829015538E-2"/>
    <n v="12.138548387096774"/>
    <n v="6.9348782205450515E-2"/>
  </r>
  <r>
    <x v="411"/>
    <x v="36"/>
    <x v="0"/>
    <x v="409"/>
    <n v="2687"/>
    <n v="228"/>
    <n v="2850.7"/>
    <x v="411"/>
    <x v="4"/>
    <x v="1"/>
    <n v="8.1978216432254322E-2"/>
    <n v="8.4852995906215103E-2"/>
    <n v="12.503070175438596"/>
    <n v="6.8277966815168227E-3"/>
  </r>
  <r>
    <x v="412"/>
    <x v="32"/>
    <x v="0"/>
    <x v="410"/>
    <n v="2049"/>
    <n v="356"/>
    <n v="2157.85"/>
    <x v="412"/>
    <x v="1"/>
    <x v="0"/>
    <n v="9.3561643835616437E-2"/>
    <n v="0.17374328940946804"/>
    <n v="6.0613764044943821"/>
    <n v="7.6813402229070599E-2"/>
  </r>
  <r>
    <x v="413"/>
    <x v="29"/>
    <x v="1"/>
    <x v="411"/>
    <n v="882"/>
    <n v="61"/>
    <n v="2149.02"/>
    <x v="413"/>
    <x v="1"/>
    <x v="1"/>
    <n v="7.3999496602063938E-2"/>
    <n v="6.9160997732426302E-2"/>
    <n v="35.229836065573771"/>
    <n v="1.7612213939377031E-3"/>
  </r>
  <r>
    <x v="414"/>
    <x v="34"/>
    <x v="0"/>
    <x v="412"/>
    <n v="2369"/>
    <n v="416"/>
    <n v="1743.33"/>
    <x v="414"/>
    <x v="3"/>
    <x v="1"/>
    <n v="5.7689029587239739E-2"/>
    <n v="0.17560151962853524"/>
    <n v="4.1906971153846149"/>
    <n v="0.27605748768162086"/>
  </r>
  <r>
    <x v="415"/>
    <x v="12"/>
    <x v="0"/>
    <x v="413"/>
    <n v="1493"/>
    <n v="61"/>
    <n v="3107.74"/>
    <x v="415"/>
    <x v="0"/>
    <x v="1"/>
    <n v="7.5468836880149617E-2"/>
    <n v="4.0857334226389819E-2"/>
    <n v="50.946557377049174"/>
    <n v="7.0959925862523901E-3"/>
  </r>
  <r>
    <x v="416"/>
    <x v="18"/>
    <x v="2"/>
    <x v="414"/>
    <n v="76"/>
    <n v="4"/>
    <n v="139"/>
    <x v="416"/>
    <x v="0"/>
    <x v="0"/>
    <n v="5.2998605299860529E-2"/>
    <n v="5.2631578947368418E-2"/>
    <n v="34.75"/>
    <n v="7.4294964028776989E-3"/>
  </r>
  <r>
    <x v="417"/>
    <x v="15"/>
    <x v="0"/>
    <x v="415"/>
    <n v="2514"/>
    <n v="344"/>
    <n v="535.01"/>
    <x v="417"/>
    <x v="0"/>
    <x v="1"/>
    <n v="7.1311056901344524E-2"/>
    <n v="0.13683373110580749"/>
    <n v="1.5552616279069766"/>
    <n v="0.16723874320106166"/>
  </r>
  <r>
    <x v="418"/>
    <x v="20"/>
    <x v="0"/>
    <x v="416"/>
    <n v="1318"/>
    <n v="305"/>
    <n v="3274.31"/>
    <x v="418"/>
    <x v="3"/>
    <x v="0"/>
    <n v="6.0237659963436926E-2"/>
    <n v="0.2314112291350531"/>
    <n v="10.735442622950819"/>
    <n v="6.4395643662328847E-2"/>
  </r>
  <r>
    <x v="419"/>
    <x v="3"/>
    <x v="1"/>
    <x v="417"/>
    <n v="1295"/>
    <n v="281"/>
    <n v="2512.0500000000002"/>
    <x v="419"/>
    <x v="2"/>
    <x v="0"/>
    <n v="8.9211904105814269E-2"/>
    <n v="0.21698841698841698"/>
    <n v="8.9396797153024909"/>
    <n v="8.4153420513126742E-2"/>
  </r>
  <r>
    <x v="420"/>
    <x v="38"/>
    <x v="2"/>
    <x v="418"/>
    <n v="1677"/>
    <n v="407"/>
    <n v="2967.68"/>
    <x v="420"/>
    <x v="0"/>
    <x v="0"/>
    <n v="4.329641391061885E-2"/>
    <n v="0.2426952892069171"/>
    <n v="7.2915970515970514"/>
    <n v="0.12939413952986847"/>
  </r>
  <r>
    <x v="421"/>
    <x v="19"/>
    <x v="1"/>
    <x v="419"/>
    <n v="3442"/>
    <n v="583"/>
    <n v="3897.19"/>
    <x v="421"/>
    <x v="0"/>
    <x v="0"/>
    <n v="0.1483940504419056"/>
    <n v="0.1693782684485764"/>
    <n v="6.6847169811320759"/>
    <n v="6.3088635657999742E-2"/>
  </r>
  <r>
    <x v="422"/>
    <x v="24"/>
    <x v="0"/>
    <x v="420"/>
    <n v="2039"/>
    <n v="357"/>
    <n v="3011.54"/>
    <x v="422"/>
    <x v="4"/>
    <x v="0"/>
    <n v="8.0111582586830113E-2"/>
    <n v="0.17508582638548309"/>
    <n v="8.4356862745098038"/>
    <n v="0.13005120303897674"/>
  </r>
  <r>
    <x v="423"/>
    <x v="23"/>
    <x v="1"/>
    <x v="421"/>
    <n v="1607"/>
    <n v="263"/>
    <n v="1257.51"/>
    <x v="423"/>
    <x v="4"/>
    <x v="0"/>
    <n v="3.7169820049035483E-2"/>
    <n v="0.16365899191039204"/>
    <n v="4.7814068441064634"/>
    <n v="0.12374008954203149"/>
  </r>
  <r>
    <x v="424"/>
    <x v="13"/>
    <x v="2"/>
    <x v="422"/>
    <n v="1245"/>
    <n v="203"/>
    <n v="350.61"/>
    <x v="424"/>
    <x v="2"/>
    <x v="0"/>
    <n v="7.6752358054373956E-2"/>
    <n v="0.16305220883534136"/>
    <n v="1.7271428571428573"/>
    <n v="0.27714697241949743"/>
  </r>
  <r>
    <x v="425"/>
    <x v="20"/>
    <x v="0"/>
    <x v="423"/>
    <n v="263"/>
    <n v="14"/>
    <n v="558.30999999999995"/>
    <x v="425"/>
    <x v="1"/>
    <x v="0"/>
    <n v="0.13117206982543642"/>
    <n v="5.3231939163498096E-2"/>
    <n v="39.879285714285707"/>
    <n v="3.752753846429405E-3"/>
  </r>
  <r>
    <x v="426"/>
    <x v="18"/>
    <x v="0"/>
    <x v="424"/>
    <n v="76"/>
    <n v="11"/>
    <n v="171.91"/>
    <x v="426"/>
    <x v="3"/>
    <x v="1"/>
    <n v="1.2962647108988572E-2"/>
    <n v="0.14473684210526316"/>
    <n v="15.628181818181817"/>
    <n v="3.6043860159385724E-2"/>
  </r>
  <r>
    <x v="427"/>
    <x v="36"/>
    <x v="1"/>
    <x v="425"/>
    <n v="5173"/>
    <n v="562"/>
    <n v="2967.66"/>
    <x v="427"/>
    <x v="0"/>
    <x v="1"/>
    <n v="0.1051251828970899"/>
    <n v="0.10864102068432244"/>
    <n v="5.2805338078291815"/>
    <n v="0.20526263116394738"/>
  </r>
  <r>
    <x v="428"/>
    <x v="19"/>
    <x v="0"/>
    <x v="426"/>
    <n v="3825"/>
    <n v="465"/>
    <n v="7689.13"/>
    <x v="428"/>
    <x v="3"/>
    <x v="1"/>
    <n v="8.6707167792537509E-2"/>
    <n v="0.12156862745098039"/>
    <n v="16.535763440860215"/>
    <n v="4.6553706336087436E-2"/>
  </r>
  <r>
    <x v="429"/>
    <x v="27"/>
    <x v="0"/>
    <x v="427"/>
    <n v="50"/>
    <n v="7"/>
    <n v="95.23"/>
    <x v="429"/>
    <x v="4"/>
    <x v="0"/>
    <n v="3.3112582781456956E-2"/>
    <n v="0.14000000000000001"/>
    <n v="13.604285714285714"/>
    <n v="4.7122755434211905E-2"/>
  </r>
  <r>
    <x v="430"/>
    <x v="40"/>
    <x v="0"/>
    <x v="428"/>
    <n v="5997"/>
    <n v="297"/>
    <n v="3659.74"/>
    <x v="430"/>
    <x v="3"/>
    <x v="0"/>
    <n v="0.12443974103585657"/>
    <n v="4.9524762381190593E-2"/>
    <n v="12.322356902356901"/>
    <n v="1.9443266461551912E-2"/>
  </r>
  <r>
    <x v="431"/>
    <x v="48"/>
    <x v="1"/>
    <x v="429"/>
    <n v="2881"/>
    <n v="295"/>
    <n v="3371.36"/>
    <x v="431"/>
    <x v="4"/>
    <x v="0"/>
    <n v="6.1625668449197861E-2"/>
    <n v="0.1023950017355085"/>
    <n v="11.428338983050848"/>
    <n v="2.0569028522614018E-2"/>
  </r>
  <r>
    <x v="432"/>
    <x v="0"/>
    <x v="2"/>
    <x v="430"/>
    <n v="1041"/>
    <n v="36"/>
    <n v="1220.4100000000001"/>
    <x v="432"/>
    <x v="3"/>
    <x v="0"/>
    <n v="5.1127154854869607E-2"/>
    <n v="3.4582132564841501E-2"/>
    <n v="33.900277777777781"/>
    <n v="1.0713612638375624E-2"/>
  </r>
  <r>
    <x v="433"/>
    <x v="27"/>
    <x v="2"/>
    <x v="431"/>
    <n v="3101"/>
    <n v="760"/>
    <n v="6040.49"/>
    <x v="433"/>
    <x v="4"/>
    <x v="1"/>
    <n v="0.12592893401015229"/>
    <n v="0.24508223153821349"/>
    <n v="7.9480131578947368"/>
    <n v="0.10684790472296121"/>
  </r>
  <r>
    <x v="434"/>
    <x v="37"/>
    <x v="1"/>
    <x v="432"/>
    <n v="980"/>
    <n v="46"/>
    <n v="2084.09"/>
    <x v="434"/>
    <x v="3"/>
    <x v="0"/>
    <n v="9.9300841017326988E-2"/>
    <n v="4.6938775510204082E-2"/>
    <n v="45.306304347826092"/>
    <n v="1.099074416172046E-2"/>
  </r>
  <r>
    <x v="435"/>
    <x v="38"/>
    <x v="2"/>
    <x v="433"/>
    <n v="591"/>
    <n v="46"/>
    <n v="247.03"/>
    <x v="435"/>
    <x v="0"/>
    <x v="1"/>
    <n v="0.13564379159972459"/>
    <n v="7.7834179357021999E-2"/>
    <n v="5.3702173913043483"/>
    <n v="6.9310610047362664E-2"/>
  </r>
  <r>
    <x v="436"/>
    <x v="34"/>
    <x v="0"/>
    <x v="434"/>
    <n v="2667"/>
    <n v="600"/>
    <n v="3986.71"/>
    <x v="436"/>
    <x v="0"/>
    <x v="1"/>
    <n v="9.8156122336314447E-2"/>
    <n v="0.2249718785151856"/>
    <n v="6.6445166666666671"/>
    <n v="3.5164985664871543E-2"/>
  </r>
  <r>
    <x v="437"/>
    <x v="25"/>
    <x v="0"/>
    <x v="435"/>
    <n v="1178"/>
    <n v="154"/>
    <n v="2299.48"/>
    <x v="437"/>
    <x v="2"/>
    <x v="1"/>
    <n v="0.11366267850250869"/>
    <n v="0.13073005093378609"/>
    <n v="14.931688311688312"/>
    <n v="2.9142327830639973E-2"/>
  </r>
  <r>
    <x v="438"/>
    <x v="12"/>
    <x v="1"/>
    <x v="436"/>
    <n v="4193"/>
    <n v="214"/>
    <n v="8420.5400000000009"/>
    <x v="438"/>
    <x v="3"/>
    <x v="1"/>
    <n v="0.12709912094574113"/>
    <n v="5.103744335797758E-2"/>
    <n v="39.348317757009347"/>
    <n v="1.8417286777332568E-2"/>
  </r>
  <r>
    <x v="439"/>
    <x v="10"/>
    <x v="0"/>
    <x v="437"/>
    <n v="187"/>
    <n v="20"/>
    <n v="101.05"/>
    <x v="439"/>
    <x v="1"/>
    <x v="0"/>
    <n v="1.7608286252354048E-2"/>
    <n v="0.10695187165775401"/>
    <n v="5.0525000000000002"/>
    <n v="0.1375239980207818"/>
  </r>
  <r>
    <x v="440"/>
    <x v="48"/>
    <x v="0"/>
    <x v="438"/>
    <n v="2458"/>
    <n v="114"/>
    <n v="3462.49"/>
    <x v="440"/>
    <x v="2"/>
    <x v="0"/>
    <n v="0.11861217005259857"/>
    <n v="4.6379170056956874E-2"/>
    <n v="30.372719298245613"/>
    <n v="7.1239194914642368E-3"/>
  </r>
  <r>
    <x v="441"/>
    <x v="34"/>
    <x v="0"/>
    <x v="439"/>
    <n v="3131"/>
    <n v="206"/>
    <n v="6801.74"/>
    <x v="441"/>
    <x v="3"/>
    <x v="1"/>
    <n v="9.5895865237365999E-2"/>
    <n v="6.5793676141807728E-2"/>
    <n v="33.018155339805823"/>
    <n v="5.8590889978152663E-3"/>
  </r>
  <r>
    <x v="442"/>
    <x v="34"/>
    <x v="0"/>
    <x v="440"/>
    <n v="880"/>
    <n v="28"/>
    <n v="820.68"/>
    <x v="442"/>
    <x v="1"/>
    <x v="0"/>
    <n v="1.9714144898965006E-2"/>
    <n v="3.1818181818181815E-2"/>
    <n v="29.31"/>
    <n v="1.3301164887654152E-3"/>
  </r>
  <r>
    <x v="443"/>
    <x v="35"/>
    <x v="0"/>
    <x v="441"/>
    <n v="247"/>
    <n v="29"/>
    <n v="290.91000000000003"/>
    <x v="443"/>
    <x v="0"/>
    <x v="0"/>
    <n v="8.0904028824107438E-2"/>
    <n v="0.11740890688259109"/>
    <n v="10.031379310344828"/>
    <n v="5.7111821525557722E-2"/>
  </r>
  <r>
    <x v="444"/>
    <x v="35"/>
    <x v="0"/>
    <x v="442"/>
    <n v="344"/>
    <n v="70"/>
    <n v="705.21"/>
    <x v="444"/>
    <x v="0"/>
    <x v="0"/>
    <n v="2.1514791419100631E-2"/>
    <n v="0.20348837209302326"/>
    <n v="10.074428571428571"/>
    <n v="8.8403879695409873E-2"/>
  </r>
  <r>
    <x v="445"/>
    <x v="40"/>
    <x v="1"/>
    <x v="443"/>
    <n v="552"/>
    <n v="85"/>
    <n v="223.8"/>
    <x v="445"/>
    <x v="0"/>
    <x v="1"/>
    <n v="0.11290652485170792"/>
    <n v="0.1539855072463768"/>
    <n v="2.6329411764705886"/>
    <n v="0.43382260947274354"/>
  </r>
  <r>
    <x v="446"/>
    <x v="9"/>
    <x v="2"/>
    <x v="444"/>
    <n v="1942"/>
    <n v="309"/>
    <n v="4227.41"/>
    <x v="446"/>
    <x v="1"/>
    <x v="0"/>
    <n v="8.6503340757238312E-2"/>
    <n v="0.15911431513903193"/>
    <n v="13.680938511326861"/>
    <n v="4.1282676627060075E-2"/>
  </r>
  <r>
    <x v="447"/>
    <x v="33"/>
    <x v="0"/>
    <x v="445"/>
    <n v="1663"/>
    <n v="109"/>
    <n v="1522.74"/>
    <x v="447"/>
    <x v="4"/>
    <x v="1"/>
    <n v="0.14349814479247563"/>
    <n v="6.5544197233914608E-2"/>
    <n v="13.970091743119266"/>
    <n v="1.6285774327856363E-2"/>
  </r>
  <r>
    <x v="448"/>
    <x v="25"/>
    <x v="1"/>
    <x v="446"/>
    <n v="1514"/>
    <n v="150"/>
    <n v="307.85000000000002"/>
    <x v="448"/>
    <x v="3"/>
    <x v="0"/>
    <n v="3.5624367632179584E-2"/>
    <n v="9.9075297225891673E-2"/>
    <n v="2.0523333333333333"/>
    <n v="0.42021796329381189"/>
  </r>
  <r>
    <x v="449"/>
    <x v="5"/>
    <x v="1"/>
    <x v="447"/>
    <n v="336"/>
    <n v="72"/>
    <n v="248.16"/>
    <x v="449"/>
    <x v="2"/>
    <x v="1"/>
    <n v="9.4621233455364689E-2"/>
    <n v="0.21428571428571427"/>
    <n v="3.4466666666666668"/>
    <n v="0.26759912959381044"/>
  </r>
  <r>
    <x v="450"/>
    <x v="31"/>
    <x v="0"/>
    <x v="448"/>
    <n v="1528"/>
    <n v="61"/>
    <n v="620.14"/>
    <x v="450"/>
    <x v="2"/>
    <x v="1"/>
    <n v="3.9595750194350868E-2"/>
    <n v="3.9921465968586388E-2"/>
    <n v="10.166229508196722"/>
    <n v="1.6725739349179217E-2"/>
  </r>
  <r>
    <x v="451"/>
    <x v="43"/>
    <x v="2"/>
    <x v="449"/>
    <n v="2812"/>
    <n v="611"/>
    <n v="1159.9100000000001"/>
    <x v="451"/>
    <x v="0"/>
    <x v="0"/>
    <n v="9.5956321446852066E-2"/>
    <n v="0.21728307254623044"/>
    <n v="1.8983797054009821"/>
    <n v="0.54317653955910361"/>
  </r>
  <r>
    <x v="452"/>
    <x v="41"/>
    <x v="1"/>
    <x v="450"/>
    <n v="3328"/>
    <n v="436"/>
    <n v="5968.84"/>
    <x v="452"/>
    <x v="4"/>
    <x v="0"/>
    <n v="0.1111482198917908"/>
    <n v="0.13100961538461539"/>
    <n v="13.69"/>
    <n v="6.5187909208489409E-2"/>
  </r>
  <r>
    <x v="453"/>
    <x v="13"/>
    <x v="0"/>
    <x v="451"/>
    <n v="5006"/>
    <n v="1063"/>
    <n v="3464.88"/>
    <x v="453"/>
    <x v="3"/>
    <x v="1"/>
    <n v="0.11110371307455001"/>
    <n v="0.21234518577706751"/>
    <n v="3.259529633113829"/>
    <n v="0.19633069543533974"/>
  </r>
  <r>
    <x v="454"/>
    <x v="48"/>
    <x v="1"/>
    <x v="452"/>
    <n v="379"/>
    <n v="35"/>
    <n v="890.61"/>
    <x v="454"/>
    <x v="3"/>
    <x v="1"/>
    <n v="0.12405891980360065"/>
    <n v="9.2348284960422161E-2"/>
    <n v="25.446000000000002"/>
    <n v="1.9883787516421326E-2"/>
  </r>
  <r>
    <x v="455"/>
    <x v="33"/>
    <x v="0"/>
    <x v="453"/>
    <n v="1718"/>
    <n v="168"/>
    <n v="2384.2800000000002"/>
    <x v="455"/>
    <x v="2"/>
    <x v="1"/>
    <n v="0.12949423381322078"/>
    <n v="9.7788125727590228E-2"/>
    <n v="14.192142857142859"/>
    <n v="5.4360142265170192E-2"/>
  </r>
  <r>
    <x v="456"/>
    <x v="33"/>
    <x v="2"/>
    <x v="454"/>
    <n v="19"/>
    <n v="3"/>
    <n v="23.91"/>
    <x v="456"/>
    <x v="2"/>
    <x v="0"/>
    <n v="1.9832985386221295E-2"/>
    <n v="0.15789473684210525"/>
    <n v="7.97"/>
    <n v="0.10000418235048096"/>
  </r>
  <r>
    <x v="457"/>
    <x v="24"/>
    <x v="0"/>
    <x v="455"/>
    <n v="2843"/>
    <n v="570"/>
    <n v="3408.34"/>
    <x v="457"/>
    <x v="2"/>
    <x v="0"/>
    <n v="5.8057138189466805E-2"/>
    <n v="0.20049243756595145"/>
    <n v="5.979543859649123"/>
    <n v="2.6212789803834121E-2"/>
  </r>
  <r>
    <x v="458"/>
    <x v="23"/>
    <x v="1"/>
    <x v="456"/>
    <n v="1759"/>
    <n v="128"/>
    <n v="3153.8"/>
    <x v="458"/>
    <x v="3"/>
    <x v="0"/>
    <n v="0.10618133526500061"/>
    <n v="7.2768618533257529E-2"/>
    <n v="24.639062500000001"/>
    <n v="3.0863402879066516E-3"/>
  </r>
  <r>
    <x v="459"/>
    <x v="33"/>
    <x v="0"/>
    <x v="457"/>
    <n v="416"/>
    <n v="101"/>
    <n v="515.92999999999995"/>
    <x v="459"/>
    <x v="2"/>
    <x v="0"/>
    <n v="7.9678222562727441E-2"/>
    <n v="0.24278846153846154"/>
    <n v="5.1082178217821781"/>
    <n v="6.0981722326672233E-2"/>
  </r>
  <r>
    <x v="460"/>
    <x v="5"/>
    <x v="1"/>
    <x v="458"/>
    <n v="475"/>
    <n v="18"/>
    <n v="235.5"/>
    <x v="460"/>
    <x v="3"/>
    <x v="1"/>
    <n v="3.6690869766723311E-2"/>
    <n v="3.7894736842105266E-2"/>
    <n v="13.083333333333334"/>
    <n v="6.3045435244161355E-2"/>
  </r>
  <r>
    <x v="461"/>
    <x v="33"/>
    <x v="0"/>
    <x v="459"/>
    <n v="594"/>
    <n v="21"/>
    <n v="1321.29"/>
    <x v="461"/>
    <x v="0"/>
    <x v="0"/>
    <n v="8.7301587301587297E-2"/>
    <n v="3.5353535353535352E-2"/>
    <n v="62.918571428571425"/>
    <n v="1.7323978838862099E-4"/>
  </r>
  <r>
    <x v="462"/>
    <x v="32"/>
    <x v="0"/>
    <x v="460"/>
    <n v="3139"/>
    <n v="492"/>
    <n v="3720.69"/>
    <x v="462"/>
    <x v="4"/>
    <x v="1"/>
    <n v="6.702538808105396E-2"/>
    <n v="0.15673781459063396"/>
    <n v="7.5623780487804879"/>
    <n v="8.8580451475398392E-2"/>
  </r>
  <r>
    <x v="463"/>
    <x v="45"/>
    <x v="0"/>
    <x v="461"/>
    <n v="2808"/>
    <n v="522"/>
    <n v="1039.55"/>
    <x v="463"/>
    <x v="2"/>
    <x v="0"/>
    <n v="6.460073158948168E-2"/>
    <n v="0.1858974358974359"/>
    <n v="1.9914750957854406"/>
    <n v="0.47842556875571163"/>
  </r>
  <r>
    <x v="464"/>
    <x v="43"/>
    <x v="1"/>
    <x v="462"/>
    <n v="4340"/>
    <n v="1045"/>
    <n v="6152.13"/>
    <x v="464"/>
    <x v="3"/>
    <x v="0"/>
    <n v="0.12333750142093895"/>
    <n v="0.24078341013824886"/>
    <n v="5.8872057416267944"/>
    <n v="8.1891182403492774E-2"/>
  </r>
  <r>
    <x v="465"/>
    <x v="44"/>
    <x v="2"/>
    <x v="463"/>
    <n v="920"/>
    <n v="104"/>
    <n v="1553.79"/>
    <x v="465"/>
    <x v="0"/>
    <x v="1"/>
    <n v="6.70211990966708E-2"/>
    <n v="0.11304347826086956"/>
    <n v="14.940288461538461"/>
    <n v="5.3512186331486224E-2"/>
  </r>
  <r>
    <x v="466"/>
    <x v="31"/>
    <x v="0"/>
    <x v="464"/>
    <n v="561"/>
    <n v="14"/>
    <n v="467.78"/>
    <x v="466"/>
    <x v="1"/>
    <x v="1"/>
    <n v="1.3695620331038523E-2"/>
    <n v="2.4955436720142603E-2"/>
    <n v="33.412857142857142"/>
    <n v="9.2231390824746694E-3"/>
  </r>
  <r>
    <x v="467"/>
    <x v="16"/>
    <x v="1"/>
    <x v="465"/>
    <n v="123"/>
    <n v="19"/>
    <n v="251.02"/>
    <x v="467"/>
    <x v="0"/>
    <x v="1"/>
    <n v="1.8093556928508385E-2"/>
    <n v="0.15447154471544716"/>
    <n v="13.211578947368421"/>
    <n v="3.3687355589196083E-2"/>
  </r>
  <r>
    <x v="468"/>
    <x v="45"/>
    <x v="0"/>
    <x v="466"/>
    <n v="5181"/>
    <n v="448"/>
    <n v="9017.4500000000007"/>
    <x v="468"/>
    <x v="4"/>
    <x v="1"/>
    <n v="0.12985938792390406"/>
    <n v="8.6469793476162904E-2"/>
    <n v="20.12823660714286"/>
    <n v="1.6482065328890093E-2"/>
  </r>
  <r>
    <x v="469"/>
    <x v="48"/>
    <x v="0"/>
    <x v="467"/>
    <n v="6644"/>
    <n v="794"/>
    <n v="11266.79"/>
    <x v="469"/>
    <x v="0"/>
    <x v="1"/>
    <n v="0.14447561267314676"/>
    <n v="0.11950632149307645"/>
    <n v="14.189911838790932"/>
    <n v="7.209669302436629E-2"/>
  </r>
  <r>
    <x v="470"/>
    <x v="13"/>
    <x v="0"/>
    <x v="468"/>
    <n v="4086"/>
    <n v="540"/>
    <n v="4772.03"/>
    <x v="470"/>
    <x v="2"/>
    <x v="1"/>
    <n v="0.10636747019315874"/>
    <n v="0.13215859030837004"/>
    <n v="8.8370925925925921"/>
    <n v="9.9987908709710555E-2"/>
  </r>
  <r>
    <x v="471"/>
    <x v="9"/>
    <x v="0"/>
    <x v="220"/>
    <n v="659"/>
    <n v="22"/>
    <n v="1589.78"/>
    <x v="471"/>
    <x v="2"/>
    <x v="1"/>
    <n v="6.0984638163982974E-2"/>
    <n v="3.3383915022761758E-2"/>
    <n v="72.262727272727275"/>
    <n v="-6.9528488218495634E-3"/>
  </r>
  <r>
    <x v="472"/>
    <x v="39"/>
    <x v="0"/>
    <x v="469"/>
    <n v="436"/>
    <n v="57"/>
    <n v="362.16"/>
    <x v="472"/>
    <x v="1"/>
    <x v="1"/>
    <n v="0.14114600194237617"/>
    <n v="0.13073394495412843"/>
    <n v="6.3536842105263158"/>
    <n v="0.17216451292246521"/>
  </r>
  <r>
    <x v="473"/>
    <x v="23"/>
    <x v="1"/>
    <x v="470"/>
    <n v="3862"/>
    <n v="455"/>
    <n v="5903.93"/>
    <x v="473"/>
    <x v="3"/>
    <x v="0"/>
    <n v="0.10277289903667039"/>
    <n v="0.11781460383221129"/>
    <n v="12.975670329670331"/>
    <n v="6.5174502407718243E-2"/>
  </r>
  <r>
    <x v="474"/>
    <x v="21"/>
    <x v="2"/>
    <x v="471"/>
    <n v="4552"/>
    <n v="837"/>
    <n v="4146.08"/>
    <x v="474"/>
    <x v="0"/>
    <x v="1"/>
    <n v="0.12819285251626347"/>
    <n v="0.18387521968365553"/>
    <n v="4.9535005973715647"/>
    <n v="6.0490487400146641E-2"/>
  </r>
  <r>
    <x v="475"/>
    <x v="27"/>
    <x v="0"/>
    <x v="472"/>
    <n v="1652"/>
    <n v="278"/>
    <n v="3160.36"/>
    <x v="475"/>
    <x v="1"/>
    <x v="0"/>
    <n v="0.11715481171548117"/>
    <n v="0.16828087167070219"/>
    <n v="11.368201438848921"/>
    <n v="1.4307990228961258E-2"/>
  </r>
  <r>
    <x v="476"/>
    <x v="31"/>
    <x v="1"/>
    <x v="473"/>
    <n v="517"/>
    <n v="32"/>
    <n v="160.22999999999999"/>
    <x v="476"/>
    <x v="2"/>
    <x v="0"/>
    <n v="6.2964316161247105E-2"/>
    <n v="6.1895551257253385E-2"/>
    <n v="5.0071874999999997"/>
    <n v="9.149285402234289E-2"/>
  </r>
  <r>
    <x v="477"/>
    <x v="44"/>
    <x v="0"/>
    <x v="474"/>
    <n v="1683"/>
    <n v="113"/>
    <n v="514.25"/>
    <x v="477"/>
    <x v="3"/>
    <x v="0"/>
    <n v="7.6975850713501645E-2"/>
    <n v="6.7142008318478913E-2"/>
    <n v="4.5508849557522124"/>
    <n v="0.17110354885755957"/>
  </r>
  <r>
    <x v="478"/>
    <x v="30"/>
    <x v="2"/>
    <x v="475"/>
    <n v="1233"/>
    <n v="95"/>
    <n v="2546.12"/>
    <x v="478"/>
    <x v="3"/>
    <x v="1"/>
    <n v="3.6046307665321874E-2"/>
    <n v="7.7047850770478502E-2"/>
    <n v="26.801263157894734"/>
    <n v="2.0466710131494197E-2"/>
  </r>
  <r>
    <x v="479"/>
    <x v="25"/>
    <x v="2"/>
    <x v="476"/>
    <n v="1532"/>
    <n v="93"/>
    <n v="1836.59"/>
    <x v="479"/>
    <x v="4"/>
    <x v="0"/>
    <n v="5.0880106276984388E-2"/>
    <n v="6.0704960835509136E-2"/>
    <n v="19.748279569892471"/>
    <n v="1.4095797102238385E-2"/>
  </r>
  <r>
    <x v="480"/>
    <x v="21"/>
    <x v="1"/>
    <x v="477"/>
    <n v="4468"/>
    <n v="764"/>
    <n v="4399.7"/>
    <x v="480"/>
    <x v="2"/>
    <x v="1"/>
    <n v="0.11892783944209322"/>
    <n v="0.17099373321396599"/>
    <n v="5.7587696335078533"/>
    <n v="0.10212030365706753"/>
  </r>
  <r>
    <x v="481"/>
    <x v="14"/>
    <x v="1"/>
    <x v="478"/>
    <n v="604"/>
    <n v="150"/>
    <n v="964.78"/>
    <x v="481"/>
    <x v="3"/>
    <x v="0"/>
    <n v="0.13512304250559284"/>
    <n v="0.24834437086092714"/>
    <n v="6.4318666666666662"/>
    <n v="5.4038951885403932E-2"/>
  </r>
  <r>
    <x v="482"/>
    <x v="37"/>
    <x v="0"/>
    <x v="479"/>
    <n v="501"/>
    <n v="85"/>
    <n v="909"/>
    <x v="482"/>
    <x v="4"/>
    <x v="0"/>
    <n v="0.1113580795732385"/>
    <n v="0.16966067864271456"/>
    <n v="10.694117647058823"/>
    <n v="1.3431463146314633E-2"/>
  </r>
  <r>
    <x v="483"/>
    <x v="0"/>
    <x v="1"/>
    <x v="480"/>
    <n v="1617"/>
    <n v="257"/>
    <n v="1071.69"/>
    <x v="483"/>
    <x v="4"/>
    <x v="0"/>
    <n v="7.5090554471997764E-2"/>
    <n v="0.15893630179344465"/>
    <n v="4.17"/>
    <n v="0.16193535444018325"/>
  </r>
  <r>
    <x v="484"/>
    <x v="24"/>
    <x v="2"/>
    <x v="481"/>
    <n v="810"/>
    <n v="92"/>
    <n v="507.46"/>
    <x v="484"/>
    <x v="2"/>
    <x v="0"/>
    <n v="2.2085287381393828E-2"/>
    <n v="0.11358024691358025"/>
    <n v="5.5158695652173915"/>
    <n v="8.9166830883222317E-2"/>
  </r>
  <r>
    <x v="485"/>
    <x v="48"/>
    <x v="1"/>
    <x v="482"/>
    <n v="846"/>
    <n v="77"/>
    <n v="2033.57"/>
    <x v="485"/>
    <x v="3"/>
    <x v="1"/>
    <n v="1.7971322357939457E-2"/>
    <n v="9.101654846335698E-2"/>
    <n v="26.41"/>
    <n v="1.8128807958417953E-2"/>
  </r>
  <r>
    <x v="486"/>
    <x v="30"/>
    <x v="1"/>
    <x v="483"/>
    <n v="2635"/>
    <n v="604"/>
    <n v="4100.66"/>
    <x v="486"/>
    <x v="3"/>
    <x v="1"/>
    <n v="6.2396400663035756E-2"/>
    <n v="0.22922201138519924"/>
    <n v="6.7891721854304636"/>
    <n v="0.15887291314081145"/>
  </r>
  <r>
    <x v="487"/>
    <x v="24"/>
    <x v="0"/>
    <x v="484"/>
    <n v="1283"/>
    <n v="311"/>
    <n v="1407.79"/>
    <x v="487"/>
    <x v="0"/>
    <x v="0"/>
    <n v="7.488909642773757E-2"/>
    <n v="0.24240062353858144"/>
    <n v="4.5266559485530546"/>
    <n v="6.5855205676983067E-2"/>
  </r>
  <r>
    <x v="488"/>
    <x v="4"/>
    <x v="1"/>
    <x v="485"/>
    <n v="1322"/>
    <n v="177"/>
    <n v="2701.26"/>
    <x v="488"/>
    <x v="3"/>
    <x v="0"/>
    <n v="9.5210658984515667E-2"/>
    <n v="0.13388804841149773"/>
    <n v="15.261355932203392"/>
    <n v="3.2335650770381219E-3"/>
  </r>
  <r>
    <x v="489"/>
    <x v="44"/>
    <x v="0"/>
    <x v="486"/>
    <n v="70"/>
    <n v="6"/>
    <n v="98.55"/>
    <x v="489"/>
    <x v="4"/>
    <x v="0"/>
    <n v="1.0852713178294573E-2"/>
    <n v="8.5714285714285715E-2"/>
    <n v="16.425000000000001"/>
    <n v="6.8574327752409948E-3"/>
  </r>
  <r>
    <x v="490"/>
    <x v="44"/>
    <x v="0"/>
    <x v="487"/>
    <n v="5377"/>
    <n v="1059"/>
    <n v="4064.07"/>
    <x v="490"/>
    <x v="1"/>
    <x v="1"/>
    <n v="0.14856053489528651"/>
    <n v="0.1969499721034034"/>
    <n v="3.8376487252124649"/>
    <n v="0.16268602656942421"/>
  </r>
  <r>
    <x v="491"/>
    <x v="1"/>
    <x v="1"/>
    <x v="488"/>
    <n v="516"/>
    <n v="26"/>
    <n v="348.55"/>
    <x v="491"/>
    <x v="2"/>
    <x v="0"/>
    <n v="6.0884955752212387E-2"/>
    <n v="5.0387596899224806E-2"/>
    <n v="13.405769230769231"/>
    <n v="5.765227370535074E-2"/>
  </r>
  <r>
    <x v="492"/>
    <x v="28"/>
    <x v="1"/>
    <x v="489"/>
    <n v="2808"/>
    <n v="550"/>
    <n v="3124.68"/>
    <x v="492"/>
    <x v="1"/>
    <x v="0"/>
    <n v="0.12872467222884387"/>
    <n v="0.19586894586894588"/>
    <n v="5.681236363636363"/>
    <n v="0.12742847267560198"/>
  </r>
  <r>
    <x v="493"/>
    <x v="26"/>
    <x v="0"/>
    <x v="490"/>
    <n v="2028"/>
    <n v="422"/>
    <n v="4416.5"/>
    <x v="493"/>
    <x v="3"/>
    <x v="0"/>
    <n v="8.4860657795631428E-2"/>
    <n v="0.20808678500986194"/>
    <n v="10.46563981042654"/>
    <n v="5.6397713121249859E-2"/>
  </r>
  <r>
    <x v="494"/>
    <x v="33"/>
    <x v="1"/>
    <x v="491"/>
    <n v="728"/>
    <n v="35"/>
    <n v="248.49"/>
    <x v="494"/>
    <x v="4"/>
    <x v="1"/>
    <n v="2.8242231446638476E-2"/>
    <n v="4.807692307692308E-2"/>
    <n v="7.0997142857142856"/>
    <n v="6.8026077508149208E-2"/>
  </r>
  <r>
    <x v="495"/>
    <x v="45"/>
    <x v="0"/>
    <x v="492"/>
    <n v="3316"/>
    <n v="811"/>
    <n v="2329.85"/>
    <x v="495"/>
    <x v="1"/>
    <x v="0"/>
    <n v="0.12163897142437916"/>
    <n v="0.24457177322074788"/>
    <n v="2.8728113440197287"/>
    <n v="0.16751747966607294"/>
  </r>
  <r>
    <x v="496"/>
    <x v="45"/>
    <x v="0"/>
    <x v="493"/>
    <n v="3503"/>
    <n v="864"/>
    <n v="7896.63"/>
    <x v="496"/>
    <x v="2"/>
    <x v="0"/>
    <n v="0.10935597664908063"/>
    <n v="0.24664573222951755"/>
    <n v="9.1396180555555553"/>
    <n v="5.3053644402738895E-2"/>
  </r>
  <r>
    <x v="497"/>
    <x v="23"/>
    <x v="0"/>
    <x v="494"/>
    <n v="625"/>
    <n v="147"/>
    <n v="299.99"/>
    <x v="497"/>
    <x v="0"/>
    <x v="1"/>
    <n v="8.3712831502812751E-2"/>
    <n v="0.23519999999999999"/>
    <n v="2.0407482993197279"/>
    <n v="0.38771425714190477"/>
  </r>
  <r>
    <x v="498"/>
    <x v="2"/>
    <x v="2"/>
    <x v="495"/>
    <n v="3478"/>
    <n v="466"/>
    <n v="5732.23"/>
    <x v="498"/>
    <x v="1"/>
    <x v="1"/>
    <n v="8.2026367302657957E-2"/>
    <n v="0.13398504887866591"/>
    <n v="12.300922746781115"/>
    <n v="1.9896445187998393E-2"/>
  </r>
  <r>
    <x v="499"/>
    <x v="3"/>
    <x v="2"/>
    <x v="496"/>
    <n v="157"/>
    <n v="12"/>
    <n v="108.5"/>
    <x v="499"/>
    <x v="0"/>
    <x v="1"/>
    <n v="2.2153238323691267E-2"/>
    <n v="7.6433121019108277E-2"/>
    <n v="9.0416666666666661"/>
    <n v="9.7431336405529964E-2"/>
  </r>
  <r>
    <x v="500"/>
    <x v="9"/>
    <x v="2"/>
    <x v="497"/>
    <n v="2380"/>
    <n v="366"/>
    <n v="3792.52"/>
    <x v="500"/>
    <x v="3"/>
    <x v="0"/>
    <n v="0.10179640718562874"/>
    <n v="0.15378151260504203"/>
    <n v="10.36207650273224"/>
    <n v="6.4816401759252421E-2"/>
  </r>
  <r>
    <x v="501"/>
    <x v="42"/>
    <x v="1"/>
    <x v="498"/>
    <n v="769"/>
    <n v="89"/>
    <n v="831.4"/>
    <x v="501"/>
    <x v="3"/>
    <x v="0"/>
    <n v="0.13754247898408156"/>
    <n v="0.11573472041612484"/>
    <n v="9.3415730337078653"/>
    <n v="4.0222395958624001E-2"/>
  </r>
  <r>
    <x v="502"/>
    <x v="49"/>
    <x v="1"/>
    <x v="499"/>
    <n v="974"/>
    <n v="65"/>
    <n v="422.58"/>
    <x v="502"/>
    <x v="2"/>
    <x v="1"/>
    <n v="2.3051617636617519E-2"/>
    <n v="6.6735112936344973E-2"/>
    <n v="6.5012307692307694"/>
    <n v="9.7849164655213219E-2"/>
  </r>
  <r>
    <x v="503"/>
    <x v="48"/>
    <x v="1"/>
    <x v="500"/>
    <n v="1483"/>
    <n v="174"/>
    <n v="2283.36"/>
    <x v="503"/>
    <x v="0"/>
    <x v="0"/>
    <n v="4.6885867846980712E-2"/>
    <n v="0.11732973701955496"/>
    <n v="13.122758620689655"/>
    <n v="7.8607797281199626E-2"/>
  </r>
  <r>
    <x v="504"/>
    <x v="3"/>
    <x v="2"/>
    <x v="501"/>
    <n v="2393"/>
    <n v="413"/>
    <n v="4238"/>
    <x v="504"/>
    <x v="0"/>
    <x v="0"/>
    <n v="0.13626786629463014"/>
    <n v="0.17258671124111993"/>
    <n v="10.261501210653753"/>
    <n v="1.1487258140632372E-2"/>
  </r>
  <r>
    <x v="505"/>
    <x v="31"/>
    <x v="2"/>
    <x v="502"/>
    <n v="1135"/>
    <n v="41"/>
    <n v="2002.85"/>
    <x v="505"/>
    <x v="2"/>
    <x v="0"/>
    <n v="4.9795989996928879E-2"/>
    <n v="3.6123348017621147E-2"/>
    <n v="48.849999999999994"/>
    <n v="-1.8214544274408964E-3"/>
  </r>
  <r>
    <x v="506"/>
    <x v="33"/>
    <x v="2"/>
    <x v="503"/>
    <n v="209"/>
    <n v="20"/>
    <n v="348.02"/>
    <x v="506"/>
    <x v="1"/>
    <x v="1"/>
    <n v="0.10140708393983504"/>
    <n v="9.569377990430622E-2"/>
    <n v="17.401"/>
    <n v="2.7261076949600602E-2"/>
  </r>
  <r>
    <x v="507"/>
    <x v="31"/>
    <x v="1"/>
    <x v="504"/>
    <n v="3557"/>
    <n v="85"/>
    <n v="4803.79"/>
    <x v="507"/>
    <x v="2"/>
    <x v="1"/>
    <n v="8.4868295476235922E-2"/>
    <n v="2.3896542029800395E-2"/>
    <n v="56.515176470588237"/>
    <n v="4.8356610093280511E-3"/>
  </r>
  <r>
    <x v="508"/>
    <x v="42"/>
    <x v="2"/>
    <x v="505"/>
    <n v="4492"/>
    <n v="864"/>
    <n v="6265.38"/>
    <x v="508"/>
    <x v="3"/>
    <x v="1"/>
    <n v="9.3480115705575101E-2"/>
    <n v="0.19234194122885129"/>
    <n v="7.2515972222222222"/>
    <n v="4.6846544024464594E-2"/>
  </r>
  <r>
    <x v="509"/>
    <x v="4"/>
    <x v="0"/>
    <x v="506"/>
    <n v="283"/>
    <n v="47"/>
    <n v="470.34"/>
    <x v="509"/>
    <x v="0"/>
    <x v="0"/>
    <n v="6.809432146294514E-2"/>
    <n v="0.16607773851590105"/>
    <n v="10.007234042553192"/>
    <n v="0.10305863843177278"/>
  </r>
  <r>
    <x v="510"/>
    <x v="22"/>
    <x v="1"/>
    <x v="507"/>
    <n v="1150"/>
    <n v="39"/>
    <n v="2055.7399999999998"/>
    <x v="510"/>
    <x v="4"/>
    <x v="0"/>
    <n v="5.1993851161949545E-2"/>
    <n v="3.3913043478260872E-2"/>
    <n v="52.711282051282048"/>
    <n v="5.9846575928862618E-3"/>
  </r>
  <r>
    <x v="511"/>
    <x v="31"/>
    <x v="0"/>
    <x v="508"/>
    <n v="353"/>
    <n v="85"/>
    <n v="602.29"/>
    <x v="511"/>
    <x v="4"/>
    <x v="0"/>
    <n v="1.6785544460294816E-2"/>
    <n v="0.24079320113314448"/>
    <n v="7.0857647058823527"/>
    <n v="0.1420558202859088"/>
  </r>
  <r>
    <x v="512"/>
    <x v="8"/>
    <x v="1"/>
    <x v="509"/>
    <n v="2554"/>
    <n v="64"/>
    <n v="3958.64"/>
    <x v="512"/>
    <x v="3"/>
    <x v="0"/>
    <n v="0.11416055784015734"/>
    <n v="2.5058731401722788E-2"/>
    <n v="61.853749999999998"/>
    <n v="-1.4424398278196546E-3"/>
  </r>
  <r>
    <x v="513"/>
    <x v="32"/>
    <x v="0"/>
    <x v="510"/>
    <n v="3299"/>
    <n v="513"/>
    <n v="1842.26"/>
    <x v="513"/>
    <x v="0"/>
    <x v="1"/>
    <n v="0.11442941380506418"/>
    <n v="0.15550166717187025"/>
    <n v="3.5911500974658868"/>
    <n v="0.27652492047810839"/>
  </r>
  <r>
    <x v="514"/>
    <x v="3"/>
    <x v="1"/>
    <x v="511"/>
    <n v="1728"/>
    <n v="343"/>
    <n v="1182.67"/>
    <x v="514"/>
    <x v="0"/>
    <x v="0"/>
    <n v="0.1038523949756596"/>
    <n v="0.19849537037037038"/>
    <n v="3.4480174927113705"/>
    <n v="0.15769614516306324"/>
  </r>
  <r>
    <x v="515"/>
    <x v="12"/>
    <x v="0"/>
    <x v="512"/>
    <n v="3351"/>
    <n v="674"/>
    <n v="2675.82"/>
    <x v="515"/>
    <x v="2"/>
    <x v="0"/>
    <n v="0.10009857514114168"/>
    <n v="0.20113398985377498"/>
    <n v="3.9700593471810093"/>
    <n v="0.10404156482872541"/>
  </r>
  <r>
    <x v="516"/>
    <x v="6"/>
    <x v="0"/>
    <x v="513"/>
    <n v="241"/>
    <n v="6"/>
    <n v="557.97"/>
    <x v="516"/>
    <x v="1"/>
    <x v="1"/>
    <n v="4.3954039759255881E-2"/>
    <n v="2.4896265560165973E-2"/>
    <n v="92.995000000000005"/>
    <n v="1.9538684875530939E-3"/>
  </r>
  <r>
    <x v="517"/>
    <x v="33"/>
    <x v="2"/>
    <x v="514"/>
    <n v="530"/>
    <n v="121"/>
    <n v="1031.7"/>
    <x v="517"/>
    <x v="2"/>
    <x v="0"/>
    <n v="1.3115890024499493E-2"/>
    <n v="0.22830188679245284"/>
    <n v="8.5264462809917365"/>
    <n v="2.4271978288262094E-2"/>
  </r>
  <r>
    <x v="518"/>
    <x v="2"/>
    <x v="0"/>
    <x v="515"/>
    <n v="5346"/>
    <n v="1236"/>
    <n v="7867.14"/>
    <x v="518"/>
    <x v="4"/>
    <x v="1"/>
    <n v="0.12321947171898769"/>
    <n v="0.23120089786756454"/>
    <n v="6.3650000000000002"/>
    <n v="0.16955834013377161"/>
  </r>
  <r>
    <x v="519"/>
    <x v="49"/>
    <x v="0"/>
    <x v="516"/>
    <n v="3900"/>
    <n v="581"/>
    <n v="3040.95"/>
    <x v="519"/>
    <x v="0"/>
    <x v="1"/>
    <n v="7.8741747259181497E-2"/>
    <n v="0.14897435897435898"/>
    <n v="5.233993115318416"/>
    <n v="0.11581505779443926"/>
  </r>
  <r>
    <x v="520"/>
    <x v="1"/>
    <x v="2"/>
    <x v="517"/>
    <n v="1156"/>
    <n v="151"/>
    <n v="526.04"/>
    <x v="520"/>
    <x v="1"/>
    <x v="1"/>
    <n v="5.2957075450089333E-2"/>
    <n v="0.13062283737024222"/>
    <n v="3.483708609271523"/>
    <n v="0.33234354801916205"/>
  </r>
  <r>
    <x v="521"/>
    <x v="34"/>
    <x v="2"/>
    <x v="518"/>
    <n v="903"/>
    <n v="27"/>
    <n v="2047.23"/>
    <x v="521"/>
    <x v="2"/>
    <x v="1"/>
    <n v="2.4252027716603106E-2"/>
    <n v="2.9900332225913623E-2"/>
    <n v="75.823333333333338"/>
    <n v="-2.4579553836159075E-4"/>
  </r>
  <r>
    <x v="522"/>
    <x v="31"/>
    <x v="1"/>
    <x v="519"/>
    <n v="813"/>
    <n v="121"/>
    <n v="1831.8"/>
    <x v="522"/>
    <x v="1"/>
    <x v="1"/>
    <n v="1.8759951081062372E-2"/>
    <n v="0.14883148831488316"/>
    <n v="15.138842975206611"/>
    <n v="5.3247133966590247E-2"/>
  </r>
  <r>
    <x v="523"/>
    <x v="8"/>
    <x v="0"/>
    <x v="520"/>
    <n v="548"/>
    <n v="62"/>
    <n v="249.12"/>
    <x v="523"/>
    <x v="4"/>
    <x v="0"/>
    <n v="5.8810903627387855E-2"/>
    <n v="0.11313868613138686"/>
    <n v="4.0180645161290327"/>
    <n v="4.1535003211303788E-2"/>
  </r>
  <r>
    <x v="524"/>
    <x v="22"/>
    <x v="1"/>
    <x v="521"/>
    <n v="1400"/>
    <n v="276"/>
    <n v="2847.04"/>
    <x v="524"/>
    <x v="1"/>
    <x v="0"/>
    <n v="0.12261341741110528"/>
    <n v="0.19714285714285715"/>
    <n v="10.315362318840579"/>
    <n v="5.7536810160728334E-2"/>
  </r>
  <r>
    <x v="525"/>
    <x v="23"/>
    <x v="1"/>
    <x v="522"/>
    <n v="5949"/>
    <n v="671"/>
    <n v="7301.11"/>
    <x v="525"/>
    <x v="0"/>
    <x v="1"/>
    <n v="0.13861316929959458"/>
    <n v="0.11279206589342747"/>
    <n v="10.880938897168404"/>
    <n v="7.6155570865251987E-2"/>
  </r>
  <r>
    <x v="526"/>
    <x v="44"/>
    <x v="0"/>
    <x v="523"/>
    <n v="237"/>
    <n v="42"/>
    <n v="223.99"/>
    <x v="526"/>
    <x v="1"/>
    <x v="0"/>
    <n v="0.13542857142857143"/>
    <n v="0.17721518987341772"/>
    <n v="5.3330952380952379"/>
    <n v="0.17428813786329747"/>
  </r>
  <r>
    <x v="527"/>
    <x v="45"/>
    <x v="2"/>
    <x v="524"/>
    <n v="729"/>
    <n v="31"/>
    <n v="1385.06"/>
    <x v="527"/>
    <x v="1"/>
    <x v="1"/>
    <n v="0.13864587295549638"/>
    <n v="4.2524005486968448E-2"/>
    <n v="44.679354838709678"/>
    <n v="-1.9862677429136636E-3"/>
  </r>
  <r>
    <x v="528"/>
    <x v="10"/>
    <x v="1"/>
    <x v="525"/>
    <n v="5158"/>
    <n v="260"/>
    <n v="8319.64"/>
    <x v="528"/>
    <x v="2"/>
    <x v="0"/>
    <n v="0.13706784300178046"/>
    <n v="5.0407134548274522E-2"/>
    <n v="31.998615384615384"/>
    <n v="9.3436735243351884E-3"/>
  </r>
  <r>
    <x v="529"/>
    <x v="32"/>
    <x v="2"/>
    <x v="526"/>
    <n v="223"/>
    <n v="11"/>
    <n v="444.68"/>
    <x v="529"/>
    <x v="1"/>
    <x v="0"/>
    <n v="8.374014269620729E-2"/>
    <n v="4.9327354260089683E-2"/>
    <n v="40.425454545454549"/>
    <n v="5.3139336151839522E-3"/>
  </r>
  <r>
    <x v="530"/>
    <x v="9"/>
    <x v="2"/>
    <x v="527"/>
    <n v="1754"/>
    <n v="53"/>
    <n v="650.66"/>
    <x v="530"/>
    <x v="1"/>
    <x v="0"/>
    <n v="4.0712113826799436E-2"/>
    <n v="3.0216647662485746E-2"/>
    <n v="12.276603773584904"/>
    <n v="1.4733347677742601E-2"/>
  </r>
  <r>
    <x v="531"/>
    <x v="48"/>
    <x v="2"/>
    <x v="528"/>
    <n v="4275"/>
    <n v="617"/>
    <n v="3987.51"/>
    <x v="531"/>
    <x v="4"/>
    <x v="0"/>
    <n v="0.12172204663876314"/>
    <n v="0.14432748538011697"/>
    <n v="6.4627390599675856"/>
    <n v="8.9500465202595109E-2"/>
  </r>
  <r>
    <x v="532"/>
    <x v="26"/>
    <x v="1"/>
    <x v="529"/>
    <n v="704"/>
    <n v="142"/>
    <n v="657.84"/>
    <x v="532"/>
    <x v="1"/>
    <x v="1"/>
    <n v="3.9916085502069515E-2"/>
    <n v="0.20170454545454544"/>
    <n v="4.6326760563380285"/>
    <n v="0.20738903076735984"/>
  </r>
  <r>
    <x v="533"/>
    <x v="12"/>
    <x v="2"/>
    <x v="530"/>
    <n v="1545"/>
    <n v="247"/>
    <n v="1480.78"/>
    <x v="533"/>
    <x v="2"/>
    <x v="1"/>
    <n v="4.7388277152409286E-2"/>
    <n v="0.15987055016181229"/>
    <n v="5.9950607287449396"/>
    <n v="7.3432110104134307E-2"/>
  </r>
  <r>
    <x v="534"/>
    <x v="41"/>
    <x v="1"/>
    <x v="531"/>
    <n v="952"/>
    <n v="144"/>
    <n v="1290.6300000000001"/>
    <x v="534"/>
    <x v="2"/>
    <x v="0"/>
    <n v="4.262941071108723E-2"/>
    <n v="0.15126050420168066"/>
    <n v="8.9627083333333335"/>
    <n v="6.0578477177812375E-2"/>
  </r>
  <r>
    <x v="535"/>
    <x v="20"/>
    <x v="0"/>
    <x v="532"/>
    <n v="194"/>
    <n v="34"/>
    <n v="165.08"/>
    <x v="535"/>
    <x v="0"/>
    <x v="1"/>
    <n v="8.1925675675675672E-2"/>
    <n v="0.17525773195876287"/>
    <n v="4.855294117647059"/>
    <n v="0.22911194572328569"/>
  </r>
  <r>
    <x v="536"/>
    <x v="41"/>
    <x v="1"/>
    <x v="533"/>
    <n v="2743"/>
    <n v="269"/>
    <n v="3352.17"/>
    <x v="536"/>
    <x v="4"/>
    <x v="0"/>
    <n v="5.5043846447133428E-2"/>
    <n v="9.8067808968282905E-2"/>
    <n v="12.461598513011152"/>
    <n v="8.5937765686107791E-3"/>
  </r>
  <r>
    <x v="537"/>
    <x v="26"/>
    <x v="1"/>
    <x v="534"/>
    <n v="1542"/>
    <n v="159"/>
    <n v="1612.76"/>
    <x v="537"/>
    <x v="3"/>
    <x v="1"/>
    <n v="3.1575067573101807E-2"/>
    <n v="0.10311284046692606"/>
    <n v="10.143144654088051"/>
    <n v="6.8035169523053649E-2"/>
  </r>
  <r>
    <x v="538"/>
    <x v="43"/>
    <x v="0"/>
    <x v="535"/>
    <n v="3111"/>
    <n v="287"/>
    <n v="5883.46"/>
    <x v="538"/>
    <x v="0"/>
    <x v="1"/>
    <n v="7.3438458996270245E-2"/>
    <n v="9.2253294760527169E-2"/>
    <n v="20.4998606271777"/>
    <n v="3.6021592736247034E-2"/>
  </r>
  <r>
    <x v="539"/>
    <x v="24"/>
    <x v="0"/>
    <x v="536"/>
    <n v="2677"/>
    <n v="491"/>
    <n v="4251.21"/>
    <x v="539"/>
    <x v="1"/>
    <x v="0"/>
    <n v="0.13234130907652758"/>
    <n v="0.18341426970489355"/>
    <n v="8.6582688391038705"/>
    <n v="0.10097859197734292"/>
  </r>
  <r>
    <x v="540"/>
    <x v="20"/>
    <x v="1"/>
    <x v="537"/>
    <n v="3460"/>
    <n v="197"/>
    <n v="5893.58"/>
    <x v="540"/>
    <x v="4"/>
    <x v="0"/>
    <n v="8.9856126317976417E-2"/>
    <n v="5.6936416184971098E-2"/>
    <n v="29.916649746192892"/>
    <n v="2.0616331669375831E-2"/>
  </r>
  <r>
    <x v="541"/>
    <x v="8"/>
    <x v="1"/>
    <x v="538"/>
    <n v="3793"/>
    <n v="87"/>
    <n v="2595.71"/>
    <x v="541"/>
    <x v="0"/>
    <x v="1"/>
    <n v="0.13295243436503207"/>
    <n v="2.293698919061429E-2"/>
    <n v="29.835747126436782"/>
    <n v="2.1051735363349526E-2"/>
  </r>
  <r>
    <x v="542"/>
    <x v="43"/>
    <x v="0"/>
    <x v="539"/>
    <n v="1510"/>
    <n v="237"/>
    <n v="1432.47"/>
    <x v="542"/>
    <x v="2"/>
    <x v="1"/>
    <n v="3.7416061649775754E-2"/>
    <n v="0.15695364238410597"/>
    <n v="6.0441772151898734"/>
    <n v="3.2853253471276885E-2"/>
  </r>
  <r>
    <x v="543"/>
    <x v="29"/>
    <x v="1"/>
    <x v="540"/>
    <n v="957"/>
    <n v="226"/>
    <n v="237.99"/>
    <x v="543"/>
    <x v="4"/>
    <x v="1"/>
    <n v="3.3364710804309174E-2"/>
    <n v="0.2361546499477534"/>
    <n v="1.0530530973451329"/>
    <n v="0.68715072061851346"/>
  </r>
  <r>
    <x v="544"/>
    <x v="27"/>
    <x v="2"/>
    <x v="541"/>
    <n v="2109"/>
    <n v="337"/>
    <n v="947.49"/>
    <x v="544"/>
    <x v="4"/>
    <x v="1"/>
    <n v="9.0573330470259825E-2"/>
    <n v="0.15979137031768612"/>
    <n v="2.8115430267062314"/>
    <n v="0.33961909888231007"/>
  </r>
  <r>
    <x v="545"/>
    <x v="11"/>
    <x v="1"/>
    <x v="542"/>
    <n v="1455"/>
    <n v="291"/>
    <n v="1178"/>
    <x v="545"/>
    <x v="1"/>
    <x v="1"/>
    <n v="7.4845679012345678E-2"/>
    <n v="0.2"/>
    <n v="4.0481099656357387"/>
    <n v="6.2642529711375225E-2"/>
  </r>
  <r>
    <x v="546"/>
    <x v="13"/>
    <x v="1"/>
    <x v="543"/>
    <n v="592"/>
    <n v="103"/>
    <n v="207.54"/>
    <x v="546"/>
    <x v="4"/>
    <x v="0"/>
    <n v="0.10242214532871972"/>
    <n v="0.17398648648648649"/>
    <n v="2.0149514563106794"/>
    <n v="9.5238026404548537E-2"/>
  </r>
  <r>
    <x v="547"/>
    <x v="6"/>
    <x v="1"/>
    <x v="544"/>
    <n v="4548"/>
    <n v="611"/>
    <n v="7213.38"/>
    <x v="547"/>
    <x v="4"/>
    <x v="1"/>
    <n v="0.12124120281509917"/>
    <n v="0.13434476693051892"/>
    <n v="11.805859247135842"/>
    <n v="7.5937147356717666E-2"/>
  </r>
  <r>
    <x v="548"/>
    <x v="9"/>
    <x v="0"/>
    <x v="545"/>
    <n v="306"/>
    <n v="56"/>
    <n v="763.68"/>
    <x v="548"/>
    <x v="3"/>
    <x v="0"/>
    <n v="0.11486486486486487"/>
    <n v="0.18300653594771241"/>
    <n v="13.637142857142857"/>
    <n v="5.6897784412319297E-2"/>
  </r>
  <r>
    <x v="549"/>
    <x v="49"/>
    <x v="1"/>
    <x v="546"/>
    <n v="3929"/>
    <n v="823"/>
    <n v="1696.84"/>
    <x v="549"/>
    <x v="1"/>
    <x v="0"/>
    <n v="0.14190262929789077"/>
    <n v="0.2094680580300331"/>
    <n v="2.0617739975698663"/>
    <n v="0.28693188515122231"/>
  </r>
  <r>
    <x v="550"/>
    <x v="27"/>
    <x v="1"/>
    <x v="547"/>
    <n v="3183"/>
    <n v="228"/>
    <n v="6648.74"/>
    <x v="550"/>
    <x v="4"/>
    <x v="1"/>
    <n v="6.5741371832207698E-2"/>
    <n v="7.163053722902922E-2"/>
    <n v="29.161140350877194"/>
    <n v="2.9106717964606833E-2"/>
  </r>
  <r>
    <x v="551"/>
    <x v="36"/>
    <x v="2"/>
    <x v="548"/>
    <n v="567"/>
    <n v="55"/>
    <n v="268.35000000000002"/>
    <x v="551"/>
    <x v="4"/>
    <x v="0"/>
    <n v="3.8867562380038391E-2"/>
    <n v="9.700176366843033E-2"/>
    <n v="4.8790909090909098"/>
    <n v="0.18811030370784418"/>
  </r>
  <r>
    <x v="552"/>
    <x v="19"/>
    <x v="0"/>
    <x v="549"/>
    <n v="1647"/>
    <n v="117"/>
    <n v="2867.1"/>
    <x v="552"/>
    <x v="3"/>
    <x v="0"/>
    <n v="8.7119809574186718E-2"/>
    <n v="7.1038251366120214E-2"/>
    <n v="24.505128205128205"/>
    <n v="3.7657807540720588E-2"/>
  </r>
  <r>
    <x v="553"/>
    <x v="43"/>
    <x v="1"/>
    <x v="550"/>
    <n v="84"/>
    <n v="10"/>
    <n v="141.06"/>
    <x v="553"/>
    <x v="3"/>
    <x v="1"/>
    <n v="2.5293586269196026E-2"/>
    <n v="0.11904761904761904"/>
    <n v="14.106"/>
    <n v="7.0059549128030627E-2"/>
  </r>
  <r>
    <x v="554"/>
    <x v="29"/>
    <x v="0"/>
    <x v="551"/>
    <n v="1160"/>
    <n v="259"/>
    <n v="2640.45"/>
    <x v="554"/>
    <x v="2"/>
    <x v="0"/>
    <n v="5.0399721932568649E-2"/>
    <n v="0.22327586206896552"/>
    <n v="10.194787644787644"/>
    <n v="5.6827624079228922E-2"/>
  </r>
  <r>
    <x v="555"/>
    <x v="13"/>
    <x v="2"/>
    <x v="552"/>
    <n v="429"/>
    <n v="42"/>
    <n v="198.23"/>
    <x v="555"/>
    <x v="1"/>
    <x v="1"/>
    <n v="3.9095962817825569E-2"/>
    <n v="9.7902097902097904E-2"/>
    <n v="4.7197619047619046"/>
    <n v="0.19227917066034408"/>
  </r>
  <r>
    <x v="556"/>
    <x v="2"/>
    <x v="1"/>
    <x v="553"/>
    <n v="3076"/>
    <n v="326"/>
    <n v="2846.91"/>
    <x v="556"/>
    <x v="3"/>
    <x v="1"/>
    <n v="6.551092558674447E-2"/>
    <n v="0.10598179453836151"/>
    <n v="8.7328527607361952"/>
    <n v="8.9531211032312222E-2"/>
  </r>
  <r>
    <x v="557"/>
    <x v="3"/>
    <x v="1"/>
    <x v="554"/>
    <n v="1100"/>
    <n v="239"/>
    <n v="449.67"/>
    <x v="557"/>
    <x v="4"/>
    <x v="0"/>
    <n v="2.5563560306762725E-2"/>
    <n v="0.21727272727272728"/>
    <n v="1.8814644351464436"/>
    <n v="0.52758400604888034"/>
  </r>
  <r>
    <x v="558"/>
    <x v="19"/>
    <x v="0"/>
    <x v="555"/>
    <n v="567"/>
    <n v="78"/>
    <n v="644.66999999999996"/>
    <x v="558"/>
    <x v="3"/>
    <x v="0"/>
    <n v="1.4450646073858858E-2"/>
    <n v="0.13756613756613756"/>
    <n v="8.2649999999999988"/>
    <n v="0.10950253618130207"/>
  </r>
  <r>
    <x v="559"/>
    <x v="35"/>
    <x v="0"/>
    <x v="556"/>
    <n v="1292"/>
    <n v="184"/>
    <n v="2967.29"/>
    <x v="559"/>
    <x v="0"/>
    <x v="1"/>
    <n v="0.10190881842561918"/>
    <n v="0.14241486068111456"/>
    <n v="16.126576086956522"/>
    <n v="1.1903723599648164E-2"/>
  </r>
  <r>
    <x v="560"/>
    <x v="41"/>
    <x v="0"/>
    <x v="557"/>
    <n v="3763"/>
    <n v="820"/>
    <n v="7516.6"/>
    <x v="560"/>
    <x v="2"/>
    <x v="0"/>
    <n v="9.5420428035297697E-2"/>
    <n v="0.21791124103109222"/>
    <n v="9.1665853658536598"/>
    <n v="3.7317018332756829E-2"/>
  </r>
  <r>
    <x v="561"/>
    <x v="31"/>
    <x v="1"/>
    <x v="558"/>
    <n v="3004"/>
    <n v="398"/>
    <n v="5595.46"/>
    <x v="561"/>
    <x v="2"/>
    <x v="0"/>
    <n v="0.1091649102405698"/>
    <n v="0.13249001331557922"/>
    <n v="14.05894472361809"/>
    <n v="2.3127070875316777E-2"/>
  </r>
  <r>
    <x v="562"/>
    <x v="18"/>
    <x v="1"/>
    <x v="559"/>
    <n v="1802"/>
    <n v="318"/>
    <n v="2569.59"/>
    <x v="562"/>
    <x v="1"/>
    <x v="1"/>
    <n v="0.10240381883275558"/>
    <n v="0.17647058823529413"/>
    <n v="8.0804716981132074"/>
    <n v="0.11604442732109012"/>
  </r>
  <r>
    <x v="563"/>
    <x v="7"/>
    <x v="0"/>
    <x v="560"/>
    <n v="379"/>
    <n v="15"/>
    <n v="845.93"/>
    <x v="563"/>
    <x v="2"/>
    <x v="1"/>
    <n v="2.5966018087147165E-2"/>
    <n v="3.9577836411609502E-2"/>
    <n v="56.395333333333333"/>
    <n v="7.9224049271216287E-3"/>
  </r>
  <r>
    <x v="564"/>
    <x v="5"/>
    <x v="1"/>
    <x v="561"/>
    <n v="2053"/>
    <n v="125"/>
    <n v="2532.8200000000002"/>
    <x v="564"/>
    <x v="1"/>
    <x v="0"/>
    <n v="5.0727681549751671E-2"/>
    <n v="6.0886507549926937E-2"/>
    <n v="20.262560000000001"/>
    <n v="2.4316256188754038E-2"/>
  </r>
  <r>
    <x v="565"/>
    <x v="28"/>
    <x v="0"/>
    <x v="562"/>
    <n v="113"/>
    <n v="12"/>
    <n v="61.5"/>
    <x v="565"/>
    <x v="0"/>
    <x v="1"/>
    <n v="2.7935723114956738E-2"/>
    <n v="0.10619469026548672"/>
    <n v="5.125"/>
    <n v="0.14235772357723578"/>
  </r>
  <r>
    <x v="566"/>
    <x v="1"/>
    <x v="0"/>
    <x v="563"/>
    <n v="3238"/>
    <n v="433"/>
    <n v="6885.43"/>
    <x v="566"/>
    <x v="4"/>
    <x v="1"/>
    <n v="0.12799430785042296"/>
    <n v="0.13372452130945028"/>
    <n v="15.901685912240186"/>
    <n v="5.4579452554161474E-2"/>
  </r>
  <r>
    <x v="567"/>
    <x v="30"/>
    <x v="1"/>
    <x v="564"/>
    <n v="156"/>
    <n v="37"/>
    <n v="131.53"/>
    <x v="567"/>
    <x v="0"/>
    <x v="0"/>
    <n v="0.1144534115920763"/>
    <n v="0.23717948717948717"/>
    <n v="3.5548648648648649"/>
    <n v="0.13419524062951418"/>
  </r>
  <r>
    <x v="568"/>
    <x v="17"/>
    <x v="2"/>
    <x v="565"/>
    <n v="636"/>
    <n v="154"/>
    <n v="205.66"/>
    <x v="568"/>
    <x v="1"/>
    <x v="1"/>
    <n v="3.8202787121576168E-2"/>
    <n v="0.24213836477987422"/>
    <n v="1.3354545454545454"/>
    <n v="0.17733589419430129"/>
  </r>
  <r>
    <x v="569"/>
    <x v="19"/>
    <x v="2"/>
    <x v="566"/>
    <n v="1242"/>
    <n v="267"/>
    <n v="608.44000000000005"/>
    <x v="569"/>
    <x v="1"/>
    <x v="0"/>
    <n v="5.7743270258961366E-2"/>
    <n v="0.21497584541062803"/>
    <n v="2.2788014981273412"/>
    <n v="0.28954177897574124"/>
  </r>
  <r>
    <x v="570"/>
    <x v="0"/>
    <x v="0"/>
    <x v="567"/>
    <n v="2660"/>
    <n v="246"/>
    <n v="4258.22"/>
    <x v="570"/>
    <x v="1"/>
    <x v="0"/>
    <n v="0.14528374023704188"/>
    <n v="9.2481203007518803E-2"/>
    <n v="17.309837398373986"/>
    <n v="5.4340123337920529E-2"/>
  </r>
  <r>
    <x v="571"/>
    <x v="49"/>
    <x v="1"/>
    <x v="568"/>
    <n v="1787"/>
    <n v="431"/>
    <n v="2852.57"/>
    <x v="571"/>
    <x v="4"/>
    <x v="1"/>
    <n v="9.3131123618928502E-2"/>
    <n v="0.24118634583100168"/>
    <n v="6.6184918793503487"/>
    <n v="0.13965164746176253"/>
  </r>
  <r>
    <x v="572"/>
    <x v="43"/>
    <x v="1"/>
    <x v="569"/>
    <n v="140"/>
    <n v="24"/>
    <n v="111.78"/>
    <x v="572"/>
    <x v="1"/>
    <x v="1"/>
    <n v="0.12142237640936687"/>
    <n v="0.17142857142857143"/>
    <n v="4.6574999999999998"/>
    <n v="0.11165682590803366"/>
  </r>
  <r>
    <x v="573"/>
    <x v="14"/>
    <x v="0"/>
    <x v="570"/>
    <n v="405"/>
    <n v="44"/>
    <n v="758.37"/>
    <x v="573"/>
    <x v="0"/>
    <x v="0"/>
    <n v="4.6934754896279983E-2"/>
    <n v="0.10864197530864197"/>
    <n v="17.235681818181817"/>
    <n v="5.3617627279560105E-3"/>
  </r>
  <r>
    <x v="574"/>
    <x v="30"/>
    <x v="1"/>
    <x v="571"/>
    <n v="1060"/>
    <n v="192"/>
    <n v="2098.13"/>
    <x v="574"/>
    <x v="4"/>
    <x v="1"/>
    <n v="3.9378854298239098E-2"/>
    <n v="0.1811320754716981"/>
    <n v="10.927760416666667"/>
    <n v="6.6586531816427014E-2"/>
  </r>
  <r>
    <x v="575"/>
    <x v="18"/>
    <x v="2"/>
    <x v="572"/>
    <n v="2828"/>
    <n v="67"/>
    <n v="6552.92"/>
    <x v="575"/>
    <x v="0"/>
    <x v="0"/>
    <n v="0.11973918197984589"/>
    <n v="2.3691654879773691E-2"/>
    <n v="97.804776119402987"/>
    <n v="5.7710150589355589E-4"/>
  </r>
  <r>
    <x v="576"/>
    <x v="44"/>
    <x v="1"/>
    <x v="573"/>
    <n v="99"/>
    <n v="5"/>
    <n v="152.99"/>
    <x v="576"/>
    <x v="4"/>
    <x v="0"/>
    <n v="0.10498409331919406"/>
    <n v="5.0505050505050504E-2"/>
    <n v="30.598000000000003"/>
    <n v="1.8267860644486569E-2"/>
  </r>
  <r>
    <x v="577"/>
    <x v="16"/>
    <x v="0"/>
    <x v="574"/>
    <n v="2901"/>
    <n v="611"/>
    <n v="5780.75"/>
    <x v="577"/>
    <x v="1"/>
    <x v="0"/>
    <n v="0.10533386587269888"/>
    <n v="0.21061702861082385"/>
    <n v="9.4611292962356792"/>
    <n v="5.6067655581023217E-2"/>
  </r>
  <r>
    <x v="578"/>
    <x v="3"/>
    <x v="1"/>
    <x v="575"/>
    <n v="2126"/>
    <n v="358"/>
    <n v="4107.71"/>
    <x v="578"/>
    <x v="4"/>
    <x v="0"/>
    <n v="8.7335168220843779E-2"/>
    <n v="0.16839134524929444"/>
    <n v="11.474050279329608"/>
    <n v="1.8181298095532546E-2"/>
  </r>
  <r>
    <x v="579"/>
    <x v="26"/>
    <x v="0"/>
    <x v="576"/>
    <n v="1916"/>
    <n v="198"/>
    <n v="1519.31"/>
    <x v="579"/>
    <x v="3"/>
    <x v="0"/>
    <n v="8.8897137289472461E-2"/>
    <n v="0.10334029227557412"/>
    <n v="7.6732828282828276"/>
    <n v="0.13475867334513694"/>
  </r>
  <r>
    <x v="580"/>
    <x v="17"/>
    <x v="1"/>
    <x v="577"/>
    <n v="3542"/>
    <n v="478"/>
    <n v="3235.69"/>
    <x v="580"/>
    <x v="0"/>
    <x v="1"/>
    <n v="0.1129896644124027"/>
    <n v="0.13495200451722192"/>
    <n v="6.7692259414225946"/>
    <n v="6.0312081812534578E-2"/>
  </r>
  <r>
    <x v="581"/>
    <x v="14"/>
    <x v="0"/>
    <x v="578"/>
    <n v="1834"/>
    <n v="418"/>
    <n v="2385.13"/>
    <x v="581"/>
    <x v="3"/>
    <x v="0"/>
    <n v="4.7792776358993067E-2"/>
    <n v="0.22791712104689205"/>
    <n v="5.7060526315789479"/>
    <n v="6.435737255411654E-2"/>
  </r>
  <r>
    <x v="582"/>
    <x v="44"/>
    <x v="1"/>
    <x v="579"/>
    <n v="2239"/>
    <n v="370"/>
    <n v="545.84"/>
    <x v="582"/>
    <x v="3"/>
    <x v="0"/>
    <n v="5.9383619775090178E-2"/>
    <n v="0.16525234479678427"/>
    <n v="1.4752432432432434"/>
    <n v="0.67868422981093357"/>
  </r>
  <r>
    <x v="583"/>
    <x v="8"/>
    <x v="2"/>
    <x v="580"/>
    <n v="5642"/>
    <n v="629"/>
    <n v="4987.6099999999997"/>
    <x v="583"/>
    <x v="1"/>
    <x v="1"/>
    <n v="0.13200748713149274"/>
    <n v="0.11148528890464374"/>
    <n v="7.9294276629570746"/>
    <n v="0.13896659923289911"/>
  </r>
  <r>
    <x v="584"/>
    <x v="35"/>
    <x v="1"/>
    <x v="581"/>
    <n v="1933"/>
    <n v="92"/>
    <n v="2493.44"/>
    <x v="584"/>
    <x v="1"/>
    <x v="0"/>
    <n v="5.3240421957198338E-2"/>
    <n v="4.759441282979824E-2"/>
    <n v="27.102608695652176"/>
    <n v="2.1737158303388092E-2"/>
  </r>
  <r>
    <x v="585"/>
    <x v="28"/>
    <x v="2"/>
    <x v="582"/>
    <n v="2483"/>
    <n v="217"/>
    <n v="1113.77"/>
    <x v="585"/>
    <x v="3"/>
    <x v="1"/>
    <n v="8.6476508898408383E-2"/>
    <n v="8.73942811115586E-2"/>
    <n v="5.1325806451612905"/>
    <n v="0.15070095262037941"/>
  </r>
  <r>
    <x v="586"/>
    <x v="9"/>
    <x v="2"/>
    <x v="583"/>
    <n v="952"/>
    <n v="233"/>
    <n v="466.89"/>
    <x v="586"/>
    <x v="4"/>
    <x v="0"/>
    <n v="0.10829257194858379"/>
    <n v="0.24474789915966386"/>
    <n v="2.0038197424892705"/>
    <n v="0.24922037310715589"/>
  </r>
  <r>
    <x v="587"/>
    <x v="12"/>
    <x v="1"/>
    <x v="584"/>
    <n v="6531"/>
    <n v="787"/>
    <n v="8264.6200000000008"/>
    <x v="587"/>
    <x v="1"/>
    <x v="0"/>
    <n v="0.14997933220043172"/>
    <n v="0.12050222018067677"/>
    <n v="10.501423125794156"/>
    <n v="1.0988914190852088E-2"/>
  </r>
  <r>
    <x v="588"/>
    <x v="8"/>
    <x v="0"/>
    <x v="585"/>
    <n v="1190"/>
    <n v="152"/>
    <n v="2238.65"/>
    <x v="588"/>
    <x v="0"/>
    <x v="1"/>
    <n v="7.0896633899314859E-2"/>
    <n v="0.12773109243697478"/>
    <n v="14.72796052631579"/>
    <n v="1.6602327295468247E-2"/>
  </r>
  <r>
    <x v="589"/>
    <x v="36"/>
    <x v="1"/>
    <x v="586"/>
    <n v="1915"/>
    <n v="257"/>
    <n v="4055.25"/>
    <x v="589"/>
    <x v="3"/>
    <x v="0"/>
    <n v="6.9926239684510338E-2"/>
    <n v="0.13420365535248041"/>
    <n v="15.779182879377432"/>
    <n v="3.9712989334812904E-2"/>
  </r>
  <r>
    <x v="590"/>
    <x v="10"/>
    <x v="2"/>
    <x v="587"/>
    <n v="1848"/>
    <n v="412"/>
    <n v="2691.65"/>
    <x v="590"/>
    <x v="0"/>
    <x v="0"/>
    <n v="0.12794239822763778"/>
    <n v="0.22294372294372294"/>
    <n v="6.5331310679611656"/>
    <n v="4.3774599223524599E-2"/>
  </r>
  <r>
    <x v="591"/>
    <x v="7"/>
    <x v="0"/>
    <x v="588"/>
    <n v="4420"/>
    <n v="702"/>
    <n v="5710.3"/>
    <x v="591"/>
    <x v="0"/>
    <x v="0"/>
    <n v="0.12276072767671156"/>
    <n v="0.1588235294117647"/>
    <n v="8.1343304843304853"/>
    <n v="0.12324215890583683"/>
  </r>
  <r>
    <x v="592"/>
    <x v="4"/>
    <x v="1"/>
    <x v="589"/>
    <n v="2678"/>
    <n v="480"/>
    <n v="2902.54"/>
    <x v="592"/>
    <x v="0"/>
    <x v="0"/>
    <n v="0.11233221476510068"/>
    <n v="0.17923823749066467"/>
    <n v="6.0469583333333334"/>
    <n v="5.4188434956968727E-2"/>
  </r>
  <r>
    <x v="593"/>
    <x v="44"/>
    <x v="1"/>
    <x v="590"/>
    <n v="2284"/>
    <n v="250"/>
    <n v="1470.4"/>
    <x v="593"/>
    <x v="3"/>
    <x v="1"/>
    <n v="7.4823914823914831E-2"/>
    <n v="0.10945709281961472"/>
    <n v="5.8816000000000006"/>
    <n v="0.11277346300326441"/>
  </r>
  <r>
    <x v="594"/>
    <x v="32"/>
    <x v="1"/>
    <x v="591"/>
    <n v="116"/>
    <n v="3"/>
    <n v="62.3"/>
    <x v="594"/>
    <x v="2"/>
    <x v="0"/>
    <n v="5.5054579971523493E-2"/>
    <n v="2.5862068965517241E-2"/>
    <n v="20.766666666666666"/>
    <n v="2.4285714285714289E-2"/>
  </r>
  <r>
    <x v="595"/>
    <x v="11"/>
    <x v="2"/>
    <x v="592"/>
    <n v="328"/>
    <n v="76"/>
    <n v="663.01"/>
    <x v="595"/>
    <x v="1"/>
    <x v="0"/>
    <n v="9.4989863886475526E-2"/>
    <n v="0.23170731707317074"/>
    <n v="8.7238157894736847"/>
    <n v="8.215532194084553E-2"/>
  </r>
  <r>
    <x v="596"/>
    <x v="35"/>
    <x v="1"/>
    <x v="593"/>
    <n v="6028"/>
    <n v="1436"/>
    <n v="7652.64"/>
    <x v="596"/>
    <x v="0"/>
    <x v="0"/>
    <n v="0.13265553134834179"/>
    <n v="0.23822163238221633"/>
    <n v="5.329136490250697"/>
    <n v="8.8971766606033995E-2"/>
  </r>
  <r>
    <x v="597"/>
    <x v="15"/>
    <x v="0"/>
    <x v="594"/>
    <n v="860"/>
    <n v="204"/>
    <n v="1735.25"/>
    <x v="597"/>
    <x v="3"/>
    <x v="0"/>
    <n v="0.13368568319602053"/>
    <n v="0.23720930232558141"/>
    <n v="8.5061274509803919"/>
    <n v="0.11620717475868031"/>
  </r>
  <r>
    <x v="598"/>
    <x v="49"/>
    <x v="0"/>
    <x v="595"/>
    <n v="299"/>
    <n v="70"/>
    <n v="544"/>
    <x v="598"/>
    <x v="2"/>
    <x v="1"/>
    <n v="2.5155645296988053E-2"/>
    <n v="0.23411371237458195"/>
    <n v="7.7714285714285714"/>
    <n v="7.2906433823529404E-2"/>
  </r>
  <r>
    <x v="599"/>
    <x v="33"/>
    <x v="2"/>
    <x v="596"/>
    <n v="3392"/>
    <n v="703"/>
    <n v="2191.1"/>
    <x v="599"/>
    <x v="3"/>
    <x v="1"/>
    <n v="6.9954010187877669E-2"/>
    <n v="0.20725235849056603"/>
    <n v="3.1167852062588906"/>
    <n v="0.27880836109716584"/>
  </r>
  <r>
    <x v="600"/>
    <x v="8"/>
    <x v="1"/>
    <x v="597"/>
    <n v="388"/>
    <n v="68"/>
    <n v="533"/>
    <x v="600"/>
    <x v="1"/>
    <x v="0"/>
    <n v="7.4874565804708609E-2"/>
    <n v="0.17525773195876287"/>
    <n v="7.8382352941176467"/>
    <n v="9.6645215759849898E-2"/>
  </r>
  <r>
    <x v="601"/>
    <x v="26"/>
    <x v="0"/>
    <x v="598"/>
    <n v="7067"/>
    <n v="1514"/>
    <n v="8630.49"/>
    <x v="601"/>
    <x v="3"/>
    <x v="0"/>
    <n v="0.14685895970574178"/>
    <n v="0.21423517758596292"/>
    <n v="5.700455746367239"/>
    <n v="4.5636968468765977E-2"/>
  </r>
  <r>
    <x v="602"/>
    <x v="26"/>
    <x v="0"/>
    <x v="599"/>
    <n v="4674"/>
    <n v="739"/>
    <n v="5491.52"/>
    <x v="602"/>
    <x v="4"/>
    <x v="0"/>
    <n v="0.10491111510145448"/>
    <n v="0.1581086863500214"/>
    <n v="7.4310148849797031"/>
    <n v="0.10070350285531145"/>
  </r>
  <r>
    <x v="603"/>
    <x v="33"/>
    <x v="0"/>
    <x v="600"/>
    <n v="780"/>
    <n v="39"/>
    <n v="1129.3699999999999"/>
    <x v="603"/>
    <x v="4"/>
    <x v="0"/>
    <n v="6.6929809507465243E-2"/>
    <n v="0.05"/>
    <n v="28.958205128205126"/>
    <n v="1.5923656551882909E-2"/>
  </r>
  <r>
    <x v="604"/>
    <x v="46"/>
    <x v="1"/>
    <x v="601"/>
    <n v="130"/>
    <n v="14"/>
    <n v="319.64"/>
    <x v="604"/>
    <x v="0"/>
    <x v="0"/>
    <n v="1.3616842987325862E-2"/>
    <n v="0.1076923076923077"/>
    <n v="22.831428571428571"/>
    <n v="3.8118195469903637E-2"/>
  </r>
  <r>
    <x v="605"/>
    <x v="42"/>
    <x v="1"/>
    <x v="602"/>
    <n v="2094"/>
    <n v="509"/>
    <n v="4333.8900000000003"/>
    <x v="605"/>
    <x v="3"/>
    <x v="0"/>
    <n v="8.9132933214148891E-2"/>
    <n v="0.24307545367717287"/>
    <n v="8.5145186640471522"/>
    <n v="0.11694512320340386"/>
  </r>
  <r>
    <x v="606"/>
    <x v="30"/>
    <x v="1"/>
    <x v="603"/>
    <n v="254"/>
    <n v="25"/>
    <n v="578.75"/>
    <x v="606"/>
    <x v="3"/>
    <x v="1"/>
    <n v="2.3436058313341945E-2"/>
    <n v="9.8425196850393706E-2"/>
    <n v="23.15"/>
    <n v="5.1600863930885534E-3"/>
  </r>
  <r>
    <x v="607"/>
    <x v="8"/>
    <x v="0"/>
    <x v="604"/>
    <n v="1879"/>
    <n v="412"/>
    <n v="503.89"/>
    <x v="607"/>
    <x v="0"/>
    <x v="0"/>
    <n v="0.12676246373878433"/>
    <n v="0.21926556679084619"/>
    <n v="1.2230339805825243"/>
    <n v="0.22031673579551098"/>
  </r>
  <r>
    <x v="608"/>
    <x v="25"/>
    <x v="1"/>
    <x v="605"/>
    <n v="4405"/>
    <n v="182"/>
    <n v="2302.8200000000002"/>
    <x v="608"/>
    <x v="0"/>
    <x v="1"/>
    <n v="0.11533527086115257"/>
    <n v="4.1316685584562994E-2"/>
    <n v="12.652857142857144"/>
    <n v="2.9089377372091607E-2"/>
  </r>
  <r>
    <x v="609"/>
    <x v="44"/>
    <x v="0"/>
    <x v="606"/>
    <n v="1797"/>
    <n v="174"/>
    <n v="709.74"/>
    <x v="609"/>
    <x v="2"/>
    <x v="0"/>
    <n v="7.4459269080964618E-2"/>
    <n v="9.6828046744574292E-2"/>
    <n v="4.0789655172413797"/>
    <n v="0.28091019246484628"/>
  </r>
  <r>
    <x v="610"/>
    <x v="31"/>
    <x v="1"/>
    <x v="607"/>
    <n v="1877"/>
    <n v="189"/>
    <n v="1511.79"/>
    <x v="610"/>
    <x v="3"/>
    <x v="1"/>
    <n v="7.0058226336219762E-2"/>
    <n v="0.10069259456579649"/>
    <n v="7.9988888888888887"/>
    <n v="1.7700540418973534E-2"/>
  </r>
  <r>
    <x v="611"/>
    <x v="25"/>
    <x v="2"/>
    <x v="608"/>
    <n v="5296"/>
    <n v="168"/>
    <n v="6441.8"/>
    <x v="611"/>
    <x v="1"/>
    <x v="1"/>
    <n v="0.13561752579959541"/>
    <n v="3.1722054380664652E-2"/>
    <n v="38.344047619047622"/>
    <n v="1.2764739669036606E-2"/>
  </r>
  <r>
    <x v="612"/>
    <x v="34"/>
    <x v="2"/>
    <x v="609"/>
    <n v="2298"/>
    <n v="108"/>
    <n v="3853.11"/>
    <x v="612"/>
    <x v="1"/>
    <x v="0"/>
    <n v="5.0382583148801827E-2"/>
    <n v="4.6997389033942558E-2"/>
    <n v="35.676944444444445"/>
    <n v="1.2662083356042263E-2"/>
  </r>
  <r>
    <x v="613"/>
    <x v="4"/>
    <x v="0"/>
    <x v="610"/>
    <n v="467"/>
    <n v="30"/>
    <n v="631.34"/>
    <x v="613"/>
    <x v="1"/>
    <x v="1"/>
    <n v="4.4830565421906499E-2"/>
    <n v="6.4239828693790149E-2"/>
    <n v="21.044666666666668"/>
    <n v="3.022761111287103E-2"/>
  </r>
  <r>
    <x v="614"/>
    <x v="25"/>
    <x v="1"/>
    <x v="611"/>
    <n v="1506"/>
    <n v="320"/>
    <n v="3429.65"/>
    <x v="614"/>
    <x v="0"/>
    <x v="0"/>
    <n v="0.14147487083137622"/>
    <n v="0.21248339973439576"/>
    <n v="10.717656250000001"/>
    <n v="2.9027743355736008E-2"/>
  </r>
  <r>
    <x v="615"/>
    <x v="32"/>
    <x v="1"/>
    <x v="612"/>
    <n v="3725"/>
    <n v="128"/>
    <n v="8797.2199999999993"/>
    <x v="615"/>
    <x v="0"/>
    <x v="1"/>
    <n v="0.12327497766158123"/>
    <n v="3.4362416107382547E-2"/>
    <n v="68.728281249999995"/>
    <n v="-3.7912431427200867E-3"/>
  </r>
  <r>
    <x v="616"/>
    <x v="15"/>
    <x v="1"/>
    <x v="613"/>
    <n v="4994"/>
    <n v="442"/>
    <n v="2877.03"/>
    <x v="616"/>
    <x v="0"/>
    <x v="1"/>
    <n v="0.12487809757195369"/>
    <n v="8.8506207448938723E-2"/>
    <n v="6.5091176470588241"/>
    <n v="8.6885955308078133E-2"/>
  </r>
  <r>
    <x v="617"/>
    <x v="23"/>
    <x v="1"/>
    <x v="614"/>
    <n v="1860"/>
    <n v="41"/>
    <n v="4020.76"/>
    <x v="617"/>
    <x v="1"/>
    <x v="0"/>
    <n v="3.7322417529496749E-2"/>
    <n v="2.2043010752688171E-2"/>
    <n v="98.067317073170742"/>
    <n v="-6.9831076711865427E-3"/>
  </r>
  <r>
    <x v="618"/>
    <x v="35"/>
    <x v="0"/>
    <x v="615"/>
    <n v="523"/>
    <n v="94"/>
    <n v="684.06"/>
    <x v="618"/>
    <x v="2"/>
    <x v="1"/>
    <n v="3.0048836541223787E-2"/>
    <n v="0.17973231357552583"/>
    <n v="7.2772340425531912"/>
    <n v="2.773587112241617E-2"/>
  </r>
  <r>
    <x v="619"/>
    <x v="11"/>
    <x v="0"/>
    <x v="616"/>
    <n v="419"/>
    <n v="68"/>
    <n v="520.66999999999996"/>
    <x v="619"/>
    <x v="4"/>
    <x v="0"/>
    <n v="1.361583206057258E-2"/>
    <n v="0.162291169451074"/>
    <n v="7.6569117647058818"/>
    <n v="2.7659938156605914E-2"/>
  </r>
  <r>
    <x v="620"/>
    <x v="36"/>
    <x v="2"/>
    <x v="617"/>
    <n v="1154"/>
    <n v="194"/>
    <n v="2314.19"/>
    <x v="620"/>
    <x v="3"/>
    <x v="0"/>
    <n v="4.3166005835265954E-2"/>
    <n v="0.1681109185441941"/>
    <n v="11.928814432989691"/>
    <n v="5.4799346639644968E-2"/>
  </r>
  <r>
    <x v="621"/>
    <x v="38"/>
    <x v="1"/>
    <x v="618"/>
    <n v="1639"/>
    <n v="173"/>
    <n v="678.91"/>
    <x v="621"/>
    <x v="4"/>
    <x v="0"/>
    <n v="0.11834789515488484"/>
    <n v="0.10555216595485052"/>
    <n v="3.924335260115607"/>
    <n v="0.14231665463758084"/>
  </r>
  <r>
    <x v="622"/>
    <x v="14"/>
    <x v="0"/>
    <x v="619"/>
    <n v="65"/>
    <n v="4"/>
    <n v="144.93"/>
    <x v="622"/>
    <x v="3"/>
    <x v="0"/>
    <n v="4.3275632490013316E-2"/>
    <n v="6.1538461538461542E-2"/>
    <n v="36.232500000000002"/>
    <n v="3.6238183950872819E-3"/>
  </r>
  <r>
    <x v="623"/>
    <x v="45"/>
    <x v="0"/>
    <x v="620"/>
    <n v="4430"/>
    <n v="822"/>
    <n v="7721.43"/>
    <x v="623"/>
    <x v="0"/>
    <x v="1"/>
    <n v="0.1120554459452623"/>
    <n v="0.1855530474040632"/>
    <n v="9.3934671532846714"/>
    <n v="4.4912561533291109E-2"/>
  </r>
  <r>
    <x v="624"/>
    <x v="47"/>
    <x v="0"/>
    <x v="621"/>
    <n v="1497"/>
    <n v="309"/>
    <n v="3313.01"/>
    <x v="624"/>
    <x v="1"/>
    <x v="0"/>
    <n v="4.5263507997460165E-2"/>
    <n v="0.20641282565130262"/>
    <n v="10.721715210355988"/>
    <n v="2.7986755246739367E-2"/>
  </r>
  <r>
    <x v="625"/>
    <x v="28"/>
    <x v="1"/>
    <x v="622"/>
    <n v="1849"/>
    <n v="95"/>
    <n v="4599.01"/>
    <x v="625"/>
    <x v="4"/>
    <x v="1"/>
    <n v="6.5328763735293074E-2"/>
    <n v="5.1379123850730124E-2"/>
    <n v="48.410631578947374"/>
    <n v="2.6316315902770375E-3"/>
  </r>
  <r>
    <x v="626"/>
    <x v="21"/>
    <x v="0"/>
    <x v="623"/>
    <n v="1746"/>
    <n v="230"/>
    <n v="2429.4"/>
    <x v="626"/>
    <x v="0"/>
    <x v="0"/>
    <n v="0.14759087066779375"/>
    <n v="0.13172966781214204"/>
    <n v="10.562608695652175"/>
    <n v="2.8158969292829506E-2"/>
  </r>
  <r>
    <x v="627"/>
    <x v="46"/>
    <x v="0"/>
    <x v="624"/>
    <n v="1195"/>
    <n v="92"/>
    <n v="495.33"/>
    <x v="627"/>
    <x v="3"/>
    <x v="1"/>
    <n v="4.425270330321434E-2"/>
    <n v="7.6987447698744771E-2"/>
    <n v="5.3840217391304348"/>
    <n v="0.15679829608543799"/>
  </r>
  <r>
    <x v="628"/>
    <x v="36"/>
    <x v="0"/>
    <x v="625"/>
    <n v="970"/>
    <n v="56"/>
    <n v="565.51"/>
    <x v="628"/>
    <x v="4"/>
    <x v="0"/>
    <n v="6.2661498708010341E-2"/>
    <n v="5.7731958762886601E-2"/>
    <n v="10.098392857142857"/>
    <n v="2.2077593676504394E-2"/>
  </r>
  <r>
    <x v="629"/>
    <x v="14"/>
    <x v="2"/>
    <x v="626"/>
    <n v="392"/>
    <n v="74"/>
    <n v="370.17"/>
    <x v="629"/>
    <x v="4"/>
    <x v="0"/>
    <n v="5.2148463482772384E-2"/>
    <n v="0.18877551020408162"/>
    <n v="5.0022972972972974"/>
    <n v="0.21954291271577922"/>
  </r>
  <r>
    <x v="630"/>
    <x v="7"/>
    <x v="1"/>
    <x v="627"/>
    <n v="1060"/>
    <n v="152"/>
    <n v="464.46"/>
    <x v="630"/>
    <x v="4"/>
    <x v="1"/>
    <n v="2.5326738823979164E-2"/>
    <n v="0.14339622641509434"/>
    <n v="3.055657894736842"/>
    <n v="8.4846703698919168E-2"/>
  </r>
  <r>
    <x v="631"/>
    <x v="42"/>
    <x v="1"/>
    <x v="628"/>
    <n v="1297"/>
    <n v="90"/>
    <n v="2691.65"/>
    <x v="631"/>
    <x v="4"/>
    <x v="1"/>
    <n v="7.8553691478408336E-2"/>
    <n v="6.939090208172706E-2"/>
    <n v="29.907222222222224"/>
    <n v="2.8233611353630672E-2"/>
  </r>
  <r>
    <x v="632"/>
    <x v="48"/>
    <x v="0"/>
    <x v="629"/>
    <n v="1165"/>
    <n v="106"/>
    <n v="1028.46"/>
    <x v="632"/>
    <x v="4"/>
    <x v="1"/>
    <n v="6.2969569212474999E-2"/>
    <n v="9.0987124463519309E-2"/>
    <n v="9.7024528301886797"/>
    <n v="9.6498356766427484E-2"/>
  </r>
  <r>
    <x v="633"/>
    <x v="30"/>
    <x v="0"/>
    <x v="630"/>
    <n v="1882"/>
    <n v="456"/>
    <n v="4600.62"/>
    <x v="633"/>
    <x v="0"/>
    <x v="0"/>
    <n v="0.10727314181486548"/>
    <n v="0.24229543039319873"/>
    <n v="10.089078947368421"/>
    <n v="7.7293603905560559E-2"/>
  </r>
  <r>
    <x v="634"/>
    <x v="48"/>
    <x v="1"/>
    <x v="631"/>
    <n v="4828"/>
    <n v="1038"/>
    <n v="8767.4599999999991"/>
    <x v="634"/>
    <x v="3"/>
    <x v="0"/>
    <n v="0.12445865126830274"/>
    <n v="0.21499585749792874"/>
    <n v="8.4464932562620412"/>
    <n v="0.12168798032725558"/>
  </r>
  <r>
    <x v="635"/>
    <x v="14"/>
    <x v="0"/>
    <x v="632"/>
    <n v="495"/>
    <n v="110"/>
    <n v="296.45"/>
    <x v="635"/>
    <x v="3"/>
    <x v="0"/>
    <n v="8.608695652173913E-2"/>
    <n v="0.22222222222222221"/>
    <n v="2.6949999999999998"/>
    <n v="0.11586979254511723"/>
  </r>
  <r>
    <x v="636"/>
    <x v="18"/>
    <x v="2"/>
    <x v="633"/>
    <n v="591"/>
    <n v="74"/>
    <n v="765.28"/>
    <x v="636"/>
    <x v="2"/>
    <x v="0"/>
    <n v="1.4492398234428642E-2"/>
    <n v="0.12521150592216582"/>
    <n v="10.341621621621622"/>
    <n v="2.638838072339536E-2"/>
  </r>
  <r>
    <x v="637"/>
    <x v="37"/>
    <x v="2"/>
    <x v="634"/>
    <n v="2299"/>
    <n v="375"/>
    <n v="2928.54"/>
    <x v="637"/>
    <x v="1"/>
    <x v="0"/>
    <n v="9.6641304804741687E-2"/>
    <n v="0.16311439756415833"/>
    <n v="7.8094399999999995"/>
    <n v="4.7898201834361151E-2"/>
  </r>
  <r>
    <x v="638"/>
    <x v="20"/>
    <x v="1"/>
    <x v="635"/>
    <n v="596"/>
    <n v="63"/>
    <n v="794.33"/>
    <x v="638"/>
    <x v="4"/>
    <x v="0"/>
    <n v="1.7744960847947123E-2"/>
    <n v="0.10570469798657718"/>
    <n v="12.6084126984127"/>
    <n v="2.5278914305137665E-2"/>
  </r>
  <r>
    <x v="639"/>
    <x v="0"/>
    <x v="2"/>
    <x v="636"/>
    <n v="1051"/>
    <n v="39"/>
    <n v="1505.13"/>
    <x v="639"/>
    <x v="3"/>
    <x v="0"/>
    <n v="9.6280688897031882E-2"/>
    <n v="3.7107516650808754E-2"/>
    <n v="38.593076923076929"/>
    <n v="3.2367968215370087E-3"/>
  </r>
  <r>
    <x v="640"/>
    <x v="43"/>
    <x v="0"/>
    <x v="637"/>
    <n v="2717"/>
    <n v="304"/>
    <n v="738.2"/>
    <x v="640"/>
    <x v="1"/>
    <x v="1"/>
    <n v="0.10588877197084844"/>
    <n v="0.11188811188811189"/>
    <n v="2.4282894736842109"/>
    <n v="0.30941452180980761"/>
  </r>
  <r>
    <x v="641"/>
    <x v="32"/>
    <x v="0"/>
    <x v="638"/>
    <n v="1389"/>
    <n v="217"/>
    <n v="2470.33"/>
    <x v="641"/>
    <x v="1"/>
    <x v="1"/>
    <n v="3.7674948464793315E-2"/>
    <n v="0.15622750179985601"/>
    <n v="11.384009216589861"/>
    <n v="1.0043273570737515E-2"/>
  </r>
  <r>
    <x v="642"/>
    <x v="48"/>
    <x v="0"/>
    <x v="639"/>
    <n v="720"/>
    <n v="61"/>
    <n v="950.79"/>
    <x v="642"/>
    <x v="0"/>
    <x v="0"/>
    <n v="0.12458902924381381"/>
    <n v="8.4722222222222227E-2"/>
    <n v="15.58672131147541"/>
    <n v="2.7356934759515773E-2"/>
  </r>
  <r>
    <x v="643"/>
    <x v="37"/>
    <x v="2"/>
    <x v="640"/>
    <n v="3529"/>
    <n v="758"/>
    <n v="7125.83"/>
    <x v="643"/>
    <x v="4"/>
    <x v="0"/>
    <n v="0.13754530927232334"/>
    <n v="0.21479172570133181"/>
    <n v="9.400831134564644"/>
    <n v="3.7483577351690958E-2"/>
  </r>
  <r>
    <x v="644"/>
    <x v="7"/>
    <x v="0"/>
    <x v="641"/>
    <n v="1980"/>
    <n v="108"/>
    <n v="4109.1000000000004"/>
    <x v="644"/>
    <x v="2"/>
    <x v="0"/>
    <n v="0.12379642365887207"/>
    <n v="5.4545454545454543E-2"/>
    <n v="38.047222222222224"/>
    <n v="1.1200749555863814E-2"/>
  </r>
  <r>
    <x v="645"/>
    <x v="45"/>
    <x v="1"/>
    <x v="642"/>
    <n v="2407"/>
    <n v="251"/>
    <n v="1757.67"/>
    <x v="645"/>
    <x v="1"/>
    <x v="0"/>
    <n v="5.2708798668593702E-2"/>
    <n v="0.10427918570835064"/>
    <n v="7.0026693227091634"/>
    <n v="0.1592453646020015"/>
  </r>
  <r>
    <x v="646"/>
    <x v="35"/>
    <x v="0"/>
    <x v="643"/>
    <n v="2402"/>
    <n v="117"/>
    <n v="747.92"/>
    <x v="646"/>
    <x v="0"/>
    <x v="1"/>
    <n v="9.2122420802331823E-2"/>
    <n v="4.8709408825978351E-2"/>
    <n v="6.3924786324786318"/>
    <n v="0.1022654829393518"/>
  </r>
  <r>
    <x v="647"/>
    <x v="16"/>
    <x v="0"/>
    <x v="644"/>
    <n v="3566"/>
    <n v="403"/>
    <n v="6480.98"/>
    <x v="647"/>
    <x v="4"/>
    <x v="1"/>
    <n v="0.13804049084504316"/>
    <n v="0.11301177790241167"/>
    <n v="16.081836228287841"/>
    <n v="2.8906338238970031E-2"/>
  </r>
  <r>
    <x v="648"/>
    <x v="18"/>
    <x v="1"/>
    <x v="645"/>
    <n v="1841"/>
    <n v="53"/>
    <n v="4508.34"/>
    <x v="648"/>
    <x v="3"/>
    <x v="1"/>
    <n v="5.4873323397913565E-2"/>
    <n v="2.8788701792504073E-2"/>
    <n v="85.063018867924526"/>
    <n v="-3.3197363109259731E-3"/>
  </r>
  <r>
    <x v="649"/>
    <x v="46"/>
    <x v="2"/>
    <x v="646"/>
    <n v="4088"/>
    <n v="338"/>
    <n v="5017.26"/>
    <x v="649"/>
    <x v="2"/>
    <x v="0"/>
    <n v="0.12477489851356713"/>
    <n v="8.2681017612524457E-2"/>
    <n v="14.843964497041421"/>
    <n v="5.635350769144911E-2"/>
  </r>
  <r>
    <x v="650"/>
    <x v="37"/>
    <x v="0"/>
    <x v="647"/>
    <n v="374"/>
    <n v="41"/>
    <n v="298.12"/>
    <x v="650"/>
    <x v="4"/>
    <x v="1"/>
    <n v="1.1319955204455341E-2"/>
    <n v="0.10962566844919786"/>
    <n v="7.2712195121951222"/>
    <n v="2.7405071783174556E-2"/>
  </r>
  <r>
    <x v="651"/>
    <x v="45"/>
    <x v="0"/>
    <x v="648"/>
    <n v="152"/>
    <n v="19"/>
    <n v="85.17"/>
    <x v="651"/>
    <x v="0"/>
    <x v="0"/>
    <n v="1.0461114934618031E-2"/>
    <n v="0.125"/>
    <n v="4.4826315789473687"/>
    <n v="0.24872490313490667"/>
  </r>
  <r>
    <x v="652"/>
    <x v="31"/>
    <x v="1"/>
    <x v="649"/>
    <n v="2701"/>
    <n v="391"/>
    <n v="2325.9"/>
    <x v="652"/>
    <x v="0"/>
    <x v="1"/>
    <n v="0.11631712673872788"/>
    <n v="0.14476119955572012"/>
    <n v="5.9485933503836321"/>
    <n v="9.3876305946085384E-2"/>
  </r>
  <r>
    <x v="653"/>
    <x v="32"/>
    <x v="0"/>
    <x v="650"/>
    <n v="5663"/>
    <n v="471"/>
    <n v="5403.72"/>
    <x v="653"/>
    <x v="0"/>
    <x v="0"/>
    <n v="0.11659460572369776"/>
    <n v="8.317146388839837E-2"/>
    <n v="11.472866242038217"/>
    <n v="3.477526592791632E-2"/>
  </r>
  <r>
    <x v="654"/>
    <x v="0"/>
    <x v="1"/>
    <x v="651"/>
    <n v="682"/>
    <n v="95"/>
    <n v="801.29"/>
    <x v="654"/>
    <x v="0"/>
    <x v="0"/>
    <n v="0.12036710201200142"/>
    <n v="0.13929618768328444"/>
    <n v="8.4346315789473678"/>
    <n v="0.12919617117398197"/>
  </r>
  <r>
    <x v="655"/>
    <x v="7"/>
    <x v="1"/>
    <x v="652"/>
    <n v="1068"/>
    <n v="146"/>
    <n v="1823.54"/>
    <x v="655"/>
    <x v="0"/>
    <x v="0"/>
    <n v="0.14013908935835193"/>
    <n v="0.13670411985018727"/>
    <n v="12.49"/>
    <n v="8.0943055814514636E-2"/>
  </r>
  <r>
    <x v="656"/>
    <x v="31"/>
    <x v="0"/>
    <x v="653"/>
    <n v="402"/>
    <n v="37"/>
    <n v="332.97"/>
    <x v="656"/>
    <x v="2"/>
    <x v="0"/>
    <n v="2.6487448112275155E-2"/>
    <n v="9.2039800995024873E-2"/>
    <n v="8.99918918918919"/>
    <n v="8.3556776886806586E-2"/>
  </r>
  <r>
    <x v="657"/>
    <x v="15"/>
    <x v="0"/>
    <x v="654"/>
    <n v="1348"/>
    <n v="284"/>
    <n v="427.65"/>
    <x v="657"/>
    <x v="1"/>
    <x v="0"/>
    <n v="4.2468731293910086E-2"/>
    <n v="0.21068249258160238"/>
    <n v="1.5058098591549296"/>
    <n v="0.13510955220390508"/>
  </r>
  <r>
    <x v="658"/>
    <x v="15"/>
    <x v="0"/>
    <x v="655"/>
    <n v="2303"/>
    <n v="335"/>
    <n v="2437.8200000000002"/>
    <x v="658"/>
    <x v="1"/>
    <x v="1"/>
    <n v="0.13649025069637882"/>
    <n v="0.14546244029526703"/>
    <n v="7.2770746268656721"/>
    <n v="0.12034563667539029"/>
  </r>
  <r>
    <x v="659"/>
    <x v="40"/>
    <x v="1"/>
    <x v="656"/>
    <n v="778"/>
    <n v="75"/>
    <n v="1686.66"/>
    <x v="659"/>
    <x v="3"/>
    <x v="0"/>
    <n v="3.4774058016359001E-2"/>
    <n v="9.6401028277634956E-2"/>
    <n v="22.488800000000001"/>
    <n v="1.3814402428468093E-2"/>
  </r>
  <r>
    <x v="660"/>
    <x v="40"/>
    <x v="0"/>
    <x v="657"/>
    <n v="4026"/>
    <n v="957"/>
    <n v="5419.84"/>
    <x v="660"/>
    <x v="1"/>
    <x v="1"/>
    <n v="0.10549208678335605"/>
    <n v="0.23770491803278687"/>
    <n v="5.6633646812957164"/>
    <n v="9.3874690027749896E-2"/>
  </r>
  <r>
    <x v="661"/>
    <x v="25"/>
    <x v="1"/>
    <x v="260"/>
    <n v="4194"/>
    <n v="899"/>
    <n v="10145.299999999999"/>
    <x v="661"/>
    <x v="0"/>
    <x v="1"/>
    <n v="8.4247318307822103E-2"/>
    <n v="0.21435383881735814"/>
    <n v="11.285094549499442"/>
    <n v="2.1789025460065253E-2"/>
  </r>
  <r>
    <x v="662"/>
    <x v="43"/>
    <x v="2"/>
    <x v="658"/>
    <n v="38"/>
    <n v="9"/>
    <n v="51.62"/>
    <x v="662"/>
    <x v="1"/>
    <x v="1"/>
    <n v="2.1193530395984383E-2"/>
    <n v="0.23684210526315788"/>
    <n v="5.7355555555555551"/>
    <n v="0.11613521890740025"/>
  </r>
  <r>
    <x v="663"/>
    <x v="2"/>
    <x v="0"/>
    <x v="659"/>
    <n v="1145"/>
    <n v="205"/>
    <n v="955.58"/>
    <x v="663"/>
    <x v="1"/>
    <x v="0"/>
    <n v="4.9906289500065378E-2"/>
    <n v="0.17903930131004367"/>
    <n v="4.6613658536585367"/>
    <n v="0.19263431633144268"/>
  </r>
  <r>
    <x v="664"/>
    <x v="33"/>
    <x v="0"/>
    <x v="660"/>
    <n v="3332"/>
    <n v="356"/>
    <n v="2147.88"/>
    <x v="664"/>
    <x v="0"/>
    <x v="1"/>
    <n v="8.2834058421379739E-2"/>
    <n v="0.10684273709483794"/>
    <n v="6.033370786516854"/>
    <n v="6.8399165688958416E-2"/>
  </r>
  <r>
    <x v="665"/>
    <x v="29"/>
    <x v="1"/>
    <x v="661"/>
    <n v="6429"/>
    <n v="543"/>
    <n v="11555.53"/>
    <x v="665"/>
    <x v="2"/>
    <x v="0"/>
    <n v="0.12932491149018346"/>
    <n v="8.4461035930937942E-2"/>
    <n v="21.280902394106814"/>
    <n v="4.3509618338579019E-2"/>
  </r>
  <r>
    <x v="666"/>
    <x v="38"/>
    <x v="1"/>
    <x v="662"/>
    <n v="2082"/>
    <n v="359"/>
    <n v="2984.92"/>
    <x v="666"/>
    <x v="0"/>
    <x v="0"/>
    <n v="0.10903377847604084"/>
    <n v="0.17243035542747359"/>
    <n v="8.3145403899721444"/>
    <n v="3.7475476729694597E-2"/>
  </r>
  <r>
    <x v="667"/>
    <x v="35"/>
    <x v="2"/>
    <x v="663"/>
    <n v="993"/>
    <n v="243"/>
    <n v="1578.07"/>
    <x v="667"/>
    <x v="1"/>
    <x v="1"/>
    <n v="9.6972656249999997E-2"/>
    <n v="0.24471299093655588"/>
    <n v="6.4941152263374482"/>
    <n v="3.100052595892451E-2"/>
  </r>
  <r>
    <x v="668"/>
    <x v="28"/>
    <x v="1"/>
    <x v="664"/>
    <n v="1037"/>
    <n v="170"/>
    <n v="2008.45"/>
    <x v="668"/>
    <x v="1"/>
    <x v="0"/>
    <n v="7.9408836817520478E-2"/>
    <n v="0.16393442622950818"/>
    <n v="11.814411764705882"/>
    <n v="6.1468993502452135E-2"/>
  </r>
  <r>
    <x v="669"/>
    <x v="15"/>
    <x v="0"/>
    <x v="665"/>
    <n v="2240"/>
    <n v="499"/>
    <n v="4187.8500000000004"/>
    <x v="669"/>
    <x v="3"/>
    <x v="1"/>
    <n v="5.1802687264401841E-2"/>
    <n v="0.22276785714285716"/>
    <n v="8.3924849699398809"/>
    <n v="0.11503074369903411"/>
  </r>
  <r>
    <x v="670"/>
    <x v="41"/>
    <x v="0"/>
    <x v="666"/>
    <n v="1055"/>
    <n v="100"/>
    <n v="316.22000000000003"/>
    <x v="670"/>
    <x v="0"/>
    <x v="0"/>
    <n v="2.6679142221323084E-2"/>
    <n v="9.4786729857819899E-2"/>
    <n v="3.1622000000000003"/>
    <n v="0.35466162798051992"/>
  </r>
  <r>
    <x v="671"/>
    <x v="21"/>
    <x v="1"/>
    <x v="667"/>
    <n v="1496"/>
    <n v="169"/>
    <n v="3060.69"/>
    <x v="671"/>
    <x v="3"/>
    <x v="0"/>
    <n v="6.7245021800692223E-2"/>
    <n v="0.11296791443850267"/>
    <n v="18.11059171597633"/>
    <n v="4.3403611603919375E-2"/>
  </r>
  <r>
    <x v="672"/>
    <x v="28"/>
    <x v="2"/>
    <x v="668"/>
    <n v="579"/>
    <n v="132"/>
    <n v="825.2"/>
    <x v="672"/>
    <x v="3"/>
    <x v="0"/>
    <n v="1.3978754225012071E-2"/>
    <n v="0.22797927461139897"/>
    <n v="6.2515151515151519"/>
    <n v="5.3928502181289382E-2"/>
  </r>
  <r>
    <x v="673"/>
    <x v="31"/>
    <x v="0"/>
    <x v="669"/>
    <n v="335"/>
    <n v="65"/>
    <n v="368.81"/>
    <x v="673"/>
    <x v="4"/>
    <x v="1"/>
    <n v="3.9537353947834294E-2"/>
    <n v="0.19402985074626866"/>
    <n v="5.6740000000000004"/>
    <n v="0.19755402510777906"/>
  </r>
  <r>
    <x v="674"/>
    <x v="24"/>
    <x v="1"/>
    <x v="670"/>
    <n v="1116"/>
    <n v="274"/>
    <n v="1602.9"/>
    <x v="674"/>
    <x v="3"/>
    <x v="1"/>
    <n v="7.0485694435672333E-2"/>
    <n v="0.24551971326164876"/>
    <n v="5.8500000000000005"/>
    <n v="0.18135654126895001"/>
  </r>
  <r>
    <x v="675"/>
    <x v="41"/>
    <x v="1"/>
    <x v="671"/>
    <n v="2101"/>
    <n v="416"/>
    <n v="3379.75"/>
    <x v="675"/>
    <x v="1"/>
    <x v="0"/>
    <n v="6.859512226974436E-2"/>
    <n v="0.19800095192765349"/>
    <n v="8.1243990384615383"/>
    <n v="3.4700821066646938E-2"/>
  </r>
  <r>
    <x v="676"/>
    <x v="44"/>
    <x v="1"/>
    <x v="672"/>
    <n v="8"/>
    <n v="0"/>
    <n v="4.3499999999999996"/>
    <x v="676"/>
    <x v="1"/>
    <x v="0"/>
    <n v="1.4897579143389199E-2"/>
    <n v="0"/>
    <n v="0"/>
    <n v="-0.01"/>
  </r>
  <r>
    <x v="677"/>
    <x v="3"/>
    <x v="2"/>
    <x v="673"/>
    <n v="3630"/>
    <n v="515"/>
    <n v="4211"/>
    <x v="677"/>
    <x v="4"/>
    <x v="0"/>
    <n v="9.2465230016811867E-2"/>
    <n v="0.14187327823691459"/>
    <n v="8.1766990291262136"/>
    <n v="8.2398836380907156E-2"/>
  </r>
  <r>
    <x v="678"/>
    <x v="49"/>
    <x v="0"/>
    <x v="674"/>
    <n v="2853"/>
    <n v="647"/>
    <n v="2772.68"/>
    <x v="678"/>
    <x v="4"/>
    <x v="0"/>
    <n v="8.6952546402121245E-2"/>
    <n v="0.2267788293024886"/>
    <n v="4.285440494590417"/>
    <n v="0.13993435953662162"/>
  </r>
  <r>
    <x v="679"/>
    <x v="48"/>
    <x v="1"/>
    <x v="675"/>
    <n v="810"/>
    <n v="118"/>
    <n v="814.81"/>
    <x v="679"/>
    <x v="0"/>
    <x v="1"/>
    <n v="2.0926988063866066E-2"/>
    <n v="0.14567901234567901"/>
    <n v="6.9051694915254229"/>
    <n v="0.16150648617469104"/>
  </r>
  <r>
    <x v="680"/>
    <x v="48"/>
    <x v="1"/>
    <x v="676"/>
    <n v="6960"/>
    <n v="548"/>
    <n v="2854.09"/>
    <x v="680"/>
    <x v="4"/>
    <x v="1"/>
    <n v="0.14203212048241945"/>
    <n v="7.8735632183908041E-2"/>
    <n v="5.2081934306569346"/>
    <n v="3.9848813457178986E-2"/>
  </r>
  <r>
    <x v="681"/>
    <x v="32"/>
    <x v="0"/>
    <x v="677"/>
    <n v="686"/>
    <n v="82"/>
    <n v="389.4"/>
    <x v="681"/>
    <x v="2"/>
    <x v="1"/>
    <n v="2.3896610582784687E-2"/>
    <n v="0.119533527696793"/>
    <n v="4.7487804878048774"/>
    <n v="0.1641938880328711"/>
  </r>
  <r>
    <x v="682"/>
    <x v="35"/>
    <x v="0"/>
    <x v="678"/>
    <n v="5721"/>
    <n v="793"/>
    <n v="3273.63"/>
    <x v="682"/>
    <x v="1"/>
    <x v="0"/>
    <n v="0.12965732934457438"/>
    <n v="0.13861213074637302"/>
    <n v="4.1281588902900381"/>
    <n v="8.8180246393147657E-2"/>
  </r>
  <r>
    <x v="683"/>
    <x v="38"/>
    <x v="0"/>
    <x v="679"/>
    <n v="338"/>
    <n v="14"/>
    <n v="357.74"/>
    <x v="683"/>
    <x v="1"/>
    <x v="0"/>
    <n v="1.0017486144453336E-2"/>
    <n v="4.142011834319527E-2"/>
    <n v="25.552857142857142"/>
    <n v="1.8463688712472746E-2"/>
  </r>
  <r>
    <x v="684"/>
    <x v="23"/>
    <x v="1"/>
    <x v="680"/>
    <n v="74"/>
    <n v="14"/>
    <n v="167.04"/>
    <x v="684"/>
    <x v="4"/>
    <x v="0"/>
    <n v="0.13261648745519714"/>
    <n v="0.1891891891891892"/>
    <n v="11.931428571428571"/>
    <n v="7.2114463601532577E-2"/>
  </r>
  <r>
    <x v="685"/>
    <x v="26"/>
    <x v="1"/>
    <x v="681"/>
    <n v="40"/>
    <n v="1"/>
    <n v="26.95"/>
    <x v="685"/>
    <x v="4"/>
    <x v="0"/>
    <n v="1.2755102040816327E-2"/>
    <n v="2.5000000000000001E-2"/>
    <n v="26.95"/>
    <n v="6.5751391465677187E-3"/>
  </r>
  <r>
    <x v="686"/>
    <x v="19"/>
    <x v="0"/>
    <x v="333"/>
    <n v="3614"/>
    <n v="408"/>
    <n v="4182.28"/>
    <x v="686"/>
    <x v="1"/>
    <x v="0"/>
    <n v="0.11607515657620042"/>
    <n v="0.11289429994465966"/>
    <n v="10.250686274509803"/>
    <n v="4.788486184569183E-2"/>
  </r>
  <r>
    <x v="687"/>
    <x v="29"/>
    <x v="2"/>
    <x v="682"/>
    <n v="929"/>
    <n v="190"/>
    <n v="851.62"/>
    <x v="687"/>
    <x v="4"/>
    <x v="1"/>
    <n v="6.0584322420764315E-2"/>
    <n v="0.20452099031216361"/>
    <n v="4.4822105263157894"/>
    <n v="0.24674115215706535"/>
  </r>
  <r>
    <x v="688"/>
    <x v="24"/>
    <x v="1"/>
    <x v="683"/>
    <n v="1822"/>
    <n v="232"/>
    <n v="3664.01"/>
    <x v="688"/>
    <x v="0"/>
    <x v="0"/>
    <n v="0.11332960129377372"/>
    <n v="0.12733260153677278"/>
    <n v="15.793146551724139"/>
    <n v="5.0879610044732397E-2"/>
  </r>
  <r>
    <x v="689"/>
    <x v="39"/>
    <x v="0"/>
    <x v="684"/>
    <n v="1834"/>
    <n v="391"/>
    <n v="578.24"/>
    <x v="689"/>
    <x v="4"/>
    <x v="0"/>
    <n v="6.6233297219212714E-2"/>
    <n v="0.21319520174482007"/>
    <n v="1.4788746803069055"/>
    <n v="0.51250760929717754"/>
  </r>
  <r>
    <x v="690"/>
    <x v="39"/>
    <x v="0"/>
    <x v="685"/>
    <n v="155"/>
    <n v="15"/>
    <n v="101.07"/>
    <x v="690"/>
    <x v="4"/>
    <x v="0"/>
    <n v="1.9881990764494612E-2"/>
    <n v="9.6774193548387094E-2"/>
    <n v="6.7379999999999995"/>
    <n v="5.2629860492727817E-2"/>
  </r>
  <r>
    <x v="691"/>
    <x v="9"/>
    <x v="0"/>
    <x v="686"/>
    <n v="2570"/>
    <n v="617"/>
    <n v="1759.1"/>
    <x v="691"/>
    <x v="0"/>
    <x v="1"/>
    <n v="0.11744276378924279"/>
    <n v="0.24007782101167316"/>
    <n v="2.8510534846029172"/>
    <n v="0.20932437041669036"/>
  </r>
  <r>
    <x v="692"/>
    <x v="13"/>
    <x v="1"/>
    <x v="687"/>
    <n v="917"/>
    <n v="62"/>
    <n v="2277.66"/>
    <x v="692"/>
    <x v="0"/>
    <x v="1"/>
    <n v="1.9961687491836824E-2"/>
    <n v="6.7611777535441661E-2"/>
    <n v="36.736451612903224"/>
    <n v="1.6514844182186985E-2"/>
  </r>
  <r>
    <x v="693"/>
    <x v="2"/>
    <x v="2"/>
    <x v="688"/>
    <n v="3499"/>
    <n v="100"/>
    <n v="5293.23"/>
    <x v="693"/>
    <x v="0"/>
    <x v="0"/>
    <n v="0.13906995230524644"/>
    <n v="2.857959416976279E-2"/>
    <n v="52.932299999999998"/>
    <n v="9.2801559728181108E-3"/>
  </r>
  <r>
    <x v="694"/>
    <x v="48"/>
    <x v="0"/>
    <x v="689"/>
    <n v="736"/>
    <n v="162"/>
    <n v="382.43"/>
    <x v="694"/>
    <x v="1"/>
    <x v="1"/>
    <n v="1.7119065894447932E-2"/>
    <n v="0.22010869565217392"/>
    <n v="2.3606790123456789"/>
    <n v="0.17833825798185288"/>
  </r>
  <r>
    <x v="695"/>
    <x v="16"/>
    <x v="0"/>
    <x v="690"/>
    <n v="244"/>
    <n v="47"/>
    <n v="201.56"/>
    <x v="695"/>
    <x v="4"/>
    <x v="0"/>
    <n v="7.6874606175173277E-2"/>
    <n v="0.19262295081967212"/>
    <n v="4.2885106382978728"/>
    <n v="0.19101607461797976"/>
  </r>
  <r>
    <x v="696"/>
    <x v="12"/>
    <x v="1"/>
    <x v="691"/>
    <n v="5457"/>
    <n v="400"/>
    <n v="3197.75"/>
    <x v="696"/>
    <x v="0"/>
    <x v="0"/>
    <n v="0.11122207728680907"/>
    <n v="7.3300348176653846E-2"/>
    <n v="7.9943749999999998"/>
    <n v="2.6901321241497928E-2"/>
  </r>
  <r>
    <x v="697"/>
    <x v="38"/>
    <x v="1"/>
    <x v="692"/>
    <n v="2884"/>
    <n v="710"/>
    <n v="1403.33"/>
    <x v="697"/>
    <x v="0"/>
    <x v="0"/>
    <n v="6.5053120700155634E-2"/>
    <n v="0.24618585298196949"/>
    <n v="1.9765211267605634"/>
    <n v="0.10293188344865428"/>
  </r>
  <r>
    <x v="698"/>
    <x v="23"/>
    <x v="1"/>
    <x v="693"/>
    <n v="942"/>
    <n v="127"/>
    <n v="1915.57"/>
    <x v="698"/>
    <x v="1"/>
    <x v="0"/>
    <n v="4.0394511149228131E-2"/>
    <n v="0.13481953290870488"/>
    <n v="15.083228346456693"/>
    <n v="3.9636191838460615E-2"/>
  </r>
  <r>
    <x v="699"/>
    <x v="49"/>
    <x v="0"/>
    <x v="694"/>
    <n v="2325"/>
    <n v="555"/>
    <n v="3116.04"/>
    <x v="699"/>
    <x v="2"/>
    <x v="0"/>
    <n v="0.11622675464907019"/>
    <n v="0.23870967741935484"/>
    <n v="5.6144864864864861"/>
    <n v="6.5586577835971299E-2"/>
  </r>
  <r>
    <x v="700"/>
    <x v="33"/>
    <x v="1"/>
    <x v="695"/>
    <n v="3134"/>
    <n v="426"/>
    <n v="5176.6899999999996"/>
    <x v="700"/>
    <x v="4"/>
    <x v="1"/>
    <n v="0.11977375219750822"/>
    <n v="0.13592852584556478"/>
    <n v="12.151854460093896"/>
    <n v="1.295221463908405E-2"/>
  </r>
  <r>
    <x v="701"/>
    <x v="33"/>
    <x v="0"/>
    <x v="696"/>
    <n v="6164"/>
    <n v="792"/>
    <n v="5929.02"/>
    <x v="701"/>
    <x v="2"/>
    <x v="0"/>
    <n v="0.13916106018873889"/>
    <n v="0.12848799480856588"/>
    <n v="7.4861363636363638"/>
    <n v="0.11420669857750519"/>
  </r>
  <r>
    <x v="702"/>
    <x v="22"/>
    <x v="1"/>
    <x v="697"/>
    <n v="161"/>
    <n v="19"/>
    <n v="237.23"/>
    <x v="702"/>
    <x v="2"/>
    <x v="0"/>
    <n v="6.25E-2"/>
    <n v="0.11801242236024845"/>
    <n v="12.485789473684211"/>
    <n v="4.5901445854234293E-2"/>
  </r>
  <r>
    <x v="703"/>
    <x v="40"/>
    <x v="0"/>
    <x v="698"/>
    <n v="3077"/>
    <n v="298"/>
    <n v="2438.2399999999998"/>
    <x v="703"/>
    <x v="0"/>
    <x v="0"/>
    <n v="8.085665484167652E-2"/>
    <n v="9.684757881052973E-2"/>
    <n v="8.1820134228187911"/>
    <n v="0.111764264387427"/>
  </r>
  <r>
    <x v="704"/>
    <x v="13"/>
    <x v="0"/>
    <x v="699"/>
    <n v="2001"/>
    <n v="285"/>
    <n v="1817.88"/>
    <x v="704"/>
    <x v="1"/>
    <x v="1"/>
    <n v="6.0809578800218804E-2"/>
    <n v="0.14242878560719641"/>
    <n v="6.3785263157894745"/>
    <n v="0.12544573899267278"/>
  </r>
  <r>
    <x v="705"/>
    <x v="30"/>
    <x v="1"/>
    <x v="700"/>
    <n v="1874"/>
    <n v="232"/>
    <n v="3186.08"/>
    <x v="705"/>
    <x v="4"/>
    <x v="1"/>
    <n v="4.5974191649084929E-2"/>
    <n v="0.12379935965848453"/>
    <n v="13.733103448275862"/>
    <n v="5.7705362075026363E-2"/>
  </r>
  <r>
    <x v="706"/>
    <x v="24"/>
    <x v="1"/>
    <x v="701"/>
    <n v="3026"/>
    <n v="86"/>
    <n v="1651.61"/>
    <x v="706"/>
    <x v="4"/>
    <x v="0"/>
    <n v="0.11512707350479379"/>
    <n v="2.8420356906807668E-2"/>
    <n v="19.204767441860465"/>
    <n v="1.6418464407456968E-2"/>
  </r>
  <r>
    <x v="707"/>
    <x v="41"/>
    <x v="1"/>
    <x v="702"/>
    <n v="1244"/>
    <n v="99"/>
    <n v="2014.8"/>
    <x v="707"/>
    <x v="4"/>
    <x v="0"/>
    <n v="5.7526011560693639E-2"/>
    <n v="7.9581993569131829E-2"/>
    <n v="20.351515151515152"/>
    <n v="1.2763698630136988E-2"/>
  </r>
  <r>
    <x v="708"/>
    <x v="22"/>
    <x v="0"/>
    <x v="703"/>
    <n v="1658"/>
    <n v="114"/>
    <n v="3581.51"/>
    <x v="708"/>
    <x v="2"/>
    <x v="0"/>
    <n v="6.9910608871647836E-2"/>
    <n v="6.8757539203860074E-2"/>
    <n v="31.416754385964914"/>
    <n v="1.5491957302925298E-2"/>
  </r>
  <r>
    <x v="709"/>
    <x v="20"/>
    <x v="0"/>
    <x v="704"/>
    <n v="204"/>
    <n v="44"/>
    <n v="97.3"/>
    <x v="709"/>
    <x v="3"/>
    <x v="0"/>
    <n v="6.621226874391431E-2"/>
    <n v="0.21568627450980393"/>
    <n v="2.2113636363636364"/>
    <n v="0.17092086330935252"/>
  </r>
  <r>
    <x v="710"/>
    <x v="17"/>
    <x v="1"/>
    <x v="705"/>
    <n v="1767"/>
    <n v="278"/>
    <n v="4000.77"/>
    <x v="710"/>
    <x v="1"/>
    <x v="0"/>
    <n v="0.10975155279503106"/>
    <n v="0.15732880588568196"/>
    <n v="14.391258992805755"/>
    <n v="6.0557567668223865E-2"/>
  </r>
  <r>
    <x v="711"/>
    <x v="48"/>
    <x v="0"/>
    <x v="706"/>
    <n v="4263"/>
    <n v="834"/>
    <n v="1631.56"/>
    <x v="711"/>
    <x v="3"/>
    <x v="0"/>
    <n v="0.13848102910602911"/>
    <n v="0.1956368754398311"/>
    <n v="1.9563069544364509"/>
    <n v="0.3595330849003408"/>
  </r>
  <r>
    <x v="712"/>
    <x v="38"/>
    <x v="1"/>
    <x v="707"/>
    <n v="2136"/>
    <n v="512"/>
    <n v="2141.3200000000002"/>
    <x v="712"/>
    <x v="2"/>
    <x v="1"/>
    <n v="0.1033331720768226"/>
    <n v="0.23970037453183521"/>
    <n v="4.1822656250000003"/>
    <n v="9.2095343059421284E-2"/>
  </r>
  <r>
    <x v="713"/>
    <x v="10"/>
    <x v="1"/>
    <x v="708"/>
    <n v="1945"/>
    <n v="327"/>
    <n v="3120.11"/>
    <x v="713"/>
    <x v="0"/>
    <x v="0"/>
    <n v="7.600328240397014E-2"/>
    <n v="0.16812339331619539"/>
    <n v="9.5416207951070344"/>
    <n v="7.6480925351990789E-2"/>
  </r>
  <r>
    <x v="714"/>
    <x v="18"/>
    <x v="1"/>
    <x v="709"/>
    <n v="1766"/>
    <n v="434"/>
    <n v="2625.43"/>
    <x v="714"/>
    <x v="3"/>
    <x v="1"/>
    <n v="0.11905885525517428"/>
    <n v="0.24575311438278596"/>
    <n v="6.0493778801843314"/>
    <n v="0.17928156530549283"/>
  </r>
  <r>
    <x v="715"/>
    <x v="14"/>
    <x v="2"/>
    <x v="710"/>
    <n v="3095"/>
    <n v="283"/>
    <n v="1305.1600000000001"/>
    <x v="715"/>
    <x v="3"/>
    <x v="1"/>
    <n v="9.9726115675849852E-2"/>
    <n v="9.1437802907915991E-2"/>
    <n v="4.6118727915194349"/>
    <n v="5.1167059977320788E-2"/>
  </r>
  <r>
    <x v="716"/>
    <x v="41"/>
    <x v="1"/>
    <x v="711"/>
    <n v="443"/>
    <n v="27"/>
    <n v="902.61"/>
    <x v="716"/>
    <x v="1"/>
    <x v="0"/>
    <n v="1.8468337015883605E-2"/>
    <n v="6.0948081264108354E-2"/>
    <n v="33.43"/>
    <n v="-7.465018114135673E-4"/>
  </r>
  <r>
    <x v="717"/>
    <x v="45"/>
    <x v="1"/>
    <x v="712"/>
    <n v="255"/>
    <n v="28"/>
    <n v="621.75"/>
    <x v="717"/>
    <x v="2"/>
    <x v="1"/>
    <n v="2.338591342626559E-2"/>
    <n v="0.10980392156862745"/>
    <n v="22.205357142857142"/>
    <n v="3.700844390832328E-2"/>
  </r>
  <r>
    <x v="718"/>
    <x v="7"/>
    <x v="1"/>
    <x v="713"/>
    <n v="680"/>
    <n v="87"/>
    <n v="419.44"/>
    <x v="718"/>
    <x v="1"/>
    <x v="0"/>
    <n v="1.5303596345141108E-2"/>
    <n v="0.12794117647058822"/>
    <n v="4.8211494252873566"/>
    <n v="5.4215859240892617E-2"/>
  </r>
  <r>
    <x v="719"/>
    <x v="2"/>
    <x v="1"/>
    <x v="714"/>
    <n v="2529"/>
    <n v="571"/>
    <n v="5712.51"/>
    <x v="719"/>
    <x v="0"/>
    <x v="1"/>
    <n v="7.3947368421052637E-2"/>
    <n v="0.22578094108343219"/>
    <n v="10.004395796847636"/>
    <n v="1.3927012819233576E-2"/>
  </r>
  <r>
    <x v="720"/>
    <x v="43"/>
    <x v="0"/>
    <x v="715"/>
    <n v="2329"/>
    <n v="346"/>
    <n v="3448.46"/>
    <x v="720"/>
    <x v="4"/>
    <x v="0"/>
    <n v="0.12557286892758937"/>
    <n v="0.14856161442679261"/>
    <n v="9.9666473988439304"/>
    <n v="4.4976424258944582E-2"/>
  </r>
  <r>
    <x v="721"/>
    <x v="10"/>
    <x v="1"/>
    <x v="716"/>
    <n v="2261"/>
    <n v="197"/>
    <n v="5319.34"/>
    <x v="721"/>
    <x v="2"/>
    <x v="0"/>
    <n v="5.3812833206397563E-2"/>
    <n v="8.7129588677576295E-2"/>
    <n v="27.001725888324874"/>
    <n v="1.4691239890663128E-2"/>
  </r>
  <r>
    <x v="722"/>
    <x v="17"/>
    <x v="1"/>
    <x v="683"/>
    <n v="1025"/>
    <n v="195"/>
    <n v="620.12"/>
    <x v="722"/>
    <x v="0"/>
    <x v="0"/>
    <n v="6.3755675810163587E-2"/>
    <n v="0.19024390243902439"/>
    <n v="3.180102564102564"/>
    <n v="0.23195591175901437"/>
  </r>
  <r>
    <x v="723"/>
    <x v="11"/>
    <x v="0"/>
    <x v="717"/>
    <n v="3405"/>
    <n v="464"/>
    <n v="6883.72"/>
    <x v="723"/>
    <x v="0"/>
    <x v="0"/>
    <n v="0.13730946044035811"/>
    <n v="0.13627019089574155"/>
    <n v="14.835603448275863"/>
    <n v="3.767586421295463E-2"/>
  </r>
  <r>
    <x v="724"/>
    <x v="9"/>
    <x v="1"/>
    <x v="718"/>
    <n v="1972"/>
    <n v="112"/>
    <n v="665.55"/>
    <x v="724"/>
    <x v="3"/>
    <x v="0"/>
    <n v="0.12710280373831775"/>
    <n v="5.6795131845841784E-2"/>
    <n v="5.9424107142857139"/>
    <n v="0.17732882578318687"/>
  </r>
  <r>
    <x v="725"/>
    <x v="22"/>
    <x v="0"/>
    <x v="719"/>
    <n v="2687"/>
    <n v="410"/>
    <n v="5995.64"/>
    <x v="725"/>
    <x v="1"/>
    <x v="0"/>
    <n v="0.10307656897345405"/>
    <n v="0.15258652772608858"/>
    <n v="14.623512195121952"/>
    <n v="5.6240451394680126E-2"/>
  </r>
  <r>
    <x v="726"/>
    <x v="48"/>
    <x v="0"/>
    <x v="720"/>
    <n v="2338"/>
    <n v="536"/>
    <n v="4092.82"/>
    <x v="726"/>
    <x v="3"/>
    <x v="0"/>
    <n v="4.7350939727802979E-2"/>
    <n v="0.2292557741659538"/>
    <n v="7.6358582089552245"/>
    <n v="0.14503303345859334"/>
  </r>
  <r>
    <x v="727"/>
    <x v="16"/>
    <x v="1"/>
    <x v="721"/>
    <n v="704"/>
    <n v="150"/>
    <n v="740.32"/>
    <x v="727"/>
    <x v="3"/>
    <x v="1"/>
    <n v="2.6363091671659677E-2"/>
    <n v="0.21306818181818182"/>
    <n v="4.9354666666666667"/>
    <n v="0.12706005511130322"/>
  </r>
  <r>
    <x v="728"/>
    <x v="42"/>
    <x v="0"/>
    <x v="722"/>
    <n v="394"/>
    <n v="61"/>
    <n v="251.4"/>
    <x v="728"/>
    <x v="4"/>
    <x v="0"/>
    <n v="1.2217811957330687E-2"/>
    <n v="0.1548223350253807"/>
    <n v="4.1213114754098363"/>
    <n v="5.899005568814638E-2"/>
  </r>
  <r>
    <x v="729"/>
    <x v="23"/>
    <x v="1"/>
    <x v="723"/>
    <n v="668"/>
    <n v="71"/>
    <n v="1388.12"/>
    <x v="729"/>
    <x v="1"/>
    <x v="0"/>
    <n v="2.4956102663727723E-2"/>
    <n v="0.1062874251497006"/>
    <n v="19.550985915492955"/>
    <n v="4.9103463677491861E-2"/>
  </r>
  <r>
    <x v="730"/>
    <x v="35"/>
    <x v="0"/>
    <x v="724"/>
    <n v="1107"/>
    <n v="44"/>
    <n v="1757.31"/>
    <x v="730"/>
    <x v="4"/>
    <x v="0"/>
    <n v="5.0929333824070666E-2"/>
    <n v="3.9747064137308039E-2"/>
    <n v="39.938863636363635"/>
    <n v="-4.8893479238153762E-3"/>
  </r>
  <r>
    <x v="731"/>
    <x v="40"/>
    <x v="0"/>
    <x v="725"/>
    <n v="2889"/>
    <n v="369"/>
    <n v="2972.66"/>
    <x v="731"/>
    <x v="0"/>
    <x v="0"/>
    <n v="8.724143137550959E-2"/>
    <n v="0.1277258566978193"/>
    <n v="8.0559891598915989"/>
    <n v="0.11116400799284143"/>
  </r>
  <r>
    <x v="732"/>
    <x v="10"/>
    <x v="1"/>
    <x v="726"/>
    <n v="30"/>
    <n v="5"/>
    <n v="36.619999999999997"/>
    <x v="732"/>
    <x v="4"/>
    <x v="1"/>
    <n v="1.8703241895261846E-2"/>
    <n v="0.16666666666666666"/>
    <n v="7.3239999999999998"/>
    <n v="2.1578372474057896E-2"/>
  </r>
  <r>
    <x v="733"/>
    <x v="39"/>
    <x v="0"/>
    <x v="727"/>
    <n v="527"/>
    <n v="54"/>
    <n v="1107.25"/>
    <x v="733"/>
    <x v="0"/>
    <x v="0"/>
    <n v="2.9029415004957586E-2"/>
    <n v="0.10246679316888045"/>
    <n v="20.50462962962963"/>
    <n v="3.6877940844434416E-2"/>
  </r>
  <r>
    <x v="734"/>
    <x v="17"/>
    <x v="2"/>
    <x v="728"/>
    <n v="1633"/>
    <n v="121"/>
    <n v="1599.58"/>
    <x v="734"/>
    <x v="3"/>
    <x v="1"/>
    <n v="3.5343260323781489E-2"/>
    <n v="7.409675443968157E-2"/>
    <n v="13.219669421487602"/>
    <n v="7.6079220795458813E-2"/>
  </r>
  <r>
    <x v="735"/>
    <x v="4"/>
    <x v="2"/>
    <x v="729"/>
    <n v="4221"/>
    <n v="988"/>
    <n v="1714.38"/>
    <x v="735"/>
    <x v="4"/>
    <x v="0"/>
    <n v="9.8462758636777156E-2"/>
    <n v="0.23406775645581615"/>
    <n v="1.7352024291497976"/>
    <n v="0.32959168912376485"/>
  </r>
  <r>
    <x v="736"/>
    <x v="37"/>
    <x v="0"/>
    <x v="730"/>
    <n v="398"/>
    <n v="83"/>
    <n v="913.79"/>
    <x v="736"/>
    <x v="1"/>
    <x v="0"/>
    <n v="9.5996140858658943E-2"/>
    <n v="0.20854271356783918"/>
    <n v="11.009518072289156"/>
    <n v="3.0053075651955048E-2"/>
  </r>
  <r>
    <x v="737"/>
    <x v="44"/>
    <x v="0"/>
    <x v="731"/>
    <n v="1913"/>
    <n v="319"/>
    <n v="2086.87"/>
    <x v="737"/>
    <x v="4"/>
    <x v="1"/>
    <n v="8.7069318647307811E-2"/>
    <n v="0.16675378985886044"/>
    <n v="6.541912225705329"/>
    <n v="5.5161222309008232E-2"/>
  </r>
  <r>
    <x v="738"/>
    <x v="22"/>
    <x v="1"/>
    <x v="732"/>
    <n v="1190"/>
    <n v="61"/>
    <n v="1191.54"/>
    <x v="738"/>
    <x v="0"/>
    <x v="0"/>
    <n v="4.5065515413163677E-2"/>
    <n v="5.1260504201680671E-2"/>
    <n v="19.533442622950819"/>
    <n v="2.5411987847659329E-2"/>
  </r>
  <r>
    <x v="739"/>
    <x v="29"/>
    <x v="1"/>
    <x v="733"/>
    <n v="1338"/>
    <n v="71"/>
    <n v="896.62"/>
    <x v="739"/>
    <x v="2"/>
    <x v="0"/>
    <n v="6.1924376359513124E-2"/>
    <n v="5.3064275037369206E-2"/>
    <n v="12.628450704225353"/>
    <n v="1.9369186500412666E-2"/>
  </r>
  <r>
    <x v="740"/>
    <x v="25"/>
    <x v="0"/>
    <x v="734"/>
    <n v="1135"/>
    <n v="49"/>
    <n v="2569.7199999999998"/>
    <x v="740"/>
    <x v="1"/>
    <x v="0"/>
    <n v="2.3534046611926682E-2"/>
    <n v="4.3171806167400878E-2"/>
    <n v="52.443265306122441"/>
    <n v="6.6451208691997573E-3"/>
  </r>
  <r>
    <x v="741"/>
    <x v="8"/>
    <x v="1"/>
    <x v="735"/>
    <n v="641"/>
    <n v="103"/>
    <n v="448.87"/>
    <x v="741"/>
    <x v="0"/>
    <x v="0"/>
    <n v="4.1682923657172584E-2"/>
    <n v="0.1606864274570983"/>
    <n v="4.3579611650485441"/>
    <n v="0.12041704725198832"/>
  </r>
  <r>
    <x v="742"/>
    <x v="41"/>
    <x v="2"/>
    <x v="736"/>
    <n v="1308"/>
    <n v="60"/>
    <n v="2176.9699999999998"/>
    <x v="742"/>
    <x v="2"/>
    <x v="0"/>
    <n v="0.13561430793157075"/>
    <n v="4.5871559633027525E-2"/>
    <n v="36.282833333333329"/>
    <n v="4.4175620242814561E-3"/>
  </r>
  <r>
    <x v="743"/>
    <x v="28"/>
    <x v="1"/>
    <x v="737"/>
    <n v="3464"/>
    <n v="740"/>
    <n v="7710.03"/>
    <x v="743"/>
    <x v="1"/>
    <x v="0"/>
    <n v="0.14714127941551269"/>
    <n v="0.21362586605080833"/>
    <n v="10.41895945945946"/>
    <n v="5.3469441753144935E-2"/>
  </r>
  <r>
    <x v="744"/>
    <x v="30"/>
    <x v="1"/>
    <x v="738"/>
    <n v="1885"/>
    <n v="468"/>
    <n v="528.37"/>
    <x v="744"/>
    <x v="2"/>
    <x v="0"/>
    <n v="0.10066218092491723"/>
    <n v="0.24827586206896551"/>
    <n v="1.1289957264957264"/>
    <n v="0.64774173401215052"/>
  </r>
  <r>
    <x v="745"/>
    <x v="22"/>
    <x v="1"/>
    <x v="739"/>
    <n v="456"/>
    <n v="47"/>
    <n v="960.44"/>
    <x v="745"/>
    <x v="3"/>
    <x v="1"/>
    <n v="0.13809812235009086"/>
    <n v="0.10307017543859649"/>
    <n v="20.434893617021277"/>
    <n v="6.7326433717879285E-3"/>
  </r>
  <r>
    <x v="746"/>
    <x v="18"/>
    <x v="2"/>
    <x v="740"/>
    <n v="2461"/>
    <n v="306"/>
    <n v="2816.32"/>
    <x v="746"/>
    <x v="3"/>
    <x v="1"/>
    <n v="9.9963442869328567E-2"/>
    <n v="0.12433969930922389"/>
    <n v="9.2036601307189549"/>
    <n v="8.8630695375525509E-2"/>
  </r>
  <r>
    <x v="747"/>
    <x v="43"/>
    <x v="0"/>
    <x v="741"/>
    <n v="726"/>
    <n v="133"/>
    <n v="1243.8900000000001"/>
    <x v="747"/>
    <x v="4"/>
    <x v="1"/>
    <n v="1.4627364858058147E-2"/>
    <n v="0.18319559228650137"/>
    <n v="9.3525563909774441"/>
    <n v="0.1057915892884419"/>
  </r>
  <r>
    <x v="748"/>
    <x v="42"/>
    <x v="0"/>
    <x v="742"/>
    <n v="4140"/>
    <n v="975"/>
    <n v="4374.04"/>
    <x v="748"/>
    <x v="4"/>
    <x v="1"/>
    <n v="0.14953946180242009"/>
    <n v="0.23550724637681159"/>
    <n v="4.4861948717948721"/>
    <n v="9.6546167844829944E-2"/>
  </r>
  <r>
    <x v="749"/>
    <x v="14"/>
    <x v="1"/>
    <x v="743"/>
    <n v="157"/>
    <n v="35"/>
    <n v="282.55"/>
    <x v="749"/>
    <x v="4"/>
    <x v="1"/>
    <n v="2.376987130961393E-2"/>
    <n v="0.22292993630573249"/>
    <n v="8.0728571428571438"/>
    <n v="3.7119801804990263E-2"/>
  </r>
  <r>
    <x v="750"/>
    <x v="0"/>
    <x v="2"/>
    <x v="744"/>
    <n v="342"/>
    <n v="11"/>
    <n v="268.43"/>
    <x v="750"/>
    <x v="4"/>
    <x v="1"/>
    <n v="0.10526315789473684"/>
    <n v="3.2163742690058478E-2"/>
    <n v="24.402727272727272"/>
    <n v="2.9360727191446556E-2"/>
  </r>
  <r>
    <x v="751"/>
    <x v="23"/>
    <x v="1"/>
    <x v="745"/>
    <n v="1972"/>
    <n v="116"/>
    <n v="493.87"/>
    <x v="751"/>
    <x v="2"/>
    <x v="0"/>
    <n v="4.5386545144882509E-2"/>
    <n v="5.8823529411764705E-2"/>
    <n v="4.2575000000000003"/>
    <n v="8.0086055034725726E-2"/>
  </r>
  <r>
    <x v="752"/>
    <x v="49"/>
    <x v="2"/>
    <x v="746"/>
    <n v="2246"/>
    <n v="434"/>
    <n v="5345.28"/>
    <x v="752"/>
    <x v="1"/>
    <x v="0"/>
    <n v="6.4858933264027266E-2"/>
    <n v="0.19323241317898487"/>
    <n v="12.316313364055299"/>
    <n v="9.5882535620210735E-3"/>
  </r>
  <r>
    <x v="753"/>
    <x v="17"/>
    <x v="0"/>
    <x v="747"/>
    <n v="2511"/>
    <n v="448"/>
    <n v="596.73"/>
    <x v="753"/>
    <x v="1"/>
    <x v="0"/>
    <n v="0.10039181193027347"/>
    <n v="0.17841497411389884"/>
    <n v="1.3319866071428572"/>
    <n v="0.6050537093828029"/>
  </r>
  <r>
    <x v="754"/>
    <x v="22"/>
    <x v="1"/>
    <x v="748"/>
    <n v="2633"/>
    <n v="133"/>
    <n v="5517.26"/>
    <x v="754"/>
    <x v="4"/>
    <x v="0"/>
    <n v="7.1083394076833784E-2"/>
    <n v="5.0512723129510065E-2"/>
    <n v="41.483157894736841"/>
    <n v="6.0071484758738821E-4"/>
  </r>
  <r>
    <x v="755"/>
    <x v="25"/>
    <x v="0"/>
    <x v="749"/>
    <n v="630"/>
    <n v="85"/>
    <n v="371.08"/>
    <x v="755"/>
    <x v="3"/>
    <x v="0"/>
    <n v="4.5016077170418008E-2"/>
    <n v="0.13492063492063491"/>
    <n v="4.3656470588235292"/>
    <n v="7.5167349358628871E-2"/>
  </r>
  <r>
    <x v="756"/>
    <x v="48"/>
    <x v="0"/>
    <x v="750"/>
    <n v="145"/>
    <n v="28"/>
    <n v="159.81"/>
    <x v="756"/>
    <x v="0"/>
    <x v="0"/>
    <n v="5.655226209048362E-2"/>
    <n v="0.19310344827586207"/>
    <n v="5.7075000000000005"/>
    <n v="0.19702646893185657"/>
  </r>
  <r>
    <x v="757"/>
    <x v="22"/>
    <x v="1"/>
    <x v="751"/>
    <n v="1767"/>
    <n v="124"/>
    <n v="3696.09"/>
    <x v="757"/>
    <x v="4"/>
    <x v="0"/>
    <n v="5.7786643992412845E-2"/>
    <n v="7.0175438596491224E-2"/>
    <n v="29.80717741935484"/>
    <n v="6.50157328420033E-3"/>
  </r>
  <r>
    <x v="758"/>
    <x v="36"/>
    <x v="2"/>
    <x v="752"/>
    <n v="4402"/>
    <n v="970"/>
    <n v="2965.38"/>
    <x v="758"/>
    <x v="4"/>
    <x v="1"/>
    <n v="0.14427583494477403"/>
    <n v="0.22035438437074056"/>
    <n v="3.0570927835051549"/>
    <n v="0.35094530886429387"/>
  </r>
  <r>
    <x v="759"/>
    <x v="19"/>
    <x v="0"/>
    <x v="753"/>
    <n v="744"/>
    <n v="23"/>
    <n v="1630.2"/>
    <x v="759"/>
    <x v="3"/>
    <x v="1"/>
    <n v="0.12164813603662525"/>
    <n v="3.0913978494623656E-2"/>
    <n v="70.878260869565224"/>
    <n v="-4.663844927002822E-3"/>
  </r>
  <r>
    <x v="760"/>
    <x v="42"/>
    <x v="1"/>
    <x v="488"/>
    <n v="628"/>
    <n v="125"/>
    <n v="844.56"/>
    <x v="760"/>
    <x v="0"/>
    <x v="1"/>
    <n v="7.4100294985250739E-2"/>
    <n v="0.19904458598726116"/>
    <n v="6.7564799999999998"/>
    <n v="0.14081474377190489"/>
  </r>
  <r>
    <x v="761"/>
    <x v="5"/>
    <x v="1"/>
    <x v="754"/>
    <n v="435"/>
    <n v="70"/>
    <n v="453.34"/>
    <x v="761"/>
    <x v="2"/>
    <x v="0"/>
    <n v="3.7958115183246072E-2"/>
    <n v="0.16091954022988506"/>
    <n v="6.476285714285714"/>
    <n v="9.8398332377465036E-2"/>
  </r>
  <r>
    <x v="762"/>
    <x v="44"/>
    <x v="0"/>
    <x v="755"/>
    <n v="3519"/>
    <n v="325"/>
    <n v="6065.37"/>
    <x v="762"/>
    <x v="2"/>
    <x v="1"/>
    <n v="0.12350835322195704"/>
    <n v="9.2355782892867291E-2"/>
    <n v="18.662676923076923"/>
    <n v="4.9279104160174893E-3"/>
  </r>
  <r>
    <x v="763"/>
    <x v="48"/>
    <x v="0"/>
    <x v="756"/>
    <n v="700"/>
    <n v="130"/>
    <n v="689.64"/>
    <x v="763"/>
    <x v="0"/>
    <x v="1"/>
    <n v="3.1982455338785583E-2"/>
    <n v="0.18571428571428572"/>
    <n v="5.3049230769230764"/>
    <n v="0.16598848674670844"/>
  </r>
  <r>
    <x v="764"/>
    <x v="9"/>
    <x v="0"/>
    <x v="757"/>
    <n v="624"/>
    <n v="124"/>
    <n v="623.23"/>
    <x v="764"/>
    <x v="0"/>
    <x v="1"/>
    <n v="3.9433771486349849E-2"/>
    <n v="0.19871794871794871"/>
    <n v="5.0260483870967745"/>
    <n v="0.20728270461948234"/>
  </r>
  <r>
    <x v="765"/>
    <x v="4"/>
    <x v="0"/>
    <x v="758"/>
    <n v="412"/>
    <n v="96"/>
    <n v="777.49"/>
    <x v="765"/>
    <x v="2"/>
    <x v="1"/>
    <n v="6.1100400415245441E-2"/>
    <n v="0.23300970873786409"/>
    <n v="8.0988541666666674"/>
    <n v="3.4823213160297885E-2"/>
  </r>
  <r>
    <x v="766"/>
    <x v="36"/>
    <x v="0"/>
    <x v="759"/>
    <n v="4414"/>
    <n v="461"/>
    <n v="4028.28"/>
    <x v="766"/>
    <x v="4"/>
    <x v="0"/>
    <n v="0.13324076310070032"/>
    <n v="0.10444041685545991"/>
    <n v="8.7381344902386129"/>
    <n v="9.5925382545403989E-2"/>
  </r>
  <r>
    <x v="767"/>
    <x v="8"/>
    <x v="2"/>
    <x v="760"/>
    <n v="286"/>
    <n v="50"/>
    <n v="189.27"/>
    <x v="767"/>
    <x v="4"/>
    <x v="0"/>
    <n v="2.8429423459244534E-2"/>
    <n v="0.17482517482517482"/>
    <n v="3.7854000000000001"/>
    <n v="0.16040524118983462"/>
  </r>
  <r>
    <x v="768"/>
    <x v="26"/>
    <x v="0"/>
    <x v="761"/>
    <n v="1300"/>
    <n v="206"/>
    <n v="2674.86"/>
    <x v="768"/>
    <x v="3"/>
    <x v="1"/>
    <n v="2.7110443777110443E-2"/>
    <n v="0.15846153846153846"/>
    <n v="12.984757281553399"/>
    <n v="6.3460779255736732E-2"/>
  </r>
  <r>
    <x v="769"/>
    <x v="1"/>
    <x v="2"/>
    <x v="762"/>
    <n v="3292"/>
    <n v="463"/>
    <n v="6756.35"/>
    <x v="769"/>
    <x v="0"/>
    <x v="0"/>
    <n v="7.9138420116351749E-2"/>
    <n v="0.14064398541919806"/>
    <n v="14.592548596112312"/>
    <n v="5.2629763111739329E-2"/>
  </r>
  <r>
    <x v="770"/>
    <x v="28"/>
    <x v="1"/>
    <x v="763"/>
    <n v="264"/>
    <n v="59"/>
    <n v="354.93"/>
    <x v="770"/>
    <x v="4"/>
    <x v="0"/>
    <n v="4.8681541582150101E-2"/>
    <n v="0.22348484848484848"/>
    <n v="6.015762711864407"/>
    <n v="2.7667709125743106E-2"/>
  </r>
  <r>
    <x v="771"/>
    <x v="30"/>
    <x v="1"/>
    <x v="764"/>
    <n v="3561"/>
    <n v="73"/>
    <n v="5025.67"/>
    <x v="771"/>
    <x v="4"/>
    <x v="0"/>
    <n v="8.9618724046810122E-2"/>
    <n v="2.0499859590002809E-2"/>
    <n v="68.84479452054795"/>
    <n v="-4.4989225317221384E-3"/>
  </r>
  <r>
    <x v="772"/>
    <x v="4"/>
    <x v="1"/>
    <x v="765"/>
    <n v="1598"/>
    <n v="135"/>
    <n v="2877.96"/>
    <x v="772"/>
    <x v="3"/>
    <x v="0"/>
    <n v="7.3218785796105385E-2"/>
    <n v="8.4480600750938675E-2"/>
    <n v="21.318222222222222"/>
    <n v="2.1476705722108719E-2"/>
  </r>
  <r>
    <x v="773"/>
    <x v="14"/>
    <x v="0"/>
    <x v="766"/>
    <n v="2016"/>
    <n v="289"/>
    <n v="2764.6"/>
    <x v="773"/>
    <x v="0"/>
    <x v="1"/>
    <n v="7.0863650743435619E-2"/>
    <n v="0.14335317460317459"/>
    <n v="9.5660899653979232"/>
    <n v="0.10850130217753021"/>
  </r>
  <r>
    <x v="774"/>
    <x v="15"/>
    <x v="2"/>
    <x v="767"/>
    <n v="598"/>
    <n v="36"/>
    <n v="693.2"/>
    <x v="774"/>
    <x v="3"/>
    <x v="0"/>
    <n v="2.5642125123279447E-2"/>
    <n v="6.0200668896321072E-2"/>
    <n v="19.255555555555556"/>
    <n v="1.8151471436814771E-2"/>
  </r>
  <r>
    <x v="775"/>
    <x v="10"/>
    <x v="1"/>
    <x v="768"/>
    <n v="195"/>
    <n v="44"/>
    <n v="485.21"/>
    <x v="775"/>
    <x v="3"/>
    <x v="0"/>
    <n v="2.9653284671532845E-2"/>
    <n v="0.22564102564102564"/>
    <n v="11.0275"/>
    <n v="6.5164155726386508E-2"/>
  </r>
  <r>
    <x v="776"/>
    <x v="25"/>
    <x v="1"/>
    <x v="769"/>
    <n v="2815"/>
    <n v="475"/>
    <n v="1518.9"/>
    <x v="776"/>
    <x v="2"/>
    <x v="1"/>
    <n v="0.12493342801349193"/>
    <n v="0.16873889875666073"/>
    <n v="3.1976842105263161"/>
    <n v="5.6324181973796822E-2"/>
  </r>
  <r>
    <x v="777"/>
    <x v="26"/>
    <x v="2"/>
    <x v="770"/>
    <n v="1139"/>
    <n v="147"/>
    <n v="1780.57"/>
    <x v="777"/>
    <x v="3"/>
    <x v="0"/>
    <n v="0.13398423714857075"/>
    <n v="0.12906057945566285"/>
    <n v="12.112721088435373"/>
    <n v="6.5220687757291215E-2"/>
  </r>
  <r>
    <x v="778"/>
    <x v="17"/>
    <x v="1"/>
    <x v="771"/>
    <n v="677"/>
    <n v="140"/>
    <n v="1514.78"/>
    <x v="778"/>
    <x v="0"/>
    <x v="1"/>
    <n v="4.2839967094855408E-2"/>
    <n v="0.206794682422452"/>
    <n v="10.819857142857142"/>
    <n v="6.4221735169463542E-2"/>
  </r>
  <r>
    <x v="779"/>
    <x v="3"/>
    <x v="0"/>
    <x v="772"/>
    <n v="438"/>
    <n v="54"/>
    <n v="779.9"/>
    <x v="779"/>
    <x v="4"/>
    <x v="0"/>
    <n v="2.5830040691159992E-2"/>
    <n v="0.12328767123287671"/>
    <n v="14.442592592592591"/>
    <n v="5.3381587382997829E-2"/>
  </r>
  <r>
    <x v="780"/>
    <x v="0"/>
    <x v="0"/>
    <x v="773"/>
    <n v="733"/>
    <n v="108"/>
    <n v="1631.75"/>
    <x v="780"/>
    <x v="4"/>
    <x v="1"/>
    <n v="1.7476098514650835E-2"/>
    <n v="0.14733969986357434"/>
    <n v="15.108796296296296"/>
    <n v="6.3113712272100497E-2"/>
  </r>
  <r>
    <x v="781"/>
    <x v="23"/>
    <x v="2"/>
    <x v="774"/>
    <n v="1218"/>
    <n v="25"/>
    <n v="1185.81"/>
    <x v="781"/>
    <x v="2"/>
    <x v="0"/>
    <n v="9.513395297977037E-2"/>
    <n v="2.0525451559934318E-2"/>
    <n v="47.432400000000001"/>
    <n v="-2.6948667999089227E-3"/>
  </r>
  <r>
    <x v="782"/>
    <x v="35"/>
    <x v="1"/>
    <x v="775"/>
    <n v="1721"/>
    <n v="179"/>
    <n v="1420.83"/>
    <x v="782"/>
    <x v="0"/>
    <x v="0"/>
    <n v="0.11012285641156898"/>
    <n v="0.10400929692039512"/>
    <n v="7.9375977653631278"/>
    <n v="4.8152277190093129E-2"/>
  </r>
  <r>
    <x v="783"/>
    <x v="36"/>
    <x v="1"/>
    <x v="776"/>
    <n v="1167"/>
    <n v="60"/>
    <n v="2518.3000000000002"/>
    <x v="783"/>
    <x v="4"/>
    <x v="0"/>
    <n v="6.2140575079872203E-2"/>
    <n v="5.1413881748071981E-2"/>
    <n v="41.971666666666671"/>
    <n v="1.8490211650716751E-2"/>
  </r>
  <r>
    <x v="784"/>
    <x v="35"/>
    <x v="0"/>
    <x v="777"/>
    <n v="4198"/>
    <n v="749"/>
    <n v="4644.93"/>
    <x v="784"/>
    <x v="3"/>
    <x v="1"/>
    <n v="0.10514188393818719"/>
    <n v="0.17841829442591711"/>
    <n v="6.2015086782376505"/>
    <n v="4.7451177951013251E-2"/>
  </r>
  <r>
    <x v="785"/>
    <x v="27"/>
    <x v="2"/>
    <x v="778"/>
    <n v="3529"/>
    <n v="459"/>
    <n v="6466.08"/>
    <x v="785"/>
    <x v="1"/>
    <x v="0"/>
    <n v="0.10978720756595321"/>
    <n v="0.13006517427033154"/>
    <n v="14.087320261437908"/>
    <n v="5.535146487516393E-2"/>
  </r>
  <r>
    <x v="786"/>
    <x v="2"/>
    <x v="0"/>
    <x v="779"/>
    <n v="5428"/>
    <n v="485"/>
    <n v="2930.15"/>
    <x v="786"/>
    <x v="1"/>
    <x v="0"/>
    <n v="0.14093576361842447"/>
    <n v="8.9351510685335298E-2"/>
    <n v="6.0415463917525773"/>
    <n v="0.14311905533846389"/>
  </r>
  <r>
    <x v="787"/>
    <x v="26"/>
    <x v="1"/>
    <x v="780"/>
    <n v="142"/>
    <n v="18"/>
    <n v="275.26"/>
    <x v="787"/>
    <x v="1"/>
    <x v="1"/>
    <n v="1.9017008169278156E-2"/>
    <n v="0.12676056338028169"/>
    <n v="15.292222222222222"/>
    <n v="4.7741408123228954E-2"/>
  </r>
  <r>
    <x v="788"/>
    <x v="42"/>
    <x v="0"/>
    <x v="781"/>
    <n v="264"/>
    <n v="18"/>
    <n v="386.14"/>
    <x v="788"/>
    <x v="1"/>
    <x v="0"/>
    <n v="3.6866359447004608E-2"/>
    <n v="6.8181818181818177E-2"/>
    <n v="21.452222222222222"/>
    <n v="9.925156678924742E-3"/>
  </r>
  <r>
    <x v="789"/>
    <x v="35"/>
    <x v="2"/>
    <x v="782"/>
    <n v="253"/>
    <n v="58"/>
    <n v="206.91"/>
    <x v="789"/>
    <x v="3"/>
    <x v="1"/>
    <n v="1.9588107773304428E-2"/>
    <n v="0.22924901185770752"/>
    <n v="3.5674137931034484"/>
    <n v="0.10636846938282346"/>
  </r>
  <r>
    <x v="790"/>
    <x v="18"/>
    <x v="2"/>
    <x v="783"/>
    <n v="132"/>
    <n v="4"/>
    <n v="176.53"/>
    <x v="790"/>
    <x v="4"/>
    <x v="1"/>
    <n v="0.1306930693069307"/>
    <n v="3.0303030303030304E-2"/>
    <n v="44.1325"/>
    <n v="9.6306576785815459E-3"/>
  </r>
  <r>
    <x v="791"/>
    <x v="27"/>
    <x v="2"/>
    <x v="784"/>
    <n v="5066"/>
    <n v="1109"/>
    <n v="9133.85"/>
    <x v="791"/>
    <x v="2"/>
    <x v="0"/>
    <n v="0.12095888448498161"/>
    <n v="0.21891038294512435"/>
    <n v="8.2361136158701544"/>
    <n v="3.6897146329313492E-2"/>
  </r>
  <r>
    <x v="792"/>
    <x v="31"/>
    <x v="1"/>
    <x v="785"/>
    <n v="3229"/>
    <n v="444"/>
    <n v="734.08"/>
    <x v="792"/>
    <x v="3"/>
    <x v="0"/>
    <n v="9.0448179271708687E-2"/>
    <n v="0.13750387116754414"/>
    <n v="1.6533333333333333"/>
    <n v="0.51110682759372272"/>
  </r>
  <r>
    <x v="793"/>
    <x v="40"/>
    <x v="1"/>
    <x v="786"/>
    <n v="52"/>
    <n v="8"/>
    <n v="86.64"/>
    <x v="793"/>
    <x v="4"/>
    <x v="1"/>
    <n v="2.1612635078969242E-2"/>
    <n v="0.15384615384615385"/>
    <n v="10.83"/>
    <n v="5.3945060018467217E-2"/>
  </r>
  <r>
    <x v="794"/>
    <x v="27"/>
    <x v="0"/>
    <x v="787"/>
    <n v="1256"/>
    <n v="112"/>
    <n v="1815.75"/>
    <x v="794"/>
    <x v="0"/>
    <x v="0"/>
    <n v="4.8244603211185372E-2"/>
    <n v="8.9171974522292988E-2"/>
    <n v="16.212053571428573"/>
    <n v="2.6184717059066501E-2"/>
  </r>
  <r>
    <x v="795"/>
    <x v="42"/>
    <x v="2"/>
    <x v="788"/>
    <n v="2523"/>
    <n v="611"/>
    <n v="1782.9"/>
    <x v="795"/>
    <x v="4"/>
    <x v="0"/>
    <n v="5.1677522428413419E-2"/>
    <n v="0.24217201743955608"/>
    <n v="2.9180032733224226"/>
    <n v="0.16142969319647765"/>
  </r>
  <r>
    <x v="796"/>
    <x v="27"/>
    <x v="1"/>
    <x v="789"/>
    <n v="1499"/>
    <n v="127"/>
    <n v="2895.85"/>
    <x v="796"/>
    <x v="4"/>
    <x v="1"/>
    <n v="8.8447014396978996E-2"/>
    <n v="8.47231487658439E-2"/>
    <n v="22.801968503937008"/>
    <n v="4.0327986601515958E-2"/>
  </r>
  <r>
    <x v="797"/>
    <x v="8"/>
    <x v="1"/>
    <x v="790"/>
    <n v="1761"/>
    <n v="273"/>
    <n v="1581.31"/>
    <x v="797"/>
    <x v="4"/>
    <x v="0"/>
    <n v="4.6104304115614198E-2"/>
    <n v="0.15502555366269166"/>
    <n v="5.7923443223443218"/>
    <n v="0.11224649183272095"/>
  </r>
  <r>
    <x v="798"/>
    <x v="29"/>
    <x v="0"/>
    <x v="791"/>
    <n v="105"/>
    <n v="26"/>
    <n v="87.86"/>
    <x v="798"/>
    <x v="3"/>
    <x v="1"/>
    <n v="2.0153550863723609E-2"/>
    <n v="0.24761904761904763"/>
    <n v="3.379230769230769"/>
    <n v="0.21527430002276352"/>
  </r>
  <r>
    <x v="799"/>
    <x v="7"/>
    <x v="1"/>
    <x v="792"/>
    <n v="5032"/>
    <n v="1120"/>
    <n v="6460.09"/>
    <x v="799"/>
    <x v="4"/>
    <x v="0"/>
    <n v="0.11230137475450812"/>
    <n v="0.22257551669316375"/>
    <n v="5.7679375000000004"/>
    <n v="0.18924905070981982"/>
  </r>
  <r>
    <x v="800"/>
    <x v="29"/>
    <x v="1"/>
    <x v="793"/>
    <n v="2043"/>
    <n v="292"/>
    <n v="3585.76"/>
    <x v="800"/>
    <x v="4"/>
    <x v="1"/>
    <n v="5.1863322502030872E-2"/>
    <n v="0.14292706803720021"/>
    <n v="12.280000000000001"/>
    <n v="5.9533990004908298E-2"/>
  </r>
  <r>
    <x v="801"/>
    <x v="29"/>
    <x v="0"/>
    <x v="794"/>
    <n v="3014"/>
    <n v="746"/>
    <n v="7041.75"/>
    <x v="801"/>
    <x v="0"/>
    <x v="0"/>
    <n v="7.3324413088432058E-2"/>
    <n v="0.24751161247511613"/>
    <n v="9.439343163538874"/>
    <n v="0.112662448965101"/>
  </r>
  <r>
    <x v="802"/>
    <x v="6"/>
    <x v="0"/>
    <x v="795"/>
    <n v="448"/>
    <n v="81"/>
    <n v="235.25"/>
    <x v="802"/>
    <x v="0"/>
    <x v="0"/>
    <n v="2.7855499595846545E-2"/>
    <n v="0.18080357142857142"/>
    <n v="2.9043209876543208"/>
    <n v="9.5486503719447405E-2"/>
  </r>
  <r>
    <x v="803"/>
    <x v="33"/>
    <x v="0"/>
    <x v="796"/>
    <n v="2163"/>
    <n v="147"/>
    <n v="2404.9899999999998"/>
    <x v="803"/>
    <x v="1"/>
    <x v="1"/>
    <n v="0.12231395611852522"/>
    <n v="6.7961165048543687E-2"/>
    <n v="16.360476190476188"/>
    <n v="5.3973654776111345E-2"/>
  </r>
  <r>
    <x v="804"/>
    <x v="8"/>
    <x v="1"/>
    <x v="797"/>
    <n v="2260"/>
    <n v="256"/>
    <n v="800.21"/>
    <x v="804"/>
    <x v="3"/>
    <x v="0"/>
    <n v="8.914132449808701E-2"/>
    <n v="0.11327433628318584"/>
    <n v="3.1258203125000001"/>
    <n v="0.16128766198872796"/>
  </r>
  <r>
    <x v="805"/>
    <x v="41"/>
    <x v="0"/>
    <x v="798"/>
    <n v="900"/>
    <n v="87"/>
    <n v="1750.2"/>
    <x v="805"/>
    <x v="4"/>
    <x v="0"/>
    <n v="0.13617793917385385"/>
    <n v="9.6666666666666665E-2"/>
    <n v="20.117241379310347"/>
    <n v="4.0229916580962179E-2"/>
  </r>
  <r>
    <x v="806"/>
    <x v="41"/>
    <x v="0"/>
    <x v="799"/>
    <n v="3426"/>
    <n v="339"/>
    <n v="4213.25"/>
    <x v="806"/>
    <x v="1"/>
    <x v="1"/>
    <n v="7.9347800912522873E-2"/>
    <n v="9.8949211908931703E-2"/>
    <n v="12.428466076696164"/>
    <n v="7.4936996380466386E-2"/>
  </r>
  <r>
    <x v="807"/>
    <x v="16"/>
    <x v="0"/>
    <x v="800"/>
    <n v="1015"/>
    <n v="197"/>
    <n v="1853.33"/>
    <x v="807"/>
    <x v="1"/>
    <x v="1"/>
    <n v="0.14177957815337339"/>
    <n v="0.19408866995073892"/>
    <n v="9.4077664974619282"/>
    <n v="4.011687071379625E-2"/>
  </r>
  <r>
    <x v="808"/>
    <x v="19"/>
    <x v="0"/>
    <x v="801"/>
    <n v="234"/>
    <n v="36"/>
    <n v="220.21"/>
    <x v="808"/>
    <x v="3"/>
    <x v="0"/>
    <n v="0.13463751438434982"/>
    <n v="0.15384615384615385"/>
    <n v="6.116944444444445"/>
    <n v="8.9531810544480256E-2"/>
  </r>
  <r>
    <x v="809"/>
    <x v="27"/>
    <x v="1"/>
    <x v="802"/>
    <n v="1411"/>
    <n v="40"/>
    <n v="3022.26"/>
    <x v="809"/>
    <x v="1"/>
    <x v="0"/>
    <n v="9.0657928553071185E-2"/>
    <n v="2.8348688873139617E-2"/>
    <n v="75.5565"/>
    <n v="2.2559276832568994E-3"/>
  </r>
  <r>
    <x v="810"/>
    <x v="49"/>
    <x v="1"/>
    <x v="803"/>
    <n v="4449"/>
    <n v="986"/>
    <n v="6362.54"/>
    <x v="810"/>
    <x v="1"/>
    <x v="1"/>
    <n v="0.14072433971216194"/>
    <n v="0.22162283659249268"/>
    <n v="6.4528803245436102"/>
    <n v="3.6344525928324226E-2"/>
  </r>
  <r>
    <x v="811"/>
    <x v="6"/>
    <x v="1"/>
    <x v="804"/>
    <n v="1792"/>
    <n v="158"/>
    <n v="4247.57"/>
    <x v="811"/>
    <x v="3"/>
    <x v="0"/>
    <n v="5.5220017256255395E-2"/>
    <n v="8.8169642857142863E-2"/>
    <n v="26.883354430379747"/>
    <n v="2.5543687331815605E-2"/>
  </r>
  <r>
    <x v="812"/>
    <x v="34"/>
    <x v="1"/>
    <x v="805"/>
    <n v="374"/>
    <n v="93"/>
    <n v="142.6"/>
    <x v="812"/>
    <x v="2"/>
    <x v="1"/>
    <n v="6.1111111111111109E-2"/>
    <n v="0.24866310160427807"/>
    <n v="1.5333333333333332"/>
    <n v="0.19248246844319777"/>
  </r>
  <r>
    <x v="813"/>
    <x v="15"/>
    <x v="0"/>
    <x v="806"/>
    <n v="568"/>
    <n v="136"/>
    <n v="785.45"/>
    <x v="813"/>
    <x v="1"/>
    <x v="0"/>
    <n v="1.6343442481440984E-2"/>
    <n v="0.23943661971830985"/>
    <n v="5.7753676470588236"/>
    <n v="0.18296708892991276"/>
  </r>
  <r>
    <x v="814"/>
    <x v="40"/>
    <x v="2"/>
    <x v="807"/>
    <n v="3509"/>
    <n v="829"/>
    <n v="6887.63"/>
    <x v="814"/>
    <x v="0"/>
    <x v="1"/>
    <n v="9.2466204643073605E-2"/>
    <n v="0.23624964377315474"/>
    <n v="8.3083594692400489"/>
    <n v="4.733253673614872E-2"/>
  </r>
  <r>
    <x v="815"/>
    <x v="26"/>
    <x v="0"/>
    <x v="808"/>
    <n v="4971"/>
    <n v="1026"/>
    <n v="7855.93"/>
    <x v="815"/>
    <x v="1"/>
    <x v="0"/>
    <n v="0.11106394387595514"/>
    <n v="0.20639710319855159"/>
    <n v="7.6568518518518518"/>
    <n v="9.1294805325403863E-2"/>
  </r>
  <r>
    <x v="816"/>
    <x v="2"/>
    <x v="0"/>
    <x v="809"/>
    <n v="587"/>
    <n v="41"/>
    <n v="148.71"/>
    <x v="816"/>
    <x v="3"/>
    <x v="0"/>
    <n v="0.11810865191146881"/>
    <n v="6.9846678023850084E-2"/>
    <n v="3.6270731707317077"/>
    <n v="7.7440656310940742E-2"/>
  </r>
  <r>
    <x v="817"/>
    <x v="24"/>
    <x v="1"/>
    <x v="810"/>
    <n v="697"/>
    <n v="99"/>
    <n v="1698.16"/>
    <x v="817"/>
    <x v="3"/>
    <x v="0"/>
    <n v="3.0973647958050039E-2"/>
    <n v="0.14203730272596843"/>
    <n v="17.153131313131315"/>
    <n v="1.7370683563386252E-2"/>
  </r>
  <r>
    <x v="818"/>
    <x v="48"/>
    <x v="0"/>
    <x v="811"/>
    <n v="2026"/>
    <n v="145"/>
    <n v="1795.05"/>
    <x v="818"/>
    <x v="2"/>
    <x v="0"/>
    <n v="7.2174129884934629E-2"/>
    <n v="7.1569595261599214E-2"/>
    <n v="12.379655172413793"/>
    <n v="3.8786106236595085E-2"/>
  </r>
  <r>
    <x v="819"/>
    <x v="1"/>
    <x v="1"/>
    <x v="812"/>
    <n v="874"/>
    <n v="69"/>
    <n v="675.9"/>
    <x v="819"/>
    <x v="2"/>
    <x v="0"/>
    <n v="3.472663699936427E-2"/>
    <n v="7.8947368421052627E-2"/>
    <n v="9.7956521739130427"/>
    <n v="6.0138186122207428E-2"/>
  </r>
  <r>
    <x v="820"/>
    <x v="38"/>
    <x v="1"/>
    <x v="813"/>
    <n v="1255"/>
    <n v="201"/>
    <n v="1652.86"/>
    <x v="820"/>
    <x v="0"/>
    <x v="0"/>
    <n v="0.10267528430009"/>
    <n v="0.16015936254980079"/>
    <n v="8.2231840796019888"/>
    <n v="1.4329707295233718E-2"/>
  </r>
  <r>
    <x v="821"/>
    <x v="27"/>
    <x v="1"/>
    <x v="814"/>
    <n v="1514"/>
    <n v="44"/>
    <n v="2190.6999999999998"/>
    <x v="821"/>
    <x v="0"/>
    <x v="1"/>
    <n v="3.2106200695563664E-2"/>
    <n v="2.9062087186261559E-2"/>
    <n v="49.788636363636357"/>
    <n v="1.1865568083261059E-2"/>
  </r>
  <r>
    <x v="822"/>
    <x v="33"/>
    <x v="0"/>
    <x v="815"/>
    <n v="4307"/>
    <n v="1046"/>
    <n v="8452.33"/>
    <x v="822"/>
    <x v="1"/>
    <x v="0"/>
    <n v="0.13655675332910588"/>
    <n v="0.2428604597167402"/>
    <n v="8.0806214149139581"/>
    <n v="1.570035717961793E-2"/>
  </r>
  <r>
    <x v="823"/>
    <x v="47"/>
    <x v="2"/>
    <x v="816"/>
    <n v="1710"/>
    <n v="395"/>
    <n v="1888.75"/>
    <x v="823"/>
    <x v="2"/>
    <x v="1"/>
    <n v="4.2279639015947584E-2"/>
    <n v="0.23099415204678361"/>
    <n v="4.7816455696202533"/>
    <n v="0.19362959629384513"/>
  </r>
  <r>
    <x v="824"/>
    <x v="15"/>
    <x v="1"/>
    <x v="817"/>
    <n v="2360"/>
    <n v="253"/>
    <n v="2860.1"/>
    <x v="824"/>
    <x v="0"/>
    <x v="0"/>
    <n v="5.0786545869289206E-2"/>
    <n v="0.10720338983050848"/>
    <n v="11.304743083003952"/>
    <n v="4.9318380476207138E-2"/>
  </r>
  <r>
    <x v="825"/>
    <x v="20"/>
    <x v="1"/>
    <x v="818"/>
    <n v="4202"/>
    <n v="582"/>
    <n v="6010.57"/>
    <x v="825"/>
    <x v="1"/>
    <x v="1"/>
    <n v="0.1291095679960671"/>
    <n v="0.13850547358400761"/>
    <n v="10.327439862542954"/>
    <n v="6.0092886365186671E-2"/>
  </r>
  <r>
    <x v="826"/>
    <x v="8"/>
    <x v="0"/>
    <x v="819"/>
    <n v="440"/>
    <n v="55"/>
    <n v="487.12"/>
    <x v="826"/>
    <x v="4"/>
    <x v="1"/>
    <n v="7.4061605790271004E-2"/>
    <n v="0.125"/>
    <n v="8.856727272727273"/>
    <n v="3.6096649696173426E-2"/>
  </r>
  <r>
    <x v="827"/>
    <x v="34"/>
    <x v="1"/>
    <x v="820"/>
    <n v="163"/>
    <n v="36"/>
    <n v="375.46"/>
    <x v="827"/>
    <x v="1"/>
    <x v="1"/>
    <n v="1.3339880513953678E-2"/>
    <n v="0.22085889570552147"/>
    <n v="10.429444444444444"/>
    <n v="6.7412507324348808E-2"/>
  </r>
  <r>
    <x v="828"/>
    <x v="48"/>
    <x v="2"/>
    <x v="821"/>
    <n v="467"/>
    <n v="83"/>
    <n v="1007.73"/>
    <x v="828"/>
    <x v="0"/>
    <x v="0"/>
    <n v="7.9192809903340683E-2"/>
    <n v="0.17773019271948609"/>
    <n v="12.141325301204819"/>
    <n v="5.0720827999563387E-2"/>
  </r>
  <r>
    <x v="829"/>
    <x v="20"/>
    <x v="0"/>
    <x v="822"/>
    <n v="761"/>
    <n v="63"/>
    <n v="948.54"/>
    <x v="829"/>
    <x v="1"/>
    <x v="1"/>
    <n v="2.1812032445756541E-2"/>
    <n v="8.2785808147174775E-2"/>
    <n v="15.056190476190476"/>
    <n v="1.4191810572037026E-2"/>
  </r>
  <r>
    <x v="830"/>
    <x v="35"/>
    <x v="2"/>
    <x v="823"/>
    <n v="2728"/>
    <n v="334"/>
    <n v="546.82000000000005"/>
    <x v="830"/>
    <x v="4"/>
    <x v="0"/>
    <n v="0.14789915966386555"/>
    <n v="0.12243401759530792"/>
    <n v="1.6371856287425151"/>
    <n v="0.25760487911927138"/>
  </r>
  <r>
    <x v="831"/>
    <x v="2"/>
    <x v="0"/>
    <x v="824"/>
    <n v="2099"/>
    <n v="249"/>
    <n v="4769.24"/>
    <x v="831"/>
    <x v="0"/>
    <x v="0"/>
    <n v="9.2332732151497829E-2"/>
    <n v="0.11862791805621725"/>
    <n v="19.153574297188754"/>
    <n v="3.934924642081338E-3"/>
  </r>
  <r>
    <x v="832"/>
    <x v="29"/>
    <x v="0"/>
    <x v="825"/>
    <n v="840"/>
    <n v="202"/>
    <n v="408.22"/>
    <x v="832"/>
    <x v="1"/>
    <x v="1"/>
    <n v="4.5901639344262293E-2"/>
    <n v="0.24047619047619048"/>
    <n v="2.0208910891089111"/>
    <n v="0.12176546959972563"/>
  </r>
  <r>
    <x v="833"/>
    <x v="35"/>
    <x v="0"/>
    <x v="826"/>
    <n v="417"/>
    <n v="25"/>
    <n v="317.91000000000003"/>
    <x v="833"/>
    <x v="0"/>
    <x v="0"/>
    <n v="8.8912579957356075E-2"/>
    <n v="5.9952038369304558E-2"/>
    <n v="12.7164"/>
    <n v="6.8110471517096038E-3"/>
  </r>
  <r>
    <x v="834"/>
    <x v="6"/>
    <x v="0"/>
    <x v="827"/>
    <n v="795"/>
    <n v="32"/>
    <n v="437.59"/>
    <x v="834"/>
    <x v="1"/>
    <x v="0"/>
    <n v="2.0745263817128542E-2"/>
    <n v="4.0251572327044023E-2"/>
    <n v="13.674687499999999"/>
    <n v="2.0748417468406503E-2"/>
  </r>
  <r>
    <x v="835"/>
    <x v="26"/>
    <x v="0"/>
    <x v="828"/>
    <n v="198"/>
    <n v="44"/>
    <n v="121.49"/>
    <x v="835"/>
    <x v="3"/>
    <x v="0"/>
    <n v="0.12147239263803682"/>
    <n v="0.22222222222222221"/>
    <n v="2.7611363636363637"/>
    <n v="0.30858671495596351"/>
  </r>
  <r>
    <x v="836"/>
    <x v="3"/>
    <x v="1"/>
    <x v="829"/>
    <n v="2033"/>
    <n v="459"/>
    <n v="4160.78"/>
    <x v="836"/>
    <x v="0"/>
    <x v="0"/>
    <n v="0.13952371148171025"/>
    <n v="0.22577471716674866"/>
    <n v="9.0648801742919378"/>
    <n v="4.6946750368921222E-2"/>
  </r>
  <r>
    <x v="837"/>
    <x v="42"/>
    <x v="0"/>
    <x v="830"/>
    <n v="2712"/>
    <n v="597"/>
    <n v="4157.1000000000004"/>
    <x v="837"/>
    <x v="0"/>
    <x v="0"/>
    <n v="0.1324154094038377"/>
    <n v="0.22013274336283187"/>
    <n v="6.9633165829145733"/>
    <n v="6.7941930672824793E-2"/>
  </r>
  <r>
    <x v="838"/>
    <x v="24"/>
    <x v="0"/>
    <x v="831"/>
    <n v="2614"/>
    <n v="359"/>
    <n v="6271.04"/>
    <x v="838"/>
    <x v="0"/>
    <x v="1"/>
    <n v="5.7826740996372E-2"/>
    <n v="0.13733741392501914"/>
    <n v="17.46807799442897"/>
    <n v="9.0006761238965137E-3"/>
  </r>
  <r>
    <x v="839"/>
    <x v="15"/>
    <x v="2"/>
    <x v="832"/>
    <n v="145"/>
    <n v="24"/>
    <n v="106.19"/>
    <x v="839"/>
    <x v="0"/>
    <x v="0"/>
    <n v="5.5385790679908328E-2"/>
    <n v="0.16551724137931034"/>
    <n v="4.4245833333333335"/>
    <n v="0.16526414916658819"/>
  </r>
  <r>
    <x v="840"/>
    <x v="12"/>
    <x v="0"/>
    <x v="833"/>
    <n v="17"/>
    <n v="2"/>
    <n v="22.39"/>
    <x v="840"/>
    <x v="1"/>
    <x v="1"/>
    <n v="1.4617368873602751E-2"/>
    <n v="0.11764705882352941"/>
    <n v="11.195"/>
    <n v="3.8427869584635996E-2"/>
  </r>
  <r>
    <x v="841"/>
    <x v="1"/>
    <x v="0"/>
    <x v="834"/>
    <n v="1642"/>
    <n v="59"/>
    <n v="4019.76"/>
    <x v="841"/>
    <x v="2"/>
    <x v="1"/>
    <n v="0.10113951339698182"/>
    <n v="3.5931790499390985E-2"/>
    <n v="68.131525423728817"/>
    <n v="2.8621360479232595E-3"/>
  </r>
  <r>
    <x v="842"/>
    <x v="49"/>
    <x v="1"/>
    <x v="835"/>
    <n v="1668"/>
    <n v="261"/>
    <n v="3504.17"/>
    <x v="842"/>
    <x v="1"/>
    <x v="0"/>
    <n v="8.4850951266659883E-2"/>
    <n v="0.15647482014388489"/>
    <n v="13.425938697318008"/>
    <n v="6.0122425567252724E-2"/>
  </r>
  <r>
    <x v="843"/>
    <x v="15"/>
    <x v="0"/>
    <x v="195"/>
    <n v="2347"/>
    <n v="54"/>
    <n v="4402.54"/>
    <x v="843"/>
    <x v="4"/>
    <x v="1"/>
    <n v="7.4302719473200995E-2"/>
    <n v="2.3008095440988495E-2"/>
    <n v="81.528518518518524"/>
    <n v="-3.7523793083083819E-4"/>
  </r>
  <r>
    <x v="844"/>
    <x v="43"/>
    <x v="0"/>
    <x v="836"/>
    <n v="3163"/>
    <n v="299"/>
    <n v="2007.38"/>
    <x v="844"/>
    <x v="3"/>
    <x v="1"/>
    <n v="0.13705693734292398"/>
    <n v="9.4530509010433139E-2"/>
    <n v="6.7136454849498328"/>
    <n v="6.0910739371718349E-2"/>
  </r>
  <r>
    <x v="845"/>
    <x v="11"/>
    <x v="2"/>
    <x v="837"/>
    <n v="682"/>
    <n v="159"/>
    <n v="1343.29"/>
    <x v="845"/>
    <x v="1"/>
    <x v="0"/>
    <n v="3.3474035535486404E-2"/>
    <n v="0.23313782991202345"/>
    <n v="8.448364779874213"/>
    <n v="7.3875112596684264E-2"/>
  </r>
  <r>
    <x v="846"/>
    <x v="38"/>
    <x v="2"/>
    <x v="838"/>
    <n v="488"/>
    <n v="43"/>
    <n v="487.71"/>
    <x v="846"/>
    <x v="1"/>
    <x v="0"/>
    <n v="1.1340661383653645E-2"/>
    <n v="8.8114754098360656E-2"/>
    <n v="11.342093023255813"/>
    <n v="2.984539993028644E-2"/>
  </r>
  <r>
    <x v="847"/>
    <x v="11"/>
    <x v="1"/>
    <x v="839"/>
    <n v="373"/>
    <n v="88"/>
    <n v="529.75"/>
    <x v="847"/>
    <x v="0"/>
    <x v="1"/>
    <n v="2.0264029988591298E-2"/>
    <n v="0.2359249329758713"/>
    <n v="6.0198863636363633"/>
    <n v="0.17321151486550257"/>
  </r>
  <r>
    <x v="848"/>
    <x v="35"/>
    <x v="2"/>
    <x v="840"/>
    <n v="1705"/>
    <n v="132"/>
    <n v="2729.83"/>
    <x v="848"/>
    <x v="4"/>
    <x v="1"/>
    <n v="4.1262312141526099E-2"/>
    <n v="7.7419354838709681E-2"/>
    <n v="20.680530303030302"/>
    <n v="3.6729246876179109E-2"/>
  </r>
  <r>
    <x v="849"/>
    <x v="39"/>
    <x v="1"/>
    <x v="841"/>
    <n v="341"/>
    <n v="31"/>
    <n v="546.12"/>
    <x v="849"/>
    <x v="0"/>
    <x v="1"/>
    <n v="1.4643363249881908E-2"/>
    <n v="9.0909090909090912E-2"/>
    <n v="17.616774193548387"/>
    <n v="2.9337874459825684E-2"/>
  </r>
  <r>
    <x v="850"/>
    <x v="21"/>
    <x v="1"/>
    <x v="842"/>
    <n v="1785"/>
    <n v="293"/>
    <n v="3339.74"/>
    <x v="850"/>
    <x v="0"/>
    <x v="0"/>
    <n v="8.038730015762216E-2"/>
    <n v="0.16414565826330532"/>
    <n v="11.398430034129692"/>
    <n v="9.2247150975824463E-2"/>
  </r>
  <r>
    <x v="851"/>
    <x v="29"/>
    <x v="0"/>
    <x v="843"/>
    <n v="234"/>
    <n v="45"/>
    <n v="402.93"/>
    <x v="851"/>
    <x v="2"/>
    <x v="0"/>
    <n v="5.3855005753739929E-2"/>
    <n v="0.19230769230769232"/>
    <n v="8.9540000000000006"/>
    <n v="7.3399101580919765E-2"/>
  </r>
  <r>
    <x v="852"/>
    <x v="21"/>
    <x v="1"/>
    <x v="844"/>
    <n v="1649"/>
    <n v="223"/>
    <n v="589.11"/>
    <x v="852"/>
    <x v="3"/>
    <x v="0"/>
    <n v="3.5262167479257547E-2"/>
    <n v="0.13523347483323225"/>
    <n v="2.6417488789237669"/>
    <n v="0.19007027550033101"/>
  </r>
  <r>
    <x v="853"/>
    <x v="41"/>
    <x v="0"/>
    <x v="845"/>
    <n v="4550"/>
    <n v="1014"/>
    <n v="5696.14"/>
    <x v="853"/>
    <x v="2"/>
    <x v="1"/>
    <n v="0.11498900654552806"/>
    <n v="0.22285714285714286"/>
    <n v="5.6174950690335308"/>
    <n v="4.2597688961296593E-2"/>
  </r>
  <r>
    <x v="854"/>
    <x v="29"/>
    <x v="1"/>
    <x v="846"/>
    <n v="1743"/>
    <n v="50"/>
    <n v="3010.6"/>
    <x v="854"/>
    <x v="0"/>
    <x v="1"/>
    <n v="3.8602086240116934E-2"/>
    <n v="2.8686173264486518E-2"/>
    <n v="60.211999999999996"/>
    <n v="2.35212250049824E-3"/>
  </r>
  <r>
    <x v="855"/>
    <x v="18"/>
    <x v="1"/>
    <x v="847"/>
    <n v="1804"/>
    <n v="418"/>
    <n v="1588.93"/>
    <x v="855"/>
    <x v="3"/>
    <x v="0"/>
    <n v="0.10623012601578141"/>
    <n v="0.23170731707317074"/>
    <n v="3.8012679425837321"/>
    <n v="0.26896389394120573"/>
  </r>
  <r>
    <x v="856"/>
    <x v="4"/>
    <x v="0"/>
    <x v="848"/>
    <n v="2094"/>
    <n v="136"/>
    <n v="1926.54"/>
    <x v="856"/>
    <x v="1"/>
    <x v="1"/>
    <n v="5.8893013837327035E-2"/>
    <n v="6.4947468958930277E-2"/>
    <n v="14.165735294117647"/>
    <n v="6.5302718863869957E-2"/>
  </r>
  <r>
    <x v="857"/>
    <x v="5"/>
    <x v="0"/>
    <x v="849"/>
    <n v="2171"/>
    <n v="484"/>
    <n v="1056.2"/>
    <x v="857"/>
    <x v="4"/>
    <x v="0"/>
    <n v="8.1647235802933441E-2"/>
    <n v="0.22293873790879778"/>
    <n v="2.182231404958678"/>
    <n v="0.3586901155084265"/>
  </r>
  <r>
    <x v="858"/>
    <x v="20"/>
    <x v="2"/>
    <x v="850"/>
    <n v="2981"/>
    <n v="334"/>
    <n v="3466.35"/>
    <x v="858"/>
    <x v="2"/>
    <x v="1"/>
    <n v="0.14073934186299042"/>
    <n v="0.11204293861120429"/>
    <n v="10.378293413173653"/>
    <n v="4.718072323914204E-2"/>
  </r>
  <r>
    <x v="859"/>
    <x v="37"/>
    <x v="0"/>
    <x v="851"/>
    <n v="498"/>
    <n v="105"/>
    <n v="1229.92"/>
    <x v="859"/>
    <x v="4"/>
    <x v="0"/>
    <n v="1.5205178309721543E-2"/>
    <n v="0.21084337349397592"/>
    <n v="11.71352380952381"/>
    <n v="6.25909815272538E-2"/>
  </r>
  <r>
    <x v="860"/>
    <x v="8"/>
    <x v="0"/>
    <x v="852"/>
    <n v="663"/>
    <n v="115"/>
    <n v="567.67999999999995"/>
    <x v="860"/>
    <x v="0"/>
    <x v="1"/>
    <n v="7.9918032786885251E-2"/>
    <n v="0.17345399698340874"/>
    <n v="4.9363478260869558"/>
    <n v="0.18490927987598649"/>
  </r>
  <r>
    <x v="861"/>
    <x v="7"/>
    <x v="1"/>
    <x v="853"/>
    <n v="1006"/>
    <n v="60"/>
    <n v="1430.84"/>
    <x v="861"/>
    <x v="3"/>
    <x v="0"/>
    <n v="0.12958907638799433"/>
    <n v="5.9642147117296221E-2"/>
    <n v="23.847333333333331"/>
    <n v="1.564752173548405E-2"/>
  </r>
  <r>
    <x v="862"/>
    <x v="35"/>
    <x v="1"/>
    <x v="854"/>
    <n v="1225"/>
    <n v="283"/>
    <n v="2339.0700000000002"/>
    <x v="862"/>
    <x v="1"/>
    <x v="0"/>
    <n v="9.2264818859682157E-2"/>
    <n v="0.2310204081632653"/>
    <n v="8.2652650176678453"/>
    <n v="7.1818799779399506E-2"/>
  </r>
  <r>
    <x v="863"/>
    <x v="12"/>
    <x v="1"/>
    <x v="855"/>
    <n v="2049"/>
    <n v="156"/>
    <n v="473.41"/>
    <x v="863"/>
    <x v="3"/>
    <x v="0"/>
    <n v="4.8741614729530425E-2"/>
    <n v="7.6134699853587118E-2"/>
    <n v="3.0346794871794875"/>
    <n v="0.28018419551762741"/>
  </r>
  <r>
    <x v="864"/>
    <x v="47"/>
    <x v="0"/>
    <x v="856"/>
    <n v="1368"/>
    <n v="104"/>
    <n v="3106.74"/>
    <x v="864"/>
    <x v="4"/>
    <x v="1"/>
    <n v="6.5633546034639931E-2"/>
    <n v="7.6023391812865493E-2"/>
    <n v="29.872499999999999"/>
    <n v="2.6041606314014053E-2"/>
  </r>
  <r>
    <x v="865"/>
    <x v="23"/>
    <x v="0"/>
    <x v="857"/>
    <n v="4278"/>
    <n v="886"/>
    <n v="4659.0200000000004"/>
    <x v="865"/>
    <x v="4"/>
    <x v="1"/>
    <n v="0.10523208619290089"/>
    <n v="0.20710612435717626"/>
    <n v="5.2584875846501138"/>
    <n v="0.17845920386690761"/>
  </r>
  <r>
    <x v="866"/>
    <x v="46"/>
    <x v="0"/>
    <x v="858"/>
    <n v="2069"/>
    <n v="91"/>
    <n v="4549.66"/>
    <x v="866"/>
    <x v="1"/>
    <x v="0"/>
    <n v="0.13468298398646009"/>
    <n v="4.3982600289995163E-2"/>
    <n v="49.996263736263735"/>
    <n v="-5.5518434344544419E-3"/>
  </r>
  <r>
    <x v="867"/>
    <x v="35"/>
    <x v="0"/>
    <x v="859"/>
    <n v="657"/>
    <n v="46"/>
    <n v="190.25"/>
    <x v="867"/>
    <x v="1"/>
    <x v="1"/>
    <n v="1.5743314482890826E-2"/>
    <n v="7.0015220700152203E-2"/>
    <n v="4.1358695652173916"/>
    <n v="6.842890932982916E-2"/>
  </r>
  <r>
    <x v="868"/>
    <x v="48"/>
    <x v="0"/>
    <x v="860"/>
    <n v="763"/>
    <n v="103"/>
    <n v="408.22"/>
    <x v="868"/>
    <x v="3"/>
    <x v="1"/>
    <n v="2.0000524260137882E-2"/>
    <n v="0.13499344692005241"/>
    <n v="3.9633009708737865"/>
    <n v="0.25563176718436137"/>
  </r>
  <r>
    <x v="869"/>
    <x v="10"/>
    <x v="1"/>
    <x v="861"/>
    <n v="2735"/>
    <n v="577"/>
    <n v="2575.87"/>
    <x v="869"/>
    <x v="2"/>
    <x v="1"/>
    <n v="5.5492431927930852E-2"/>
    <n v="0.21096892138939671"/>
    <n v="4.4642461005199303"/>
    <n v="0.22157837934367805"/>
  </r>
  <r>
    <x v="870"/>
    <x v="41"/>
    <x v="1"/>
    <x v="862"/>
    <n v="689"/>
    <n v="37"/>
    <n v="685.25"/>
    <x v="870"/>
    <x v="3"/>
    <x v="0"/>
    <n v="4.2554505589525046E-2"/>
    <n v="5.3701015965166909E-2"/>
    <n v="18.52027027027027"/>
    <n v="2.1792630426851516E-2"/>
  </r>
  <r>
    <x v="871"/>
    <x v="43"/>
    <x v="2"/>
    <x v="863"/>
    <n v="1202"/>
    <n v="175"/>
    <n v="2584.21"/>
    <x v="871"/>
    <x v="4"/>
    <x v="0"/>
    <n v="4.7085553118144781E-2"/>
    <n v="0.14559068219633944"/>
    <n v="14.766914285714286"/>
    <n v="4.3110467028608365E-2"/>
  </r>
  <r>
    <x v="872"/>
    <x v="25"/>
    <x v="0"/>
    <x v="864"/>
    <n v="1747"/>
    <n v="320"/>
    <n v="394.41"/>
    <x v="872"/>
    <x v="3"/>
    <x v="0"/>
    <n v="4.0975724170282633E-2"/>
    <n v="0.18317115054378935"/>
    <n v="1.2325312500000001"/>
    <n v="0.88721457366699608"/>
  </r>
  <r>
    <x v="873"/>
    <x v="4"/>
    <x v="2"/>
    <x v="865"/>
    <n v="1181"/>
    <n v="257"/>
    <n v="1977.65"/>
    <x v="873"/>
    <x v="0"/>
    <x v="0"/>
    <n v="3.7413672939238418E-2"/>
    <n v="0.21761219305673157"/>
    <n v="7.6951361867704282"/>
    <n v="0.13444952342426617"/>
  </r>
  <r>
    <x v="874"/>
    <x v="1"/>
    <x v="1"/>
    <x v="866"/>
    <n v="952"/>
    <n v="223"/>
    <n v="477.92"/>
    <x v="874"/>
    <x v="3"/>
    <x v="1"/>
    <n v="2.8265194026305632E-2"/>
    <n v="0.2342436974789916"/>
    <n v="2.1431390134529149"/>
    <n v="0.44871631235353199"/>
  </r>
  <r>
    <x v="875"/>
    <x v="49"/>
    <x v="2"/>
    <x v="867"/>
    <n v="2594"/>
    <n v="520"/>
    <n v="5430.27"/>
    <x v="875"/>
    <x v="3"/>
    <x v="0"/>
    <n v="0.1407182380384073"/>
    <n v="0.20046260601387819"/>
    <n v="10.442826923076924"/>
    <n v="2.9222027633985043E-2"/>
  </r>
  <r>
    <x v="876"/>
    <x v="39"/>
    <x v="1"/>
    <x v="868"/>
    <n v="646"/>
    <n v="109"/>
    <n v="1286"/>
    <x v="876"/>
    <x v="0"/>
    <x v="0"/>
    <n v="3.0172816440915459E-2"/>
    <n v="0.16873065015479877"/>
    <n v="11.79816513761468"/>
    <n v="6.8849766718506997E-2"/>
  </r>
  <r>
    <x v="877"/>
    <x v="46"/>
    <x v="1"/>
    <x v="869"/>
    <n v="1852"/>
    <n v="221"/>
    <n v="2499.86"/>
    <x v="877"/>
    <x v="4"/>
    <x v="0"/>
    <n v="3.8597807511150016E-2"/>
    <n v="0.1193304535637149"/>
    <n v="11.311583710407241"/>
    <n v="1.6618610642195962E-2"/>
  </r>
  <r>
    <x v="878"/>
    <x v="41"/>
    <x v="2"/>
    <x v="870"/>
    <n v="339"/>
    <n v="15"/>
    <n v="233.63"/>
    <x v="878"/>
    <x v="1"/>
    <x v="0"/>
    <n v="4.4365920691009031E-2"/>
    <n v="4.4247787610619468E-2"/>
    <n v="15.575333333333333"/>
    <n v="6.0235414972392258E-2"/>
  </r>
  <r>
    <x v="879"/>
    <x v="0"/>
    <x v="1"/>
    <x v="871"/>
    <n v="6531"/>
    <n v="1196"/>
    <n v="10837.15"/>
    <x v="879"/>
    <x v="3"/>
    <x v="1"/>
    <n v="0.14060279870828848"/>
    <n v="0.18312662685653039"/>
    <n v="9.0611622073578584"/>
    <n v="2.8532455488758574E-2"/>
  </r>
  <r>
    <x v="880"/>
    <x v="8"/>
    <x v="0"/>
    <x v="872"/>
    <n v="1936"/>
    <n v="480"/>
    <n v="1082.99"/>
    <x v="880"/>
    <x v="2"/>
    <x v="1"/>
    <n v="0.11575485799701046"/>
    <n v="0.24793388429752067"/>
    <n v="2.2562291666666665"/>
    <n v="0.37220786895539204"/>
  </r>
  <r>
    <x v="881"/>
    <x v="24"/>
    <x v="1"/>
    <x v="873"/>
    <n v="4245"/>
    <n v="804"/>
    <n v="2704.3"/>
    <x v="881"/>
    <x v="1"/>
    <x v="0"/>
    <n v="0.12054864542511501"/>
    <n v="0.18939929328621907"/>
    <n v="3.3635572139303487"/>
    <n v="0.23088880671523124"/>
  </r>
  <r>
    <x v="882"/>
    <x v="37"/>
    <x v="0"/>
    <x v="874"/>
    <n v="544"/>
    <n v="12"/>
    <n v="892.91"/>
    <x v="882"/>
    <x v="2"/>
    <x v="1"/>
    <n v="2.4629872775840993E-2"/>
    <n v="2.2058823529411766E-2"/>
    <n v="74.409166666666664"/>
    <n v="3.1287587774803732E-3"/>
  </r>
  <r>
    <x v="883"/>
    <x v="29"/>
    <x v="2"/>
    <x v="875"/>
    <n v="4252"/>
    <n v="570"/>
    <n v="10544.22"/>
    <x v="883"/>
    <x v="3"/>
    <x v="0"/>
    <n v="0.12708090498819449"/>
    <n v="0.13405456255879586"/>
    <n v="18.498631578947368"/>
    <n v="3.0628818442710794E-2"/>
  </r>
  <r>
    <x v="884"/>
    <x v="38"/>
    <x v="1"/>
    <x v="876"/>
    <n v="3336"/>
    <n v="538"/>
    <n v="7504.13"/>
    <x v="884"/>
    <x v="2"/>
    <x v="1"/>
    <n v="6.7133542622554943E-2"/>
    <n v="0.16127098321342925"/>
    <n v="13.948197026022305"/>
    <n v="8.6093257979272756E-3"/>
  </r>
  <r>
    <x v="885"/>
    <x v="12"/>
    <x v="0"/>
    <x v="877"/>
    <n v="686"/>
    <n v="122"/>
    <n v="1073"/>
    <x v="885"/>
    <x v="1"/>
    <x v="0"/>
    <n v="4.6746166950596253E-2"/>
    <n v="0.17784256559766765"/>
    <n v="8.7950819672131146"/>
    <n v="9.2994594594594596E-2"/>
  </r>
  <r>
    <x v="886"/>
    <x v="36"/>
    <x v="1"/>
    <x v="878"/>
    <n v="955"/>
    <n v="177"/>
    <n v="1373.9"/>
    <x v="886"/>
    <x v="2"/>
    <x v="0"/>
    <n v="9.0512747606861912E-2"/>
    <n v="0.18534031413612564"/>
    <n v="7.7621468926553678"/>
    <n v="6.5128029696484457E-2"/>
  </r>
  <r>
    <x v="887"/>
    <x v="38"/>
    <x v="0"/>
    <x v="879"/>
    <n v="799"/>
    <n v="118"/>
    <n v="1994.53"/>
    <x v="887"/>
    <x v="2"/>
    <x v="1"/>
    <n v="0.125"/>
    <n v="0.1476846057571965"/>
    <n v="16.902796610169492"/>
    <n v="2.0780985996700977E-2"/>
  </r>
  <r>
    <x v="888"/>
    <x v="24"/>
    <x v="1"/>
    <x v="880"/>
    <n v="469"/>
    <n v="33"/>
    <n v="684.28"/>
    <x v="888"/>
    <x v="1"/>
    <x v="1"/>
    <n v="0.11876424411243353"/>
    <n v="7.0362473347547971E-2"/>
    <n v="20.735757575757575"/>
    <n v="4.7469456947448412E-2"/>
  </r>
  <r>
    <x v="889"/>
    <x v="36"/>
    <x v="1"/>
    <x v="881"/>
    <n v="5598"/>
    <n v="1325"/>
    <n v="6528.77"/>
    <x v="889"/>
    <x v="1"/>
    <x v="0"/>
    <n v="0.13458348359177785"/>
    <n v="0.23669167559842802"/>
    <n v="4.927373584905661"/>
    <n v="0.15040995470816093"/>
  </r>
  <r>
    <x v="890"/>
    <x v="7"/>
    <x v="1"/>
    <x v="882"/>
    <n v="5482"/>
    <n v="988"/>
    <n v="12564.62"/>
    <x v="890"/>
    <x v="1"/>
    <x v="1"/>
    <n v="0.139929039997958"/>
    <n v="0.18022619481940896"/>
    <n v="12.717226720647774"/>
    <n v="6.1613021324958488E-2"/>
  </r>
  <r>
    <x v="891"/>
    <x v="8"/>
    <x v="1"/>
    <x v="883"/>
    <n v="558"/>
    <n v="41"/>
    <n v="412.15"/>
    <x v="891"/>
    <x v="1"/>
    <x v="1"/>
    <n v="4.3279298844334138E-2"/>
    <n v="7.3476702508960573E-2"/>
    <n v="10.052439024390244"/>
    <n v="6.225379109547495E-2"/>
  </r>
  <r>
    <x v="892"/>
    <x v="0"/>
    <x v="2"/>
    <x v="884"/>
    <n v="2058"/>
    <n v="193"/>
    <n v="873.23"/>
    <x v="892"/>
    <x v="0"/>
    <x v="0"/>
    <n v="6.9316268103738629E-2"/>
    <n v="9.3780369290573373E-2"/>
    <n v="4.5245077720207254"/>
    <n v="0.20438189251399977"/>
  </r>
  <r>
    <x v="893"/>
    <x v="32"/>
    <x v="1"/>
    <x v="885"/>
    <n v="424"/>
    <n v="98"/>
    <n v="703.16"/>
    <x v="893"/>
    <x v="3"/>
    <x v="0"/>
    <n v="1.2042375528984066E-2"/>
    <n v="0.23113207547169812"/>
    <n v="7.1751020408163262"/>
    <n v="0.12269113715228398"/>
  </r>
  <r>
    <x v="894"/>
    <x v="4"/>
    <x v="1"/>
    <x v="493"/>
    <n v="4263"/>
    <n v="955"/>
    <n v="1792.4"/>
    <x v="894"/>
    <x v="1"/>
    <x v="0"/>
    <n v="0.13308150969312896"/>
    <n v="0.22402064273985456"/>
    <n v="1.8768586387434556"/>
    <n v="0.4466918656549877"/>
  </r>
  <r>
    <x v="895"/>
    <x v="19"/>
    <x v="0"/>
    <x v="886"/>
    <n v="842"/>
    <n v="95"/>
    <n v="891.04"/>
    <x v="895"/>
    <x v="4"/>
    <x v="1"/>
    <n v="3.1605420216958821E-2"/>
    <n v="0.11282660332541568"/>
    <n v="9.3793684210526305"/>
    <n v="0.11769976656491292"/>
  </r>
  <r>
    <x v="896"/>
    <x v="29"/>
    <x v="1"/>
    <x v="887"/>
    <n v="4896"/>
    <n v="141"/>
    <n v="5749.02"/>
    <x v="896"/>
    <x v="2"/>
    <x v="1"/>
    <n v="0.13059830883725893"/>
    <n v="2.8799019607843136E-2"/>
    <n v="40.773191489361707"/>
    <n v="6.1820449398332219E-3"/>
  </r>
  <r>
    <x v="897"/>
    <x v="34"/>
    <x v="0"/>
    <x v="888"/>
    <n v="1369"/>
    <n v="42"/>
    <n v="1997.83"/>
    <x v="897"/>
    <x v="1"/>
    <x v="0"/>
    <n v="5.6088167813831531E-2"/>
    <n v="3.0679327976625273E-2"/>
    <n v="47.567380952380951"/>
    <n v="9.0507200312338904E-3"/>
  </r>
  <r>
    <x v="898"/>
    <x v="22"/>
    <x v="2"/>
    <x v="889"/>
    <n v="2449"/>
    <n v="208"/>
    <n v="6075.52"/>
    <x v="898"/>
    <x v="1"/>
    <x v="1"/>
    <n v="6.1515661500590291E-2"/>
    <n v="8.4932625561453659E-2"/>
    <n v="29.209230769230771"/>
    <n v="2.4159676867165275E-2"/>
  </r>
  <r>
    <x v="899"/>
    <x v="6"/>
    <x v="0"/>
    <x v="890"/>
    <n v="508"/>
    <n v="83"/>
    <n v="359.8"/>
    <x v="899"/>
    <x v="3"/>
    <x v="1"/>
    <n v="1.5477423679239535E-2"/>
    <n v="0.16338582677165353"/>
    <n v="4.3349397590361445"/>
    <n v="0.12288187882156754"/>
  </r>
  <r>
    <x v="900"/>
    <x v="39"/>
    <x v="2"/>
    <x v="891"/>
    <n v="809"/>
    <n v="124"/>
    <n v="860.97"/>
    <x v="900"/>
    <x v="1"/>
    <x v="0"/>
    <n v="5.5746968026460862E-2"/>
    <n v="0.15327564894932014"/>
    <n v="6.9433064516129033"/>
    <n v="8.4648710175732014E-2"/>
  </r>
  <r>
    <x v="901"/>
    <x v="29"/>
    <x v="0"/>
    <x v="892"/>
    <n v="4755"/>
    <n v="788"/>
    <n v="2397.2399999999998"/>
    <x v="901"/>
    <x v="0"/>
    <x v="0"/>
    <n v="0.13436378535703183"/>
    <n v="0.16572029442691905"/>
    <n v="3.042182741116751"/>
    <n v="0.37431854966544864"/>
  </r>
  <r>
    <x v="902"/>
    <x v="27"/>
    <x v="1"/>
    <x v="893"/>
    <n v="243"/>
    <n v="44"/>
    <n v="388.2"/>
    <x v="902"/>
    <x v="4"/>
    <x v="0"/>
    <n v="1.3566324251898168E-2"/>
    <n v="0.18106995884773663"/>
    <n v="8.8227272727272723"/>
    <n v="1.632869654817105E-2"/>
  </r>
  <r>
    <x v="903"/>
    <x v="45"/>
    <x v="0"/>
    <x v="894"/>
    <n v="2081"/>
    <n v="50"/>
    <n v="3899.06"/>
    <x v="903"/>
    <x v="4"/>
    <x v="0"/>
    <n v="6.6883075143022427E-2"/>
    <n v="2.4026910139356077E-2"/>
    <n v="77.981200000000001"/>
    <n v="-3.1355762671002752E-3"/>
  </r>
  <r>
    <x v="904"/>
    <x v="29"/>
    <x v="0"/>
    <x v="895"/>
    <n v="647"/>
    <n v="28"/>
    <n v="846.78"/>
    <x v="904"/>
    <x v="1"/>
    <x v="1"/>
    <n v="1.4379695070453839E-2"/>
    <n v="4.3276661514683151E-2"/>
    <n v="30.242142857142856"/>
    <n v="1.2690663454498218E-2"/>
  </r>
  <r>
    <x v="905"/>
    <x v="17"/>
    <x v="0"/>
    <x v="896"/>
    <n v="1557"/>
    <n v="159"/>
    <n v="1191.75"/>
    <x v="905"/>
    <x v="3"/>
    <x v="0"/>
    <n v="6.189132249473308E-2"/>
    <n v="0.10211946050096339"/>
    <n v="7.4952830188679247"/>
    <n v="1.6878875603104679E-2"/>
  </r>
  <r>
    <x v="906"/>
    <x v="9"/>
    <x v="2"/>
    <x v="897"/>
    <n v="210"/>
    <n v="11"/>
    <n v="341.89"/>
    <x v="906"/>
    <x v="1"/>
    <x v="0"/>
    <n v="3.4113060428849901E-2"/>
    <n v="5.2380952380952382E-2"/>
    <n v="31.080909090909088"/>
    <n v="2.536342098335722E-2"/>
  </r>
  <r>
    <x v="907"/>
    <x v="38"/>
    <x v="0"/>
    <x v="898"/>
    <n v="428"/>
    <n v="15"/>
    <n v="616.35"/>
    <x v="907"/>
    <x v="2"/>
    <x v="1"/>
    <n v="4.5209675715643813E-2"/>
    <n v="3.5046728971962614E-2"/>
    <n v="41.09"/>
    <n v="1.8336983856574996E-3"/>
  </r>
  <r>
    <x v="908"/>
    <x v="10"/>
    <x v="2"/>
    <x v="899"/>
    <n v="2646"/>
    <n v="442"/>
    <n v="1571"/>
    <x v="908"/>
    <x v="4"/>
    <x v="0"/>
    <n v="0.13281799016163034"/>
    <n v="0.16704459561602419"/>
    <n v="3.5542986425339365"/>
    <n v="0.11877498408656907"/>
  </r>
  <r>
    <x v="909"/>
    <x v="20"/>
    <x v="0"/>
    <x v="900"/>
    <n v="1155"/>
    <n v="239"/>
    <n v="1308.69"/>
    <x v="909"/>
    <x v="2"/>
    <x v="0"/>
    <n v="7.1015740285292672E-2"/>
    <n v="0.20692640692640693"/>
    <n v="5.4756903765690375"/>
    <n v="0.17633748252068862"/>
  </r>
  <r>
    <x v="910"/>
    <x v="4"/>
    <x v="0"/>
    <x v="901"/>
    <n v="791"/>
    <n v="152"/>
    <n v="949.95"/>
    <x v="910"/>
    <x v="0"/>
    <x v="0"/>
    <n v="4.8311244121419412E-2"/>
    <n v="0.19216182048040456"/>
    <n v="6.2496710526315793"/>
    <n v="6.648139375756619E-2"/>
  </r>
  <r>
    <x v="911"/>
    <x v="19"/>
    <x v="0"/>
    <x v="902"/>
    <n v="2724"/>
    <n v="566"/>
    <n v="6701.1"/>
    <x v="911"/>
    <x v="4"/>
    <x v="0"/>
    <n v="9.249889639716119E-2"/>
    <n v="0.2077826725403818"/>
    <n v="11.83939929328622"/>
    <n v="6.2438017638895109E-2"/>
  </r>
  <r>
    <x v="912"/>
    <x v="6"/>
    <x v="1"/>
    <x v="903"/>
    <n v="1325"/>
    <n v="229"/>
    <n v="2853.2"/>
    <x v="912"/>
    <x v="4"/>
    <x v="1"/>
    <n v="2.9878007531512842E-2"/>
    <n v="0.17283018867924529"/>
    <n v="12.459388646288209"/>
    <n v="7.1986611523902982E-2"/>
  </r>
  <r>
    <x v="913"/>
    <x v="40"/>
    <x v="2"/>
    <x v="904"/>
    <n v="128"/>
    <n v="24"/>
    <n v="241.8"/>
    <x v="913"/>
    <x v="0"/>
    <x v="0"/>
    <n v="4.619271021291952E-2"/>
    <n v="0.1875"/>
    <n v="10.075000000000001"/>
    <n v="8.8508684863523562E-2"/>
  </r>
  <r>
    <x v="914"/>
    <x v="7"/>
    <x v="0"/>
    <x v="591"/>
    <n v="182"/>
    <n v="15"/>
    <n v="408.44"/>
    <x v="914"/>
    <x v="2"/>
    <x v="1"/>
    <n v="8.6378737541528236E-2"/>
    <n v="8.2417582417582416E-2"/>
    <n v="27.229333333333333"/>
    <n v="2.6062334737048283E-2"/>
  </r>
  <r>
    <x v="915"/>
    <x v="16"/>
    <x v="1"/>
    <x v="905"/>
    <n v="866"/>
    <n v="215"/>
    <n v="1638.14"/>
    <x v="915"/>
    <x v="1"/>
    <x v="0"/>
    <n v="4.3250262198471758E-2"/>
    <n v="0.24826789838337182"/>
    <n v="7.6192558139534885"/>
    <n v="2.7882659601743437E-2"/>
  </r>
  <r>
    <x v="916"/>
    <x v="45"/>
    <x v="1"/>
    <x v="906"/>
    <n v="5143"/>
    <n v="319"/>
    <n v="11714.85"/>
    <x v="916"/>
    <x v="3"/>
    <x v="0"/>
    <n v="0.10507283388154534"/>
    <n v="6.2026054831810229E-2"/>
    <n v="36.72366771159875"/>
    <n v="-2.3796548824782217E-3"/>
  </r>
  <r>
    <x v="917"/>
    <x v="10"/>
    <x v="0"/>
    <x v="907"/>
    <n v="2245"/>
    <n v="155"/>
    <n v="730.69"/>
    <x v="917"/>
    <x v="2"/>
    <x v="0"/>
    <n v="7.8799578799578801E-2"/>
    <n v="6.9042316258351888E-2"/>
    <n v="4.7141290322580645"/>
    <n v="9.750030792812274E-2"/>
  </r>
  <r>
    <x v="918"/>
    <x v="28"/>
    <x v="1"/>
    <x v="908"/>
    <n v="491"/>
    <n v="42"/>
    <n v="613.24"/>
    <x v="918"/>
    <x v="0"/>
    <x v="1"/>
    <n v="0.11788715486194477"/>
    <n v="8.5539714867617106E-2"/>
    <n v="14.600952380952382"/>
    <n v="6.1597416998238862E-3"/>
  </r>
  <r>
    <x v="919"/>
    <x v="6"/>
    <x v="1"/>
    <x v="909"/>
    <n v="2399"/>
    <n v="586"/>
    <n v="4600.96"/>
    <x v="919"/>
    <x v="0"/>
    <x v="0"/>
    <n v="0.14272965254640646"/>
    <n v="0.24426844518549395"/>
    <n v="7.8514675767918085"/>
    <n v="7.921003442759772E-2"/>
  </r>
  <r>
    <x v="920"/>
    <x v="45"/>
    <x v="0"/>
    <x v="910"/>
    <n v="166"/>
    <n v="41"/>
    <n v="255.9"/>
    <x v="920"/>
    <x v="0"/>
    <x v="0"/>
    <n v="2.6133501259445843E-2"/>
    <n v="0.24698795180722891"/>
    <n v="6.2414634146341461"/>
    <n v="8.5295427901524029E-2"/>
  </r>
  <r>
    <x v="921"/>
    <x v="0"/>
    <x v="1"/>
    <x v="911"/>
    <n v="338"/>
    <n v="68"/>
    <n v="203.77"/>
    <x v="921"/>
    <x v="4"/>
    <x v="1"/>
    <n v="5.6692385105669235E-2"/>
    <n v="0.20118343195266272"/>
    <n v="2.9966176470588235"/>
    <n v="0.24262698140059868"/>
  </r>
  <r>
    <x v="922"/>
    <x v="38"/>
    <x v="0"/>
    <x v="912"/>
    <n v="1767"/>
    <n v="290"/>
    <n v="1737.19"/>
    <x v="922"/>
    <x v="1"/>
    <x v="0"/>
    <n v="5.4714352066883416E-2"/>
    <n v="0.16411997736276174"/>
    <n v="5.9903103448275861"/>
    <n v="7.3265906435104972E-2"/>
  </r>
  <r>
    <x v="923"/>
    <x v="25"/>
    <x v="1"/>
    <x v="913"/>
    <n v="148"/>
    <n v="20"/>
    <n v="137.77000000000001"/>
    <x v="923"/>
    <x v="4"/>
    <x v="0"/>
    <n v="3.1027253668763102E-2"/>
    <n v="0.13513513513513514"/>
    <n v="6.8885000000000005"/>
    <n v="8.9550700442766917E-2"/>
  </r>
  <r>
    <x v="924"/>
    <x v="44"/>
    <x v="1"/>
    <x v="914"/>
    <n v="6044"/>
    <n v="1470"/>
    <n v="4841.84"/>
    <x v="924"/>
    <x v="4"/>
    <x v="0"/>
    <n v="0.12343510670887368"/>
    <n v="0.24321641297154203"/>
    <n v="3.2937687074829931"/>
    <n v="0.15235042876261917"/>
  </r>
  <r>
    <x v="925"/>
    <x v="22"/>
    <x v="0"/>
    <x v="223"/>
    <n v="2908"/>
    <n v="523"/>
    <n v="2876.63"/>
    <x v="925"/>
    <x v="4"/>
    <x v="1"/>
    <n v="0.11636189028050098"/>
    <n v="0.17984869325997249"/>
    <n v="5.5002485659655838"/>
    <n v="6.185275826227217E-2"/>
  </r>
  <r>
    <x v="926"/>
    <x v="43"/>
    <x v="0"/>
    <x v="915"/>
    <n v="2858"/>
    <n v="678"/>
    <n v="3955.94"/>
    <x v="926"/>
    <x v="0"/>
    <x v="1"/>
    <n v="7.7811053634631089E-2"/>
    <n v="0.23722883135059483"/>
    <n v="5.8347197640117994"/>
    <n v="0.13557111584098849"/>
  </r>
  <r>
    <x v="927"/>
    <x v="22"/>
    <x v="1"/>
    <x v="916"/>
    <n v="4157"/>
    <n v="385"/>
    <n v="9004.89"/>
    <x v="927"/>
    <x v="2"/>
    <x v="0"/>
    <n v="8.5285790488695584E-2"/>
    <n v="9.2614866490257394E-2"/>
    <n v="23.389324675324673"/>
    <n v="2.7343354555136156E-2"/>
  </r>
  <r>
    <x v="928"/>
    <x v="25"/>
    <x v="1"/>
    <x v="917"/>
    <n v="15"/>
    <n v="1"/>
    <n v="28.6"/>
    <x v="928"/>
    <x v="3"/>
    <x v="0"/>
    <n v="1.770956316410862E-2"/>
    <n v="6.6666666666666666E-2"/>
    <n v="28.6"/>
    <n v="2.5986013986013981E-2"/>
  </r>
  <r>
    <x v="929"/>
    <x v="45"/>
    <x v="0"/>
    <x v="918"/>
    <n v="4358"/>
    <n v="943"/>
    <n v="9243.64"/>
    <x v="929"/>
    <x v="3"/>
    <x v="0"/>
    <n v="8.7770885362120354E-2"/>
    <n v="0.21638366223038091"/>
    <n v="9.8023753976670189"/>
    <n v="9.9641970046431924E-2"/>
  </r>
  <r>
    <x v="930"/>
    <x v="41"/>
    <x v="1"/>
    <x v="919"/>
    <n v="4025"/>
    <n v="219"/>
    <n v="8984.9599999999991"/>
    <x v="930"/>
    <x v="1"/>
    <x v="1"/>
    <n v="0.12076207620762076"/>
    <n v="5.4409937888198756E-2"/>
    <n v="41.027214611872139"/>
    <n v="1.204541812094879E-2"/>
  </r>
  <r>
    <x v="931"/>
    <x v="22"/>
    <x v="1"/>
    <x v="920"/>
    <n v="206"/>
    <n v="48"/>
    <n v="238.37"/>
    <x v="931"/>
    <x v="1"/>
    <x v="0"/>
    <n v="9.0232150678931228E-2"/>
    <n v="0.23300970873786409"/>
    <n v="4.9660416666666665"/>
    <n v="0.16871334480010067"/>
  </r>
  <r>
    <x v="932"/>
    <x v="37"/>
    <x v="1"/>
    <x v="140"/>
    <n v="1361"/>
    <n v="186"/>
    <n v="1355.37"/>
    <x v="932"/>
    <x v="0"/>
    <x v="0"/>
    <n v="4.7109726548978888E-2"/>
    <n v="0.1366642174871418"/>
    <n v="7.286935483870967"/>
    <n v="2.5224108546005892E-2"/>
  </r>
  <r>
    <x v="933"/>
    <x v="8"/>
    <x v="2"/>
    <x v="921"/>
    <n v="922"/>
    <n v="214"/>
    <n v="306.60000000000002"/>
    <x v="933"/>
    <x v="3"/>
    <x v="1"/>
    <n v="0.10339800381294158"/>
    <n v="0.23210412147505424"/>
    <n v="1.4327102803738319"/>
    <n v="0.20621917808219173"/>
  </r>
  <r>
    <x v="934"/>
    <x v="47"/>
    <x v="0"/>
    <x v="922"/>
    <n v="428"/>
    <n v="41"/>
    <n v="1001.58"/>
    <x v="934"/>
    <x v="2"/>
    <x v="0"/>
    <n v="6.0571752052080388E-2"/>
    <n v="9.5794392523364483E-2"/>
    <n v="24.428780487804879"/>
    <n v="3.144960961680545E-2"/>
  </r>
  <r>
    <x v="935"/>
    <x v="43"/>
    <x v="0"/>
    <x v="923"/>
    <n v="1546"/>
    <n v="285"/>
    <n v="543.25"/>
    <x v="935"/>
    <x v="0"/>
    <x v="0"/>
    <n v="8.6243445275019523E-2"/>
    <n v="0.18434670116429497"/>
    <n v="1.906140350877193"/>
    <n v="0.21713502070869764"/>
  </r>
  <r>
    <x v="936"/>
    <x v="22"/>
    <x v="0"/>
    <x v="924"/>
    <n v="2445"/>
    <n v="320"/>
    <n v="4656.78"/>
    <x v="936"/>
    <x v="1"/>
    <x v="1"/>
    <n v="7.8240000000000004E-2"/>
    <n v="0.130879345603272"/>
    <n v="14.5524375"/>
    <n v="2.8176765919798664E-2"/>
  </r>
  <r>
    <x v="937"/>
    <x v="4"/>
    <x v="0"/>
    <x v="925"/>
    <n v="720"/>
    <n v="118"/>
    <n v="770.15"/>
    <x v="937"/>
    <x v="0"/>
    <x v="1"/>
    <n v="6.3313401336616254E-2"/>
    <n v="0.16388888888888889"/>
    <n v="6.5266949152542368"/>
    <n v="4.2905408037395315E-2"/>
  </r>
  <r>
    <x v="938"/>
    <x v="28"/>
    <x v="0"/>
    <x v="926"/>
    <n v="3230"/>
    <n v="439"/>
    <n v="7694.49"/>
    <x v="938"/>
    <x v="1"/>
    <x v="0"/>
    <n v="0.11063538277102243"/>
    <n v="0.13591331269349846"/>
    <n v="17.527312072892936"/>
    <n v="1.2544925004776143E-2"/>
  </r>
  <r>
    <x v="939"/>
    <x v="5"/>
    <x v="0"/>
    <x v="927"/>
    <n v="6498"/>
    <n v="1575"/>
    <n v="7570.72"/>
    <x v="939"/>
    <x v="3"/>
    <x v="0"/>
    <n v="0.13374223027209484"/>
    <n v="0.24238227146814403"/>
    <n v="4.8068063492063491"/>
    <n v="0.19292417365851594"/>
  </r>
  <r>
    <x v="940"/>
    <x v="11"/>
    <x v="1"/>
    <x v="928"/>
    <n v="18"/>
    <n v="3"/>
    <n v="37.409999999999997"/>
    <x v="940"/>
    <x v="0"/>
    <x v="0"/>
    <n v="1.0380622837370242E-2"/>
    <n v="0.16666666666666666"/>
    <n v="12.469999999999999"/>
    <n v="2.703822507350976E-2"/>
  </r>
  <r>
    <x v="941"/>
    <x v="14"/>
    <x v="0"/>
    <x v="929"/>
    <n v="4960"/>
    <n v="385"/>
    <n v="4216.53"/>
    <x v="941"/>
    <x v="4"/>
    <x v="0"/>
    <n v="0.14070123680925906"/>
    <n v="7.7620967741935484E-2"/>
    <n v="10.952025974025974"/>
    <n v="4.9261644053285522E-2"/>
  </r>
  <r>
    <x v="942"/>
    <x v="8"/>
    <x v="0"/>
    <x v="930"/>
    <n v="2393"/>
    <n v="548"/>
    <n v="2124.75"/>
    <x v="942"/>
    <x v="1"/>
    <x v="1"/>
    <n v="8.1583253784262927E-2"/>
    <n v="0.22900125365649812"/>
    <n v="3.8772810218978102"/>
    <n v="8.0700505941875514E-2"/>
  </r>
  <r>
    <x v="943"/>
    <x v="43"/>
    <x v="0"/>
    <x v="931"/>
    <n v="1997"/>
    <n v="174"/>
    <n v="3134.68"/>
    <x v="943"/>
    <x v="4"/>
    <x v="1"/>
    <n v="0.10807446693365083"/>
    <n v="8.7130696044066105E-2"/>
    <n v="18.015402298850574"/>
    <n v="3.8732183189352662E-2"/>
  </r>
  <r>
    <x v="944"/>
    <x v="41"/>
    <x v="1"/>
    <x v="932"/>
    <n v="3003"/>
    <n v="316"/>
    <n v="7493.57"/>
    <x v="944"/>
    <x v="1"/>
    <x v="1"/>
    <n v="0.12976967287498378"/>
    <n v="0.10522810522810523"/>
    <n v="23.713829113924049"/>
    <n v="2.9144653349471614E-2"/>
  </r>
  <r>
    <x v="945"/>
    <x v="30"/>
    <x v="1"/>
    <x v="933"/>
    <n v="2082"/>
    <n v="90"/>
    <n v="2894.85"/>
    <x v="945"/>
    <x v="4"/>
    <x v="0"/>
    <n v="7.536105983277229E-2"/>
    <n v="4.3227665706051875E-2"/>
    <n v="32.164999999999999"/>
    <n v="7.4628391799229652E-3"/>
  </r>
  <r>
    <x v="946"/>
    <x v="26"/>
    <x v="0"/>
    <x v="934"/>
    <n v="4469"/>
    <n v="1014"/>
    <n v="10517.84"/>
    <x v="946"/>
    <x v="3"/>
    <x v="0"/>
    <n v="0.12688813174332766"/>
    <n v="0.226896397404341"/>
    <n v="10.372623274161736"/>
    <n v="8.4937087843131295E-2"/>
  </r>
  <r>
    <x v="947"/>
    <x v="40"/>
    <x v="0"/>
    <x v="935"/>
    <n v="647"/>
    <n v="55"/>
    <n v="1299.42"/>
    <x v="947"/>
    <x v="3"/>
    <x v="0"/>
    <n v="3.4824263953926474E-2"/>
    <n v="8.5007727975270481E-2"/>
    <n v="23.625818181818182"/>
    <n v="8.6197688199350451E-3"/>
  </r>
  <r>
    <x v="948"/>
    <x v="12"/>
    <x v="2"/>
    <x v="936"/>
    <n v="575"/>
    <n v="45"/>
    <n v="1167.53"/>
    <x v="948"/>
    <x v="2"/>
    <x v="0"/>
    <n v="3.2234555443435363E-2"/>
    <n v="7.8260869565217397E-2"/>
    <n v="25.94511111111111"/>
    <n v="2.4376589894906341E-2"/>
  </r>
  <r>
    <x v="949"/>
    <x v="45"/>
    <x v="1"/>
    <x v="937"/>
    <n v="386"/>
    <n v="89"/>
    <n v="464.25"/>
    <x v="949"/>
    <x v="2"/>
    <x v="0"/>
    <n v="0.10182010023740438"/>
    <n v="0.23056994818652848"/>
    <n v="5.2162921348314608"/>
    <n v="0.16828066774367259"/>
  </r>
  <r>
    <x v="950"/>
    <x v="19"/>
    <x v="0"/>
    <x v="938"/>
    <n v="1192"/>
    <n v="244"/>
    <n v="1298.1400000000001"/>
    <x v="950"/>
    <x v="2"/>
    <x v="0"/>
    <n v="0.13174182139699381"/>
    <n v="0.20469798657718122"/>
    <n v="5.3202459016393444"/>
    <n v="0.20966228604002651"/>
  </r>
  <r>
    <x v="951"/>
    <x v="27"/>
    <x v="0"/>
    <x v="939"/>
    <n v="6446"/>
    <n v="338"/>
    <n v="4134.59"/>
    <x v="951"/>
    <x v="0"/>
    <x v="0"/>
    <n v="0.13493259650004186"/>
    <n v="5.2435618988520012E-2"/>
    <n v="12.232514792899408"/>
    <n v="2.5342004890448626E-2"/>
  </r>
  <r>
    <x v="952"/>
    <x v="45"/>
    <x v="2"/>
    <x v="940"/>
    <n v="4511"/>
    <n v="888"/>
    <n v="10903.38"/>
    <x v="952"/>
    <x v="1"/>
    <x v="0"/>
    <n v="0.10012207302186217"/>
    <n v="0.1968521392152516"/>
    <n v="12.27858108108108"/>
    <n v="1.3920554910495648E-2"/>
  </r>
  <r>
    <x v="953"/>
    <x v="44"/>
    <x v="0"/>
    <x v="941"/>
    <n v="2861"/>
    <n v="658"/>
    <n v="6885.3"/>
    <x v="953"/>
    <x v="0"/>
    <x v="0"/>
    <n v="8.3567005491295712E-2"/>
    <n v="0.22998951415588956"/>
    <n v="10.463981762917934"/>
    <n v="3.4250403032547602E-2"/>
  </r>
  <r>
    <x v="954"/>
    <x v="38"/>
    <x v="0"/>
    <x v="942"/>
    <n v="2813"/>
    <n v="107"/>
    <n v="5396.05"/>
    <x v="954"/>
    <x v="2"/>
    <x v="0"/>
    <n v="5.6380654600845813E-2"/>
    <n v="3.8037682189832916E-2"/>
    <n v="50.430373831775704"/>
    <n v="-3.5978539857858989E-3"/>
  </r>
  <r>
    <x v="955"/>
    <x v="41"/>
    <x v="0"/>
    <x v="943"/>
    <n v="4198"/>
    <n v="880"/>
    <n v="3700.04"/>
    <x v="955"/>
    <x v="1"/>
    <x v="0"/>
    <n v="0.14718462940887736"/>
    <n v="0.20962363030014292"/>
    <n v="4.2045909090909088"/>
    <n v="7.792634674219738E-2"/>
  </r>
  <r>
    <x v="956"/>
    <x v="33"/>
    <x v="0"/>
    <x v="944"/>
    <n v="259"/>
    <n v="37"/>
    <n v="197.85"/>
    <x v="956"/>
    <x v="0"/>
    <x v="0"/>
    <n v="5.4710604140261937E-2"/>
    <n v="0.14285714285714285"/>
    <n v="5.3472972972972972"/>
    <n v="8.9884761182714185E-2"/>
  </r>
  <r>
    <x v="957"/>
    <x v="43"/>
    <x v="2"/>
    <x v="945"/>
    <n v="3108"/>
    <n v="540"/>
    <n v="7688.58"/>
    <x v="957"/>
    <x v="3"/>
    <x v="0"/>
    <n v="0.11418074944893461"/>
    <n v="0.17374517374517376"/>
    <n v="14.238111111111111"/>
    <n v="3.3123047428783983E-2"/>
  </r>
  <r>
    <x v="958"/>
    <x v="14"/>
    <x v="1"/>
    <x v="946"/>
    <n v="3514"/>
    <n v="468"/>
    <n v="1240.6099999999999"/>
    <x v="958"/>
    <x v="1"/>
    <x v="1"/>
    <n v="8.4458972263615831E-2"/>
    <n v="0.13318155947638019"/>
    <n v="2.6508760683760682"/>
    <n v="0.40636203158123829"/>
  </r>
  <r>
    <x v="959"/>
    <x v="45"/>
    <x v="1"/>
    <x v="947"/>
    <n v="3866"/>
    <n v="697"/>
    <n v="8274"/>
    <x v="959"/>
    <x v="2"/>
    <x v="0"/>
    <n v="9.5181820420021171E-2"/>
    <n v="0.18028970512157269"/>
    <n v="11.870875179340029"/>
    <n v="2.3326589315929413E-2"/>
  </r>
  <r>
    <x v="960"/>
    <x v="2"/>
    <x v="2"/>
    <x v="948"/>
    <n v="902"/>
    <n v="25"/>
    <n v="917.83"/>
    <x v="960"/>
    <x v="3"/>
    <x v="1"/>
    <n v="6.5041822901644078E-2"/>
    <n v="2.771618625277162E-2"/>
    <n v="36.713200000000001"/>
    <n v="2.1916585860126604E-2"/>
  </r>
  <r>
    <x v="961"/>
    <x v="16"/>
    <x v="0"/>
    <x v="949"/>
    <n v="7031"/>
    <n v="1374"/>
    <n v="8179.87"/>
    <x v="961"/>
    <x v="1"/>
    <x v="1"/>
    <n v="0.14506179207328396"/>
    <n v="0.19542028161001279"/>
    <n v="5.9533260553129548"/>
    <n v="0.15967879685129469"/>
  </r>
  <r>
    <x v="962"/>
    <x v="8"/>
    <x v="0"/>
    <x v="950"/>
    <n v="4442"/>
    <n v="122"/>
    <n v="9388.3799999999992"/>
    <x v="962"/>
    <x v="0"/>
    <x v="0"/>
    <n v="9.0032023997729943E-2"/>
    <n v="2.7465105808194508E-2"/>
    <n v="76.953934426229495"/>
    <n v="4.0534895264145695E-3"/>
  </r>
  <r>
    <x v="963"/>
    <x v="9"/>
    <x v="0"/>
    <x v="951"/>
    <n v="1304"/>
    <n v="162"/>
    <n v="532.54"/>
    <x v="963"/>
    <x v="2"/>
    <x v="0"/>
    <n v="0.14121724063244531"/>
    <n v="0.12423312883435583"/>
    <n v="3.2872839506172835"/>
    <n v="0.33357963721035039"/>
  </r>
  <r>
    <x v="964"/>
    <x v="3"/>
    <x v="1"/>
    <x v="952"/>
    <n v="466"/>
    <n v="25"/>
    <n v="472.8"/>
    <x v="964"/>
    <x v="0"/>
    <x v="0"/>
    <n v="1.1055490972930654E-2"/>
    <n v="5.3648068669527899E-2"/>
    <n v="18.911999999999999"/>
    <n v="4.0403976311336715E-2"/>
  </r>
  <r>
    <x v="965"/>
    <x v="33"/>
    <x v="0"/>
    <x v="953"/>
    <n v="3092"/>
    <n v="647"/>
    <n v="7388.82"/>
    <x v="965"/>
    <x v="3"/>
    <x v="0"/>
    <n v="9.0164173446475954E-2"/>
    <n v="0.20924967658473481"/>
    <n v="11.420123647604328"/>
    <n v="7.6582241819397406E-2"/>
  </r>
  <r>
    <x v="966"/>
    <x v="46"/>
    <x v="0"/>
    <x v="954"/>
    <n v="1401"/>
    <n v="129"/>
    <n v="2532.8000000000002"/>
    <x v="966"/>
    <x v="3"/>
    <x v="0"/>
    <n v="0.1103410254390801"/>
    <n v="9.2077087794432549E-2"/>
    <n v="19.634108527131783"/>
    <n v="2.2485233733417563E-2"/>
  </r>
  <r>
    <x v="967"/>
    <x v="48"/>
    <x v="1"/>
    <x v="955"/>
    <n v="441"/>
    <n v="54"/>
    <n v="853.93"/>
    <x v="967"/>
    <x v="3"/>
    <x v="1"/>
    <n v="0.11427831044311998"/>
    <n v="0.12244897959183673"/>
    <n v="15.813518518518517"/>
    <n v="3.4926750436218429E-2"/>
  </r>
  <r>
    <x v="968"/>
    <x v="3"/>
    <x v="1"/>
    <x v="956"/>
    <n v="5266"/>
    <n v="624"/>
    <n v="10227.950000000001"/>
    <x v="968"/>
    <x v="1"/>
    <x v="0"/>
    <n v="0.13669046073977936"/>
    <n v="0.11849601215343715"/>
    <n v="16.390945512820515"/>
    <n v="5.9092134787518506E-2"/>
  </r>
  <r>
    <x v="969"/>
    <x v="0"/>
    <x v="2"/>
    <x v="957"/>
    <n v="384"/>
    <n v="75"/>
    <n v="130.30000000000001"/>
    <x v="969"/>
    <x v="2"/>
    <x v="1"/>
    <n v="1.0602170131698832E-2"/>
    <n v="0.1953125"/>
    <n v="1.7373333333333334"/>
    <n v="0.32284113584036833"/>
  </r>
  <r>
    <x v="970"/>
    <x v="30"/>
    <x v="1"/>
    <x v="958"/>
    <n v="79"/>
    <n v="10"/>
    <n v="52.72"/>
    <x v="970"/>
    <x v="3"/>
    <x v="1"/>
    <n v="1.0013943465584992E-2"/>
    <n v="0.12658227848101267"/>
    <n v="5.2720000000000002"/>
    <n v="3.5893399089529592E-2"/>
  </r>
  <r>
    <x v="971"/>
    <x v="43"/>
    <x v="2"/>
    <x v="959"/>
    <n v="3648"/>
    <n v="734"/>
    <n v="4851.5"/>
    <x v="971"/>
    <x v="0"/>
    <x v="0"/>
    <n v="7.6104643885342341E-2"/>
    <n v="0.20120614035087719"/>
    <n v="6.6096730245231612"/>
    <n v="0.13565839431103782"/>
  </r>
  <r>
    <x v="972"/>
    <x v="39"/>
    <x v="1"/>
    <x v="960"/>
    <n v="217"/>
    <n v="8"/>
    <n v="227.14"/>
    <x v="972"/>
    <x v="2"/>
    <x v="0"/>
    <n v="1.4043489515920269E-2"/>
    <n v="3.6866359447004608E-2"/>
    <n v="28.392499999999998"/>
    <n v="1.7231223034252004E-2"/>
  </r>
  <r>
    <x v="973"/>
    <x v="14"/>
    <x v="0"/>
    <x v="961"/>
    <n v="4330"/>
    <n v="277"/>
    <n v="4958.28"/>
    <x v="973"/>
    <x v="0"/>
    <x v="0"/>
    <n v="0.14640743871513101"/>
    <n v="6.3972286374133949E-2"/>
    <n v="17.899927797833936"/>
    <n v="4.6697201448889537E-2"/>
  </r>
  <r>
    <x v="974"/>
    <x v="12"/>
    <x v="2"/>
    <x v="962"/>
    <n v="798"/>
    <n v="117"/>
    <n v="1593.87"/>
    <x v="974"/>
    <x v="0"/>
    <x v="0"/>
    <n v="4.1051494418437161E-2"/>
    <n v="0.14661654135338345"/>
    <n v="13.622820512820512"/>
    <n v="1.0227182894464417E-2"/>
  </r>
  <r>
    <x v="975"/>
    <x v="45"/>
    <x v="0"/>
    <x v="963"/>
    <n v="3617"/>
    <n v="860"/>
    <n v="845.52"/>
    <x v="975"/>
    <x v="3"/>
    <x v="0"/>
    <n v="7.6155384777344987E-2"/>
    <n v="0.2377661045064971"/>
    <n v="0.98316279069767443"/>
    <n v="0.82529603084492376"/>
  </r>
  <r>
    <x v="976"/>
    <x v="9"/>
    <x v="0"/>
    <x v="964"/>
    <n v="299"/>
    <n v="11"/>
    <n v="514.02"/>
    <x v="976"/>
    <x v="2"/>
    <x v="1"/>
    <n v="1.8543785661126272E-2"/>
    <n v="3.678929765886288E-2"/>
    <n v="46.729090909090907"/>
    <n v="-4.1904984241858227E-4"/>
  </r>
  <r>
    <x v="977"/>
    <x v="49"/>
    <x v="0"/>
    <x v="965"/>
    <n v="185"/>
    <n v="5"/>
    <n v="37.049999999999997"/>
    <x v="977"/>
    <x v="4"/>
    <x v="0"/>
    <n v="8.2774049217002238E-2"/>
    <n v="2.7027027027027029E-2"/>
    <n v="7.4099999999999993"/>
    <n v="0.13888798920377871"/>
  </r>
  <r>
    <x v="978"/>
    <x v="47"/>
    <x v="1"/>
    <x v="966"/>
    <n v="1568"/>
    <n v="87"/>
    <n v="541.01"/>
    <x v="978"/>
    <x v="1"/>
    <x v="0"/>
    <n v="6.3187588152327223E-2"/>
    <n v="5.548469387755102E-2"/>
    <n v="6.2185057471264367"/>
    <n v="3.9836786750707016E-2"/>
  </r>
  <r>
    <x v="979"/>
    <x v="27"/>
    <x v="1"/>
    <x v="967"/>
    <n v="291"/>
    <n v="48"/>
    <n v="331.47"/>
    <x v="979"/>
    <x v="4"/>
    <x v="1"/>
    <n v="1.6237027117509205E-2"/>
    <n v="0.16494845360824742"/>
    <n v="6.9056250000000006"/>
    <n v="0.14104624852927863"/>
  </r>
  <r>
    <x v="980"/>
    <x v="31"/>
    <x v="2"/>
    <x v="968"/>
    <n v="2256"/>
    <n v="252"/>
    <n v="4814.71"/>
    <x v="980"/>
    <x v="1"/>
    <x v="0"/>
    <n v="5.6916517395362916E-2"/>
    <n v="0.11170212765957446"/>
    <n v="19.105992063492064"/>
    <n v="5.1028203152422465E-3"/>
  </r>
  <r>
    <x v="981"/>
    <x v="33"/>
    <x v="0"/>
    <x v="969"/>
    <n v="494"/>
    <n v="103"/>
    <n v="263.54000000000002"/>
    <x v="981"/>
    <x v="2"/>
    <x v="0"/>
    <n v="6.4769896420610984E-2"/>
    <n v="0.20850202429149797"/>
    <n v="2.5586407766990291"/>
    <n v="7.7975259922592396E-2"/>
  </r>
  <r>
    <x v="982"/>
    <x v="20"/>
    <x v="0"/>
    <x v="970"/>
    <n v="5375"/>
    <n v="196"/>
    <n v="7931.51"/>
    <x v="982"/>
    <x v="3"/>
    <x v="0"/>
    <n v="0.14856274184632393"/>
    <n v="3.6465116279069766E-2"/>
    <n v="40.466887755102043"/>
    <n v="7.5099192965778219E-4"/>
  </r>
  <r>
    <x v="983"/>
    <x v="42"/>
    <x v="1"/>
    <x v="971"/>
    <n v="1905"/>
    <n v="124"/>
    <n v="3353.87"/>
    <x v="983"/>
    <x v="2"/>
    <x v="0"/>
    <n v="3.9091356808667814E-2"/>
    <n v="6.5091863517060367E-2"/>
    <n v="27.047338709677419"/>
    <n v="9.7078300590064618E-3"/>
  </r>
  <r>
    <x v="984"/>
    <x v="16"/>
    <x v="1"/>
    <x v="972"/>
    <n v="1130"/>
    <n v="100"/>
    <n v="822.56"/>
    <x v="984"/>
    <x v="4"/>
    <x v="1"/>
    <n v="8.6220051884632998E-2"/>
    <n v="8.8495575221238937E-2"/>
    <n v="8.2256"/>
    <n v="9.0482517992608466E-2"/>
  </r>
  <r>
    <x v="985"/>
    <x v="14"/>
    <x v="1"/>
    <x v="973"/>
    <n v="4927"/>
    <n v="808"/>
    <n v="6791.18"/>
    <x v="985"/>
    <x v="0"/>
    <x v="1"/>
    <n v="0.14821165358120506"/>
    <n v="0.16399431702861783"/>
    <n v="8.4049257425742585"/>
    <n v="2.9467883342806402E-2"/>
  </r>
  <r>
    <x v="986"/>
    <x v="8"/>
    <x v="0"/>
    <x v="974"/>
    <n v="4171"/>
    <n v="740"/>
    <n v="9577.6"/>
    <x v="986"/>
    <x v="1"/>
    <x v="0"/>
    <n v="0.12086351782092147"/>
    <n v="0.17741548789259171"/>
    <n v="12.942702702702704"/>
    <n v="3.9242419812896757E-2"/>
  </r>
  <r>
    <x v="987"/>
    <x v="12"/>
    <x v="0"/>
    <x v="975"/>
    <n v="2405"/>
    <n v="116"/>
    <n v="3314.39"/>
    <x v="987"/>
    <x v="1"/>
    <x v="0"/>
    <n v="0.14904561229548835"/>
    <n v="4.8232848232848236E-2"/>
    <n v="28.572327586206896"/>
    <n v="4.1487875597017859E-3"/>
  </r>
  <r>
    <x v="988"/>
    <x v="23"/>
    <x v="0"/>
    <x v="976"/>
    <n v="3762"/>
    <n v="891"/>
    <n v="2113.65"/>
    <x v="988"/>
    <x v="4"/>
    <x v="0"/>
    <n v="0.14554317548746518"/>
    <n v="0.23684210526315788"/>
    <n v="2.3722222222222222"/>
    <n v="0.43485856220282448"/>
  </r>
  <r>
    <x v="989"/>
    <x v="4"/>
    <x v="2"/>
    <x v="977"/>
    <n v="833"/>
    <n v="82"/>
    <n v="1369.43"/>
    <x v="989"/>
    <x v="3"/>
    <x v="1"/>
    <n v="7.8525641025641024E-2"/>
    <n v="9.8439375750300123E-2"/>
    <n v="16.700365853658539"/>
    <n v="4.6683656703884087E-3"/>
  </r>
  <r>
    <x v="990"/>
    <x v="31"/>
    <x v="1"/>
    <x v="978"/>
    <n v="924"/>
    <n v="170"/>
    <n v="1443.34"/>
    <x v="990"/>
    <x v="2"/>
    <x v="1"/>
    <n v="0.10746685275645498"/>
    <n v="0.18398268398268397"/>
    <n v="8.490235294117646"/>
    <n v="5.5479651364196941E-2"/>
  </r>
  <r>
    <x v="991"/>
    <x v="30"/>
    <x v="1"/>
    <x v="979"/>
    <n v="933"/>
    <n v="131"/>
    <n v="244.44"/>
    <x v="991"/>
    <x v="4"/>
    <x v="0"/>
    <n v="2.5436205016357689E-2"/>
    <n v="0.14040728831725616"/>
    <n v="1.8659541984732824"/>
    <n v="0.43554900998199969"/>
  </r>
  <r>
    <x v="992"/>
    <x v="36"/>
    <x v="1"/>
    <x v="980"/>
    <n v="1390"/>
    <n v="99"/>
    <n v="567.63"/>
    <x v="992"/>
    <x v="2"/>
    <x v="0"/>
    <n v="7.1712325233451987E-2"/>
    <n v="7.1223021582733817E-2"/>
    <n v="5.7336363636363634"/>
    <n v="0.1841329739442947"/>
  </r>
  <r>
    <x v="993"/>
    <x v="17"/>
    <x v="0"/>
    <x v="981"/>
    <n v="5534"/>
    <n v="1187"/>
    <n v="3102.34"/>
    <x v="993"/>
    <x v="3"/>
    <x v="1"/>
    <n v="0.12325167037861916"/>
    <n v="0.21449222985182509"/>
    <n v="2.6135973041280542"/>
    <n v="0.39862967953222411"/>
  </r>
  <r>
    <x v="994"/>
    <x v="44"/>
    <x v="1"/>
    <x v="982"/>
    <n v="3754"/>
    <n v="781"/>
    <n v="1927.55"/>
    <x v="994"/>
    <x v="0"/>
    <x v="0"/>
    <n v="8.0732918987505106E-2"/>
    <n v="0.20804475226425145"/>
    <n v="2.4680537772087066"/>
    <n v="0.43374724391066377"/>
  </r>
  <r>
    <x v="995"/>
    <x v="37"/>
    <x v="2"/>
    <x v="983"/>
    <n v="5251"/>
    <n v="583"/>
    <n v="4183.8500000000004"/>
    <x v="995"/>
    <x v="2"/>
    <x v="1"/>
    <n v="0.10837753606736703"/>
    <n v="0.11102647114835269"/>
    <n v="7.1764150943396237"/>
    <n v="2.6627388649210656E-2"/>
  </r>
  <r>
    <x v="996"/>
    <x v="27"/>
    <x v="1"/>
    <x v="984"/>
    <n v="876"/>
    <n v="136"/>
    <n v="1090.1300000000001"/>
    <x v="996"/>
    <x v="3"/>
    <x v="1"/>
    <n v="0.11436031331592689"/>
    <n v="0.15525114155251141"/>
    <n v="8.0156617647058823"/>
    <n v="0.11986120921358003"/>
  </r>
  <r>
    <x v="997"/>
    <x v="25"/>
    <x v="2"/>
    <x v="985"/>
    <n v="929"/>
    <n v="73"/>
    <n v="980.05"/>
    <x v="997"/>
    <x v="4"/>
    <x v="0"/>
    <n v="4.5474570463556706E-2"/>
    <n v="7.8579117330462869E-2"/>
    <n v="13.425342465753424"/>
    <n v="6.2989745421151988E-2"/>
  </r>
  <r>
    <x v="998"/>
    <x v="29"/>
    <x v="0"/>
    <x v="986"/>
    <n v="2399"/>
    <n v="428"/>
    <n v="5394.14"/>
    <x v="998"/>
    <x v="0"/>
    <x v="1"/>
    <n v="0.13256340829971819"/>
    <n v="0.17840766986244269"/>
    <n v="12.603130841121496"/>
    <n v="7.7472831628396743E-2"/>
  </r>
  <r>
    <x v="999"/>
    <x v="43"/>
    <x v="2"/>
    <x v="987"/>
    <n v="864"/>
    <n v="78"/>
    <n v="1389.18"/>
    <x v="999"/>
    <x v="0"/>
    <x v="0"/>
    <n v="7.4335369525939943E-2"/>
    <n v="9.0277777777777776E-2"/>
    <n v="17.810000000000002"/>
    <n v="1.8724067435465522E-2"/>
  </r>
  <r>
    <x v="1000"/>
    <x v="30"/>
    <x v="0"/>
    <x v="988"/>
    <n v="1137"/>
    <n v="243"/>
    <n v="2518.61"/>
    <x v="1000"/>
    <x v="0"/>
    <x v="1"/>
    <n v="3.940118515438195E-2"/>
    <n v="0.21372031662269128"/>
    <n v="10.364650205761317"/>
    <n v="9.726507875375702E-2"/>
  </r>
  <r>
    <x v="1001"/>
    <x v="39"/>
    <x v="2"/>
    <x v="989"/>
    <n v="716"/>
    <n v="50"/>
    <n v="1011.13"/>
    <x v="1001"/>
    <x v="1"/>
    <x v="0"/>
    <n v="0.13113553113553114"/>
    <n v="6.9832402234636867E-2"/>
    <n v="20.2226"/>
    <n v="1.9800421310810678E-2"/>
  </r>
  <r>
    <x v="1002"/>
    <x v="37"/>
    <x v="1"/>
    <x v="990"/>
    <n v="2332"/>
    <n v="54"/>
    <n v="948.43"/>
    <x v="1002"/>
    <x v="3"/>
    <x v="0"/>
    <n v="6.847545219638243E-2"/>
    <n v="2.3156089193825044E-2"/>
    <n v="17.563518518518517"/>
    <n v="3.7490484274010742E-2"/>
  </r>
  <r>
    <x v="1003"/>
    <x v="13"/>
    <x v="0"/>
    <x v="991"/>
    <n v="2157"/>
    <n v="176"/>
    <n v="2729.82"/>
    <x v="1003"/>
    <x v="2"/>
    <x v="0"/>
    <n v="0.11500933084510798"/>
    <n v="8.1594807603152533E-2"/>
    <n v="15.51034090909091"/>
    <n v="3.0242763259115981E-2"/>
  </r>
  <r>
    <x v="1004"/>
    <x v="34"/>
    <x v="2"/>
    <x v="992"/>
    <n v="1201"/>
    <n v="76"/>
    <n v="2510.9"/>
    <x v="1004"/>
    <x v="4"/>
    <x v="1"/>
    <n v="8.6714801444043324E-2"/>
    <n v="6.3280599500416326E-2"/>
    <n v="33.038157894736841"/>
    <n v="8.9976900712891786E-3"/>
  </r>
  <r>
    <x v="1005"/>
    <x v="4"/>
    <x v="1"/>
    <x v="993"/>
    <n v="1991"/>
    <n v="272"/>
    <n v="1287.06"/>
    <x v="1005"/>
    <x v="0"/>
    <x v="0"/>
    <n v="6.3446034224530767E-2"/>
    <n v="0.1366147664490206"/>
    <n v="4.7318382352941173"/>
    <n v="0.14779007971656333"/>
  </r>
  <r>
    <x v="1006"/>
    <x v="3"/>
    <x v="1"/>
    <x v="994"/>
    <n v="2333"/>
    <n v="155"/>
    <n v="956.05"/>
    <x v="1006"/>
    <x v="0"/>
    <x v="0"/>
    <n v="0.12338040086731186"/>
    <n v="6.643806258036862E-2"/>
    <n v="6.1680645161290322"/>
    <n v="8.0129804926520581E-2"/>
  </r>
  <r>
    <x v="1007"/>
    <x v="14"/>
    <x v="0"/>
    <x v="995"/>
    <n v="3042"/>
    <n v="594"/>
    <n v="2913.32"/>
    <x v="1007"/>
    <x v="0"/>
    <x v="0"/>
    <n v="9.1806247170665461E-2"/>
    <n v="0.19526627218934911"/>
    <n v="4.9045791245791248"/>
    <n v="0.19241023986379802"/>
  </r>
  <r>
    <x v="1008"/>
    <x v="8"/>
    <x v="2"/>
    <x v="996"/>
    <n v="190"/>
    <n v="14"/>
    <n v="207.95"/>
    <x v="1008"/>
    <x v="3"/>
    <x v="0"/>
    <n v="6.4494229463679567E-2"/>
    <n v="7.3684210526315783E-2"/>
    <n v="14.853571428571428"/>
    <n v="4.6123587400817498E-2"/>
  </r>
  <r>
    <x v="1009"/>
    <x v="15"/>
    <x v="0"/>
    <x v="997"/>
    <n v="789"/>
    <n v="144"/>
    <n v="713.57"/>
    <x v="1009"/>
    <x v="4"/>
    <x v="1"/>
    <n v="2.5323362326283017E-2"/>
    <n v="0.18250950570342206"/>
    <n v="4.9553472222222226"/>
    <n v="0.16955463374301047"/>
  </r>
  <r>
    <x v="1010"/>
    <x v="19"/>
    <x v="0"/>
    <x v="998"/>
    <n v="2938"/>
    <n v="449"/>
    <n v="1501.48"/>
    <x v="1010"/>
    <x v="3"/>
    <x v="0"/>
    <n v="0.13534804440963744"/>
    <n v="0.15282505105513955"/>
    <n v="3.344053452115813"/>
    <n v="0.11889588938913605"/>
  </r>
  <r>
    <x v="1011"/>
    <x v="48"/>
    <x v="1"/>
    <x v="999"/>
    <n v="740"/>
    <n v="182"/>
    <n v="574.92999999999995"/>
    <x v="1011"/>
    <x v="4"/>
    <x v="1"/>
    <n v="1.4964308102970617E-2"/>
    <n v="0.24594594594594596"/>
    <n v="3.1589560439560436"/>
    <n v="0.36024107282625711"/>
  </r>
  <r>
    <x v="1012"/>
    <x v="6"/>
    <x v="1"/>
    <x v="1000"/>
    <n v="1210"/>
    <n v="302"/>
    <n v="2140.79"/>
    <x v="1012"/>
    <x v="2"/>
    <x v="1"/>
    <n v="0.13078253350626892"/>
    <n v="0.24958677685950414"/>
    <n v="7.0887086092715235"/>
    <n v="0.11134455037626295"/>
  </r>
  <r>
    <x v="1013"/>
    <x v="15"/>
    <x v="2"/>
    <x v="1001"/>
    <n v="841"/>
    <n v="185"/>
    <n v="914.7"/>
    <x v="1013"/>
    <x v="1"/>
    <x v="1"/>
    <n v="6.0329985652797707E-2"/>
    <n v="0.21997621878715815"/>
    <n v="4.9443243243243247"/>
    <n v="7.033366130971902E-2"/>
  </r>
  <r>
    <x v="1014"/>
    <x v="17"/>
    <x v="1"/>
    <x v="1002"/>
    <n v="4514"/>
    <n v="879"/>
    <n v="7470.05"/>
    <x v="1014"/>
    <x v="4"/>
    <x v="1"/>
    <n v="9.9506216383035001E-2"/>
    <n v="0.19472751439964556"/>
    <n v="8.4983503981797508"/>
    <n v="0.10184408404227546"/>
  </r>
  <r>
    <x v="1015"/>
    <x v="24"/>
    <x v="0"/>
    <x v="1003"/>
    <n v="973"/>
    <n v="105"/>
    <n v="1394.79"/>
    <x v="1015"/>
    <x v="3"/>
    <x v="0"/>
    <n v="0.13901985997999713"/>
    <n v="0.1079136690647482"/>
    <n v="13.283714285714286"/>
    <n v="1.8133267373583121E-2"/>
  </r>
  <r>
    <x v="1016"/>
    <x v="41"/>
    <x v="2"/>
    <x v="1004"/>
    <n v="675"/>
    <n v="130"/>
    <n v="987.4"/>
    <x v="1016"/>
    <x v="3"/>
    <x v="0"/>
    <n v="3.1193678081242203E-2"/>
    <n v="0.19259259259259259"/>
    <n v="7.5953846153846154"/>
    <n v="2.4676929309297144E-2"/>
  </r>
  <r>
    <x v="1017"/>
    <x v="31"/>
    <x v="1"/>
    <x v="1005"/>
    <n v="1364"/>
    <n v="327"/>
    <n v="1052.55"/>
    <x v="1017"/>
    <x v="3"/>
    <x v="1"/>
    <n v="8.934302744481562E-2"/>
    <n v="0.23973607038123168"/>
    <n v="3.2188073394495413"/>
    <n v="0.21603201748135484"/>
  </r>
  <r>
    <x v="1018"/>
    <x v="4"/>
    <x v="0"/>
    <x v="1006"/>
    <n v="2673"/>
    <n v="67"/>
    <n v="3740.99"/>
    <x v="1018"/>
    <x v="1"/>
    <x v="1"/>
    <n v="0.1170161537451298"/>
    <n v="2.5065469509913955E-2"/>
    <n v="55.835671641791045"/>
    <n v="3.4953849114806508E-3"/>
  </r>
  <r>
    <x v="1019"/>
    <x v="16"/>
    <x v="1"/>
    <x v="1007"/>
    <n v="3274"/>
    <n v="470"/>
    <n v="832.47"/>
    <x v="1019"/>
    <x v="4"/>
    <x v="0"/>
    <n v="0.11604990784063519"/>
    <n v="0.14355528405620036"/>
    <n v="1.7712127659574468"/>
    <n v="0.2096040698163297"/>
  </r>
  <r>
    <x v="1020"/>
    <x v="11"/>
    <x v="0"/>
    <x v="1008"/>
    <n v="1686"/>
    <n v="118"/>
    <n v="2011.42"/>
    <x v="1020"/>
    <x v="4"/>
    <x v="1"/>
    <n v="8.3577058444455454E-2"/>
    <n v="6.9988137603795963E-2"/>
    <n v="17.045932203389832"/>
    <n v="2.2170655556770839E-2"/>
  </r>
  <r>
    <x v="1021"/>
    <x v="34"/>
    <x v="1"/>
    <x v="1009"/>
    <n v="2922"/>
    <n v="433"/>
    <n v="4432.7700000000004"/>
    <x v="1021"/>
    <x v="4"/>
    <x v="1"/>
    <n v="9.7438975590236093E-2"/>
    <n v="0.14818617385352498"/>
    <n v="10.237344110854504"/>
    <n v="0.10192055983053484"/>
  </r>
  <r>
    <x v="1022"/>
    <x v="48"/>
    <x v="0"/>
    <x v="1010"/>
    <n v="3135"/>
    <n v="399"/>
    <n v="1939.28"/>
    <x v="1022"/>
    <x v="4"/>
    <x v="1"/>
    <n v="0.11602516654330126"/>
    <n v="0.12727272727272726"/>
    <n v="4.8603508771929826"/>
    <n v="8.9787704715152031E-2"/>
  </r>
  <r>
    <x v="1023"/>
    <x v="34"/>
    <x v="1"/>
    <x v="1011"/>
    <n v="5698"/>
    <n v="868"/>
    <n v="4501.8999999999996"/>
    <x v="1023"/>
    <x v="0"/>
    <x v="1"/>
    <n v="0.12774352651048088"/>
    <n v="0.15233415233415235"/>
    <n v="5.1865207373271884"/>
    <n v="5.8556187387547497E-2"/>
  </r>
  <r>
    <x v="1024"/>
    <x v="33"/>
    <x v="0"/>
    <x v="1012"/>
    <n v="5726"/>
    <n v="840"/>
    <n v="4036.38"/>
    <x v="1024"/>
    <x v="0"/>
    <x v="1"/>
    <n v="0.11665002953938924"/>
    <n v="0.14669926650366749"/>
    <n v="4.8052142857142854"/>
    <n v="0.238180795663441"/>
  </r>
  <r>
    <x v="1025"/>
    <x v="29"/>
    <x v="0"/>
    <x v="1013"/>
    <n v="969"/>
    <n v="233"/>
    <n v="351.05"/>
    <x v="1025"/>
    <x v="3"/>
    <x v="1"/>
    <n v="5.9506263817243922E-2"/>
    <n v="0.24045407636738905"/>
    <n v="1.5066523605150215"/>
    <n v="0.32339182452642068"/>
  </r>
  <r>
    <x v="1026"/>
    <x v="17"/>
    <x v="1"/>
    <x v="1014"/>
    <n v="5769"/>
    <n v="848"/>
    <n v="5769.41"/>
    <x v="1026"/>
    <x v="0"/>
    <x v="0"/>
    <n v="0.14953731304595763"/>
    <n v="0.14699254636852141"/>
    <n v="6.803549528301887"/>
    <n v="0.11938153121376362"/>
  </r>
  <r>
    <x v="1027"/>
    <x v="4"/>
    <x v="0"/>
    <x v="1015"/>
    <n v="3167"/>
    <n v="679"/>
    <n v="7764.28"/>
    <x v="1027"/>
    <x v="4"/>
    <x v="1"/>
    <n v="7.0818425760286227E-2"/>
    <n v="0.21439848437006631"/>
    <n v="11.434874815905744"/>
    <n v="2.7740704868964027E-2"/>
  </r>
  <r>
    <x v="1028"/>
    <x v="44"/>
    <x v="1"/>
    <x v="1016"/>
    <n v="281"/>
    <n v="26"/>
    <n v="284.91000000000003"/>
    <x v="1028"/>
    <x v="4"/>
    <x v="0"/>
    <n v="1.3386689533609643E-2"/>
    <n v="9.2526690391459068E-2"/>
    <n v="10.958076923076923"/>
    <n v="5.8453897722087672E-2"/>
  </r>
  <r>
    <x v="1029"/>
    <x v="13"/>
    <x v="0"/>
    <x v="1017"/>
    <n v="2907"/>
    <n v="351"/>
    <n v="3660.59"/>
    <x v="1029"/>
    <x v="0"/>
    <x v="0"/>
    <n v="6.0762509928514695E-2"/>
    <n v="0.12074303405572756"/>
    <n v="10.42903133903134"/>
    <n v="4.6216347637949073E-2"/>
  </r>
  <r>
    <x v="1030"/>
    <x v="17"/>
    <x v="1"/>
    <x v="1018"/>
    <n v="1372"/>
    <n v="175"/>
    <n v="2335.2800000000002"/>
    <x v="1030"/>
    <x v="2"/>
    <x v="1"/>
    <n v="2.7874847622917514E-2"/>
    <n v="0.12755102040816327"/>
    <n v="13.344457142857143"/>
    <n v="7.7045836045356447E-2"/>
  </r>
  <r>
    <x v="1031"/>
    <x v="32"/>
    <x v="0"/>
    <x v="1019"/>
    <n v="965"/>
    <n v="81"/>
    <n v="1632.34"/>
    <x v="1031"/>
    <x v="3"/>
    <x v="1"/>
    <n v="2.697942294788638E-2"/>
    <n v="8.3937823834196887E-2"/>
    <n v="20.152345679012345"/>
    <n v="2.1401117414264183E-2"/>
  </r>
  <r>
    <x v="1032"/>
    <x v="47"/>
    <x v="1"/>
    <x v="1020"/>
    <n v="751"/>
    <n v="80"/>
    <n v="1790.95"/>
    <x v="1032"/>
    <x v="1"/>
    <x v="1"/>
    <n v="4.9349454593244843E-2"/>
    <n v="0.10652463382157124"/>
    <n v="22.386875"/>
    <n v="2.5028281079873812E-2"/>
  </r>
  <r>
    <x v="1033"/>
    <x v="11"/>
    <x v="0"/>
    <x v="1021"/>
    <n v="630"/>
    <n v="99"/>
    <n v="1368.61"/>
    <x v="1033"/>
    <x v="3"/>
    <x v="0"/>
    <n v="1.7452973931351635E-2"/>
    <n v="0.15714285714285714"/>
    <n v="13.824343434343433"/>
    <n v="7.280803150641893E-2"/>
  </r>
  <r>
    <x v="1034"/>
    <x v="31"/>
    <x v="1"/>
    <x v="1022"/>
    <n v="3544"/>
    <n v="543"/>
    <n v="7180.45"/>
    <x v="1034"/>
    <x v="3"/>
    <x v="0"/>
    <n v="0.10637850817949872"/>
    <n v="0.15321670428893905"/>
    <n v="13.22366482504604"/>
    <n v="7.9932274439624265E-2"/>
  </r>
  <r>
    <x v="1035"/>
    <x v="30"/>
    <x v="0"/>
    <x v="1023"/>
    <n v="725"/>
    <n v="120"/>
    <n v="1731.84"/>
    <x v="1035"/>
    <x v="3"/>
    <x v="0"/>
    <n v="2.0346879209699145E-2"/>
    <n v="0.16551724137931034"/>
    <n v="14.431999999999999"/>
    <n v="1.090204637841833E-2"/>
  </r>
  <r>
    <x v="1036"/>
    <x v="39"/>
    <x v="1"/>
    <x v="1024"/>
    <n v="1051"/>
    <n v="106"/>
    <n v="768.03"/>
    <x v="1036"/>
    <x v="0"/>
    <x v="0"/>
    <n v="3.8453095272940142E-2"/>
    <n v="0.10085632730732635"/>
    <n v="7.2455660377358484"/>
    <n v="0.13275223624077184"/>
  </r>
  <r>
    <x v="1037"/>
    <x v="3"/>
    <x v="2"/>
    <x v="1025"/>
    <n v="744"/>
    <n v="68"/>
    <n v="1204.7"/>
    <x v="1037"/>
    <x v="3"/>
    <x v="1"/>
    <n v="2.2989926456955689E-2"/>
    <n v="9.1397849462365593E-2"/>
    <n v="17.716176470588238"/>
    <n v="2.2857889931103176E-2"/>
  </r>
  <r>
    <x v="1038"/>
    <x v="38"/>
    <x v="2"/>
    <x v="1026"/>
    <n v="251"/>
    <n v="40"/>
    <n v="562.38"/>
    <x v="1038"/>
    <x v="4"/>
    <x v="0"/>
    <n v="1.8781801855731816E-2"/>
    <n v="0.15936254980079681"/>
    <n v="14.0595"/>
    <n v="4.6533127067107653E-2"/>
  </r>
  <r>
    <x v="1039"/>
    <x v="4"/>
    <x v="1"/>
    <x v="1027"/>
    <n v="1108"/>
    <n v="56"/>
    <n v="1812.15"/>
    <x v="1039"/>
    <x v="3"/>
    <x v="0"/>
    <n v="4.7468083283351899E-2"/>
    <n v="5.0541516245487361E-2"/>
    <n v="32.359821428571429"/>
    <n v="7.770438429489831E-3"/>
  </r>
  <r>
    <x v="1040"/>
    <x v="43"/>
    <x v="0"/>
    <x v="1028"/>
    <n v="781"/>
    <n v="61"/>
    <n v="1911.94"/>
    <x v="1040"/>
    <x v="4"/>
    <x v="0"/>
    <n v="9.0008067304367875E-2"/>
    <n v="7.8104993597951339E-2"/>
    <n v="31.343278688524592"/>
    <n v="9.17847840413402E-3"/>
  </r>
  <r>
    <x v="1041"/>
    <x v="4"/>
    <x v="1"/>
    <x v="1029"/>
    <n v="6761"/>
    <n v="200"/>
    <n v="2912.71"/>
    <x v="1041"/>
    <x v="0"/>
    <x v="1"/>
    <n v="0.14503915048804034"/>
    <n v="2.9581422866439874E-2"/>
    <n v="14.563549999999999"/>
    <n v="1.464079843170106E-2"/>
  </r>
  <r>
    <x v="1042"/>
    <x v="36"/>
    <x v="1"/>
    <x v="1030"/>
    <n v="5462"/>
    <n v="200"/>
    <n v="6611.53"/>
    <x v="1042"/>
    <x v="0"/>
    <x v="0"/>
    <n v="0.13257603339886889"/>
    <n v="3.661662394727206E-2"/>
    <n v="33.057649999999995"/>
    <n v="1.337632892840235E-2"/>
  </r>
  <r>
    <x v="1043"/>
    <x v="19"/>
    <x v="0"/>
    <x v="1031"/>
    <n v="6115"/>
    <n v="464"/>
    <n v="14969.12"/>
    <x v="1043"/>
    <x v="3"/>
    <x v="1"/>
    <n v="0.13262052961460885"/>
    <n v="7.58789860997547E-2"/>
    <n v="32.261034482758625"/>
    <n v="1.3146063362442147E-2"/>
  </r>
  <r>
    <x v="1044"/>
    <x v="26"/>
    <x v="0"/>
    <x v="1032"/>
    <n v="427"/>
    <n v="10"/>
    <n v="458.17"/>
    <x v="1044"/>
    <x v="4"/>
    <x v="0"/>
    <n v="3.4591704471808163E-2"/>
    <n v="2.3419203747072601E-2"/>
    <n v="45.817"/>
    <n v="-1.5018442936028111E-3"/>
  </r>
  <r>
    <x v="1045"/>
    <x v="42"/>
    <x v="0"/>
    <x v="1033"/>
    <n v="428"/>
    <n v="32"/>
    <n v="813.62"/>
    <x v="1045"/>
    <x v="4"/>
    <x v="0"/>
    <n v="4.7063998240598197E-2"/>
    <n v="7.476635514018691E-2"/>
    <n v="25.425625"/>
    <n v="1.917258671124112E-2"/>
  </r>
  <r>
    <x v="1046"/>
    <x v="5"/>
    <x v="1"/>
    <x v="1034"/>
    <n v="288"/>
    <n v="49"/>
    <n v="77.739999999999995"/>
    <x v="1046"/>
    <x v="4"/>
    <x v="1"/>
    <n v="2.0692628251185514E-2"/>
    <n v="0.1701388888888889"/>
    <n v="1.5865306122448979"/>
    <n v="0.72941342937998455"/>
  </r>
  <r>
    <x v="1047"/>
    <x v="39"/>
    <x v="1"/>
    <x v="1035"/>
    <n v="4206"/>
    <n v="143"/>
    <n v="7562.92"/>
    <x v="1047"/>
    <x v="4"/>
    <x v="0"/>
    <n v="0.11896815070430503"/>
    <n v="3.3999048977650978E-2"/>
    <n v="52.887552447552451"/>
    <n v="7.2896711852036E-3"/>
  </r>
  <r>
    <x v="1048"/>
    <x v="43"/>
    <x v="1"/>
    <x v="1036"/>
    <n v="466"/>
    <n v="56"/>
    <n v="1094.93"/>
    <x v="1048"/>
    <x v="1"/>
    <x v="0"/>
    <n v="1.9739071501186038E-2"/>
    <n v="0.12017167381974249"/>
    <n v="19.552321428571428"/>
    <n v="2.4828710511174225E-2"/>
  </r>
  <r>
    <x v="1049"/>
    <x v="49"/>
    <x v="0"/>
    <x v="1037"/>
    <n v="960"/>
    <n v="220"/>
    <n v="1037.02"/>
    <x v="1049"/>
    <x v="0"/>
    <x v="1"/>
    <n v="8.7920139206887071E-2"/>
    <n v="0.22916666666666666"/>
    <n v="4.7137272727272723"/>
    <n v="0.2267731577018765"/>
  </r>
  <r>
    <x v="1050"/>
    <x v="23"/>
    <x v="0"/>
    <x v="1038"/>
    <n v="1029"/>
    <n v="207"/>
    <n v="256.20999999999998"/>
    <x v="1050"/>
    <x v="4"/>
    <x v="1"/>
    <n v="4.4663396848821563E-2"/>
    <n v="0.20116618075801748"/>
    <n v="1.2377294685990337"/>
    <n v="0.61640060887553194"/>
  </r>
  <r>
    <x v="1051"/>
    <x v="23"/>
    <x v="0"/>
    <x v="1039"/>
    <n v="1977"/>
    <n v="178"/>
    <n v="522.30999999999995"/>
    <x v="1051"/>
    <x v="1"/>
    <x v="1"/>
    <n v="4.4060619567639847E-2"/>
    <n v="9.0035407182599905E-2"/>
    <n v="2.9343258426966288"/>
    <n v="0.10418219065306047"/>
  </r>
  <r>
    <x v="1052"/>
    <x v="25"/>
    <x v="1"/>
    <x v="1040"/>
    <n v="6609"/>
    <n v="1537"/>
    <n v="14881.18"/>
    <x v="1052"/>
    <x v="1"/>
    <x v="1"/>
    <n v="0.14868391451068616"/>
    <n v="0.23256165834468148"/>
    <n v="9.6819648666232929"/>
    <n v="6.7206397610942131E-2"/>
  </r>
  <r>
    <x v="1053"/>
    <x v="20"/>
    <x v="1"/>
    <x v="1041"/>
    <n v="1546"/>
    <n v="148"/>
    <n v="2878.32"/>
    <x v="1053"/>
    <x v="0"/>
    <x v="0"/>
    <n v="0.11593550806149232"/>
    <n v="9.5730918499353168E-2"/>
    <n v="19.448108108108109"/>
    <n v="9.5892048139192294E-3"/>
  </r>
  <r>
    <x v="1054"/>
    <x v="48"/>
    <x v="1"/>
    <x v="1042"/>
    <n v="2293"/>
    <n v="84"/>
    <n v="1021.25"/>
    <x v="1054"/>
    <x v="2"/>
    <x v="0"/>
    <n v="0.12715576997726391"/>
    <n v="3.6633231574356738E-2"/>
    <n v="12.157738095238095"/>
    <n v="6.9579339045287639E-2"/>
  </r>
  <r>
    <x v="1055"/>
    <x v="43"/>
    <x v="1"/>
    <x v="1043"/>
    <n v="4478"/>
    <n v="1113"/>
    <n v="1457.85"/>
    <x v="1055"/>
    <x v="3"/>
    <x v="0"/>
    <n v="9.0075230317415614E-2"/>
    <n v="0.24854845913354176"/>
    <n v="1.3098382749326145"/>
    <n v="0.88108269026305863"/>
  </r>
  <r>
    <x v="1056"/>
    <x v="25"/>
    <x v="1"/>
    <x v="1044"/>
    <n v="3960"/>
    <n v="871"/>
    <n v="8122.35"/>
    <x v="1056"/>
    <x v="0"/>
    <x v="1"/>
    <n v="0.13193403298350825"/>
    <n v="0.21994949494949495"/>
    <n v="9.3253157290470732"/>
    <n v="5.0139368532505994E-2"/>
  </r>
  <r>
    <x v="1057"/>
    <x v="49"/>
    <x v="2"/>
    <x v="1045"/>
    <n v="3655"/>
    <n v="464"/>
    <n v="7539.09"/>
    <x v="1057"/>
    <x v="2"/>
    <x v="1"/>
    <n v="0.10035419126328217"/>
    <n v="0.12694938440492476"/>
    <n v="16.248038793103447"/>
    <n v="2.9076586166234916E-2"/>
  </r>
  <r>
    <x v="1058"/>
    <x v="42"/>
    <x v="2"/>
    <x v="1046"/>
    <n v="6050"/>
    <n v="1048"/>
    <n v="2887.06"/>
    <x v="1058"/>
    <x v="3"/>
    <x v="0"/>
    <n v="0.14246020533107281"/>
    <n v="0.17322314049586776"/>
    <n v="2.7548282442748091"/>
    <n v="0.21560261996633254"/>
  </r>
  <r>
    <x v="1059"/>
    <x v="13"/>
    <x v="0"/>
    <x v="1047"/>
    <n v="1127"/>
    <n v="196"/>
    <n v="1006.97"/>
    <x v="1059"/>
    <x v="3"/>
    <x v="0"/>
    <n v="4.9382175094207344E-2"/>
    <n v="0.17391304347826086"/>
    <n v="5.1376020408163265"/>
    <n v="8.4460410935777636E-2"/>
  </r>
  <r>
    <x v="1060"/>
    <x v="13"/>
    <x v="0"/>
    <x v="1048"/>
    <n v="1000"/>
    <n v="64"/>
    <n v="1994.06"/>
    <x v="1060"/>
    <x v="3"/>
    <x v="0"/>
    <n v="9.3257483913084027E-2"/>
    <n v="6.4000000000000001E-2"/>
    <n v="31.157187499999999"/>
    <n v="2.1908518299349068E-2"/>
  </r>
  <r>
    <x v="1061"/>
    <x v="35"/>
    <x v="1"/>
    <x v="1049"/>
    <n v="1148"/>
    <n v="75"/>
    <n v="1616.9"/>
    <x v="1061"/>
    <x v="1"/>
    <x v="1"/>
    <n v="0.10656270305393112"/>
    <n v="6.5331010452961677E-2"/>
    <n v="21.558666666666667"/>
    <n v="2.7930360566516169E-2"/>
  </r>
  <r>
    <x v="1062"/>
    <x v="24"/>
    <x v="2"/>
    <x v="1050"/>
    <n v="2211"/>
    <n v="283"/>
    <n v="5306.72"/>
    <x v="1062"/>
    <x v="4"/>
    <x v="0"/>
    <n v="6.4993092095593633E-2"/>
    <n v="0.12799638172772501"/>
    <n v="18.751660777385158"/>
    <n v="4.0815042059878784E-3"/>
  </r>
  <r>
    <x v="1063"/>
    <x v="32"/>
    <x v="1"/>
    <x v="1051"/>
    <n v="3283"/>
    <n v="753"/>
    <n v="4289.0600000000004"/>
    <x v="1063"/>
    <x v="3"/>
    <x v="1"/>
    <n v="0.13313057583130575"/>
    <n v="0.22936338714590312"/>
    <n v="5.6959628154050472"/>
    <n v="0.17237590520999937"/>
  </r>
  <r>
    <x v="1064"/>
    <x v="24"/>
    <x v="2"/>
    <x v="1052"/>
    <n v="1375"/>
    <n v="30"/>
    <n v="2415.88"/>
    <x v="1064"/>
    <x v="4"/>
    <x v="1"/>
    <n v="0.14707455342817413"/>
    <n v="2.181818181818182E-2"/>
    <n v="80.529333333333341"/>
    <n v="-5.1932215176250475E-3"/>
  </r>
  <r>
    <x v="1065"/>
    <x v="14"/>
    <x v="0"/>
    <x v="1053"/>
    <n v="2069"/>
    <n v="413"/>
    <n v="2839.71"/>
    <x v="1065"/>
    <x v="3"/>
    <x v="1"/>
    <n v="7.9102309221593517E-2"/>
    <n v="0.19961333977767037"/>
    <n v="6.8758111380145284"/>
    <n v="0.1614926524187329"/>
  </r>
  <r>
    <x v="1066"/>
    <x v="49"/>
    <x v="1"/>
    <x v="1054"/>
    <n v="3201"/>
    <n v="106"/>
    <n v="7582.59"/>
    <x v="1066"/>
    <x v="1"/>
    <x v="0"/>
    <n v="6.4682347235693508E-2"/>
    <n v="3.3114651671352704E-2"/>
    <n v="71.533867924528309"/>
    <n v="-1.9385988164993756E-3"/>
  </r>
  <r>
    <x v="1067"/>
    <x v="23"/>
    <x v="2"/>
    <x v="1055"/>
    <n v="825"/>
    <n v="107"/>
    <n v="921.46"/>
    <x v="1067"/>
    <x v="3"/>
    <x v="1"/>
    <n v="7.6050884955752213E-2"/>
    <n v="0.1296969696969697"/>
    <n v="8.6117757009345794"/>
    <n v="8.480617715364748E-2"/>
  </r>
  <r>
    <x v="1068"/>
    <x v="20"/>
    <x v="1"/>
    <x v="1056"/>
    <n v="2383"/>
    <n v="397"/>
    <n v="1736.09"/>
    <x v="1068"/>
    <x v="0"/>
    <x v="1"/>
    <n v="0.12934216239687366"/>
    <n v="0.16659672681493914"/>
    <n v="4.3730226700251889"/>
    <n v="5.3531268540225455E-2"/>
  </r>
  <r>
    <x v="1069"/>
    <x v="36"/>
    <x v="0"/>
    <x v="1057"/>
    <n v="3957"/>
    <n v="704"/>
    <n v="3764.13"/>
    <x v="1069"/>
    <x v="2"/>
    <x v="0"/>
    <n v="0.10034233548877901"/>
    <n v="0.17791256002021733"/>
    <n v="5.3467755681818181"/>
    <n v="9.1867602872376886E-2"/>
  </r>
  <r>
    <x v="1070"/>
    <x v="4"/>
    <x v="0"/>
    <x v="1058"/>
    <n v="644"/>
    <n v="21"/>
    <n v="1391.93"/>
    <x v="1070"/>
    <x v="3"/>
    <x v="0"/>
    <n v="1.6249495357287039E-2"/>
    <n v="3.2608695652173912E-2"/>
    <n v="66.282380952380962"/>
    <n v="5.1224558706256772E-3"/>
  </r>
  <r>
    <x v="1071"/>
    <x v="42"/>
    <x v="1"/>
    <x v="1059"/>
    <n v="213"/>
    <n v="24"/>
    <n v="286.54000000000002"/>
    <x v="1071"/>
    <x v="2"/>
    <x v="1"/>
    <n v="8.5783326621022962E-2"/>
    <n v="0.11267605633802817"/>
    <n v="11.939166666666667"/>
    <n v="4.6721574649263624E-2"/>
  </r>
  <r>
    <x v="1072"/>
    <x v="32"/>
    <x v="0"/>
    <x v="1060"/>
    <n v="315"/>
    <n v="48"/>
    <n v="319.66000000000003"/>
    <x v="1072"/>
    <x v="2"/>
    <x v="1"/>
    <n v="1.2406459235919653E-2"/>
    <n v="0.15238095238095239"/>
    <n v="6.6595833333333339"/>
    <n v="0.15586685853719578"/>
  </r>
  <r>
    <x v="1073"/>
    <x v="19"/>
    <x v="0"/>
    <x v="1061"/>
    <n v="1800"/>
    <n v="63"/>
    <n v="2613.2399999999998"/>
    <x v="1073"/>
    <x v="1"/>
    <x v="0"/>
    <n v="0.11897679952409281"/>
    <n v="3.5000000000000003E-2"/>
    <n v="41.48"/>
    <n v="8.687032189925151E-3"/>
  </r>
  <r>
    <x v="1074"/>
    <x v="38"/>
    <x v="0"/>
    <x v="1062"/>
    <n v="2773"/>
    <n v="141"/>
    <n v="1404.33"/>
    <x v="1074"/>
    <x v="2"/>
    <x v="0"/>
    <n v="5.595689724755832E-2"/>
    <n v="5.0847457627118647E-2"/>
    <n v="9.9597872340425528"/>
    <n v="0.10331289654141122"/>
  </r>
  <r>
    <x v="1075"/>
    <x v="9"/>
    <x v="1"/>
    <x v="1063"/>
    <n v="895"/>
    <n v="154"/>
    <n v="190.03"/>
    <x v="1075"/>
    <x v="1"/>
    <x v="0"/>
    <n v="7.6021404909538778E-2"/>
    <n v="0.17206703910614526"/>
    <n v="1.2339610389610389"/>
    <n v="0.94838499184339309"/>
  </r>
  <r>
    <x v="1076"/>
    <x v="27"/>
    <x v="2"/>
    <x v="1064"/>
    <n v="3927"/>
    <n v="549"/>
    <n v="3319.67"/>
    <x v="1076"/>
    <x v="3"/>
    <x v="1"/>
    <n v="0.12180898911256553"/>
    <n v="0.13980137509549273"/>
    <n v="6.0467577413479052"/>
    <n v="9.8139694608198991E-2"/>
  </r>
  <r>
    <x v="1077"/>
    <x v="45"/>
    <x v="1"/>
    <x v="1065"/>
    <n v="675"/>
    <n v="38"/>
    <n v="1074.27"/>
    <x v="1077"/>
    <x v="4"/>
    <x v="1"/>
    <n v="1.6497213803890898E-2"/>
    <n v="5.6296296296296296E-2"/>
    <n v="28.270263157894735"/>
    <n v="1.7065728355069025E-2"/>
  </r>
  <r>
    <x v="1078"/>
    <x v="15"/>
    <x v="1"/>
    <x v="1066"/>
    <n v="270"/>
    <n v="38"/>
    <n v="495.95"/>
    <x v="1078"/>
    <x v="1"/>
    <x v="0"/>
    <n v="3.2165832737669764E-2"/>
    <n v="0.14074074074074075"/>
    <n v="13.051315789473684"/>
    <n v="6.9296300030244978E-2"/>
  </r>
  <r>
    <x v="1079"/>
    <x v="24"/>
    <x v="1"/>
    <x v="1067"/>
    <n v="3060"/>
    <n v="703"/>
    <n v="6429.69"/>
    <x v="1079"/>
    <x v="2"/>
    <x v="0"/>
    <n v="6.5703304489725806E-2"/>
    <n v="0.22973856209150326"/>
    <n v="9.1460739687055472"/>
    <n v="3.6088956077198128E-2"/>
  </r>
  <r>
    <x v="1080"/>
    <x v="35"/>
    <x v="1"/>
    <x v="1068"/>
    <n v="1948"/>
    <n v="45"/>
    <n v="4541.42"/>
    <x v="1080"/>
    <x v="2"/>
    <x v="1"/>
    <n v="4.2170891693546639E-2"/>
    <n v="2.3100616016427104E-2"/>
    <n v="100.92044444444444"/>
    <n v="5.1946307542574753E-4"/>
  </r>
  <r>
    <x v="1081"/>
    <x v="39"/>
    <x v="1"/>
    <x v="1069"/>
    <n v="1423"/>
    <n v="238"/>
    <n v="1633.4"/>
    <x v="1081"/>
    <x v="3"/>
    <x v="1"/>
    <n v="5.727971662037596E-2"/>
    <n v="0.16725228390723823"/>
    <n v="6.8630252100840341"/>
    <n v="0.10538937186237295"/>
  </r>
  <r>
    <x v="1082"/>
    <x v="15"/>
    <x v="2"/>
    <x v="1070"/>
    <n v="6528"/>
    <n v="241"/>
    <n v="12424.02"/>
    <x v="1082"/>
    <x v="1"/>
    <x v="1"/>
    <n v="0.14974194288335818"/>
    <n v="3.6917892156862746E-2"/>
    <n v="51.551950207468884"/>
    <n v="7.9527640811911104E-3"/>
  </r>
  <r>
    <x v="1083"/>
    <x v="5"/>
    <x v="1"/>
    <x v="55"/>
    <n v="3976"/>
    <n v="85"/>
    <n v="1478.07"/>
    <x v="1083"/>
    <x v="3"/>
    <x v="1"/>
    <n v="0.12552882490370651"/>
    <n v="2.1378269617706239E-2"/>
    <n v="17.38905882352941"/>
    <n v="6.0936897440581313E-3"/>
  </r>
  <r>
    <x v="1084"/>
    <x v="0"/>
    <x v="1"/>
    <x v="1071"/>
    <n v="5975"/>
    <n v="326"/>
    <n v="1985.61"/>
    <x v="1084"/>
    <x v="1"/>
    <x v="0"/>
    <n v="0.13373173079075182"/>
    <n v="5.4560669456066947E-2"/>
    <n v="6.0908282208588957"/>
    <n v="0.14862994243582578"/>
  </r>
  <r>
    <x v="1085"/>
    <x v="49"/>
    <x v="1"/>
    <x v="1072"/>
    <n v="1044"/>
    <n v="122"/>
    <n v="508.46"/>
    <x v="1085"/>
    <x v="4"/>
    <x v="1"/>
    <n v="0.14108108108108108"/>
    <n v="0.11685823754789272"/>
    <n v="4.1677049180327863"/>
    <n v="0.11255831333831572"/>
  </r>
  <r>
    <x v="1086"/>
    <x v="42"/>
    <x v="0"/>
    <x v="1073"/>
    <n v="2852"/>
    <n v="583"/>
    <n v="3512.83"/>
    <x v="1086"/>
    <x v="0"/>
    <x v="0"/>
    <n v="5.7726950713490537E-2"/>
    <n v="0.20441795231416549"/>
    <n v="6.0254373927958831"/>
    <n v="0.15683141512683504"/>
  </r>
  <r>
    <x v="1087"/>
    <x v="44"/>
    <x v="2"/>
    <x v="1074"/>
    <n v="221"/>
    <n v="18"/>
    <n v="151.59"/>
    <x v="1087"/>
    <x v="3"/>
    <x v="1"/>
    <n v="5.1395348837209302E-2"/>
    <n v="8.1447963800904979E-2"/>
    <n v="8.4216666666666669"/>
    <n v="7.4205422521274503E-2"/>
  </r>
  <r>
    <x v="1088"/>
    <x v="16"/>
    <x v="1"/>
    <x v="1075"/>
    <n v="1528"/>
    <n v="250"/>
    <n v="1313.97"/>
    <x v="1088"/>
    <x v="2"/>
    <x v="1"/>
    <n v="4.2746041515134559E-2"/>
    <n v="0.16361256544502617"/>
    <n v="5.2558800000000003"/>
    <n v="8.0301605059476255E-2"/>
  </r>
  <r>
    <x v="1089"/>
    <x v="5"/>
    <x v="1"/>
    <x v="1076"/>
    <n v="5456"/>
    <n v="625"/>
    <n v="9221.32"/>
    <x v="1089"/>
    <x v="3"/>
    <x v="1"/>
    <n v="0.12619405574187578"/>
    <n v="0.11455278592375366"/>
    <n v="14.754111999999999"/>
    <n v="6.8131417194067664E-2"/>
  </r>
  <r>
    <x v="1090"/>
    <x v="21"/>
    <x v="1"/>
    <x v="1077"/>
    <n v="4565"/>
    <n v="337"/>
    <n v="4677.3"/>
    <x v="1090"/>
    <x v="1"/>
    <x v="1"/>
    <n v="0.10512135586975545"/>
    <n v="7.3822562979189488E-2"/>
    <n v="13.879228486646884"/>
    <n v="5.9532850148589993E-2"/>
  </r>
  <r>
    <x v="1091"/>
    <x v="35"/>
    <x v="1"/>
    <x v="1078"/>
    <n v="325"/>
    <n v="44"/>
    <n v="481.64"/>
    <x v="1091"/>
    <x v="3"/>
    <x v="0"/>
    <n v="4.3023563674874241E-2"/>
    <n v="0.13538461538461538"/>
    <n v="10.946363636363635"/>
    <n v="9.8317830744954746E-2"/>
  </r>
  <r>
    <x v="1092"/>
    <x v="20"/>
    <x v="1"/>
    <x v="1079"/>
    <n v="2468"/>
    <n v="502"/>
    <n v="2834.57"/>
    <x v="1092"/>
    <x v="4"/>
    <x v="0"/>
    <n v="6.2755867470185883E-2"/>
    <n v="0.20340356564019449"/>
    <n v="5.6465537848605578"/>
    <n v="8.9967155512123517E-2"/>
  </r>
  <r>
    <x v="1093"/>
    <x v="34"/>
    <x v="0"/>
    <x v="1080"/>
    <n v="3498"/>
    <n v="739"/>
    <n v="2059.0300000000002"/>
    <x v="1093"/>
    <x v="1"/>
    <x v="0"/>
    <n v="8.0921646193351376E-2"/>
    <n v="0.21126357918810748"/>
    <n v="2.786238159675237"/>
    <n v="0.29479075098468693"/>
  </r>
  <r>
    <x v="1094"/>
    <x v="31"/>
    <x v="1"/>
    <x v="1081"/>
    <n v="3800"/>
    <n v="815"/>
    <n v="1406.93"/>
    <x v="1094"/>
    <x v="2"/>
    <x v="1"/>
    <n v="8.393152954168967E-2"/>
    <n v="0.21447368421052632"/>
    <n v="1.7262944785276075"/>
    <n v="0.46013341104390404"/>
  </r>
  <r>
    <x v="1095"/>
    <x v="12"/>
    <x v="0"/>
    <x v="1082"/>
    <n v="5605"/>
    <n v="548"/>
    <n v="4166.38"/>
    <x v="1095"/>
    <x v="2"/>
    <x v="1"/>
    <n v="0.13440924678065275"/>
    <n v="9.7769848349687785E-2"/>
    <n v="7.6028832116788321"/>
    <n v="0.10673949567730259"/>
  </r>
  <r>
    <x v="1096"/>
    <x v="13"/>
    <x v="1"/>
    <x v="1083"/>
    <n v="1890"/>
    <n v="382"/>
    <n v="628.82000000000005"/>
    <x v="1096"/>
    <x v="1"/>
    <x v="1"/>
    <n v="6.3267833829879827E-2"/>
    <n v="0.20211640211640211"/>
    <n v="1.6461256544502618"/>
    <n v="0.1347741802105531"/>
  </r>
  <r>
    <x v="1097"/>
    <x v="48"/>
    <x v="2"/>
    <x v="1084"/>
    <n v="3844"/>
    <n v="264"/>
    <n v="6238.07"/>
    <x v="1097"/>
    <x v="4"/>
    <x v="1"/>
    <n v="0.13716324710080285"/>
    <n v="6.8678459937565037E-2"/>
    <n v="23.62905303030303"/>
    <n v="1.0809946024972468E-2"/>
  </r>
  <r>
    <x v="1098"/>
    <x v="2"/>
    <x v="2"/>
    <x v="1085"/>
    <n v="2834"/>
    <n v="538"/>
    <n v="5753.45"/>
    <x v="1098"/>
    <x v="3"/>
    <x v="0"/>
    <n v="7.178863642120728E-2"/>
    <n v="0.1898376852505293"/>
    <n v="10.69414498141264"/>
    <n v="9.3733168794375571E-2"/>
  </r>
  <r>
    <x v="1099"/>
    <x v="15"/>
    <x v="0"/>
    <x v="1086"/>
    <n v="871"/>
    <n v="207"/>
    <n v="854.8"/>
    <x v="1099"/>
    <x v="0"/>
    <x v="0"/>
    <n v="0.11437951411687459"/>
    <n v="0.23765786452353616"/>
    <n v="4.1294685990338165"/>
    <n v="0.14106551240056153"/>
  </r>
  <r>
    <x v="1100"/>
    <x v="19"/>
    <x v="1"/>
    <x v="1087"/>
    <n v="4432"/>
    <n v="102"/>
    <n v="4832.46"/>
    <x v="1100"/>
    <x v="2"/>
    <x v="0"/>
    <n v="0.14022210269876925"/>
    <n v="2.3014440433212997E-2"/>
    <n v="47.37705882352941"/>
    <n v="1.4498019642169825E-2"/>
  </r>
  <r>
    <x v="1101"/>
    <x v="26"/>
    <x v="1"/>
    <x v="1088"/>
    <n v="4246"/>
    <n v="514"/>
    <n v="8819.9599999999991"/>
    <x v="1101"/>
    <x v="4"/>
    <x v="1"/>
    <n v="0.13702962628283741"/>
    <n v="0.1210551106924164"/>
    <n v="17.159455252918285"/>
    <n v="1.4097682982689269E-2"/>
  </r>
  <r>
    <x v="1102"/>
    <x v="37"/>
    <x v="0"/>
    <x v="1089"/>
    <n v="243"/>
    <n v="41"/>
    <n v="173.02"/>
    <x v="1102"/>
    <x v="4"/>
    <x v="1"/>
    <n v="1.7909787735849055E-2"/>
    <n v="0.16872427983539096"/>
    <n v="4.2200000000000006"/>
    <n v="0.27374985550803371"/>
  </r>
  <r>
    <x v="1103"/>
    <x v="38"/>
    <x v="0"/>
    <x v="1090"/>
    <n v="742"/>
    <n v="134"/>
    <n v="351.76"/>
    <x v="1103"/>
    <x v="4"/>
    <x v="0"/>
    <n v="3.8766980146290493E-2"/>
    <n v="0.18059299191374664"/>
    <n v="2.6250746268656715"/>
    <n v="0.33192574482601772"/>
  </r>
  <r>
    <x v="1104"/>
    <x v="24"/>
    <x v="0"/>
    <x v="1091"/>
    <n v="2507"/>
    <n v="151"/>
    <n v="3390.9"/>
    <x v="1104"/>
    <x v="3"/>
    <x v="1"/>
    <n v="7.676526425378162E-2"/>
    <n v="6.0231352213801354E-2"/>
    <n v="22.456291390728477"/>
    <n v="3.347972514671621E-2"/>
  </r>
  <r>
    <x v="1105"/>
    <x v="5"/>
    <x v="2"/>
    <x v="1092"/>
    <n v="2579"/>
    <n v="628"/>
    <n v="4348.8100000000004"/>
    <x v="1105"/>
    <x v="4"/>
    <x v="0"/>
    <n v="7.0395239654984162E-2"/>
    <n v="0.24350523458704926"/>
    <n v="6.9248566878980897"/>
    <n v="7.6191118949781658E-2"/>
  </r>
  <r>
    <x v="1106"/>
    <x v="16"/>
    <x v="2"/>
    <x v="1093"/>
    <n v="1658"/>
    <n v="267"/>
    <n v="2618.3200000000002"/>
    <x v="1106"/>
    <x v="4"/>
    <x v="0"/>
    <n v="9.9711330286264138E-2"/>
    <n v="0.16103739445114595"/>
    <n v="9.8064419475655438"/>
    <n v="0.10288581991506003"/>
  </r>
  <r>
    <x v="1107"/>
    <x v="38"/>
    <x v="1"/>
    <x v="1094"/>
    <n v="3619"/>
    <n v="209"/>
    <n v="6665.87"/>
    <x v="1107"/>
    <x v="1"/>
    <x v="0"/>
    <n v="0.14224510651678327"/>
    <n v="5.7750759878419454E-2"/>
    <n v="31.894114832535884"/>
    <n v="1.3373048079245468E-2"/>
  </r>
  <r>
    <x v="1108"/>
    <x v="49"/>
    <x v="0"/>
    <x v="1095"/>
    <n v="85"/>
    <n v="2"/>
    <n v="28.09"/>
    <x v="1108"/>
    <x v="1"/>
    <x v="0"/>
    <n v="2.5548542230237451E-2"/>
    <n v="2.3529411764705882E-2"/>
    <n v="14.045"/>
    <n v="5.2723389106443579E-2"/>
  </r>
  <r>
    <x v="1109"/>
    <x v="10"/>
    <x v="1"/>
    <x v="1096"/>
    <n v="1208"/>
    <n v="241"/>
    <n v="1431.32"/>
    <x v="1109"/>
    <x v="4"/>
    <x v="1"/>
    <n v="7.3256519102486359E-2"/>
    <n v="0.19950331125827814"/>
    <n v="5.9390871369294604"/>
    <n v="3.9638655227342598E-2"/>
  </r>
  <r>
    <x v="1110"/>
    <x v="16"/>
    <x v="1"/>
    <x v="1097"/>
    <n v="1320"/>
    <n v="50"/>
    <n v="988.3"/>
    <x v="1110"/>
    <x v="4"/>
    <x v="0"/>
    <n v="3.6917913578520485E-2"/>
    <n v="3.787878787878788E-2"/>
    <n v="19.765999999999998"/>
    <n v="3.2076292623697253E-2"/>
  </r>
  <r>
    <x v="1111"/>
    <x v="6"/>
    <x v="0"/>
    <x v="1098"/>
    <n v="2769"/>
    <n v="145"/>
    <n v="5388.42"/>
    <x v="1111"/>
    <x v="1"/>
    <x v="0"/>
    <n v="0.13515888124176306"/>
    <n v="5.2365474900686167E-2"/>
    <n v="37.161517241379308"/>
    <n v="1.903754718451791E-2"/>
  </r>
  <r>
    <x v="1112"/>
    <x v="41"/>
    <x v="1"/>
    <x v="1029"/>
    <n v="6761"/>
    <n v="1029"/>
    <n v="14923.42"/>
    <x v="1112"/>
    <x v="3"/>
    <x v="1"/>
    <n v="0.14503915048804034"/>
    <n v="0.15219642064783315"/>
    <n v="14.502837706511176"/>
    <n v="1.6083391072555752E-2"/>
  </r>
  <r>
    <x v="1113"/>
    <x v="23"/>
    <x v="2"/>
    <x v="1099"/>
    <n v="1648"/>
    <n v="261"/>
    <n v="1395.97"/>
    <x v="1113"/>
    <x v="1"/>
    <x v="1"/>
    <n v="7.7005747394981547E-2"/>
    <n v="0.158373786407767"/>
    <n v="5.3485440613026825"/>
    <n v="0.16532361010623436"/>
  </r>
  <r>
    <x v="1114"/>
    <x v="37"/>
    <x v="1"/>
    <x v="1100"/>
    <n v="412"/>
    <n v="73"/>
    <n v="172.63"/>
    <x v="1114"/>
    <x v="1"/>
    <x v="1"/>
    <n v="2.4557429814627166E-2"/>
    <n v="0.17718446601941748"/>
    <n v="2.364794520547945"/>
    <n v="8.5315414470254314E-2"/>
  </r>
  <r>
    <x v="1115"/>
    <x v="26"/>
    <x v="0"/>
    <x v="1101"/>
    <n v="257"/>
    <n v="28"/>
    <n v="201.2"/>
    <x v="1115"/>
    <x v="1"/>
    <x v="0"/>
    <n v="0.11992533831077928"/>
    <n v="0.10894941634241245"/>
    <n v="7.1857142857142851"/>
    <n v="0.14672813121272368"/>
  </r>
  <r>
    <x v="1116"/>
    <x v="15"/>
    <x v="0"/>
    <x v="1102"/>
    <n v="2607"/>
    <n v="516"/>
    <n v="1145.05"/>
    <x v="1116"/>
    <x v="1"/>
    <x v="0"/>
    <n v="0.10759833257666433"/>
    <n v="0.19792865362485615"/>
    <n v="2.2190891472868217"/>
    <n v="0.52306423300292559"/>
  </r>
  <r>
    <x v="1117"/>
    <x v="8"/>
    <x v="0"/>
    <x v="1103"/>
    <n v="1287"/>
    <n v="314"/>
    <n v="1211.8"/>
    <x v="1117"/>
    <x v="0"/>
    <x v="0"/>
    <n v="5.96192152684486E-2"/>
    <n v="0.24397824397824397"/>
    <n v="3.8592356687898088"/>
    <n v="0.13359836606700776"/>
  </r>
  <r>
    <x v="1118"/>
    <x v="21"/>
    <x v="1"/>
    <x v="1104"/>
    <n v="2995"/>
    <n v="246"/>
    <n v="4306.38"/>
    <x v="1118"/>
    <x v="2"/>
    <x v="0"/>
    <n v="0.13419661259969531"/>
    <n v="8.2136894824707846E-2"/>
    <n v="17.505609756097563"/>
    <n v="7.5414617381652348E-3"/>
  </r>
  <r>
    <x v="1119"/>
    <x v="2"/>
    <x v="2"/>
    <x v="1105"/>
    <n v="76"/>
    <n v="13"/>
    <n v="185.4"/>
    <x v="1119"/>
    <x v="3"/>
    <x v="1"/>
    <n v="0.1464354527938343"/>
    <n v="0.17105263157894737"/>
    <n v="14.261538461538462"/>
    <n v="5.0202265372168292E-2"/>
  </r>
  <r>
    <x v="1120"/>
    <x v="16"/>
    <x v="0"/>
    <x v="1106"/>
    <n v="2990"/>
    <n v="698"/>
    <n v="3344.47"/>
    <x v="1120"/>
    <x v="3"/>
    <x v="0"/>
    <n v="8.8088854844887016E-2"/>
    <n v="0.23344481605351169"/>
    <n v="4.791504297994269"/>
    <n v="3.7967091945809057E-2"/>
  </r>
  <r>
    <x v="1121"/>
    <x v="15"/>
    <x v="0"/>
    <x v="1107"/>
    <n v="4434"/>
    <n v="788"/>
    <n v="3130.81"/>
    <x v="1121"/>
    <x v="4"/>
    <x v="0"/>
    <n v="8.9191961861082608E-2"/>
    <n v="0.17771763644564728"/>
    <n v="3.9731091370558373"/>
    <n v="0.16177637735921377"/>
  </r>
  <r>
    <x v="1122"/>
    <x v="20"/>
    <x v="1"/>
    <x v="1108"/>
    <n v="514"/>
    <n v="90"/>
    <n v="299.99"/>
    <x v="1122"/>
    <x v="0"/>
    <x v="1"/>
    <n v="5.1621974490308323E-2"/>
    <n v="0.17509727626459143"/>
    <n v="3.3332222222222225"/>
    <n v="0.13153838461282044"/>
  </r>
  <r>
    <x v="1123"/>
    <x v="46"/>
    <x v="0"/>
    <x v="1109"/>
    <n v="3161"/>
    <n v="225"/>
    <n v="1890.25"/>
    <x v="1123"/>
    <x v="4"/>
    <x v="1"/>
    <n v="9.1830805879960495E-2"/>
    <n v="7.1180006327111675E-2"/>
    <n v="8.4011111111111116"/>
    <n v="7.0148816294140992E-2"/>
  </r>
  <r>
    <x v="1124"/>
    <x v="14"/>
    <x v="2"/>
    <x v="1110"/>
    <n v="738"/>
    <n v="105"/>
    <n v="474.52"/>
    <x v="1124"/>
    <x v="3"/>
    <x v="0"/>
    <n v="7.1511627906976738E-2"/>
    <n v="0.14227642276422764"/>
    <n v="4.5192380952380953"/>
    <n v="3.8299123324622777E-2"/>
  </r>
  <r>
    <x v="1125"/>
    <x v="43"/>
    <x v="0"/>
    <x v="1111"/>
    <n v="1739"/>
    <n v="259"/>
    <n v="3396.64"/>
    <x v="1125"/>
    <x v="3"/>
    <x v="0"/>
    <n v="5.230075187969925E-2"/>
    <n v="0.14893617021276595"/>
    <n v="13.114440154440153"/>
    <n v="9.1859013613453319E-3"/>
  </r>
  <r>
    <x v="1126"/>
    <x v="14"/>
    <x v="2"/>
    <x v="1112"/>
    <n v="836"/>
    <n v="151"/>
    <n v="284.54000000000002"/>
    <x v="1126"/>
    <x v="4"/>
    <x v="0"/>
    <n v="1.9403054356403472E-2"/>
    <n v="0.18062200956937799"/>
    <n v="1.8843708609271526"/>
    <n v="0.10461446545301185"/>
  </r>
  <r>
    <x v="1127"/>
    <x v="1"/>
    <x v="0"/>
    <x v="1113"/>
    <n v="1678"/>
    <n v="418"/>
    <n v="4184.9799999999996"/>
    <x v="1127"/>
    <x v="2"/>
    <x v="0"/>
    <n v="4.5370971230802512E-2"/>
    <n v="0.24910607866507747"/>
    <n v="10.011913875598085"/>
    <n v="7.1815707601947928E-2"/>
  </r>
  <r>
    <x v="1128"/>
    <x v="20"/>
    <x v="1"/>
    <x v="1114"/>
    <n v="1451"/>
    <n v="40"/>
    <n v="2034.56"/>
    <x v="1128"/>
    <x v="4"/>
    <x v="0"/>
    <n v="3.7678525058426386E-2"/>
    <n v="2.7567195037904894E-2"/>
    <n v="50.863999999999997"/>
    <n v="4.9436241742686375E-3"/>
  </r>
  <r>
    <x v="1129"/>
    <x v="49"/>
    <x v="1"/>
    <x v="1115"/>
    <n v="3288"/>
    <n v="115"/>
    <n v="4773.6000000000004"/>
    <x v="1129"/>
    <x v="2"/>
    <x v="0"/>
    <n v="8.5870984591277094E-2"/>
    <n v="3.497566909975669E-2"/>
    <n v="41.509565217391305"/>
    <n v="4.3514328808446316E-4"/>
  </r>
  <r>
    <x v="1130"/>
    <x v="48"/>
    <x v="1"/>
    <x v="1116"/>
    <n v="2202"/>
    <n v="83"/>
    <n v="2251.3200000000002"/>
    <x v="1130"/>
    <x v="2"/>
    <x v="0"/>
    <n v="9.4227395267234365E-2"/>
    <n v="3.7693006357856496E-2"/>
    <n v="27.124337349397592"/>
    <n v="2.1213421459410475E-2"/>
  </r>
  <r>
    <x v="1131"/>
    <x v="24"/>
    <x v="0"/>
    <x v="1117"/>
    <n v="3324"/>
    <n v="634"/>
    <n v="5941.94"/>
    <x v="1131"/>
    <x v="1"/>
    <x v="0"/>
    <n v="9.5186277598006935E-2"/>
    <n v="0.19073405535499399"/>
    <n v="9.3721451104100932"/>
    <n v="0.10568400219456946"/>
  </r>
  <r>
    <x v="1132"/>
    <x v="37"/>
    <x v="0"/>
    <x v="1118"/>
    <n v="193"/>
    <n v="9"/>
    <n v="247.88"/>
    <x v="1132"/>
    <x v="3"/>
    <x v="0"/>
    <n v="6.4290473017988015E-2"/>
    <n v="4.6632124352331605E-2"/>
    <n v="27.542222222222222"/>
    <n v="7.3305631757301917E-3"/>
  </r>
  <r>
    <x v="1133"/>
    <x v="17"/>
    <x v="1"/>
    <x v="1119"/>
    <n v="1183"/>
    <n v="193"/>
    <n v="1131.94"/>
    <x v="1133"/>
    <x v="1"/>
    <x v="1"/>
    <n v="6.891931255461696E-2"/>
    <n v="0.16314454775993237"/>
    <n v="5.8649740932642489"/>
    <n v="0.16595879640263619"/>
  </r>
  <r>
    <x v="1134"/>
    <x v="42"/>
    <x v="0"/>
    <x v="1120"/>
    <n v="3309"/>
    <n v="313"/>
    <n v="2679.69"/>
    <x v="1134"/>
    <x v="3"/>
    <x v="0"/>
    <n v="0.1267816091954023"/>
    <n v="9.4590510728316715E-2"/>
    <n v="8.5613099041533545"/>
    <n v="9.0745011549843449E-2"/>
  </r>
  <r>
    <x v="1135"/>
    <x v="47"/>
    <x v="0"/>
    <x v="1121"/>
    <n v="2292"/>
    <n v="286"/>
    <n v="5338.06"/>
    <x v="1135"/>
    <x v="1"/>
    <x v="1"/>
    <n v="7.6670903860306422E-2"/>
    <n v="0.12478184991273997"/>
    <n v="18.664545454545458"/>
    <n v="2.52750999426758E-3"/>
  </r>
  <r>
    <x v="1136"/>
    <x v="22"/>
    <x v="0"/>
    <x v="1122"/>
    <n v="2162"/>
    <n v="150"/>
    <n v="1879.37"/>
    <x v="1136"/>
    <x v="2"/>
    <x v="0"/>
    <n v="0.14822432469491292"/>
    <n v="6.9380203515263639E-2"/>
    <n v="12.529133333333332"/>
    <n v="3.590501072167801E-2"/>
  </r>
  <r>
    <x v="1137"/>
    <x v="45"/>
    <x v="1"/>
    <x v="1123"/>
    <n v="2623"/>
    <n v="574"/>
    <n v="3157.32"/>
    <x v="1137"/>
    <x v="1"/>
    <x v="1"/>
    <n v="7.1527910337869163E-2"/>
    <n v="0.21883339687380862"/>
    <n v="5.5005574912891992"/>
    <n v="0.11867007462024755"/>
  </r>
  <r>
    <x v="1138"/>
    <x v="45"/>
    <x v="1"/>
    <x v="1124"/>
    <n v="3482"/>
    <n v="539"/>
    <n v="3502.14"/>
    <x v="1138"/>
    <x v="0"/>
    <x v="0"/>
    <n v="0.10091876068747645"/>
    <n v="0.15479609419873636"/>
    <n v="6.4974768089053798"/>
    <n v="0.13339401051928249"/>
  </r>
  <r>
    <x v="1139"/>
    <x v="31"/>
    <x v="1"/>
    <x v="1125"/>
    <n v="232"/>
    <n v="55"/>
    <n v="92.39"/>
    <x v="1139"/>
    <x v="1"/>
    <x v="0"/>
    <n v="1.6997582240457176E-2"/>
    <n v="0.23706896551724138"/>
    <n v="1.6798181818181819"/>
    <n v="0.27999025868600497"/>
  </r>
  <r>
    <x v="1140"/>
    <x v="18"/>
    <x v="1"/>
    <x v="1126"/>
    <n v="3134"/>
    <n v="476"/>
    <n v="1967.05"/>
    <x v="1140"/>
    <x v="1"/>
    <x v="1"/>
    <n v="0.10144364601540752"/>
    <n v="0.15188257817485643"/>
    <n v="4.1324579831932775"/>
    <n v="0.27620497699600921"/>
  </r>
  <r>
    <x v="1141"/>
    <x v="20"/>
    <x v="1"/>
    <x v="1127"/>
    <n v="1924"/>
    <n v="93"/>
    <n v="1223.3800000000001"/>
    <x v="1141"/>
    <x v="1"/>
    <x v="1"/>
    <n v="0.12916219119226638"/>
    <n v="4.8336798336798339E-2"/>
    <n v="13.15462365591398"/>
    <n v="5.7241740097108001E-2"/>
  </r>
  <r>
    <x v="1142"/>
    <x v="33"/>
    <x v="1"/>
    <x v="1128"/>
    <n v="3381"/>
    <n v="200"/>
    <n v="6070.23"/>
    <x v="1142"/>
    <x v="0"/>
    <x v="1"/>
    <n v="0.14191571524513097"/>
    <n v="5.9154096421177166E-2"/>
    <n v="30.351149999999997"/>
    <n v="8.8728763160539244E-3"/>
  </r>
  <r>
    <x v="1143"/>
    <x v="11"/>
    <x v="0"/>
    <x v="1129"/>
    <n v="7136"/>
    <n v="1766"/>
    <n v="8100.41"/>
    <x v="1143"/>
    <x v="3"/>
    <x v="1"/>
    <n v="0.14960795001886873"/>
    <n v="0.24747757847533633"/>
    <n v="4.5868686296715744"/>
    <n v="5.4755512375299534E-2"/>
  </r>
  <r>
    <x v="1144"/>
    <x v="41"/>
    <x v="1"/>
    <x v="1130"/>
    <n v="874"/>
    <n v="163"/>
    <n v="1746.71"/>
    <x v="1144"/>
    <x v="1"/>
    <x v="0"/>
    <n v="4.9465164978210428E-2"/>
    <n v="0.18649885583524028"/>
    <n v="10.71601226993865"/>
    <n v="2.5588563642505054E-2"/>
  </r>
  <r>
    <x v="1145"/>
    <x v="16"/>
    <x v="2"/>
    <x v="1131"/>
    <n v="4267"/>
    <n v="133"/>
    <n v="7811.12"/>
    <x v="1145"/>
    <x v="3"/>
    <x v="0"/>
    <n v="9.053297122973776E-2"/>
    <n v="3.1169439887508789E-2"/>
    <n v="58.730225563909777"/>
    <n v="1.7078984831880709E-3"/>
  </r>
  <r>
    <x v="1146"/>
    <x v="18"/>
    <x v="1"/>
    <x v="1132"/>
    <n v="3565"/>
    <n v="648"/>
    <n v="2287.71"/>
    <x v="1146"/>
    <x v="4"/>
    <x v="0"/>
    <n v="7.3092221265428303E-2"/>
    <n v="0.18176718092566621"/>
    <n v="3.5304166666666665"/>
    <n v="0.18677432891406692"/>
  </r>
  <r>
    <x v="1147"/>
    <x v="17"/>
    <x v="1"/>
    <x v="1133"/>
    <n v="3982"/>
    <n v="457"/>
    <n v="5951.93"/>
    <x v="1147"/>
    <x v="2"/>
    <x v="0"/>
    <n v="8.8929584384840429E-2"/>
    <n v="0.11476644902059267"/>
    <n v="13.023916849015318"/>
    <n v="6.4303209211129836E-2"/>
  </r>
  <r>
    <x v="1148"/>
    <x v="43"/>
    <x v="1"/>
    <x v="1134"/>
    <n v="856"/>
    <n v="77"/>
    <n v="1633.84"/>
    <x v="1148"/>
    <x v="4"/>
    <x v="1"/>
    <n v="3.2008376023632351E-2"/>
    <n v="8.9953271028037379E-2"/>
    <n v="21.218701298701298"/>
    <n v="3.3649072124565443E-2"/>
  </r>
  <r>
    <x v="1149"/>
    <x v="9"/>
    <x v="1"/>
    <x v="1135"/>
    <n v="4092"/>
    <n v="226"/>
    <n v="6776.35"/>
    <x v="1149"/>
    <x v="0"/>
    <x v="0"/>
    <n v="0.12983881203198375"/>
    <n v="5.52297165200391E-2"/>
    <n v="29.983849557522124"/>
    <n v="3.3829716587838589E-3"/>
  </r>
  <r>
    <x v="1150"/>
    <x v="16"/>
    <x v="2"/>
    <x v="1136"/>
    <n v="507"/>
    <n v="108"/>
    <n v="801.08"/>
    <x v="1150"/>
    <x v="0"/>
    <x v="1"/>
    <n v="0.13724959393611261"/>
    <n v="0.21301775147928995"/>
    <n v="7.4174074074074081"/>
    <n v="9.7174439506666002E-2"/>
  </r>
  <r>
    <x v="1151"/>
    <x v="37"/>
    <x v="1"/>
    <x v="1137"/>
    <n v="2399"/>
    <n v="83"/>
    <n v="4560.75"/>
    <x v="1151"/>
    <x v="3"/>
    <x v="0"/>
    <n v="7.2922366101282748E-2"/>
    <n v="3.4597749062109211E-2"/>
    <n v="54.94879518072289"/>
    <n v="-5.9849586142630053E-3"/>
  </r>
  <r>
    <x v="1152"/>
    <x v="5"/>
    <x v="2"/>
    <x v="1138"/>
    <n v="260"/>
    <n v="22"/>
    <n v="85.95"/>
    <x v="1152"/>
    <x v="3"/>
    <x v="0"/>
    <n v="4.915863112119493E-2"/>
    <n v="8.461538461538462E-2"/>
    <n v="3.9068181818181817"/>
    <n v="0.14320535194880743"/>
  </r>
  <r>
    <x v="1153"/>
    <x v="35"/>
    <x v="2"/>
    <x v="1139"/>
    <n v="613"/>
    <n v="55"/>
    <n v="1153.83"/>
    <x v="1153"/>
    <x v="1"/>
    <x v="0"/>
    <n v="2.9672297787889056E-2"/>
    <n v="8.9722675367047311E-2"/>
    <n v="20.978727272727273"/>
    <n v="3.5956336722047448E-2"/>
  </r>
  <r>
    <x v="1154"/>
    <x v="48"/>
    <x v="0"/>
    <x v="1140"/>
    <n v="4642"/>
    <n v="264"/>
    <n v="3839.43"/>
    <x v="1154"/>
    <x v="4"/>
    <x v="0"/>
    <n v="0.10572586890174464"/>
    <n v="5.6872037914691941E-2"/>
    <n v="14.543295454545454"/>
    <n v="3.1222342899857532E-2"/>
  </r>
  <r>
    <x v="1155"/>
    <x v="5"/>
    <x v="0"/>
    <x v="1141"/>
    <n v="314"/>
    <n v="42"/>
    <n v="475.81"/>
    <x v="1155"/>
    <x v="3"/>
    <x v="1"/>
    <n v="5.3675213675213676E-2"/>
    <n v="0.13375796178343949"/>
    <n v="11.328809523809523"/>
    <n v="8.1412538618356067E-2"/>
  </r>
  <r>
    <x v="1156"/>
    <x v="14"/>
    <x v="0"/>
    <x v="1142"/>
    <n v="4642"/>
    <n v="105"/>
    <n v="3515.39"/>
    <x v="1156"/>
    <x v="3"/>
    <x v="1"/>
    <n v="0.13733321499363924"/>
    <n v="2.2619560534252476E-2"/>
    <n v="33.479904761904763"/>
    <n v="2.5130184702124088E-2"/>
  </r>
  <r>
    <x v="1157"/>
    <x v="37"/>
    <x v="1"/>
    <x v="1143"/>
    <n v="2648"/>
    <n v="236"/>
    <n v="5638.33"/>
    <x v="1157"/>
    <x v="3"/>
    <x v="0"/>
    <n v="0.10393688424853789"/>
    <n v="8.9123867069486398E-2"/>
    <n v="23.891228813559323"/>
    <n v="2.3786990119414795E-2"/>
  </r>
  <r>
    <x v="1158"/>
    <x v="35"/>
    <x v="0"/>
    <x v="1144"/>
    <n v="3707"/>
    <n v="870"/>
    <n v="4838.7"/>
    <x v="1158"/>
    <x v="2"/>
    <x v="1"/>
    <n v="0.10037637756897999"/>
    <n v="0.23469112489884003"/>
    <n v="5.5617241379310345"/>
    <n v="5.2031847397028125E-2"/>
  </r>
  <r>
    <x v="1159"/>
    <x v="2"/>
    <x v="1"/>
    <x v="1145"/>
    <n v="55"/>
    <n v="5"/>
    <n v="92.33"/>
    <x v="1159"/>
    <x v="3"/>
    <x v="1"/>
    <n v="8.7440381558028621E-2"/>
    <n v="9.0909090909090912E-2"/>
    <n v="18.466000000000001"/>
    <n v="2.1391746994476334E-2"/>
  </r>
  <r>
    <x v="1160"/>
    <x v="25"/>
    <x v="1"/>
    <x v="1146"/>
    <n v="752"/>
    <n v="77"/>
    <n v="1523.84"/>
    <x v="1160"/>
    <x v="2"/>
    <x v="1"/>
    <n v="1.6408108049137046E-2"/>
    <n v="0.1023936170212766"/>
    <n v="19.790129870129871"/>
    <n v="5.8523204535909331E-4"/>
  </r>
  <r>
    <x v="1161"/>
    <x v="33"/>
    <x v="0"/>
    <x v="1147"/>
    <n v="4934"/>
    <n v="635"/>
    <n v="11147.02"/>
    <x v="1161"/>
    <x v="0"/>
    <x v="0"/>
    <n v="0.1404657518647156"/>
    <n v="0.12869882448317796"/>
    <n v="17.554362204724409"/>
    <n v="3.5728006229467611E-2"/>
  </r>
  <r>
    <x v="1162"/>
    <x v="28"/>
    <x v="0"/>
    <x v="676"/>
    <n v="4797"/>
    <n v="715"/>
    <n v="9036.31"/>
    <x v="1162"/>
    <x v="1"/>
    <x v="0"/>
    <n v="9.7891965798012362E-2"/>
    <n v="0.14905149051490515"/>
    <n v="12.638195804195803"/>
    <n v="7.0831832905245612E-2"/>
  </r>
  <r>
    <x v="1163"/>
    <x v="21"/>
    <x v="2"/>
    <x v="1148"/>
    <n v="4184"/>
    <n v="861"/>
    <n v="2268.4299999999998"/>
    <x v="1163"/>
    <x v="4"/>
    <x v="0"/>
    <n v="0.14916752825412671"/>
    <n v="0.20578393881453155"/>
    <n v="2.6346457607433216"/>
    <n v="0.30501011712946846"/>
  </r>
  <r>
    <x v="1164"/>
    <x v="46"/>
    <x v="1"/>
    <x v="1149"/>
    <n v="1094"/>
    <n v="69"/>
    <n v="2368.9699999999998"/>
    <x v="1164"/>
    <x v="3"/>
    <x v="0"/>
    <n v="8.5189222862482483E-2"/>
    <n v="6.3071297989031078E-2"/>
    <n v="34.332898550724636"/>
    <n v="1.8721300818499181E-2"/>
  </r>
  <r>
    <x v="1165"/>
    <x v="7"/>
    <x v="2"/>
    <x v="1150"/>
    <n v="4039"/>
    <n v="890"/>
    <n v="6554.2"/>
    <x v="1165"/>
    <x v="2"/>
    <x v="0"/>
    <n v="0.10940758999918737"/>
    <n v="0.22035157217132953"/>
    <n v="7.3642696629213482"/>
    <n v="0.12577774556772758"/>
  </r>
  <r>
    <x v="1166"/>
    <x v="7"/>
    <x v="1"/>
    <x v="1151"/>
    <n v="205"/>
    <n v="39"/>
    <n v="328.36"/>
    <x v="1166"/>
    <x v="3"/>
    <x v="0"/>
    <n v="1.7860254399721207E-2"/>
    <n v="0.19024390243902439"/>
    <n v="8.4194871794871791"/>
    <n v="0.11483097819466438"/>
  </r>
  <r>
    <x v="1167"/>
    <x v="2"/>
    <x v="1"/>
    <x v="1152"/>
    <n v="3753"/>
    <n v="698"/>
    <n v="8703.52"/>
    <x v="1167"/>
    <x v="3"/>
    <x v="1"/>
    <n v="9.8431598825010486E-2"/>
    <n v="0.18598454569677592"/>
    <n v="12.469226361031518"/>
    <n v="2.7425237145430815E-2"/>
  </r>
  <r>
    <x v="1168"/>
    <x v="32"/>
    <x v="1"/>
    <x v="1153"/>
    <n v="4995"/>
    <n v="199"/>
    <n v="3857.7"/>
    <x v="1168"/>
    <x v="2"/>
    <x v="0"/>
    <n v="0.11703373945641987"/>
    <n v="3.9839839839839838E-2"/>
    <n v="19.385427135678391"/>
    <n v="4.5261528890271407E-2"/>
  </r>
  <r>
    <x v="1169"/>
    <x v="1"/>
    <x v="0"/>
    <x v="1154"/>
    <n v="1110"/>
    <n v="27"/>
    <n v="833.67"/>
    <x v="1169"/>
    <x v="3"/>
    <x v="1"/>
    <n v="0.11893281902925104"/>
    <n v="2.4324324324324326E-2"/>
    <n v="30.876666666666665"/>
    <n v="1.7661424784387109E-2"/>
  </r>
  <r>
    <x v="1170"/>
    <x v="5"/>
    <x v="1"/>
    <x v="1155"/>
    <n v="5584"/>
    <n v="874"/>
    <n v="7707.85"/>
    <x v="1170"/>
    <x v="4"/>
    <x v="1"/>
    <n v="0.11779845157479485"/>
    <n v="0.1565186246418338"/>
    <n v="8.8190503432494278"/>
    <n v="4.5530413798919291E-2"/>
  </r>
  <r>
    <x v="1171"/>
    <x v="39"/>
    <x v="0"/>
    <x v="1156"/>
    <n v="1416"/>
    <n v="309"/>
    <n v="2728.61"/>
    <x v="1171"/>
    <x v="0"/>
    <x v="1"/>
    <n v="4.1658085963931626E-2"/>
    <n v="0.21822033898305085"/>
    <n v="8.8304530744336578"/>
    <n v="0.12445457577301264"/>
  </r>
  <r>
    <x v="1172"/>
    <x v="47"/>
    <x v="2"/>
    <x v="1157"/>
    <n v="4392"/>
    <n v="678"/>
    <n v="5396.25"/>
    <x v="1172"/>
    <x v="1"/>
    <x v="0"/>
    <n v="0.14653187869082174"/>
    <n v="0.15437158469945356"/>
    <n v="7.9590707964601766"/>
    <n v="0.13451215195737778"/>
  </r>
  <r>
    <x v="1173"/>
    <x v="34"/>
    <x v="0"/>
    <x v="1158"/>
    <n v="184"/>
    <n v="12"/>
    <n v="305.06"/>
    <x v="1173"/>
    <x v="3"/>
    <x v="0"/>
    <n v="0.14874696847210994"/>
    <n v="6.5217391304347824E-2"/>
    <n v="25.421666666666667"/>
    <n v="2.0463843178391134E-2"/>
  </r>
  <r>
    <x v="1174"/>
    <x v="3"/>
    <x v="0"/>
    <x v="1159"/>
    <n v="616"/>
    <n v="25"/>
    <n v="764.34"/>
    <x v="1174"/>
    <x v="2"/>
    <x v="0"/>
    <n v="2.0582044171205186E-2"/>
    <n v="4.0584415584415584E-2"/>
    <n v="30.573600000000003"/>
    <n v="2.4121202606170025E-2"/>
  </r>
  <r>
    <x v="1175"/>
    <x v="0"/>
    <x v="2"/>
    <x v="1160"/>
    <n v="6652"/>
    <n v="1203"/>
    <n v="10669.08"/>
    <x v="1175"/>
    <x v="4"/>
    <x v="0"/>
    <n v="0.14109063142935924"/>
    <n v="0.18084786530366806"/>
    <n v="8.8687281795511215"/>
    <n v="4.2036154944943706E-2"/>
  </r>
  <r>
    <x v="1176"/>
    <x v="26"/>
    <x v="0"/>
    <x v="1161"/>
    <n v="90"/>
    <n v="16"/>
    <n v="188.21"/>
    <x v="1176"/>
    <x v="3"/>
    <x v="1"/>
    <n v="5.00277932184547E-2"/>
    <n v="0.17777777777777778"/>
    <n v="11.763125"/>
    <n v="4.2370224748950636E-2"/>
  </r>
  <r>
    <x v="1177"/>
    <x v="33"/>
    <x v="0"/>
    <x v="1162"/>
    <n v="89"/>
    <n v="5"/>
    <n v="54.74"/>
    <x v="1177"/>
    <x v="0"/>
    <x v="0"/>
    <n v="0.10607866507747318"/>
    <n v="5.6179775280898875E-2"/>
    <n v="10.948"/>
    <n v="2.5073072707343807E-2"/>
  </r>
  <r>
    <x v="1178"/>
    <x v="26"/>
    <x v="1"/>
    <x v="1163"/>
    <n v="1916"/>
    <n v="50"/>
    <n v="3447.59"/>
    <x v="1178"/>
    <x v="0"/>
    <x v="0"/>
    <n v="5.7330939557151406E-2"/>
    <n v="2.6096033402922755E-2"/>
    <n v="68.951800000000006"/>
    <n v="4.435562233328211E-4"/>
  </r>
  <r>
    <x v="1179"/>
    <x v="49"/>
    <x v="2"/>
    <x v="1164"/>
    <n v="6238"/>
    <n v="710"/>
    <n v="12545.11"/>
    <x v="1179"/>
    <x v="2"/>
    <x v="0"/>
    <n v="0.14547235372309414"/>
    <n v="0.11381853158063482"/>
    <n v="17.669169014084506"/>
    <n v="2.9390726745321484E-2"/>
  </r>
  <r>
    <x v="1180"/>
    <x v="24"/>
    <x v="0"/>
    <x v="1165"/>
    <n v="1138"/>
    <n v="175"/>
    <n v="1397.87"/>
    <x v="1180"/>
    <x v="3"/>
    <x v="0"/>
    <n v="2.4200922952597664E-2"/>
    <n v="0.15377855887521968"/>
    <n v="7.9878285714285706"/>
    <n v="4.1680270697561292E-2"/>
  </r>
  <r>
    <x v="1181"/>
    <x v="26"/>
    <x v="1"/>
    <x v="1166"/>
    <n v="3924"/>
    <n v="715"/>
    <n v="3702.05"/>
    <x v="1181"/>
    <x v="3"/>
    <x v="1"/>
    <n v="7.9675126903553301E-2"/>
    <n v="0.18221202854230378"/>
    <n v="5.1776923076923076"/>
    <n v="0.15856963033994678"/>
  </r>
  <r>
    <x v="1182"/>
    <x v="34"/>
    <x v="1"/>
    <x v="1167"/>
    <n v="1393"/>
    <n v="287"/>
    <n v="321.99"/>
    <x v="1182"/>
    <x v="3"/>
    <x v="1"/>
    <n v="6.9877100576874837E-2"/>
    <n v="0.20603015075376885"/>
    <n v="1.1219163763066202"/>
    <n v="0.27325662287648683"/>
  </r>
  <r>
    <x v="1183"/>
    <x v="2"/>
    <x v="2"/>
    <x v="1168"/>
    <n v="1874"/>
    <n v="300"/>
    <n v="3810.48"/>
    <x v="1183"/>
    <x v="0"/>
    <x v="0"/>
    <n v="5.5618210957440496E-2"/>
    <n v="0.16008537886872998"/>
    <n v="12.701600000000001"/>
    <n v="1.0603021141693434E-2"/>
  </r>
  <r>
    <x v="1184"/>
    <x v="18"/>
    <x v="1"/>
    <x v="1169"/>
    <n v="2510"/>
    <n v="114"/>
    <n v="2395.19"/>
    <x v="1184"/>
    <x v="3"/>
    <x v="0"/>
    <n v="0.10036386900715742"/>
    <n v="4.5418326693227089E-2"/>
    <n v="21.010438596491227"/>
    <n v="1.7838793582137531E-2"/>
  </r>
  <r>
    <x v="1185"/>
    <x v="1"/>
    <x v="2"/>
    <x v="1170"/>
    <n v="1207"/>
    <n v="213"/>
    <n v="1233.33"/>
    <x v="1185"/>
    <x v="3"/>
    <x v="1"/>
    <n v="2.8336659232304263E-2"/>
    <n v="0.17647058823529413"/>
    <n v="5.7902816901408451"/>
    <n v="9.531869005051366E-2"/>
  </r>
  <r>
    <x v="1186"/>
    <x v="36"/>
    <x v="1"/>
    <x v="1171"/>
    <n v="4941"/>
    <n v="1217"/>
    <n v="4806.67"/>
    <x v="1186"/>
    <x v="3"/>
    <x v="1"/>
    <n v="0.1103172653999866"/>
    <n v="0.2463064157053228"/>
    <n v="3.9496055875102711"/>
    <n v="0.12159303634324804"/>
  </r>
  <r>
    <x v="1187"/>
    <x v="31"/>
    <x v="0"/>
    <x v="1172"/>
    <n v="275"/>
    <n v="62"/>
    <n v="370.45"/>
    <x v="1187"/>
    <x v="3"/>
    <x v="1"/>
    <n v="0.14682327816337426"/>
    <n v="0.22545454545454546"/>
    <n v="5.9749999999999996"/>
    <n v="6.6643811580510193E-2"/>
  </r>
  <r>
    <x v="1188"/>
    <x v="13"/>
    <x v="1"/>
    <x v="1173"/>
    <n v="929"/>
    <n v="204"/>
    <n v="1686.83"/>
    <x v="1188"/>
    <x v="2"/>
    <x v="0"/>
    <n v="0.12252703772091797"/>
    <n v="0.21959095801937567"/>
    <n v="8.2687745098039205"/>
    <n v="5.5157959011874355E-2"/>
  </r>
  <r>
    <x v="1189"/>
    <x v="6"/>
    <x v="0"/>
    <x v="1174"/>
    <n v="3394"/>
    <n v="303"/>
    <n v="6704.12"/>
    <x v="1189"/>
    <x v="0"/>
    <x v="0"/>
    <n v="0.1303779963122311"/>
    <n v="8.9275191514437247E-2"/>
    <n v="22.125808580858084"/>
    <n v="6.423154716801013E-3"/>
  </r>
  <r>
    <x v="1190"/>
    <x v="42"/>
    <x v="2"/>
    <x v="1175"/>
    <n v="2604"/>
    <n v="501"/>
    <n v="2871.98"/>
    <x v="1190"/>
    <x v="1"/>
    <x v="0"/>
    <n v="6.0332244387294086E-2"/>
    <n v="0.1923963133640553"/>
    <n v="5.73249500998004"/>
    <n v="9.5268734461939161E-2"/>
  </r>
  <r>
    <x v="1191"/>
    <x v="22"/>
    <x v="0"/>
    <x v="1176"/>
    <n v="1074"/>
    <n v="231"/>
    <n v="1852.79"/>
    <x v="1191"/>
    <x v="2"/>
    <x v="1"/>
    <n v="5.5458019208922855E-2"/>
    <n v="0.21508379888268156"/>
    <n v="8.0207359307359312"/>
    <n v="0.12771846782420027"/>
  </r>
  <r>
    <x v="1192"/>
    <x v="1"/>
    <x v="0"/>
    <x v="1177"/>
    <n v="666"/>
    <n v="117"/>
    <n v="1237.1400000000001"/>
    <x v="1192"/>
    <x v="3"/>
    <x v="1"/>
    <n v="8.2293339923390579E-2"/>
    <n v="0.17567567567567569"/>
    <n v="10.573846153846155"/>
    <n v="3.013927283896729E-2"/>
  </r>
  <r>
    <x v="1193"/>
    <x v="49"/>
    <x v="1"/>
    <x v="1178"/>
    <n v="163"/>
    <n v="12"/>
    <n v="143.91"/>
    <x v="1193"/>
    <x v="1"/>
    <x v="0"/>
    <n v="1.630815407703852E-2"/>
    <n v="7.3619631901840496E-2"/>
    <n v="11.9925"/>
    <n v="6.3750260579528872E-2"/>
  </r>
  <r>
    <x v="1194"/>
    <x v="39"/>
    <x v="1"/>
    <x v="1179"/>
    <n v="1186"/>
    <n v="283"/>
    <n v="500.76"/>
    <x v="1194"/>
    <x v="4"/>
    <x v="0"/>
    <n v="0.14225740674103393"/>
    <n v="0.23861720067453626"/>
    <n v="1.7694699646643108"/>
    <n v="0.18315640226855179"/>
  </r>
  <r>
    <x v="1195"/>
    <x v="8"/>
    <x v="1"/>
    <x v="1180"/>
    <n v="351"/>
    <n v="43"/>
    <n v="792.46"/>
    <x v="1195"/>
    <x v="1"/>
    <x v="1"/>
    <n v="3.0071967100753941E-2"/>
    <n v="0.12250712250712251"/>
    <n v="18.429302325581396"/>
    <n v="2.0055775685839033E-2"/>
  </r>
  <r>
    <x v="1196"/>
    <x v="45"/>
    <x v="0"/>
    <x v="1181"/>
    <n v="2616"/>
    <n v="130"/>
    <n v="4597.2700000000004"/>
    <x v="1196"/>
    <x v="2"/>
    <x v="1"/>
    <n v="0.13639207507820647"/>
    <n v="4.9694189602446481E-2"/>
    <n v="35.363615384615386"/>
    <n v="4.7375942679024723E-3"/>
  </r>
  <r>
    <x v="1197"/>
    <x v="28"/>
    <x v="1"/>
    <x v="1182"/>
    <n v="669"/>
    <n v="30"/>
    <n v="1131.05"/>
    <x v="1197"/>
    <x v="0"/>
    <x v="1"/>
    <n v="2.1688387473254231E-2"/>
    <n v="4.4843049327354258E-2"/>
    <n v="37.701666666666668"/>
    <n v="2.0158613677556253E-2"/>
  </r>
  <r>
    <x v="1198"/>
    <x v="20"/>
    <x v="1"/>
    <x v="1183"/>
    <n v="5455"/>
    <n v="921"/>
    <n v="1830.02"/>
    <x v="1198"/>
    <x v="2"/>
    <x v="1"/>
    <n v="0.12515773775381439"/>
    <n v="0.16883593033913841"/>
    <n v="1.9869923995656895"/>
    <n v="0.30604654593938868"/>
  </r>
  <r>
    <x v="1199"/>
    <x v="17"/>
    <x v="0"/>
    <x v="1184"/>
    <n v="747"/>
    <n v="90"/>
    <n v="1554.59"/>
    <x v="1199"/>
    <x v="0"/>
    <x v="0"/>
    <n v="3.12395449983272E-2"/>
    <n v="0.12048192771084337"/>
    <n v="17.27322222222222"/>
    <n v="4.1551791790761551E-2"/>
  </r>
  <r>
    <x v="1200"/>
    <x v="41"/>
    <x v="0"/>
    <x v="1185"/>
    <n v="358"/>
    <n v="14"/>
    <n v="537.69000000000005"/>
    <x v="1200"/>
    <x v="0"/>
    <x v="0"/>
    <n v="1.5323374566622437E-2"/>
    <n v="3.9106145251396648E-2"/>
    <n v="38.406428571428577"/>
    <n v="1.0894009559411555E-2"/>
  </r>
  <r>
    <x v="1201"/>
    <x v="31"/>
    <x v="0"/>
    <x v="1186"/>
    <n v="3466"/>
    <n v="659"/>
    <n v="7452.36"/>
    <x v="1201"/>
    <x v="0"/>
    <x v="1"/>
    <n v="0.11072067467416305"/>
    <n v="0.19013271783035199"/>
    <n v="11.308588770864946"/>
    <n v="2.0156728875148279E-2"/>
  </r>
  <r>
    <x v="1202"/>
    <x v="48"/>
    <x v="1"/>
    <x v="1187"/>
    <n v="562"/>
    <n v="114"/>
    <n v="1372.12"/>
    <x v="1202"/>
    <x v="4"/>
    <x v="1"/>
    <n v="4.9151652964841704E-2"/>
    <n v="0.20284697508896798"/>
    <n v="12.036140350877192"/>
    <n v="8.4676558901553817E-2"/>
  </r>
  <r>
    <x v="1203"/>
    <x v="27"/>
    <x v="1"/>
    <x v="1188"/>
    <n v="3435"/>
    <n v="641"/>
    <n v="8248.57"/>
    <x v="1203"/>
    <x v="1"/>
    <x v="0"/>
    <n v="0.110015053005797"/>
    <n v="0.186608442503639"/>
    <n v="12.868283931357254"/>
    <n v="3.241974063383108E-2"/>
  </r>
  <r>
    <x v="1204"/>
    <x v="26"/>
    <x v="2"/>
    <x v="1189"/>
    <n v="1833"/>
    <n v="121"/>
    <n v="3975.79"/>
    <x v="1204"/>
    <x v="2"/>
    <x v="0"/>
    <n v="8.7682372638124853E-2"/>
    <n v="6.6012002182214952E-2"/>
    <n v="32.857768595041321"/>
    <n v="-2.5509647139310681E-3"/>
  </r>
  <r>
    <x v="1205"/>
    <x v="10"/>
    <x v="1"/>
    <x v="1190"/>
    <n v="485"/>
    <n v="86"/>
    <n v="109.21"/>
    <x v="1205"/>
    <x v="2"/>
    <x v="1"/>
    <n v="2.5197423108894432E-2"/>
    <n v="0.17731958762886599"/>
    <n v="1.2698837209302325"/>
    <n v="0.38408662210420291"/>
  </r>
  <r>
    <x v="1206"/>
    <x v="33"/>
    <x v="2"/>
    <x v="1191"/>
    <n v="805"/>
    <n v="18"/>
    <n v="1800.92"/>
    <x v="1206"/>
    <x v="0"/>
    <x v="0"/>
    <n v="0.14048865619546247"/>
    <n v="2.236024844720497E-2"/>
    <n v="100.05111111111111"/>
    <n v="-4.6464029496035364E-3"/>
  </r>
  <r>
    <x v="1207"/>
    <x v="19"/>
    <x v="2"/>
    <x v="1192"/>
    <n v="3439"/>
    <n v="310"/>
    <n v="1281.52"/>
    <x v="1207"/>
    <x v="4"/>
    <x v="0"/>
    <n v="7.3305906678319446E-2"/>
    <n v="9.0142483280023264E-2"/>
    <n v="4.1339354838709674"/>
    <n v="6.0815203820463203E-2"/>
  </r>
  <r>
    <x v="1208"/>
    <x v="32"/>
    <x v="0"/>
    <x v="1193"/>
    <n v="2578"/>
    <n v="288"/>
    <n v="5562.67"/>
    <x v="1208"/>
    <x v="4"/>
    <x v="1"/>
    <n v="0.11280301041393191"/>
    <n v="0.11171450737005431"/>
    <n v="19.314826388888889"/>
    <n v="3.2453264349673806E-2"/>
  </r>
  <r>
    <x v="1209"/>
    <x v="16"/>
    <x v="1"/>
    <x v="1194"/>
    <n v="757"/>
    <n v="160"/>
    <n v="639.21"/>
    <x v="1209"/>
    <x v="3"/>
    <x v="1"/>
    <n v="8.0071927226570763E-2"/>
    <n v="0.21136063408190225"/>
    <n v="3.9950625000000004"/>
    <n v="0.12686003034996321"/>
  </r>
  <r>
    <x v="1210"/>
    <x v="24"/>
    <x v="2"/>
    <x v="1195"/>
    <n v="2236"/>
    <n v="245"/>
    <n v="3584.66"/>
    <x v="1210"/>
    <x v="4"/>
    <x v="1"/>
    <n v="9.4589449638309578E-2"/>
    <n v="0.10957066189624329"/>
    <n v="14.631265306122449"/>
    <n v="4.6668693823124094E-2"/>
  </r>
  <r>
    <x v="1211"/>
    <x v="32"/>
    <x v="0"/>
    <x v="1196"/>
    <n v="2384"/>
    <n v="53"/>
    <n v="685.54"/>
    <x v="1211"/>
    <x v="0"/>
    <x v="0"/>
    <n v="5.2370282500768861E-2"/>
    <n v="2.2231543624161073E-2"/>
    <n v="12.934716981132075"/>
    <n v="5.9833124252414169E-3"/>
  </r>
  <r>
    <x v="1212"/>
    <x v="19"/>
    <x v="0"/>
    <x v="1197"/>
    <n v="680"/>
    <n v="68"/>
    <n v="1342.13"/>
    <x v="1212"/>
    <x v="0"/>
    <x v="0"/>
    <n v="3.8014311270125223E-2"/>
    <n v="0.1"/>
    <n v="19.737205882352942"/>
    <n v="4.988935498051604E-2"/>
  </r>
  <r>
    <x v="1213"/>
    <x v="46"/>
    <x v="1"/>
    <x v="1198"/>
    <n v="3466"/>
    <n v="467"/>
    <n v="1583.7"/>
    <x v="1213"/>
    <x v="1"/>
    <x v="0"/>
    <n v="8.5951642901425915E-2"/>
    <n v="0.13473744950952107"/>
    <n v="3.3912205567451821"/>
    <n v="9.9257498263560021E-2"/>
  </r>
  <r>
    <x v="1214"/>
    <x v="26"/>
    <x v="1"/>
    <x v="1199"/>
    <n v="2651"/>
    <n v="631"/>
    <n v="3034.29"/>
    <x v="1214"/>
    <x v="0"/>
    <x v="1"/>
    <n v="7.1604137968289988E-2"/>
    <n v="0.23802338740098075"/>
    <n v="4.808700475435816"/>
    <n v="0.1687033869537849"/>
  </r>
  <r>
    <x v="1215"/>
    <x v="18"/>
    <x v="1"/>
    <x v="1200"/>
    <n v="2333"/>
    <n v="551"/>
    <n v="4852.93"/>
    <x v="1215"/>
    <x v="1"/>
    <x v="1"/>
    <n v="6.4600985767292465E-2"/>
    <n v="0.23617659665666524"/>
    <n v="8.8074954627949182"/>
    <n v="9.3977844312611136E-2"/>
  </r>
  <r>
    <x v="1216"/>
    <x v="18"/>
    <x v="0"/>
    <x v="1201"/>
    <n v="3773"/>
    <n v="232"/>
    <n v="6788.77"/>
    <x v="1216"/>
    <x v="4"/>
    <x v="0"/>
    <n v="0.10413446676970634"/>
    <n v="6.1489530877285981E-2"/>
    <n v="29.261939655172416"/>
    <n v="2.6993696943628949E-3"/>
  </r>
  <r>
    <x v="1217"/>
    <x v="25"/>
    <x v="0"/>
    <x v="1202"/>
    <n v="4495"/>
    <n v="281"/>
    <n v="961.47"/>
    <x v="1217"/>
    <x v="3"/>
    <x v="0"/>
    <n v="0.10665306316139135"/>
    <n v="6.25139043381535E-2"/>
    <n v="3.4216014234875445"/>
    <n v="8.1101334415010357E-2"/>
  </r>
  <r>
    <x v="1218"/>
    <x v="15"/>
    <x v="1"/>
    <x v="1203"/>
    <n v="353"/>
    <n v="20"/>
    <n v="397.82"/>
    <x v="1218"/>
    <x v="2"/>
    <x v="0"/>
    <n v="1.6402583523070488E-2"/>
    <n v="5.6657223796033995E-2"/>
    <n v="19.890999999999998"/>
    <n v="7.725353174802674E-3"/>
  </r>
  <r>
    <x v="1219"/>
    <x v="29"/>
    <x v="0"/>
    <x v="1204"/>
    <n v="1619"/>
    <n v="326"/>
    <n v="479.93"/>
    <x v="1219"/>
    <x v="0"/>
    <x v="0"/>
    <n v="5.7407276079710662E-2"/>
    <n v="0.20135886349598517"/>
    <n v="1.4721779141104294"/>
    <n v="0.29350842831246221"/>
  </r>
  <r>
    <x v="1220"/>
    <x v="3"/>
    <x v="1"/>
    <x v="1205"/>
    <n v="3106"/>
    <n v="66"/>
    <n v="5432.55"/>
    <x v="1220"/>
    <x v="4"/>
    <x v="0"/>
    <n v="6.7645265267009327E-2"/>
    <n v="2.1249195106245976E-2"/>
    <n v="82.311363636363637"/>
    <n v="-5.526355026644946E-3"/>
  </r>
  <r>
    <x v="1221"/>
    <x v="38"/>
    <x v="0"/>
    <x v="1206"/>
    <n v="848"/>
    <n v="41"/>
    <n v="2059.44"/>
    <x v="1221"/>
    <x v="0"/>
    <x v="1"/>
    <n v="2.3540515781583986E-2"/>
    <n v="4.8349056603773588E-2"/>
    <n v="50.230243902439028"/>
    <n v="7.3998756943635157E-3"/>
  </r>
  <r>
    <x v="1222"/>
    <x v="18"/>
    <x v="2"/>
    <x v="1207"/>
    <n v="844"/>
    <n v="121"/>
    <n v="1440.79"/>
    <x v="1222"/>
    <x v="1"/>
    <x v="1"/>
    <n v="4.3026101141924962E-2"/>
    <n v="0.14336492890995262"/>
    <n v="11.907355371900826"/>
    <n v="4.2138618396851728E-2"/>
  </r>
  <r>
    <x v="1223"/>
    <x v="22"/>
    <x v="1"/>
    <x v="1208"/>
    <n v="120"/>
    <n v="9"/>
    <n v="85.93"/>
    <x v="1223"/>
    <x v="4"/>
    <x v="1"/>
    <n v="1.7209235623117741E-2"/>
    <n v="7.4999999999999997E-2"/>
    <n v="9.5477777777777781"/>
    <n v="6.7273362038868842E-2"/>
  </r>
  <r>
    <x v="1224"/>
    <x v="28"/>
    <x v="1"/>
    <x v="1209"/>
    <n v="7148"/>
    <n v="294"/>
    <n v="7269.77"/>
    <x v="1224"/>
    <x v="2"/>
    <x v="1"/>
    <n v="0.14947095479068212"/>
    <n v="4.1130386121992164E-2"/>
    <n v="24.727108843537415"/>
    <n v="2.6548295200527408E-6"/>
  </r>
  <r>
    <x v="1225"/>
    <x v="24"/>
    <x v="1"/>
    <x v="1210"/>
    <n v="2628"/>
    <n v="270"/>
    <n v="6428.87"/>
    <x v="1225"/>
    <x v="1"/>
    <x v="0"/>
    <n v="0.1131052291801162"/>
    <n v="0.10273972602739725"/>
    <n v="23.810629629629631"/>
    <n v="3.4570383286642914E-2"/>
  </r>
  <r>
    <x v="1226"/>
    <x v="2"/>
    <x v="0"/>
    <x v="1211"/>
    <n v="777"/>
    <n v="64"/>
    <n v="555.79999999999995"/>
    <x v="1226"/>
    <x v="4"/>
    <x v="1"/>
    <n v="2.2224764737850747E-2"/>
    <n v="8.2368082368082365E-2"/>
    <n v="8.6843749999999993"/>
    <n v="3.2671104713925876E-2"/>
  </r>
  <r>
    <x v="1227"/>
    <x v="34"/>
    <x v="0"/>
    <x v="1212"/>
    <n v="148"/>
    <n v="20"/>
    <n v="220.74"/>
    <x v="1227"/>
    <x v="2"/>
    <x v="0"/>
    <n v="1.2776243093922652E-2"/>
    <n v="0.13513513513513514"/>
    <n v="11.037000000000001"/>
    <n v="4.0752015946362227E-2"/>
  </r>
  <r>
    <x v="1228"/>
    <x v="24"/>
    <x v="2"/>
    <x v="1213"/>
    <n v="5011"/>
    <n v="1228"/>
    <n v="5617.55"/>
    <x v="1228"/>
    <x v="1"/>
    <x v="0"/>
    <n v="0.11068896202867178"/>
    <n v="0.24506086609459191"/>
    <n v="4.5745521172638437"/>
    <n v="4.9437868821817332E-2"/>
  </r>
  <r>
    <x v="1229"/>
    <x v="14"/>
    <x v="1"/>
    <x v="1214"/>
    <n v="2091"/>
    <n v="101"/>
    <n v="4113.26"/>
    <x v="1229"/>
    <x v="2"/>
    <x v="0"/>
    <n v="7.1472518457752252E-2"/>
    <n v="4.8302247728359636E-2"/>
    <n v="40.725346534653468"/>
    <n v="-1.7301361936760623E-3"/>
  </r>
  <r>
    <x v="1230"/>
    <x v="24"/>
    <x v="2"/>
    <x v="1215"/>
    <n v="2110"/>
    <n v="223"/>
    <n v="4631.4399999999996"/>
    <x v="1230"/>
    <x v="4"/>
    <x v="0"/>
    <n v="0.12010473588342441"/>
    <n v="0.10568720379146919"/>
    <n v="20.768789237668159"/>
    <n v="3.1687531307757422E-2"/>
  </r>
  <r>
    <x v="1231"/>
    <x v="43"/>
    <x v="1"/>
    <x v="1216"/>
    <n v="4097"/>
    <n v="960"/>
    <n v="4031.14"/>
    <x v="1231"/>
    <x v="1"/>
    <x v="0"/>
    <n v="0.13927794397606744"/>
    <n v="0.23431779350744447"/>
    <n v="4.1991041666666664"/>
    <n v="0.20256604831387648"/>
  </r>
  <r>
    <x v="1232"/>
    <x v="44"/>
    <x v="0"/>
    <x v="1217"/>
    <n v="321"/>
    <n v="71"/>
    <n v="551.77"/>
    <x v="1232"/>
    <x v="3"/>
    <x v="0"/>
    <n v="9.3887101491664224E-2"/>
    <n v="0.22118380062305296"/>
    <n v="7.7714084507042251"/>
    <n v="0.10284502600721317"/>
  </r>
  <r>
    <x v="1233"/>
    <x v="44"/>
    <x v="1"/>
    <x v="1218"/>
    <n v="870"/>
    <n v="96"/>
    <n v="1272.6400000000001"/>
    <x v="1233"/>
    <x v="0"/>
    <x v="0"/>
    <n v="3.6174636174636177E-2"/>
    <n v="0.1103448275862069"/>
    <n v="13.256666666666668"/>
    <n v="4.6736469072164943E-2"/>
  </r>
  <r>
    <x v="1234"/>
    <x v="3"/>
    <x v="2"/>
    <x v="1219"/>
    <n v="4424"/>
    <n v="799"/>
    <n v="3718.03"/>
    <x v="1234"/>
    <x v="3"/>
    <x v="1"/>
    <n v="0.11949006050129646"/>
    <n v="0.18060578661844484"/>
    <n v="4.6533541927409265"/>
    <n v="0.2376754625433361"/>
  </r>
  <r>
    <x v="1235"/>
    <x v="13"/>
    <x v="0"/>
    <x v="1220"/>
    <n v="544"/>
    <n v="21"/>
    <n v="449.05"/>
    <x v="1235"/>
    <x v="2"/>
    <x v="0"/>
    <n v="0.14380121596616441"/>
    <n v="3.860294117647059E-2"/>
    <n v="21.383333333333333"/>
    <n v="2.307137289834094E-2"/>
  </r>
  <r>
    <x v="1236"/>
    <x v="6"/>
    <x v="0"/>
    <x v="1221"/>
    <n v="473"/>
    <n v="86"/>
    <n v="680.58"/>
    <x v="1236"/>
    <x v="4"/>
    <x v="0"/>
    <n v="9.1119244846850314E-2"/>
    <n v="0.18181818181818182"/>
    <n v="7.9137209302325582"/>
    <n v="7.2061476975520872E-2"/>
  </r>
  <r>
    <x v="1237"/>
    <x v="25"/>
    <x v="2"/>
    <x v="1222"/>
    <n v="2501"/>
    <n v="609"/>
    <n v="1386.07"/>
    <x v="1237"/>
    <x v="0"/>
    <x v="1"/>
    <n v="0.10547402159244265"/>
    <n v="0.24350259896041584"/>
    <n v="2.2759770114942528"/>
    <n v="0.18663884219411719"/>
  </r>
  <r>
    <x v="1238"/>
    <x v="42"/>
    <x v="1"/>
    <x v="1223"/>
    <n v="2325"/>
    <n v="333"/>
    <n v="4800.8100000000004"/>
    <x v="1238"/>
    <x v="4"/>
    <x v="1"/>
    <n v="5.7240632232015365E-2"/>
    <n v="0.1432258064516129"/>
    <n v="14.416846846846848"/>
    <n v="1.0729189449280434E-2"/>
  </r>
  <r>
    <x v="1239"/>
    <x v="10"/>
    <x v="1"/>
    <x v="1224"/>
    <n v="1845"/>
    <n v="248"/>
    <n v="661.82"/>
    <x v="1239"/>
    <x v="2"/>
    <x v="0"/>
    <n v="6.339770462511167E-2"/>
    <n v="0.13441734417344173"/>
    <n v="2.6686290322580648"/>
    <n v="0.27035175727539212"/>
  </r>
  <r>
    <x v="1240"/>
    <x v="28"/>
    <x v="2"/>
    <x v="1225"/>
    <n v="2035"/>
    <n v="128"/>
    <n v="849.66"/>
    <x v="1240"/>
    <x v="4"/>
    <x v="0"/>
    <n v="0.11280487804878049"/>
    <n v="6.2899262899262898E-2"/>
    <n v="6.6379687499999998"/>
    <n v="6.756737989313373E-2"/>
  </r>
  <r>
    <x v="1241"/>
    <x v="27"/>
    <x v="1"/>
    <x v="1226"/>
    <n v="5081"/>
    <n v="842"/>
    <n v="5015.5600000000004"/>
    <x v="1241"/>
    <x v="1"/>
    <x v="1"/>
    <n v="0.13986071733325994"/>
    <n v="0.16571541035229287"/>
    <n v="5.956722090261283"/>
    <n v="0.11154762379475074"/>
  </r>
  <r>
    <x v="1242"/>
    <x v="10"/>
    <x v="1"/>
    <x v="1227"/>
    <n v="629"/>
    <n v="97"/>
    <n v="296.64"/>
    <x v="1242"/>
    <x v="1"/>
    <x v="0"/>
    <n v="9.7990341174637799E-2"/>
    <n v="0.15421303656597773"/>
    <n v="3.0581443298969071"/>
    <n v="0.12279935275080907"/>
  </r>
  <r>
    <x v="1243"/>
    <x v="18"/>
    <x v="0"/>
    <x v="1228"/>
    <n v="2746"/>
    <n v="466"/>
    <n v="3553.63"/>
    <x v="1243"/>
    <x v="2"/>
    <x v="0"/>
    <n v="0.12056021425121834"/>
    <n v="0.16970138383102695"/>
    <n v="7.6258154506437767"/>
    <n v="0.12613924353407641"/>
  </r>
  <r>
    <x v="1244"/>
    <x v="35"/>
    <x v="0"/>
    <x v="1229"/>
    <n v="618"/>
    <n v="16"/>
    <n v="691.7"/>
    <x v="1244"/>
    <x v="4"/>
    <x v="0"/>
    <n v="3.4000880281690141E-2"/>
    <n v="2.5889967637540454E-2"/>
    <n v="43.231250000000003"/>
    <n v="1.7750758999566282E-2"/>
  </r>
  <r>
    <x v="1245"/>
    <x v="47"/>
    <x v="1"/>
    <x v="1230"/>
    <n v="1719"/>
    <n v="251"/>
    <n v="3197.62"/>
    <x v="1245"/>
    <x v="2"/>
    <x v="1"/>
    <n v="3.9659468438538209E-2"/>
    <n v="0.14601512507271669"/>
    <n v="12.739521912350597"/>
    <n v="3.1006529856580829E-2"/>
  </r>
  <r>
    <x v="1246"/>
    <x v="7"/>
    <x v="1"/>
    <x v="1231"/>
    <n v="866"/>
    <n v="135"/>
    <n v="2071.39"/>
    <x v="1246"/>
    <x v="0"/>
    <x v="0"/>
    <n v="8.4471322668747559E-2"/>
    <n v="0.15588914549653579"/>
    <n v="15.343629629629628"/>
    <n v="5.7932258048942982E-2"/>
  </r>
  <r>
    <x v="1247"/>
    <x v="10"/>
    <x v="1"/>
    <x v="1232"/>
    <n v="573"/>
    <n v="38"/>
    <n v="1107.71"/>
    <x v="1247"/>
    <x v="4"/>
    <x v="0"/>
    <n v="3.4702034883720929E-2"/>
    <n v="6.6317626527050616E-2"/>
    <n v="29.150263157894738"/>
    <n v="2.6808821803540637E-2"/>
  </r>
  <r>
    <x v="1248"/>
    <x v="38"/>
    <x v="0"/>
    <x v="1233"/>
    <n v="956"/>
    <n v="64"/>
    <n v="585.77"/>
    <x v="1248"/>
    <x v="1"/>
    <x v="0"/>
    <n v="9.8811369509043928E-2"/>
    <n v="6.6945606694560664E-2"/>
    <n v="9.1526562499999997"/>
    <n v="0.12068047185755501"/>
  </r>
  <r>
    <x v="1249"/>
    <x v="18"/>
    <x v="2"/>
    <x v="1234"/>
    <n v="2092"/>
    <n v="174"/>
    <n v="4919.75"/>
    <x v="1249"/>
    <x v="3"/>
    <x v="1"/>
    <n v="5.0813699295603594E-2"/>
    <n v="8.3173996175908219E-2"/>
    <n v="28.274425287356323"/>
    <n v="9.1947355048528894E-3"/>
  </r>
  <r>
    <x v="1250"/>
    <x v="39"/>
    <x v="2"/>
    <x v="1235"/>
    <n v="310"/>
    <n v="56"/>
    <n v="341.59"/>
    <x v="1250"/>
    <x v="1"/>
    <x v="1"/>
    <n v="0.12076353720296065"/>
    <n v="0.18064516129032257"/>
    <n v="6.0998214285714285"/>
    <n v="0.14673263268831055"/>
  </r>
  <r>
    <x v="1251"/>
    <x v="19"/>
    <x v="0"/>
    <x v="1236"/>
    <n v="3937"/>
    <n v="627"/>
    <n v="5081.2299999999996"/>
    <x v="1251"/>
    <x v="4"/>
    <x v="1"/>
    <n v="0.12311589217587091"/>
    <n v="0.15925831851663702"/>
    <n v="8.1040350877192981"/>
    <n v="4.2913015155779215E-2"/>
  </r>
  <r>
    <x v="1252"/>
    <x v="36"/>
    <x v="1"/>
    <x v="1237"/>
    <n v="2018"/>
    <n v="432"/>
    <n v="2360.3000000000002"/>
    <x v="1252"/>
    <x v="4"/>
    <x v="0"/>
    <n v="7.4909981810757642E-2"/>
    <n v="0.21407333994053518"/>
    <n v="5.4636574074074078"/>
    <n v="0.14096042875905604"/>
  </r>
  <r>
    <x v="1253"/>
    <x v="40"/>
    <x v="2"/>
    <x v="1238"/>
    <n v="1244"/>
    <n v="109"/>
    <n v="1051.5"/>
    <x v="1253"/>
    <x v="4"/>
    <x v="1"/>
    <n v="3.5293783868130618E-2"/>
    <n v="8.7620578778135047E-2"/>
    <n v="9.6467889908256872"/>
    <n v="8.3797242035187833E-2"/>
  </r>
  <r>
    <x v="1254"/>
    <x v="38"/>
    <x v="0"/>
    <x v="1239"/>
    <n v="3047"/>
    <n v="700"/>
    <n v="6881.96"/>
    <x v="1254"/>
    <x v="4"/>
    <x v="0"/>
    <n v="0.10052787858792478"/>
    <n v="0.22973416475221528"/>
    <n v="9.831371428571428"/>
    <n v="8.572629018477293E-2"/>
  </r>
  <r>
    <x v="1255"/>
    <x v="17"/>
    <x v="1"/>
    <x v="1240"/>
    <n v="2801"/>
    <n v="535"/>
    <n v="2700.58"/>
    <x v="1255"/>
    <x v="0"/>
    <x v="0"/>
    <n v="0.14897351345601531"/>
    <n v="0.19100321313816493"/>
    <n v="5.0478130841121498"/>
    <n v="7.066307978286146E-2"/>
  </r>
  <r>
    <x v="1256"/>
    <x v="47"/>
    <x v="2"/>
    <x v="1241"/>
    <n v="116"/>
    <n v="12"/>
    <n v="177.57"/>
    <x v="1256"/>
    <x v="3"/>
    <x v="1"/>
    <n v="9.6666666666666665E-2"/>
    <n v="0.10344827586206896"/>
    <n v="14.797499999999999"/>
    <n v="6.0871768879878364E-2"/>
  </r>
  <r>
    <x v="1257"/>
    <x v="49"/>
    <x v="0"/>
    <x v="1242"/>
    <n v="560"/>
    <n v="23"/>
    <n v="421.16"/>
    <x v="1257"/>
    <x v="1"/>
    <x v="1"/>
    <n v="1.5007771881867396E-2"/>
    <n v="4.1071428571428571E-2"/>
    <n v="18.311304347826088"/>
    <n v="2.3912052426631206E-2"/>
  </r>
  <r>
    <x v="1258"/>
    <x v="9"/>
    <x v="0"/>
    <x v="1243"/>
    <n v="438"/>
    <n v="34"/>
    <n v="890.88"/>
    <x v="1258"/>
    <x v="0"/>
    <x v="1"/>
    <n v="1.2393537251351122E-2"/>
    <n v="7.7625570776255703E-2"/>
    <n v="26.202352941176471"/>
    <n v="5.8905801005747138E-3"/>
  </r>
  <r>
    <x v="1259"/>
    <x v="29"/>
    <x v="0"/>
    <x v="1244"/>
    <n v="2479"/>
    <n v="595"/>
    <n v="4910.05"/>
    <x v="1259"/>
    <x v="2"/>
    <x v="1"/>
    <n v="5.4829363236237362E-2"/>
    <n v="0.24001613553852361"/>
    <n v="8.2521848739495809"/>
    <n v="7.9979939104489764E-2"/>
  </r>
  <r>
    <x v="1260"/>
    <x v="19"/>
    <x v="1"/>
    <x v="1245"/>
    <n v="132"/>
    <n v="12"/>
    <n v="116.36"/>
    <x v="1260"/>
    <x v="4"/>
    <x v="0"/>
    <n v="3.7204058624577228E-2"/>
    <n v="9.0909090909090912E-2"/>
    <n v="9.6966666666666672"/>
    <n v="9.9662255070470954E-2"/>
  </r>
  <r>
    <x v="1261"/>
    <x v="3"/>
    <x v="1"/>
    <x v="1246"/>
    <n v="4184"/>
    <n v="401"/>
    <n v="7395.53"/>
    <x v="1261"/>
    <x v="1"/>
    <x v="0"/>
    <n v="0.12382361645457236"/>
    <n v="9.5841300191204584E-2"/>
    <n v="18.442718204488777"/>
    <n v="5.328177966961125E-2"/>
  </r>
  <r>
    <x v="1262"/>
    <x v="28"/>
    <x v="0"/>
    <x v="1247"/>
    <n v="1488"/>
    <n v="94"/>
    <n v="2706.54"/>
    <x v="1262"/>
    <x v="2"/>
    <x v="0"/>
    <n v="0.1282648047582105"/>
    <n v="6.3172043010752688E-2"/>
    <n v="28.792978723404254"/>
    <n v="2.2931898290806711E-2"/>
  </r>
  <r>
    <x v="1263"/>
    <x v="11"/>
    <x v="1"/>
    <x v="1248"/>
    <n v="1399"/>
    <n v="287"/>
    <n v="2089.79"/>
    <x v="1263"/>
    <x v="3"/>
    <x v="0"/>
    <n v="4.6205165466675475E-2"/>
    <n v="0.20514653323802717"/>
    <n v="7.2814982578397212"/>
    <n v="1.8239105364653865E-2"/>
  </r>
  <r>
    <x v="1264"/>
    <x v="2"/>
    <x v="0"/>
    <x v="1249"/>
    <n v="1552"/>
    <n v="129"/>
    <n v="2454.3000000000002"/>
    <x v="1264"/>
    <x v="1"/>
    <x v="1"/>
    <n v="5.5577439570277526E-2"/>
    <n v="8.3118556701030924E-2"/>
    <n v="19.025581395348837"/>
    <n v="7.5921443996251484E-3"/>
  </r>
  <r>
    <x v="1265"/>
    <x v="49"/>
    <x v="0"/>
    <x v="1250"/>
    <n v="1809"/>
    <n v="173"/>
    <n v="2751.93"/>
    <x v="1265"/>
    <x v="0"/>
    <x v="0"/>
    <n v="4.3062200956937802E-2"/>
    <n v="9.5632946379215031E-2"/>
    <n v="15.907109826589595"/>
    <n v="7.3679563070281591E-3"/>
  </r>
  <r>
    <x v="1266"/>
    <x v="28"/>
    <x v="0"/>
    <x v="1251"/>
    <n v="2517"/>
    <n v="290"/>
    <n v="977.32"/>
    <x v="1266"/>
    <x v="2"/>
    <x v="1"/>
    <n v="0.13715126416739321"/>
    <n v="0.11521652761223679"/>
    <n v="3.3700689655172416"/>
    <n v="7.9379118405435281E-2"/>
  </r>
  <r>
    <x v="1267"/>
    <x v="3"/>
    <x v="0"/>
    <x v="1252"/>
    <n v="2009"/>
    <n v="240"/>
    <n v="3498.9"/>
    <x v="1267"/>
    <x v="1"/>
    <x v="0"/>
    <n v="8.0360000000000001E-2"/>
    <n v="0.11946241911398706"/>
    <n v="14.578750000000001"/>
    <n v="2.999211180656778E-2"/>
  </r>
  <r>
    <x v="1268"/>
    <x v="5"/>
    <x v="0"/>
    <x v="1253"/>
    <n v="1341"/>
    <n v="153"/>
    <n v="1717.13"/>
    <x v="1268"/>
    <x v="0"/>
    <x v="0"/>
    <n v="0.10179140731744345"/>
    <n v="0.11409395973154363"/>
    <n v="11.223071895424837"/>
    <n v="3.7980933301497266E-2"/>
  </r>
  <r>
    <x v="1269"/>
    <x v="10"/>
    <x v="2"/>
    <x v="1254"/>
    <n v="1615"/>
    <n v="219"/>
    <n v="1951.65"/>
    <x v="1269"/>
    <x v="4"/>
    <x v="0"/>
    <n v="6.8157839206583665E-2"/>
    <n v="0.13560371517027864"/>
    <n v="8.911643835616438"/>
    <n v="2.5199446622088995E-2"/>
  </r>
  <r>
    <x v="1270"/>
    <x v="47"/>
    <x v="0"/>
    <x v="1255"/>
    <n v="2445"/>
    <n v="506"/>
    <n v="5325.21"/>
    <x v="1270"/>
    <x v="1"/>
    <x v="1"/>
    <n v="9.8307265489928033E-2"/>
    <n v="0.20695296523517381"/>
    <n v="10.524130434782609"/>
    <n v="9.2833709844306611E-2"/>
  </r>
  <r>
    <x v="1271"/>
    <x v="3"/>
    <x v="1"/>
    <x v="1256"/>
    <n v="2148"/>
    <n v="447"/>
    <n v="544.35"/>
    <x v="1271"/>
    <x v="4"/>
    <x v="1"/>
    <n v="6.4018120585342592E-2"/>
    <n v="0.20810055865921787"/>
    <n v="1.217785234899329"/>
    <n v="0.65959878754477819"/>
  </r>
  <r>
    <x v="1272"/>
    <x v="27"/>
    <x v="1"/>
    <x v="1257"/>
    <n v="716"/>
    <n v="145"/>
    <n v="557.07000000000005"/>
    <x v="1272"/>
    <x v="2"/>
    <x v="1"/>
    <n v="5.7477723368387253E-2"/>
    <n v="0.20251396648044692"/>
    <n v="3.8418620689655176"/>
    <n v="0.2493699176046098"/>
  </r>
  <r>
    <x v="1273"/>
    <x v="15"/>
    <x v="1"/>
    <x v="1258"/>
    <n v="751"/>
    <n v="32"/>
    <n v="359.9"/>
    <x v="1273"/>
    <x v="2"/>
    <x v="1"/>
    <n v="9.8711882229232384E-2"/>
    <n v="4.2609853528628498E-2"/>
    <n v="11.246874999999999"/>
    <n v="4.0818560711308703E-2"/>
  </r>
  <r>
    <x v="1274"/>
    <x v="26"/>
    <x v="1"/>
    <x v="1259"/>
    <n v="4475"/>
    <n v="912"/>
    <n v="1258.75"/>
    <x v="1274"/>
    <x v="2"/>
    <x v="1"/>
    <n v="9.2730738944838159E-2"/>
    <n v="0.20379888268156424"/>
    <n v="1.3802083333333333"/>
    <n v="0.43213322740814297"/>
  </r>
  <r>
    <x v="1275"/>
    <x v="28"/>
    <x v="1"/>
    <x v="1260"/>
    <n v="936"/>
    <n v="44"/>
    <n v="780.68"/>
    <x v="1275"/>
    <x v="4"/>
    <x v="1"/>
    <n v="5.1066615745539855E-2"/>
    <n v="4.7008547008547008E-2"/>
    <n v="17.742727272727272"/>
    <n v="1.9173669108981918E-2"/>
  </r>
  <r>
    <x v="1276"/>
    <x v="26"/>
    <x v="1"/>
    <x v="1261"/>
    <n v="195"/>
    <n v="9"/>
    <n v="482.33"/>
    <x v="1276"/>
    <x v="4"/>
    <x v="0"/>
    <n v="3.077165851349219E-2"/>
    <n v="4.6153846153846156E-2"/>
    <n v="53.592222222222219"/>
    <n v="1.9125909646922244E-3"/>
  </r>
  <r>
    <x v="1277"/>
    <x v="21"/>
    <x v="0"/>
    <x v="1262"/>
    <n v="956"/>
    <n v="227"/>
    <n v="785.38"/>
    <x v="1277"/>
    <x v="0"/>
    <x v="0"/>
    <n v="6.1550347669327841E-2"/>
    <n v="0.23744769874476987"/>
    <n v="3.4598237885462555"/>
    <n v="0.22422496116529581"/>
  </r>
  <r>
    <x v="1278"/>
    <x v="0"/>
    <x v="2"/>
    <x v="1263"/>
    <n v="2366"/>
    <n v="493"/>
    <n v="4084.95"/>
    <x v="1278"/>
    <x v="1"/>
    <x v="0"/>
    <n v="6.811769447803305E-2"/>
    <n v="0.20836855452240069"/>
    <n v="8.2859026369168358"/>
    <n v="7.3634095888566564E-2"/>
  </r>
  <r>
    <x v="1279"/>
    <x v="17"/>
    <x v="1"/>
    <x v="1264"/>
    <n v="2631"/>
    <n v="386"/>
    <n v="1242.06"/>
    <x v="1279"/>
    <x v="0"/>
    <x v="1"/>
    <n v="9.7981528377774463E-2"/>
    <n v="0.14671227670087419"/>
    <n v="3.2177720207253886"/>
    <n v="0.31255768642416631"/>
  </r>
  <r>
    <x v="1280"/>
    <x v="6"/>
    <x v="0"/>
    <x v="1265"/>
    <n v="4239"/>
    <n v="937"/>
    <n v="6715.63"/>
    <x v="1280"/>
    <x v="4"/>
    <x v="1"/>
    <n v="0.13801074393618754"/>
    <n v="0.22104269874970511"/>
    <n v="7.1671611526147281"/>
    <n v="0.14349719981595171"/>
  </r>
  <r>
    <x v="1281"/>
    <x v="25"/>
    <x v="0"/>
    <x v="1266"/>
    <n v="144"/>
    <n v="35"/>
    <n v="354.86"/>
    <x v="1281"/>
    <x v="1"/>
    <x v="1"/>
    <n v="1.4990630855715179E-2"/>
    <n v="0.24305555555555555"/>
    <n v="10.138857142857143"/>
    <n v="5.6051118751056742E-2"/>
  </r>
  <r>
    <x v="1282"/>
    <x v="29"/>
    <x v="1"/>
    <x v="1267"/>
    <n v="1841"/>
    <n v="295"/>
    <n v="1603.93"/>
    <x v="1282"/>
    <x v="2"/>
    <x v="0"/>
    <n v="4.409897717201236E-2"/>
    <n v="0.16023900054318305"/>
    <n v="5.4370508474576269"/>
    <n v="7.0879901242572915E-2"/>
  </r>
  <r>
    <x v="1283"/>
    <x v="3"/>
    <x v="2"/>
    <x v="1268"/>
    <n v="1086"/>
    <n v="174"/>
    <n v="2335.52"/>
    <x v="1283"/>
    <x v="0"/>
    <x v="0"/>
    <n v="3.7107906786031569E-2"/>
    <n v="0.16022099447513813"/>
    <n v="13.422528735632184"/>
    <n v="7.5318687058984715E-2"/>
  </r>
  <r>
    <x v="1284"/>
    <x v="44"/>
    <x v="0"/>
    <x v="1269"/>
    <n v="3497"/>
    <n v="676"/>
    <n v="8722.9699999999993"/>
    <x v="1284"/>
    <x v="0"/>
    <x v="0"/>
    <n v="8.0302195278772845E-2"/>
    <n v="0.19330855018587362"/>
    <n v="12.903801775147928"/>
    <n v="6.2462257694340349E-2"/>
  </r>
  <r>
    <x v="1285"/>
    <x v="35"/>
    <x v="1"/>
    <x v="1270"/>
    <n v="2750"/>
    <n v="201"/>
    <n v="4272.6000000000004"/>
    <x v="1285"/>
    <x v="0"/>
    <x v="0"/>
    <n v="7.0153061224489791E-2"/>
    <n v="7.3090909090909095E-2"/>
    <n v="21.25671641791045"/>
    <n v="2.9522890043533208E-2"/>
  </r>
  <r>
    <x v="1286"/>
    <x v="37"/>
    <x v="0"/>
    <x v="1271"/>
    <n v="1176"/>
    <n v="68"/>
    <n v="1072.07"/>
    <x v="1286"/>
    <x v="4"/>
    <x v="0"/>
    <n v="0.11204268292682927"/>
    <n v="5.7823129251700682E-2"/>
    <n v="15.765735294117647"/>
    <n v="4.9966326825673708E-2"/>
  </r>
  <r>
    <x v="1287"/>
    <x v="40"/>
    <x v="1"/>
    <x v="1272"/>
    <n v="73"/>
    <n v="14"/>
    <n v="127.69"/>
    <x v="1287"/>
    <x v="1"/>
    <x v="0"/>
    <n v="4.3504171632896306E-2"/>
    <n v="0.19178082191780821"/>
    <n v="9.1207142857142856"/>
    <n v="2.0258438405513352E-2"/>
  </r>
  <r>
    <x v="1288"/>
    <x v="41"/>
    <x v="0"/>
    <x v="1273"/>
    <n v="3339"/>
    <n v="331"/>
    <n v="7155.98"/>
    <x v="1288"/>
    <x v="2"/>
    <x v="1"/>
    <n v="9.3218682821965992E-2"/>
    <n v="9.9131476489967049E-2"/>
    <n v="21.619274924471299"/>
    <n v="2.3790591924516291E-3"/>
  </r>
  <r>
    <x v="1289"/>
    <x v="27"/>
    <x v="1"/>
    <x v="1274"/>
    <n v="2210"/>
    <n v="112"/>
    <n v="1312.97"/>
    <x v="1289"/>
    <x v="4"/>
    <x v="0"/>
    <n v="0.13373676248108926"/>
    <n v="5.0678733031674209E-2"/>
    <n v="11.722946428571429"/>
    <n v="2.0122165776826583E-2"/>
  </r>
  <r>
    <x v="1290"/>
    <x v="45"/>
    <x v="2"/>
    <x v="1275"/>
    <n v="1413"/>
    <n v="130"/>
    <n v="1753.23"/>
    <x v="1290"/>
    <x v="2"/>
    <x v="1"/>
    <n v="0.13745136186770429"/>
    <n v="9.2002830856334039E-2"/>
    <n v="13.486384615384615"/>
    <n v="1.5763077291627452E-2"/>
  </r>
  <r>
    <x v="1291"/>
    <x v="19"/>
    <x v="0"/>
    <x v="1276"/>
    <n v="3346"/>
    <n v="342"/>
    <n v="3125.6"/>
    <x v="1291"/>
    <x v="3"/>
    <x v="1"/>
    <n v="0.14418684822890632"/>
    <n v="0.10221159593544531"/>
    <n v="9.1391812865497073"/>
    <n v="5.7913136677757882E-2"/>
  </r>
  <r>
    <x v="1292"/>
    <x v="20"/>
    <x v="0"/>
    <x v="1277"/>
    <n v="5134"/>
    <n v="1242"/>
    <n v="4372.76"/>
    <x v="1292"/>
    <x v="3"/>
    <x v="0"/>
    <n v="0.11825133591302746"/>
    <n v="0.24191663420335022"/>
    <n v="3.5207407407407407"/>
    <n v="9.1513895114298499E-2"/>
  </r>
  <r>
    <x v="1293"/>
    <x v="8"/>
    <x v="1"/>
    <x v="1278"/>
    <n v="1432"/>
    <n v="258"/>
    <n v="3121.6"/>
    <x v="1293"/>
    <x v="2"/>
    <x v="0"/>
    <n v="0.13681092958822968"/>
    <n v="0.18016759776536312"/>
    <n v="12.099224806201549"/>
    <n v="7.7156458226550498E-2"/>
  </r>
  <r>
    <x v="1294"/>
    <x v="20"/>
    <x v="0"/>
    <x v="1279"/>
    <n v="1343"/>
    <n v="190"/>
    <n v="1571.05"/>
    <x v="1294"/>
    <x v="3"/>
    <x v="1"/>
    <n v="4.2830718203852529E-2"/>
    <n v="0.14147431124348472"/>
    <n v="8.268684210526315"/>
    <n v="8.4101651761560758E-2"/>
  </r>
  <r>
    <x v="1295"/>
    <x v="21"/>
    <x v="0"/>
    <x v="1280"/>
    <n v="1436"/>
    <n v="348"/>
    <n v="1407.1"/>
    <x v="1295"/>
    <x v="1"/>
    <x v="1"/>
    <n v="3.7660634670862836E-2"/>
    <n v="0.24233983286908078"/>
    <n v="4.0433908045977009"/>
    <n v="0.13054089972283422"/>
  </r>
  <r>
    <x v="1296"/>
    <x v="36"/>
    <x v="0"/>
    <x v="1281"/>
    <n v="105"/>
    <n v="23"/>
    <n v="166.75"/>
    <x v="1296"/>
    <x v="1"/>
    <x v="0"/>
    <n v="1.0848228122739953E-2"/>
    <n v="0.21904761904761905"/>
    <n v="7.25"/>
    <n v="2.7189205397301349E-2"/>
  </r>
  <r>
    <x v="1297"/>
    <x v="43"/>
    <x v="0"/>
    <x v="1282"/>
    <n v="4262"/>
    <n v="587"/>
    <n v="3003.11"/>
    <x v="1297"/>
    <x v="4"/>
    <x v="0"/>
    <n v="0.10893847608823454"/>
    <n v="0.13772876583763491"/>
    <n v="5.1160306643952298"/>
    <n v="0.14461747987919191"/>
  </r>
  <r>
    <x v="1298"/>
    <x v="25"/>
    <x v="0"/>
    <x v="1283"/>
    <n v="2554"/>
    <n v="583"/>
    <n v="1861.24"/>
    <x v="1298"/>
    <x v="2"/>
    <x v="1"/>
    <n v="0.14120639133079008"/>
    <n v="0.22826938136256852"/>
    <n v="3.1925214408233278"/>
    <n v="8.9148202273752974E-2"/>
  </r>
  <r>
    <x v="1299"/>
    <x v="8"/>
    <x v="2"/>
    <x v="1284"/>
    <n v="876"/>
    <n v="98"/>
    <n v="1223.48"/>
    <x v="1299"/>
    <x v="4"/>
    <x v="0"/>
    <n v="3.6149052944332107E-2"/>
    <n v="0.11187214611872145"/>
    <n v="12.484489795918368"/>
    <n v="6.5551378036420707E-2"/>
  </r>
  <r>
    <x v="1300"/>
    <x v="30"/>
    <x v="0"/>
    <x v="1285"/>
    <n v="2307"/>
    <n v="168"/>
    <n v="2633.04"/>
    <x v="1300"/>
    <x v="1"/>
    <x v="0"/>
    <n v="9.9140524280189088E-2"/>
    <n v="7.2821846553966188E-2"/>
    <n v="15.672857142857143"/>
    <n v="5.3980569987542915E-2"/>
  </r>
  <r>
    <x v="1301"/>
    <x v="14"/>
    <x v="2"/>
    <x v="1286"/>
    <n v="3937"/>
    <n v="289"/>
    <n v="3458.49"/>
    <x v="1301"/>
    <x v="1"/>
    <x v="1"/>
    <n v="0.1144909413441126"/>
    <n v="7.3406146812293627E-2"/>
    <n v="11.967093425605535"/>
    <n v="5.2168489716610429E-2"/>
  </r>
  <r>
    <x v="1302"/>
    <x v="30"/>
    <x v="2"/>
    <x v="1287"/>
    <n v="625"/>
    <n v="107"/>
    <n v="202.55"/>
    <x v="1302"/>
    <x v="1"/>
    <x v="1"/>
    <n v="0.13966480446927373"/>
    <n v="0.17119999999999999"/>
    <n v="1.8929906542056076"/>
    <n v="0.17468279437176004"/>
  </r>
  <r>
    <x v="1303"/>
    <x v="35"/>
    <x v="0"/>
    <x v="1288"/>
    <n v="1349"/>
    <n v="182"/>
    <n v="1885.61"/>
    <x v="1303"/>
    <x v="0"/>
    <x v="0"/>
    <n v="0.10052910052910052"/>
    <n v="0.13491475166790215"/>
    <n v="10.360494505494504"/>
    <n v="8.5252464719639806E-2"/>
  </r>
  <r>
    <x v="1304"/>
    <x v="8"/>
    <x v="1"/>
    <x v="1289"/>
    <n v="1473"/>
    <n v="252"/>
    <n v="3061.19"/>
    <x v="1304"/>
    <x v="3"/>
    <x v="1"/>
    <n v="0.14581271035438528"/>
    <n v="0.17107942973523421"/>
    <n v="12.147579365079364"/>
    <n v="3.1804853668017989E-2"/>
  </r>
  <r>
    <x v="1305"/>
    <x v="7"/>
    <x v="0"/>
    <x v="1290"/>
    <n v="2677"/>
    <n v="475"/>
    <n v="5777.41"/>
    <x v="1305"/>
    <x v="4"/>
    <x v="1"/>
    <n v="5.8242499401692668E-2"/>
    <n v="0.17743742995890924"/>
    <n v="12.162968421052632"/>
    <n v="2.4749169610604062E-2"/>
  </r>
  <r>
    <x v="1306"/>
    <x v="19"/>
    <x v="2"/>
    <x v="1291"/>
    <n v="2038"/>
    <n v="51"/>
    <n v="1511.2"/>
    <x v="1306"/>
    <x v="4"/>
    <x v="1"/>
    <n v="5.8969907407407408E-2"/>
    <n v="2.5024533856722278E-2"/>
    <n v="29.631372549019609"/>
    <n v="1.2629962943356275E-2"/>
  </r>
  <r>
    <x v="1307"/>
    <x v="9"/>
    <x v="1"/>
    <x v="1292"/>
    <n v="3669"/>
    <n v="118"/>
    <n v="5793.99"/>
    <x v="1307"/>
    <x v="1"/>
    <x v="0"/>
    <n v="8.601772401181601E-2"/>
    <n v="3.2161351866993731E-2"/>
    <n v="49.101610169491522"/>
    <n v="1.286374329261873E-2"/>
  </r>
  <r>
    <x v="1308"/>
    <x v="2"/>
    <x v="0"/>
    <x v="1293"/>
    <n v="677"/>
    <n v="96"/>
    <n v="1468.09"/>
    <x v="1308"/>
    <x v="0"/>
    <x v="0"/>
    <n v="6.3627819548872186E-2"/>
    <n v="0.14180206794682423"/>
    <n v="15.292604166666665"/>
    <n v="2.2523755355598089E-2"/>
  </r>
  <r>
    <x v="1309"/>
    <x v="17"/>
    <x v="2"/>
    <x v="1294"/>
    <n v="221"/>
    <n v="14"/>
    <n v="251.96"/>
    <x v="1309"/>
    <x v="4"/>
    <x v="0"/>
    <n v="1.0198431010613752E-2"/>
    <n v="6.3348416289592757E-2"/>
    <n v="17.997142857142858"/>
    <n v="5.1430782663914903E-2"/>
  </r>
  <r>
    <x v="1310"/>
    <x v="48"/>
    <x v="1"/>
    <x v="1295"/>
    <n v="3298"/>
    <n v="545"/>
    <n v="7730.23"/>
    <x v="1310"/>
    <x v="4"/>
    <x v="0"/>
    <n v="0.11244459597681555"/>
    <n v="0.16525166767738023"/>
    <n v="14.183908256880732"/>
    <n v="7.8831807074304407E-3"/>
  </r>
  <r>
    <x v="1311"/>
    <x v="11"/>
    <x v="0"/>
    <x v="1296"/>
    <n v="5190"/>
    <n v="762"/>
    <n v="11816.85"/>
    <x v="1311"/>
    <x v="0"/>
    <x v="1"/>
    <n v="0.11523090586145648"/>
    <n v="0.14682080924855492"/>
    <n v="15.50767716535433"/>
    <n v="8.2827995616429062E-3"/>
  </r>
  <r>
    <x v="1312"/>
    <x v="42"/>
    <x v="1"/>
    <x v="1297"/>
    <n v="812"/>
    <n v="125"/>
    <n v="551.11"/>
    <x v="1312"/>
    <x v="1"/>
    <x v="1"/>
    <n v="0.11452750352609309"/>
    <n v="0.1539408866995074"/>
    <n v="4.4088799999999999"/>
    <n v="0.19380704396581444"/>
  </r>
  <r>
    <x v="1313"/>
    <x v="7"/>
    <x v="1"/>
    <x v="1298"/>
    <n v="2754"/>
    <n v="246"/>
    <n v="2191.14"/>
    <x v="1313"/>
    <x v="0"/>
    <x v="1"/>
    <n v="5.8291882738914169E-2"/>
    <n v="8.9324618736383449E-2"/>
    <n v="8.9070731707317066"/>
    <n v="3.3851967468988747E-2"/>
  </r>
  <r>
    <x v="1314"/>
    <x v="20"/>
    <x v="0"/>
    <x v="1299"/>
    <n v="2585"/>
    <n v="432"/>
    <n v="1589.82"/>
    <x v="1314"/>
    <x v="3"/>
    <x v="0"/>
    <n v="8.3094924298434542E-2"/>
    <n v="0.16711798839458414"/>
    <n v="3.6801388888888886"/>
    <n v="0.13038073492596644"/>
  </r>
  <r>
    <x v="1315"/>
    <x v="17"/>
    <x v="1"/>
    <x v="1300"/>
    <n v="1081"/>
    <n v="227"/>
    <n v="703.65"/>
    <x v="1315"/>
    <x v="4"/>
    <x v="1"/>
    <n v="6.0387687838668228E-2"/>
    <n v="0.20999074930619796"/>
    <n v="3.0997797356828194"/>
    <n v="9.8515170894620918E-2"/>
  </r>
  <r>
    <x v="1316"/>
    <x v="9"/>
    <x v="1"/>
    <x v="1301"/>
    <n v="345"/>
    <n v="86"/>
    <n v="789.39"/>
    <x v="1316"/>
    <x v="3"/>
    <x v="0"/>
    <n v="1.2221474370328386E-2"/>
    <n v="0.24927536231884059"/>
    <n v="9.1789534883720929"/>
    <n v="4.7985786493368307E-2"/>
  </r>
  <r>
    <x v="1317"/>
    <x v="31"/>
    <x v="2"/>
    <x v="1302"/>
    <n v="3411"/>
    <n v="726"/>
    <n v="7987.26"/>
    <x v="1317"/>
    <x v="4"/>
    <x v="0"/>
    <n v="8.8726459265425037E-2"/>
    <n v="0.21284080914687775"/>
    <n v="11.001735537190083"/>
    <n v="3.3671296539739534E-2"/>
  </r>
  <r>
    <x v="1318"/>
    <x v="44"/>
    <x v="1"/>
    <x v="1303"/>
    <n v="1247"/>
    <n v="184"/>
    <n v="398.25"/>
    <x v="1318"/>
    <x v="3"/>
    <x v="0"/>
    <n v="2.7306370026496156E-2"/>
    <n v="0.14755412991178829"/>
    <n v="2.1644021739130435"/>
    <n v="0.42260790960451977"/>
  </r>
  <r>
    <x v="1319"/>
    <x v="38"/>
    <x v="2"/>
    <x v="1304"/>
    <n v="618"/>
    <n v="39"/>
    <n v="967.35"/>
    <x v="1319"/>
    <x v="4"/>
    <x v="0"/>
    <n v="2.1204323211528563E-2"/>
    <n v="6.3106796116504854E-2"/>
    <n v="24.803846153846155"/>
    <n v="2.6366258334625522E-2"/>
  </r>
  <r>
    <x v="1320"/>
    <x v="48"/>
    <x v="2"/>
    <x v="1305"/>
    <n v="3420"/>
    <n v="604"/>
    <n v="5122.25"/>
    <x v="1320"/>
    <x v="1"/>
    <x v="0"/>
    <n v="0.11574779165397503"/>
    <n v="0.17660818713450294"/>
    <n v="8.4805463576158946"/>
    <n v="0.12618546537166286"/>
  </r>
  <r>
    <x v="1321"/>
    <x v="5"/>
    <x v="1"/>
    <x v="1306"/>
    <n v="261"/>
    <n v="61"/>
    <n v="286.64999999999998"/>
    <x v="1321"/>
    <x v="2"/>
    <x v="0"/>
    <n v="1.1318300086730269E-2"/>
    <n v="0.23371647509578544"/>
    <n v="4.6991803278688522"/>
    <n v="0.18671969300540733"/>
  </r>
  <r>
    <x v="1322"/>
    <x v="23"/>
    <x v="1"/>
    <x v="1307"/>
    <n v="1031"/>
    <n v="70"/>
    <n v="1704.14"/>
    <x v="1322"/>
    <x v="0"/>
    <x v="0"/>
    <n v="0.14425633132782986"/>
    <n v="6.7895247332686717E-2"/>
    <n v="24.344857142857144"/>
    <n v="2.6755900336826784E-2"/>
  </r>
  <r>
    <x v="1323"/>
    <x v="17"/>
    <x v="0"/>
    <x v="1308"/>
    <n v="1774"/>
    <n v="139"/>
    <n v="4220.25"/>
    <x v="1323"/>
    <x v="4"/>
    <x v="1"/>
    <n v="8.2106822179024347E-2"/>
    <n v="7.835400225479143E-2"/>
    <n v="30.361510791366907"/>
    <n v="1.9451880812748061E-2"/>
  </r>
  <r>
    <x v="1324"/>
    <x v="42"/>
    <x v="0"/>
    <x v="1309"/>
    <n v="961"/>
    <n v="52"/>
    <n v="568.51"/>
    <x v="1324"/>
    <x v="0"/>
    <x v="0"/>
    <n v="0.14750575594781273"/>
    <n v="5.4110301768990635E-2"/>
    <n v="10.932884615384616"/>
    <n v="8.9055953281384673E-2"/>
  </r>
  <r>
    <x v="1325"/>
    <x v="11"/>
    <x v="1"/>
    <x v="1310"/>
    <n v="398"/>
    <n v="75"/>
    <n v="189.82"/>
    <x v="1325"/>
    <x v="4"/>
    <x v="1"/>
    <n v="1.8085976551849497E-2"/>
    <n v="0.18844221105527639"/>
    <n v="2.530933333333333"/>
    <n v="0.18606890738594459"/>
  </r>
  <r>
    <x v="1326"/>
    <x v="13"/>
    <x v="0"/>
    <x v="1311"/>
    <n v="4503"/>
    <n v="511"/>
    <n v="1246.42"/>
    <x v="1326"/>
    <x v="2"/>
    <x v="0"/>
    <n v="9.1686518844297848E-2"/>
    <n v="0.11347990228736397"/>
    <n v="2.439178082191781"/>
    <n v="0.19502487123120615"/>
  </r>
  <r>
    <x v="1327"/>
    <x v="13"/>
    <x v="1"/>
    <x v="1312"/>
    <n v="1447"/>
    <n v="49"/>
    <n v="1500.27"/>
    <x v="1327"/>
    <x v="1"/>
    <x v="0"/>
    <n v="5.8900150608539911E-2"/>
    <n v="3.3863165169315826E-2"/>
    <n v="30.617755102040817"/>
    <n v="2.074079998933525E-2"/>
  </r>
  <r>
    <x v="1328"/>
    <x v="4"/>
    <x v="2"/>
    <x v="1313"/>
    <n v="327"/>
    <n v="72"/>
    <n v="319.33"/>
    <x v="1328"/>
    <x v="1"/>
    <x v="1"/>
    <n v="0.12793427230046947"/>
    <n v="0.22018348623853212"/>
    <n v="4.435138888888889"/>
    <n v="8.6661134249835584E-2"/>
  </r>
  <r>
    <x v="1329"/>
    <x v="48"/>
    <x v="1"/>
    <x v="1314"/>
    <n v="1951"/>
    <n v="289"/>
    <n v="2323.42"/>
    <x v="1329"/>
    <x v="0"/>
    <x v="0"/>
    <n v="6.0554331295198487E-2"/>
    <n v="0.14812916453100974"/>
    <n v="8.0395155709342561"/>
    <n v="0.12831928794621722"/>
  </r>
  <r>
    <x v="1330"/>
    <x v="26"/>
    <x v="1"/>
    <x v="1315"/>
    <n v="1386"/>
    <n v="133"/>
    <n v="1881.65"/>
    <x v="1330"/>
    <x v="2"/>
    <x v="0"/>
    <n v="4.6466407402440658E-2"/>
    <n v="9.5959595959595953E-2"/>
    <n v="14.147744360902257"/>
    <n v="4.1936332474158317E-2"/>
  </r>
  <r>
    <x v="1331"/>
    <x v="40"/>
    <x v="1"/>
    <x v="1316"/>
    <n v="1648"/>
    <n v="163"/>
    <n v="3202.06"/>
    <x v="1331"/>
    <x v="0"/>
    <x v="1"/>
    <n v="0.13000946670874092"/>
    <n v="9.890776699029126E-2"/>
    <n v="19.644539877300613"/>
    <n v="1.5458735938739436E-2"/>
  </r>
  <r>
    <x v="1332"/>
    <x v="11"/>
    <x v="2"/>
    <x v="1317"/>
    <n v="2702"/>
    <n v="234"/>
    <n v="2977.23"/>
    <x v="1332"/>
    <x v="1"/>
    <x v="0"/>
    <n v="6.2443668969979896E-2"/>
    <n v="8.6602516654330122E-2"/>
    <n v="12.723205128205128"/>
    <n v="6.6718090305418129E-2"/>
  </r>
  <r>
    <x v="1333"/>
    <x v="43"/>
    <x v="0"/>
    <x v="1318"/>
    <n v="400"/>
    <n v="49"/>
    <n v="384.16"/>
    <x v="1333"/>
    <x v="3"/>
    <x v="1"/>
    <n v="1.2351397251814111E-2"/>
    <n v="0.1225"/>
    <n v="7.8400000000000007"/>
    <n v="5.534699083715118E-2"/>
  </r>
  <r>
    <x v="1334"/>
    <x v="13"/>
    <x v="2"/>
    <x v="1319"/>
    <n v="1407"/>
    <n v="137"/>
    <n v="2957.26"/>
    <x v="1334"/>
    <x v="0"/>
    <x v="0"/>
    <n v="6.4633193991455742E-2"/>
    <n v="9.7370291400142153E-2"/>
    <n v="21.585839416058395"/>
    <n v="4.3890797562608629E-2"/>
  </r>
  <r>
    <x v="1335"/>
    <x v="14"/>
    <x v="1"/>
    <x v="1320"/>
    <n v="4778"/>
    <n v="697"/>
    <n v="10294.36"/>
    <x v="1335"/>
    <x v="4"/>
    <x v="0"/>
    <n v="0.10162714027438052"/>
    <n v="0.14587693595646714"/>
    <n v="14.769526542324247"/>
    <n v="7.0096625725154349E-2"/>
  </r>
  <r>
    <x v="1336"/>
    <x v="41"/>
    <x v="1"/>
    <x v="1321"/>
    <n v="164"/>
    <n v="32"/>
    <n v="120.6"/>
    <x v="1336"/>
    <x v="1"/>
    <x v="1"/>
    <n v="4.5379081350304371E-2"/>
    <n v="0.1951219512195122"/>
    <n v="3.7687499999999998"/>
    <n v="0.21999585406301825"/>
  </r>
  <r>
    <x v="1337"/>
    <x v="23"/>
    <x v="1"/>
    <x v="1322"/>
    <n v="982"/>
    <n v="171"/>
    <n v="907.12"/>
    <x v="1337"/>
    <x v="4"/>
    <x v="0"/>
    <n v="7.0434657868311573E-2"/>
    <n v="0.17413441955193482"/>
    <n v="5.3047953216374273"/>
    <n v="4.9122718052738337E-2"/>
  </r>
  <r>
    <x v="1338"/>
    <x v="11"/>
    <x v="0"/>
    <x v="1323"/>
    <n v="729"/>
    <n v="63"/>
    <n v="1529.27"/>
    <x v="1338"/>
    <x v="2"/>
    <x v="0"/>
    <n v="1.7933138176182629E-2"/>
    <n v="8.6419753086419748E-2"/>
    <n v="24.274126984126983"/>
    <n v="9.082438025986253E-3"/>
  </r>
  <r>
    <x v="1339"/>
    <x v="32"/>
    <x v="0"/>
    <x v="1324"/>
    <n v="196"/>
    <n v="27"/>
    <n v="75"/>
    <x v="1339"/>
    <x v="1"/>
    <x v="0"/>
    <n v="9.2062000939408167E-2"/>
    <n v="0.13775510204081631"/>
    <n v="2.7777777777777777"/>
    <n v="0.24755066666666667"/>
  </r>
  <r>
    <x v="1340"/>
    <x v="36"/>
    <x v="0"/>
    <x v="1325"/>
    <n v="2135"/>
    <n v="455"/>
    <n v="2027.07"/>
    <x v="1340"/>
    <x v="1"/>
    <x v="0"/>
    <n v="0.11586259293428122"/>
    <n v="0.21311475409836064"/>
    <n v="4.4550989010989008"/>
    <n v="0.22600990592332779"/>
  </r>
  <r>
    <x v="1341"/>
    <x v="45"/>
    <x v="1"/>
    <x v="1326"/>
    <n v="2159"/>
    <n v="77"/>
    <n v="2658.17"/>
    <x v="1341"/>
    <x v="0"/>
    <x v="1"/>
    <n v="6.7856806109941228E-2"/>
    <n v="3.5664659564613246E-2"/>
    <n v="34.521688311688315"/>
    <n v="1.1491364359691068E-3"/>
  </r>
  <r>
    <x v="1342"/>
    <x v="23"/>
    <x v="2"/>
    <x v="1327"/>
    <n v="1679"/>
    <n v="63"/>
    <n v="1058.21"/>
    <x v="1342"/>
    <x v="0"/>
    <x v="1"/>
    <n v="6.8822757829152315E-2"/>
    <n v="3.7522334723049437E-2"/>
    <n v="16.796984126984128"/>
    <n v="8.1224898649606397E-3"/>
  </r>
  <r>
    <x v="1343"/>
    <x v="2"/>
    <x v="1"/>
    <x v="1328"/>
    <n v="640"/>
    <n v="94"/>
    <n v="392.83"/>
    <x v="1343"/>
    <x v="4"/>
    <x v="1"/>
    <n v="2.233467108707032E-2"/>
    <n v="0.14687500000000001"/>
    <n v="4.179042553191489"/>
    <n v="5.5679556042053824E-2"/>
  </r>
  <r>
    <x v="1344"/>
    <x v="9"/>
    <x v="2"/>
    <x v="1329"/>
    <n v="719"/>
    <n v="120"/>
    <n v="846.39"/>
    <x v="1344"/>
    <x v="0"/>
    <x v="0"/>
    <n v="3.826910794123909E-2"/>
    <n v="0.16689847009735745"/>
    <n v="7.0532500000000002"/>
    <n v="9.0232871371353648E-2"/>
  </r>
  <r>
    <x v="1345"/>
    <x v="2"/>
    <x v="1"/>
    <x v="1330"/>
    <n v="693"/>
    <n v="47"/>
    <n v="1341.23"/>
    <x v="1345"/>
    <x v="3"/>
    <x v="1"/>
    <n v="3.162217659137577E-2"/>
    <n v="6.7821067821067824E-2"/>
    <n v="28.536808510638298"/>
    <n v="2.8010557473364003E-2"/>
  </r>
  <r>
    <x v="1346"/>
    <x v="5"/>
    <x v="0"/>
    <x v="1331"/>
    <n v="2833"/>
    <n v="542"/>
    <n v="6041.47"/>
    <x v="1346"/>
    <x v="1"/>
    <x v="0"/>
    <n v="7.7436107694410283E-2"/>
    <n v="0.19131662548535122"/>
    <n v="11.146623616236162"/>
    <n v="1.174283742201815E-2"/>
  </r>
  <r>
    <x v="1347"/>
    <x v="0"/>
    <x v="1"/>
    <x v="1332"/>
    <n v="988"/>
    <n v="166"/>
    <n v="2422.81"/>
    <x v="1347"/>
    <x v="2"/>
    <x v="1"/>
    <n v="8.4077950812696797E-2"/>
    <n v="0.16801619433198381"/>
    <n v="14.595240963855421"/>
    <n v="1.8250419966897941E-2"/>
  </r>
  <r>
    <x v="1348"/>
    <x v="46"/>
    <x v="0"/>
    <x v="1333"/>
    <n v="5340"/>
    <n v="1240"/>
    <n v="1976.67"/>
    <x v="1348"/>
    <x v="1"/>
    <x v="1"/>
    <n v="0.14284185747913547"/>
    <n v="0.23220973782771537"/>
    <n v="1.5940887096774194"/>
    <n v="0.55035590159207148"/>
  </r>
  <r>
    <x v="1349"/>
    <x v="25"/>
    <x v="0"/>
    <x v="643"/>
    <n v="528"/>
    <n v="31"/>
    <n v="368.74"/>
    <x v="1349"/>
    <x v="4"/>
    <x v="0"/>
    <n v="2.0250057528572524E-2"/>
    <n v="5.8712121212121215E-2"/>
    <n v="11.894838709677419"/>
    <n v="7.6244508325649496E-2"/>
  </r>
  <r>
    <x v="1350"/>
    <x v="6"/>
    <x v="0"/>
    <x v="1334"/>
    <n v="951"/>
    <n v="183"/>
    <n v="1845.18"/>
    <x v="1350"/>
    <x v="0"/>
    <x v="1"/>
    <n v="9.3944482860812015E-2"/>
    <n v="0.19242902208201892"/>
    <n v="10.082950819672131"/>
    <n v="8.9911173977606521E-2"/>
  </r>
  <r>
    <x v="1351"/>
    <x v="21"/>
    <x v="0"/>
    <x v="1335"/>
    <n v="1794"/>
    <n v="70"/>
    <n v="2589.42"/>
    <x v="1351"/>
    <x v="1"/>
    <x v="1"/>
    <n v="8.3690987124463517E-2"/>
    <n v="3.901895206243032E-2"/>
    <n v="36.991714285714288"/>
    <n v="1.6629438252581657E-2"/>
  </r>
  <r>
    <x v="1352"/>
    <x v="10"/>
    <x v="0"/>
    <x v="1336"/>
    <n v="544"/>
    <n v="81"/>
    <n v="518.79"/>
    <x v="1352"/>
    <x v="0"/>
    <x v="1"/>
    <n v="8.2138003925713424E-2"/>
    <n v="0.14889705882352941"/>
    <n v="6.4048148148148147"/>
    <n v="4.1492511420806108E-2"/>
  </r>
  <r>
    <x v="1353"/>
    <x v="3"/>
    <x v="0"/>
    <x v="1337"/>
    <n v="470"/>
    <n v="69"/>
    <n v="316.24"/>
    <x v="1353"/>
    <x v="4"/>
    <x v="1"/>
    <n v="0.13198539736029205"/>
    <n v="0.14680851063829786"/>
    <n v="4.5831884057971015"/>
    <n v="0.12031052365292183"/>
  </r>
  <r>
    <x v="1354"/>
    <x v="34"/>
    <x v="2"/>
    <x v="1338"/>
    <n v="1603"/>
    <n v="175"/>
    <n v="1354.69"/>
    <x v="1354"/>
    <x v="0"/>
    <x v="1"/>
    <n v="3.8760064801605536E-2"/>
    <n v="0.1091703056768559"/>
    <n v="7.741085714285715"/>
    <n v="0.14304630579689817"/>
  </r>
  <r>
    <x v="1355"/>
    <x v="7"/>
    <x v="1"/>
    <x v="1339"/>
    <n v="581"/>
    <n v="124"/>
    <n v="689.86"/>
    <x v="1355"/>
    <x v="2"/>
    <x v="1"/>
    <n v="1.5703127111543556E-2"/>
    <n v="0.21342512908777969"/>
    <n v="5.5633870967741936"/>
    <n v="0.20369857652277271"/>
  </r>
  <r>
    <x v="1356"/>
    <x v="49"/>
    <x v="0"/>
    <x v="1340"/>
    <n v="4122"/>
    <n v="86"/>
    <n v="2503.9"/>
    <x v="1356"/>
    <x v="4"/>
    <x v="1"/>
    <n v="0.1041040535421139"/>
    <n v="2.0863658418243572E-2"/>
    <n v="29.115116279069767"/>
    <n v="1.7560525580095049E-2"/>
  </r>
  <r>
    <x v="1357"/>
    <x v="41"/>
    <x v="0"/>
    <x v="1341"/>
    <n v="1688"/>
    <n v="235"/>
    <n v="4081.11"/>
    <x v="1357"/>
    <x v="1"/>
    <x v="0"/>
    <n v="5.830541259369279E-2"/>
    <n v="0.13921800947867299"/>
    <n v="17.366425531914896"/>
    <n v="4.2357765411860981E-2"/>
  </r>
  <r>
    <x v="1358"/>
    <x v="16"/>
    <x v="1"/>
    <x v="1342"/>
    <n v="210"/>
    <n v="14"/>
    <n v="93.97"/>
    <x v="1358"/>
    <x v="1"/>
    <x v="1"/>
    <n v="1.2454777296720242E-2"/>
    <n v="6.6666666666666666E-2"/>
    <n v="6.7121428571428572"/>
    <n v="0.16152282643396826"/>
  </r>
  <r>
    <x v="1359"/>
    <x v="13"/>
    <x v="0"/>
    <x v="1343"/>
    <n v="741"/>
    <n v="141"/>
    <n v="1827.92"/>
    <x v="1359"/>
    <x v="2"/>
    <x v="0"/>
    <n v="4.5163649661729748E-2"/>
    <n v="0.19028340080971659"/>
    <n v="12.963971631205673"/>
    <n v="4.0133375640071772E-2"/>
  </r>
  <r>
    <x v="1360"/>
    <x v="21"/>
    <x v="1"/>
    <x v="1344"/>
    <n v="1882"/>
    <n v="56"/>
    <n v="4020.62"/>
    <x v="1360"/>
    <x v="3"/>
    <x v="1"/>
    <n v="5.3293311434558531E-2"/>
    <n v="2.975557917109458E-2"/>
    <n v="71.796785714285718"/>
    <n v="-5.3080619406957142E-3"/>
  </r>
  <r>
    <x v="1361"/>
    <x v="37"/>
    <x v="1"/>
    <x v="1345"/>
    <n v="1937"/>
    <n v="409"/>
    <n v="2272.58"/>
    <x v="1361"/>
    <x v="0"/>
    <x v="1"/>
    <n v="9.6344192986819205E-2"/>
    <n v="0.21115126484254002"/>
    <n v="5.5564303178484105"/>
    <n v="0.14638617782432303"/>
  </r>
  <r>
    <x v="1362"/>
    <x v="1"/>
    <x v="1"/>
    <x v="1346"/>
    <n v="1119"/>
    <n v="238"/>
    <n v="2127.87"/>
    <x v="1362"/>
    <x v="1"/>
    <x v="0"/>
    <n v="3.4161680302845283E-2"/>
    <n v="0.21268990169794461"/>
    <n v="8.9406302521008403"/>
    <n v="0.11975618811299564"/>
  </r>
  <r>
    <x v="1363"/>
    <x v="38"/>
    <x v="1"/>
    <x v="1347"/>
    <n v="802"/>
    <n v="169"/>
    <n v="1399.08"/>
    <x v="1363"/>
    <x v="2"/>
    <x v="1"/>
    <n v="6.7782285327924269E-2"/>
    <n v="0.21072319201995013"/>
    <n v="8.278579881656805"/>
    <n v="9.8376790462303812E-2"/>
  </r>
  <r>
    <x v="1364"/>
    <x v="37"/>
    <x v="0"/>
    <x v="1348"/>
    <n v="2972"/>
    <n v="163"/>
    <n v="2052.34"/>
    <x v="1364"/>
    <x v="0"/>
    <x v="1"/>
    <n v="7.7533131587185639E-2"/>
    <n v="5.4845222072678328E-2"/>
    <n v="12.591042944785277"/>
    <n v="6.9685286063712631E-2"/>
  </r>
  <r>
    <x v="1365"/>
    <x v="33"/>
    <x v="0"/>
    <x v="1349"/>
    <n v="2227"/>
    <n v="367"/>
    <n v="2182.15"/>
    <x v="1365"/>
    <x v="4"/>
    <x v="0"/>
    <n v="7.4292767547371227E-2"/>
    <n v="0.16479568926807364"/>
    <n v="5.9459128065395097"/>
    <n v="9.473560479343765E-2"/>
  </r>
  <r>
    <x v="1366"/>
    <x v="24"/>
    <x v="2"/>
    <x v="1350"/>
    <n v="1455"/>
    <n v="33"/>
    <n v="2008.16"/>
    <x v="1366"/>
    <x v="2"/>
    <x v="0"/>
    <n v="0.14630467571644043"/>
    <n v="2.268041237113402E-2"/>
    <n v="60.853333333333339"/>
    <n v="-5.1282268345151771E-3"/>
  </r>
  <r>
    <x v="1367"/>
    <x v="16"/>
    <x v="0"/>
    <x v="1351"/>
    <n v="556"/>
    <n v="119"/>
    <n v="926.88"/>
    <x v="1367"/>
    <x v="4"/>
    <x v="0"/>
    <n v="1.6357752280082377E-2"/>
    <n v="0.21402877697841727"/>
    <n v="7.7889075630252105"/>
    <n v="3.7359960296910064E-2"/>
  </r>
  <r>
    <x v="1368"/>
    <x v="32"/>
    <x v="1"/>
    <x v="1352"/>
    <n v="4332"/>
    <n v="806"/>
    <n v="6275.59"/>
    <x v="1368"/>
    <x v="4"/>
    <x v="1"/>
    <n v="0.1431261770244821"/>
    <n v="0.18605724838411819"/>
    <n v="7.7860918114143924"/>
    <n v="0.14189325625160343"/>
  </r>
  <r>
    <x v="1369"/>
    <x v="45"/>
    <x v="2"/>
    <x v="1353"/>
    <n v="4258"/>
    <n v="605"/>
    <n v="5483.76"/>
    <x v="1369"/>
    <x v="4"/>
    <x v="0"/>
    <n v="9.1457782932749102E-2"/>
    <n v="0.14208548614372946"/>
    <n v="9.0640661157024791"/>
    <n v="6.6476085751382252E-2"/>
  </r>
  <r>
    <x v="1370"/>
    <x v="46"/>
    <x v="2"/>
    <x v="1354"/>
    <n v="1907"/>
    <n v="358"/>
    <n v="2325.11"/>
    <x v="1370"/>
    <x v="0"/>
    <x v="1"/>
    <n v="0.12138765117759388"/>
    <n v="0.18772941793392764"/>
    <n v="6.4947206703910618"/>
    <n v="2.2645079157545229E-2"/>
  </r>
  <r>
    <x v="1371"/>
    <x v="22"/>
    <x v="0"/>
    <x v="1355"/>
    <n v="1732"/>
    <n v="72"/>
    <n v="2331.29"/>
    <x v="1371"/>
    <x v="3"/>
    <x v="0"/>
    <n v="7.0238046960541783E-2"/>
    <n v="4.1570438799076209E-2"/>
    <n v="32.379027777777779"/>
    <n v="2.5682562015021726E-2"/>
  </r>
  <r>
    <x v="1372"/>
    <x v="14"/>
    <x v="0"/>
    <x v="1356"/>
    <n v="593"/>
    <n v="83"/>
    <n v="711.01"/>
    <x v="1372"/>
    <x v="4"/>
    <x v="0"/>
    <n v="7.3536706349206352E-2"/>
    <n v="0.1399662731871838"/>
    <n v="8.5663855421686748"/>
    <n v="7.1455535083894739E-2"/>
  </r>
  <r>
    <x v="1373"/>
    <x v="49"/>
    <x v="2"/>
    <x v="1357"/>
    <n v="5529"/>
    <n v="480"/>
    <n v="7989.73"/>
    <x v="1373"/>
    <x v="1"/>
    <x v="0"/>
    <n v="0.13309101412993765"/>
    <n v="8.6814975583288115E-2"/>
    <n v="16.645270833333331"/>
    <n v="5.2256021167173358E-2"/>
  </r>
  <r>
    <x v="1374"/>
    <x v="44"/>
    <x v="0"/>
    <x v="1358"/>
    <n v="2941"/>
    <n v="716"/>
    <n v="6594.8"/>
    <x v="1374"/>
    <x v="0"/>
    <x v="0"/>
    <n v="0.13541139094801785"/>
    <n v="0.24345460727643659"/>
    <n v="9.2106145251396647"/>
    <n v="7.1260386971553333E-2"/>
  </r>
  <r>
    <x v="1375"/>
    <x v="48"/>
    <x v="2"/>
    <x v="1359"/>
    <n v="1235"/>
    <n v="268"/>
    <n v="2044.55"/>
    <x v="1375"/>
    <x v="0"/>
    <x v="0"/>
    <n v="4.3415594459677985E-2"/>
    <n v="0.21700404858299596"/>
    <n v="7.6289179104477611"/>
    <n v="2.9547186422440145E-2"/>
  </r>
  <r>
    <x v="1376"/>
    <x v="30"/>
    <x v="1"/>
    <x v="1360"/>
    <n v="1405"/>
    <n v="265"/>
    <n v="2616.15"/>
    <x v="1376"/>
    <x v="4"/>
    <x v="0"/>
    <n v="3.7883894626149321E-2"/>
    <n v="0.18861209964412812"/>
    <n v="9.8722641509433959"/>
    <n v="7.2612197312845211E-2"/>
  </r>
  <r>
    <x v="1377"/>
    <x v="49"/>
    <x v="1"/>
    <x v="1361"/>
    <n v="307"/>
    <n v="72"/>
    <n v="483.28"/>
    <x v="1377"/>
    <x v="1"/>
    <x v="1"/>
    <n v="7.9451345755693584E-2"/>
    <n v="0.23452768729641693"/>
    <n v="6.7122222222222216"/>
    <n v="0.16839099486839931"/>
  </r>
  <r>
    <x v="1378"/>
    <x v="37"/>
    <x v="0"/>
    <x v="1362"/>
    <n v="655"/>
    <n v="65"/>
    <n v="1099.71"/>
    <x v="1378"/>
    <x v="2"/>
    <x v="0"/>
    <n v="0.13594852635948526"/>
    <n v="9.9236641221374045E-2"/>
    <n v="16.918615384615386"/>
    <n v="3.8745669312818826E-3"/>
  </r>
  <r>
    <x v="1379"/>
    <x v="28"/>
    <x v="0"/>
    <x v="1363"/>
    <n v="660"/>
    <n v="149"/>
    <n v="1009.94"/>
    <x v="1379"/>
    <x v="0"/>
    <x v="1"/>
    <n v="5.5096418732782371E-2"/>
    <n v="0.22575757575757577"/>
    <n v="6.7781208053691282"/>
    <n v="0.14369952670455668"/>
  </r>
  <r>
    <x v="1380"/>
    <x v="23"/>
    <x v="2"/>
    <x v="1364"/>
    <n v="799"/>
    <n v="75"/>
    <n v="209.17"/>
    <x v="1380"/>
    <x v="4"/>
    <x v="0"/>
    <n v="0.1011648518612307"/>
    <n v="9.3867334167709635E-2"/>
    <n v="2.788933333333333"/>
    <n v="0.14614619687335662"/>
  </r>
  <r>
    <x v="1381"/>
    <x v="49"/>
    <x v="2"/>
    <x v="1365"/>
    <n v="322"/>
    <n v="60"/>
    <n v="804.7"/>
    <x v="1381"/>
    <x v="4"/>
    <x v="0"/>
    <n v="0.10907859078590786"/>
    <n v="0.18633540372670807"/>
    <n v="13.411666666666667"/>
    <n v="3.4279855846899465E-2"/>
  </r>
  <r>
    <x v="1382"/>
    <x v="45"/>
    <x v="1"/>
    <x v="1366"/>
    <n v="2638"/>
    <n v="499"/>
    <n v="731.52"/>
    <x v="1382"/>
    <x v="3"/>
    <x v="0"/>
    <n v="0.1189788922965903"/>
    <n v="0.18915845337376799"/>
    <n v="1.4659719438877754"/>
    <n v="0.3806687445319335"/>
  </r>
  <r>
    <x v="1383"/>
    <x v="20"/>
    <x v="1"/>
    <x v="1367"/>
    <n v="2996"/>
    <n v="72"/>
    <n v="3322.09"/>
    <x v="1383"/>
    <x v="3"/>
    <x v="1"/>
    <n v="8.8920547294690289E-2"/>
    <n v="2.4032042723631509E-2"/>
    <n v="46.140138888888892"/>
    <n v="1.3814345788344085E-2"/>
  </r>
  <r>
    <x v="1384"/>
    <x v="28"/>
    <x v="2"/>
    <x v="1368"/>
    <n v="953"/>
    <n v="98"/>
    <n v="421"/>
    <x v="1384"/>
    <x v="2"/>
    <x v="0"/>
    <n v="6.6341802993386698E-2"/>
    <n v="0.10283315844700944"/>
    <n v="4.295918367346939"/>
    <n v="0.15398954869358669"/>
  </r>
  <r>
    <x v="1385"/>
    <x v="20"/>
    <x v="0"/>
    <x v="1369"/>
    <n v="3757"/>
    <n v="91"/>
    <n v="1588.97"/>
    <x v="1385"/>
    <x v="2"/>
    <x v="0"/>
    <n v="0.1453666086283614"/>
    <n v="2.4221453287197232E-2"/>
    <n v="17.46120879120879"/>
    <n v="2.7063569482117345E-2"/>
  </r>
  <r>
    <x v="1386"/>
    <x v="39"/>
    <x v="1"/>
    <x v="1370"/>
    <n v="4471"/>
    <n v="1114"/>
    <n v="9054.2800000000007"/>
    <x v="1386"/>
    <x v="2"/>
    <x v="1"/>
    <n v="9.5585248530197758E-2"/>
    <n v="0.24916126146276002"/>
    <n v="8.1277199281867158"/>
    <n v="0.11525347128650759"/>
  </r>
  <r>
    <x v="1387"/>
    <x v="8"/>
    <x v="0"/>
    <x v="1371"/>
    <n v="2336"/>
    <n v="112"/>
    <n v="2755.61"/>
    <x v="1387"/>
    <x v="2"/>
    <x v="1"/>
    <n v="0.1119900282851527"/>
    <n v="4.7945205479452052E-2"/>
    <n v="24.603660714285716"/>
    <n v="1.1667108190201113E-4"/>
  </r>
  <r>
    <x v="1388"/>
    <x v="48"/>
    <x v="0"/>
    <x v="1372"/>
    <n v="542"/>
    <n v="78"/>
    <n v="1107.0999999999999"/>
    <x v="1388"/>
    <x v="4"/>
    <x v="0"/>
    <n v="5.8285837186794281E-2"/>
    <n v="0.14391143911439114"/>
    <n v="14.193589743589742"/>
    <n v="1.0182097371511158E-2"/>
  </r>
  <r>
    <x v="1389"/>
    <x v="36"/>
    <x v="0"/>
    <x v="1373"/>
    <n v="2444"/>
    <n v="493"/>
    <n v="2022.19"/>
    <x v="1389"/>
    <x v="4"/>
    <x v="1"/>
    <n v="0.10376597461045302"/>
    <n v="0.20171849427168576"/>
    <n v="4.1018052738336719"/>
    <n v="4.4046652391713931E-2"/>
  </r>
  <r>
    <x v="1390"/>
    <x v="12"/>
    <x v="0"/>
    <x v="1374"/>
    <n v="1631"/>
    <n v="108"/>
    <n v="1288.27"/>
    <x v="1390"/>
    <x v="4"/>
    <x v="1"/>
    <n v="4.6083860759493674E-2"/>
    <n v="6.6217044757817284E-2"/>
    <n v="11.928425925925925"/>
    <n v="6.4442624605090537E-2"/>
  </r>
  <r>
    <x v="1391"/>
    <x v="8"/>
    <x v="1"/>
    <x v="1375"/>
    <n v="805"/>
    <n v="105"/>
    <n v="626.15"/>
    <x v="1391"/>
    <x v="1"/>
    <x v="1"/>
    <n v="4.4269687637483499E-2"/>
    <n v="0.13043478260869565"/>
    <n v="5.9633333333333329"/>
    <n v="0.11167962948175358"/>
  </r>
  <r>
    <x v="1392"/>
    <x v="4"/>
    <x v="2"/>
    <x v="1376"/>
    <n v="606"/>
    <n v="96"/>
    <n v="979.98"/>
    <x v="1392"/>
    <x v="2"/>
    <x v="0"/>
    <n v="0.1098821396192203"/>
    <n v="0.15841584158415842"/>
    <n v="10.208125000000001"/>
    <n v="9.5408375681136345E-2"/>
  </r>
  <r>
    <x v="1393"/>
    <x v="20"/>
    <x v="0"/>
    <x v="1377"/>
    <n v="2669"/>
    <n v="151"/>
    <n v="5536.84"/>
    <x v="1393"/>
    <x v="1"/>
    <x v="0"/>
    <n v="8.2978392662832273E-2"/>
    <n v="5.6575496440614464E-2"/>
    <n v="36.667814569536425"/>
    <n v="9.0503066731204077E-3"/>
  </r>
  <r>
    <x v="1394"/>
    <x v="47"/>
    <x v="0"/>
    <x v="1378"/>
    <n v="967"/>
    <n v="192"/>
    <n v="1199.27"/>
    <x v="1394"/>
    <x v="0"/>
    <x v="1"/>
    <n v="0.10560227148629464"/>
    <n v="0.19855222337125128"/>
    <n v="6.2461979166666666"/>
    <n v="5.7532248784677345E-2"/>
  </r>
  <r>
    <x v="1395"/>
    <x v="26"/>
    <x v="1"/>
    <x v="1379"/>
    <n v="1071"/>
    <n v="95"/>
    <n v="1148.4000000000001"/>
    <x v="1395"/>
    <x v="0"/>
    <x v="0"/>
    <n v="4.7703888468219678E-2"/>
    <n v="8.8702147525676941E-2"/>
    <n v="12.088421052631579"/>
    <n v="7.3149599442702884E-2"/>
  </r>
  <r>
    <x v="1396"/>
    <x v="16"/>
    <x v="0"/>
    <x v="1380"/>
    <n v="3055"/>
    <n v="209"/>
    <n v="7451.86"/>
    <x v="1396"/>
    <x v="4"/>
    <x v="1"/>
    <n v="9.3818137149525541E-2"/>
    <n v="6.8412438625204589E-2"/>
    <n v="35.654832535885163"/>
    <n v="3.8641493533158183E-3"/>
  </r>
  <r>
    <x v="1397"/>
    <x v="0"/>
    <x v="1"/>
    <x v="973"/>
    <n v="2398"/>
    <n v="355"/>
    <n v="1123.55"/>
    <x v="1397"/>
    <x v="0"/>
    <x v="0"/>
    <n v="7.2135487170231327E-2"/>
    <n v="0.14804003336113428"/>
    <n v="3.1649295774647888"/>
    <n v="0.34883574384762583"/>
  </r>
  <r>
    <x v="1398"/>
    <x v="32"/>
    <x v="1"/>
    <x v="1381"/>
    <n v="2528"/>
    <n v="289"/>
    <n v="3335.08"/>
    <x v="1398"/>
    <x v="4"/>
    <x v="0"/>
    <n v="9.3556863180489253E-2"/>
    <n v="0.11431962025316456"/>
    <n v="11.54006920415225"/>
    <n v="2.9031297600057574E-2"/>
  </r>
  <r>
    <x v="1399"/>
    <x v="11"/>
    <x v="0"/>
    <x v="1382"/>
    <n v="569"/>
    <n v="131"/>
    <n v="648.39"/>
    <x v="1399"/>
    <x v="2"/>
    <x v="1"/>
    <n v="5.0663342534057521E-2"/>
    <n v="0.23022847100175747"/>
    <n v="4.9495419847328241"/>
    <n v="6.4293866345872086E-2"/>
  </r>
  <r>
    <x v="1400"/>
    <x v="24"/>
    <x v="1"/>
    <x v="1383"/>
    <n v="2119"/>
    <n v="471"/>
    <n v="902.04"/>
    <x v="1400"/>
    <x v="1"/>
    <x v="0"/>
    <n v="0.11011224277696945"/>
    <n v="0.22227465785747993"/>
    <n v="1.9151592356687897"/>
    <n v="0.35201897920269615"/>
  </r>
  <r>
    <x v="1401"/>
    <x v="13"/>
    <x v="0"/>
    <x v="1384"/>
    <n v="2324"/>
    <n v="304"/>
    <n v="1898.38"/>
    <x v="1401"/>
    <x v="4"/>
    <x v="0"/>
    <n v="0.12281350737198118"/>
    <n v="0.13080895008605853"/>
    <n v="6.2446710526315794"/>
    <n v="3.0116625754590752E-2"/>
  </r>
  <r>
    <x v="1402"/>
    <x v="44"/>
    <x v="1"/>
    <x v="1385"/>
    <n v="2299"/>
    <n v="235"/>
    <n v="610.19000000000005"/>
    <x v="1402"/>
    <x v="3"/>
    <x v="1"/>
    <n v="4.6373245118605778E-2"/>
    <n v="0.10221835580687255"/>
    <n v="2.5965531914893618"/>
    <n v="8.1048361985611023E-2"/>
  </r>
  <r>
    <x v="1403"/>
    <x v="41"/>
    <x v="0"/>
    <x v="1386"/>
    <n v="941"/>
    <n v="89"/>
    <n v="2086.19"/>
    <x v="1403"/>
    <x v="3"/>
    <x v="0"/>
    <n v="5.2081027230462699E-2"/>
    <n v="9.4580233793836344E-2"/>
    <n v="23.440337078651687"/>
    <n v="1.9693028918746615E-2"/>
  </r>
  <r>
    <x v="1404"/>
    <x v="6"/>
    <x v="1"/>
    <x v="1387"/>
    <n v="4913"/>
    <n v="400"/>
    <n v="7851.24"/>
    <x v="1404"/>
    <x v="2"/>
    <x v="1"/>
    <n v="0.10254430089123584"/>
    <n v="8.1416649704864646E-2"/>
    <n v="19.6281"/>
    <n v="1.1148608372690171E-2"/>
  </r>
  <r>
    <x v="1405"/>
    <x v="32"/>
    <x v="1"/>
    <x v="1388"/>
    <n v="476"/>
    <n v="69"/>
    <n v="987.48"/>
    <x v="1405"/>
    <x v="1"/>
    <x v="0"/>
    <n v="0.10735227785295444"/>
    <n v="0.14495798319327732"/>
    <n v="14.311304347826088"/>
    <n v="4.6284481711021987E-3"/>
  </r>
  <r>
    <x v="1406"/>
    <x v="19"/>
    <x v="1"/>
    <x v="1389"/>
    <n v="1293"/>
    <n v="265"/>
    <n v="1809.65"/>
    <x v="1406"/>
    <x v="4"/>
    <x v="0"/>
    <n v="0.10857334788815182"/>
    <n v="0.20494972931167826"/>
    <n v="6.8288679245283026"/>
    <n v="6.2641173707623024E-2"/>
  </r>
  <r>
    <x v="1407"/>
    <x v="18"/>
    <x v="2"/>
    <x v="1390"/>
    <n v="3368"/>
    <n v="308"/>
    <n v="5317.64"/>
    <x v="1407"/>
    <x v="2"/>
    <x v="0"/>
    <n v="0.10554685051707928"/>
    <n v="9.1448931116389548E-2"/>
    <n v="17.265064935064935"/>
    <n v="2.9233400531062652E-2"/>
  </r>
  <r>
    <x v="1408"/>
    <x v="43"/>
    <x v="2"/>
    <x v="1391"/>
    <n v="2034"/>
    <n v="129"/>
    <n v="3685.54"/>
    <x v="1408"/>
    <x v="1"/>
    <x v="1"/>
    <n v="6.4967420467612114E-2"/>
    <n v="6.3421828908554578E-2"/>
    <n v="28.570077519379844"/>
    <n v="1.0801076640058173E-2"/>
  </r>
  <r>
    <x v="1409"/>
    <x v="23"/>
    <x v="1"/>
    <x v="1392"/>
    <n v="566"/>
    <n v="73"/>
    <n v="1295.25"/>
    <x v="1409"/>
    <x v="3"/>
    <x v="0"/>
    <n v="6.5267527675276757E-2"/>
    <n v="0.12897526501766785"/>
    <n v="17.743150684931507"/>
    <n v="8.9070063694267499E-3"/>
  </r>
  <r>
    <x v="1410"/>
    <x v="30"/>
    <x v="0"/>
    <x v="1393"/>
    <n v="1272"/>
    <n v="45"/>
    <n v="522.83000000000004"/>
    <x v="1410"/>
    <x v="4"/>
    <x v="0"/>
    <n v="4.566013353435279E-2"/>
    <n v="3.5377358490566037E-2"/>
    <n v="11.618444444444446"/>
    <n v="5.7106707725264425E-2"/>
  </r>
  <r>
    <x v="1411"/>
    <x v="37"/>
    <x v="0"/>
    <x v="1394"/>
    <n v="40"/>
    <n v="7"/>
    <n v="38.450000000000003"/>
    <x v="1411"/>
    <x v="1"/>
    <x v="1"/>
    <n v="3.1323414252153486E-2"/>
    <n v="0.17499999999999999"/>
    <n v="5.4928571428571429"/>
    <n v="0.1557295188556567"/>
  </r>
  <r>
    <x v="1412"/>
    <x v="4"/>
    <x v="2"/>
    <x v="1395"/>
    <n v="2167"/>
    <n v="301"/>
    <n v="3967.26"/>
    <x v="1412"/>
    <x v="0"/>
    <x v="1"/>
    <n v="0.10694369047031535"/>
    <n v="0.13890170742962621"/>
    <n v="13.180265780730897"/>
    <n v="5.6428038495082246E-2"/>
  </r>
  <r>
    <x v="1413"/>
    <x v="28"/>
    <x v="1"/>
    <x v="1396"/>
    <n v="1133"/>
    <n v="152"/>
    <n v="2723.97"/>
    <x v="1413"/>
    <x v="4"/>
    <x v="1"/>
    <n v="2.3041099790535455E-2"/>
    <n v="0.13415710503089143"/>
    <n v="17.920855263157893"/>
    <n v="2.3132450063693803E-2"/>
  </r>
  <r>
    <x v="1414"/>
    <x v="48"/>
    <x v="0"/>
    <x v="1397"/>
    <n v="5042"/>
    <n v="449"/>
    <n v="12382.43"/>
    <x v="1414"/>
    <x v="0"/>
    <x v="0"/>
    <n v="0.14128790001681332"/>
    <n v="8.9051963506545026E-2"/>
    <n v="27.577795100222719"/>
    <n v="2.2415955511155723E-3"/>
  </r>
  <r>
    <x v="1415"/>
    <x v="28"/>
    <x v="1"/>
    <x v="1398"/>
    <n v="3982"/>
    <n v="908"/>
    <n v="6640.53"/>
    <x v="1415"/>
    <x v="2"/>
    <x v="0"/>
    <n v="0.12573413324913166"/>
    <n v="0.22802611752887997"/>
    <n v="7.3133590308370042"/>
    <n v="8.5645076522506483E-2"/>
  </r>
  <r>
    <x v="1416"/>
    <x v="29"/>
    <x v="1"/>
    <x v="1399"/>
    <n v="2725"/>
    <n v="111"/>
    <n v="1758.38"/>
    <x v="1416"/>
    <x v="1"/>
    <x v="1"/>
    <n v="0.1300033395353275"/>
    <n v="4.0733944954128437E-2"/>
    <n v="15.841261261261263"/>
    <n v="5.8834893481500013E-2"/>
  </r>
  <r>
    <x v="1417"/>
    <x v="7"/>
    <x v="2"/>
    <x v="1400"/>
    <n v="6260"/>
    <n v="1377"/>
    <n v="2968.37"/>
    <x v="1417"/>
    <x v="1"/>
    <x v="1"/>
    <n v="0.13691439569572636"/>
    <n v="0.21996805111821086"/>
    <n v="2.1556790123456788"/>
    <n v="0.30021449482375856"/>
  </r>
  <r>
    <x v="1418"/>
    <x v="43"/>
    <x v="0"/>
    <x v="1401"/>
    <n v="197"/>
    <n v="21"/>
    <n v="468.05"/>
    <x v="1418"/>
    <x v="1"/>
    <x v="1"/>
    <n v="6.7029601905410005E-2"/>
    <n v="0.1065989847715736"/>
    <n v="22.288095238095238"/>
    <n v="7.7530178399743601E-3"/>
  </r>
  <r>
    <x v="1419"/>
    <x v="1"/>
    <x v="1"/>
    <x v="1402"/>
    <n v="1067"/>
    <n v="237"/>
    <n v="1278.3"/>
    <x v="1419"/>
    <x v="1"/>
    <x v="1"/>
    <n v="0.12849229287090558"/>
    <n v="0.22211808809746955"/>
    <n v="5.3936708860759488"/>
    <n v="4.4332785731049047E-2"/>
  </r>
  <r>
    <x v="1420"/>
    <x v="48"/>
    <x v="1"/>
    <x v="1403"/>
    <n v="1487"/>
    <n v="278"/>
    <n v="963.69"/>
    <x v="1420"/>
    <x v="4"/>
    <x v="1"/>
    <n v="3.2122874856883629E-2"/>
    <n v="0.18695359784801613"/>
    <n v="3.4665107913669067"/>
    <n v="0.31999367016364183"/>
  </r>
  <r>
    <x v="1421"/>
    <x v="38"/>
    <x v="0"/>
    <x v="1404"/>
    <n v="626"/>
    <n v="27"/>
    <n v="1469.82"/>
    <x v="1421"/>
    <x v="0"/>
    <x v="0"/>
    <n v="1.3016176654052481E-2"/>
    <n v="4.3130990415335461E-2"/>
    <n v="54.437777777777775"/>
    <n v="7.322733395926033E-3"/>
  </r>
  <r>
    <x v="1422"/>
    <x v="48"/>
    <x v="0"/>
    <x v="1405"/>
    <n v="1643"/>
    <n v="347"/>
    <n v="723.59"/>
    <x v="1422"/>
    <x v="0"/>
    <x v="1"/>
    <n v="0.11982205367561261"/>
    <n v="0.21119902617163724"/>
    <n v="2.0852737752161383"/>
    <n v="0.23599496952694207"/>
  </r>
  <r>
    <x v="1423"/>
    <x v="23"/>
    <x v="1"/>
    <x v="1406"/>
    <n v="453"/>
    <n v="80"/>
    <n v="850.74"/>
    <x v="1423"/>
    <x v="2"/>
    <x v="1"/>
    <n v="2.0448697693314675E-2"/>
    <n v="0.17660044150110377"/>
    <n v="10.63425"/>
    <n v="3.6580859016855913E-2"/>
  </r>
  <r>
    <x v="1424"/>
    <x v="1"/>
    <x v="2"/>
    <x v="1407"/>
    <n v="3334"/>
    <n v="91"/>
    <n v="5461.44"/>
    <x v="1424"/>
    <x v="2"/>
    <x v="1"/>
    <n v="0.14836900894486227"/>
    <n v="2.7294541091781643E-2"/>
    <n v="60.015824175824172"/>
    <n v="8.2488318099255883E-3"/>
  </r>
  <r>
    <x v="1425"/>
    <x v="48"/>
    <x v="1"/>
    <x v="1408"/>
    <n v="260"/>
    <n v="13"/>
    <n v="104.47"/>
    <x v="1425"/>
    <x v="1"/>
    <x v="1"/>
    <n v="0.10445962233828847"/>
    <n v="0.05"/>
    <n v="8.0361538461538462"/>
    <n v="3.6983823107112096E-2"/>
  </r>
  <r>
    <x v="1426"/>
    <x v="15"/>
    <x v="1"/>
    <x v="1409"/>
    <n v="966"/>
    <n v="160"/>
    <n v="945.83"/>
    <x v="1426"/>
    <x v="3"/>
    <x v="0"/>
    <n v="0.11543977055449331"/>
    <n v="0.16563146997929606"/>
    <n v="5.9114374999999999"/>
    <n v="0.11434158358267341"/>
  </r>
  <r>
    <x v="1427"/>
    <x v="42"/>
    <x v="2"/>
    <x v="1410"/>
    <n v="1888"/>
    <n v="325"/>
    <n v="1028.6600000000001"/>
    <x v="1427"/>
    <x v="3"/>
    <x v="1"/>
    <n v="4.4396369279969899E-2"/>
    <n v="0.17213983050847459"/>
    <n v="3.1651076923076924"/>
    <n v="0.2786171329691054"/>
  </r>
  <r>
    <x v="1428"/>
    <x v="31"/>
    <x v="1"/>
    <x v="1411"/>
    <n v="3569"/>
    <n v="684"/>
    <n v="5675.95"/>
    <x v="1428"/>
    <x v="1"/>
    <x v="0"/>
    <n v="0.10432012159476207"/>
    <n v="0.19165032221910899"/>
    <n v="8.2981725146198819"/>
    <n v="6.1870083422158412E-2"/>
  </r>
  <r>
    <x v="1429"/>
    <x v="19"/>
    <x v="1"/>
    <x v="1412"/>
    <n v="402"/>
    <n v="74"/>
    <n v="521.54"/>
    <x v="1429"/>
    <x v="0"/>
    <x v="0"/>
    <n v="1.6013384321223709E-2"/>
    <n v="0.18407960199004975"/>
    <n v="7.0478378378378377"/>
    <n v="2.4039191624803467E-2"/>
  </r>
  <r>
    <x v="1430"/>
    <x v="24"/>
    <x v="0"/>
    <x v="1413"/>
    <n v="2881"/>
    <n v="494"/>
    <n v="604.53"/>
    <x v="1430"/>
    <x v="2"/>
    <x v="0"/>
    <n v="0.12728075988513365"/>
    <n v="0.17146824019437695"/>
    <n v="1.2237449392712549"/>
    <n v="0.33954907117926325"/>
  </r>
  <r>
    <x v="1431"/>
    <x v="16"/>
    <x v="2"/>
    <x v="1414"/>
    <n v="1047"/>
    <n v="205"/>
    <n v="2559.0100000000002"/>
    <x v="1431"/>
    <x v="4"/>
    <x v="1"/>
    <n v="3.3726323927328952E-2"/>
    <n v="0.19579751671442217"/>
    <n v="12.482975609756098"/>
    <n v="7.826487586996532E-2"/>
  </r>
  <r>
    <x v="1432"/>
    <x v="45"/>
    <x v="1"/>
    <x v="1415"/>
    <n v="4134"/>
    <n v="629"/>
    <n v="4150.72"/>
    <x v="1432"/>
    <x v="3"/>
    <x v="1"/>
    <n v="0.10760580977666719"/>
    <n v="0.15215287856797291"/>
    <n v="6.598918918918919"/>
    <n v="9.9581422018348617E-2"/>
  </r>
  <r>
    <x v="1433"/>
    <x v="43"/>
    <x v="2"/>
    <x v="1416"/>
    <n v="1298"/>
    <n v="103"/>
    <n v="1030.44"/>
    <x v="1433"/>
    <x v="2"/>
    <x v="1"/>
    <n v="4.140747120936613E-2"/>
    <n v="7.9352850539291211E-2"/>
    <n v="10.004271844660195"/>
    <n v="9.1500718139823772E-2"/>
  </r>
  <r>
    <x v="1434"/>
    <x v="3"/>
    <x v="0"/>
    <x v="1417"/>
    <n v="867"/>
    <n v="199"/>
    <n v="616.97"/>
    <x v="1434"/>
    <x v="3"/>
    <x v="0"/>
    <n v="1.9582599268193522E-2"/>
    <n v="0.22952710495963091"/>
    <n v="3.1003517587939702"/>
    <n v="0.23374183509733051"/>
  </r>
  <r>
    <x v="1435"/>
    <x v="6"/>
    <x v="1"/>
    <x v="1418"/>
    <n v="865"/>
    <n v="20"/>
    <n v="488.96"/>
    <x v="1435"/>
    <x v="0"/>
    <x v="0"/>
    <n v="7.7370304114490154E-2"/>
    <n v="2.3121387283236993E-2"/>
    <n v="24.448"/>
    <n v="3.6776832460732982E-2"/>
  </r>
  <r>
    <x v="1436"/>
    <x v="46"/>
    <x v="0"/>
    <x v="1419"/>
    <n v="1633"/>
    <n v="170"/>
    <n v="4079.26"/>
    <x v="1436"/>
    <x v="0"/>
    <x v="1"/>
    <n v="3.3689552731473837E-2"/>
    <n v="0.1041028781383956"/>
    <n v="23.995647058823529"/>
    <n v="3.6222305025911561E-2"/>
  </r>
  <r>
    <x v="1437"/>
    <x v="34"/>
    <x v="1"/>
    <x v="1420"/>
    <n v="3429"/>
    <n v="643"/>
    <n v="3013.24"/>
    <x v="1437"/>
    <x v="1"/>
    <x v="0"/>
    <n v="0.11212111303665435"/>
    <n v="0.18751822688830563"/>
    <n v="4.6862208398133749"/>
    <n v="0.13572254450359084"/>
  </r>
  <r>
    <x v="1438"/>
    <x v="49"/>
    <x v="0"/>
    <x v="1421"/>
    <n v="1511"/>
    <n v="178"/>
    <n v="1711.48"/>
    <x v="1438"/>
    <x v="1"/>
    <x v="0"/>
    <n v="4.3254229525090886E-2"/>
    <n v="0.11780277961614824"/>
    <n v="9.6150561797752818"/>
    <n v="4.3902353518592098E-2"/>
  </r>
  <r>
    <x v="1439"/>
    <x v="25"/>
    <x v="0"/>
    <x v="1422"/>
    <n v="2670"/>
    <n v="68"/>
    <n v="5885"/>
    <x v="1439"/>
    <x v="3"/>
    <x v="1"/>
    <n v="5.7943965797868875E-2"/>
    <n v="2.546816479400749E-2"/>
    <n v="86.544117647058826"/>
    <n v="-7.3687340696686437E-4"/>
  </r>
  <r>
    <x v="1440"/>
    <x v="14"/>
    <x v="2"/>
    <x v="1423"/>
    <n v="2397"/>
    <n v="84"/>
    <n v="4018.19"/>
    <x v="1440"/>
    <x v="3"/>
    <x v="0"/>
    <n v="8.9410272669625868E-2"/>
    <n v="3.5043804755944929E-2"/>
    <n v="47.835595238095237"/>
    <n v="8.2894785960843081E-3"/>
  </r>
  <r>
    <x v="1441"/>
    <x v="42"/>
    <x v="1"/>
    <x v="1424"/>
    <n v="2106"/>
    <n v="356"/>
    <n v="2207.08"/>
    <x v="1441"/>
    <x v="2"/>
    <x v="0"/>
    <n v="4.9882754210189728E-2"/>
    <n v="0.16904083570750236"/>
    <n v="6.1996629213483141"/>
    <n v="0.1026440364644689"/>
  </r>
  <r>
    <x v="1442"/>
    <x v="28"/>
    <x v="0"/>
    <x v="1425"/>
    <n v="682"/>
    <n v="164"/>
    <n v="1545.52"/>
    <x v="1442"/>
    <x v="1"/>
    <x v="0"/>
    <n v="6.2862936676191347E-2"/>
    <n v="0.2404692082111437"/>
    <n v="9.4239024390243902"/>
    <n v="9.8477664475386917E-2"/>
  </r>
  <r>
    <x v="1443"/>
    <x v="38"/>
    <x v="0"/>
    <x v="1426"/>
    <n v="1247"/>
    <n v="183"/>
    <n v="2399.6799999999998"/>
    <x v="1443"/>
    <x v="0"/>
    <x v="1"/>
    <n v="0.12416608583092702"/>
    <n v="0.1467522052927025"/>
    <n v="13.113005464480873"/>
    <n v="1.9232689358581145E-2"/>
  </r>
  <r>
    <x v="1444"/>
    <x v="20"/>
    <x v="1"/>
    <x v="1427"/>
    <n v="349"/>
    <n v="47"/>
    <n v="252.74"/>
    <x v="1444"/>
    <x v="2"/>
    <x v="1"/>
    <n v="3.5040160642570282E-2"/>
    <n v="0.1346704871060172"/>
    <n v="5.3774468085106388"/>
    <n v="8.9380390915565405E-2"/>
  </r>
  <r>
    <x v="1445"/>
    <x v="20"/>
    <x v="1"/>
    <x v="1428"/>
    <n v="753"/>
    <n v="70"/>
    <n v="1265.49"/>
    <x v="1445"/>
    <x v="2"/>
    <x v="1"/>
    <n v="2.1481756197757683E-2"/>
    <n v="9.2961487383798141E-2"/>
    <n v="18.078428571428571"/>
    <n v="3.9029466846834032E-2"/>
  </r>
  <r>
    <x v="1446"/>
    <x v="47"/>
    <x v="1"/>
    <x v="1429"/>
    <n v="1624"/>
    <n v="128"/>
    <n v="3770.14"/>
    <x v="1446"/>
    <x v="4"/>
    <x v="1"/>
    <n v="5.5951765719207583E-2"/>
    <n v="7.8817733990147784E-2"/>
    <n v="29.454218749999999"/>
    <n v="5.1653519497949687E-3"/>
  </r>
  <r>
    <x v="1447"/>
    <x v="42"/>
    <x v="0"/>
    <x v="1430"/>
    <n v="447"/>
    <n v="11"/>
    <n v="599.80999999999995"/>
    <x v="1447"/>
    <x v="0"/>
    <x v="0"/>
    <n v="6.9323821339950367E-2"/>
    <n v="2.4608501118568233E-2"/>
    <n v="54.528181818181814"/>
    <n v="1.7342158350144229E-3"/>
  </r>
  <r>
    <x v="1448"/>
    <x v="20"/>
    <x v="0"/>
    <x v="1431"/>
    <n v="1289"/>
    <n v="106"/>
    <n v="2432.7399999999998"/>
    <x v="1448"/>
    <x v="2"/>
    <x v="1"/>
    <n v="8.5944792639018538E-2"/>
    <n v="8.2234290147401093E-2"/>
    <n v="22.950377358490563"/>
    <n v="4.0706528441181548E-2"/>
  </r>
  <r>
    <x v="1449"/>
    <x v="21"/>
    <x v="1"/>
    <x v="1432"/>
    <n v="1211"/>
    <n v="149"/>
    <n v="2947.02"/>
    <x v="1449"/>
    <x v="4"/>
    <x v="0"/>
    <n v="6.2131240059514647E-2"/>
    <n v="0.12303881090008258"/>
    <n v="19.778657718120805"/>
    <n v="3.1755909359284969E-2"/>
  </r>
  <r>
    <x v="1450"/>
    <x v="10"/>
    <x v="2"/>
    <x v="1433"/>
    <n v="3071"/>
    <n v="201"/>
    <n v="5490.8"/>
    <x v="1450"/>
    <x v="1"/>
    <x v="0"/>
    <n v="0.12055429064928948"/>
    <n v="6.5450993161836529E-2"/>
    <n v="27.317412935323382"/>
    <n v="3.2063178407518024E-2"/>
  </r>
  <r>
    <x v="1451"/>
    <x v="24"/>
    <x v="2"/>
    <x v="1434"/>
    <n v="556"/>
    <n v="22"/>
    <n v="242.2"/>
    <x v="1451"/>
    <x v="0"/>
    <x v="0"/>
    <n v="1.5488328040559362E-2"/>
    <n v="3.9568345323741004E-2"/>
    <n v="11.009090909090908"/>
    <n v="7.3789017341040458E-2"/>
  </r>
  <r>
    <x v="1452"/>
    <x v="31"/>
    <x v="0"/>
    <x v="1435"/>
    <n v="574"/>
    <n v="106"/>
    <n v="437.67"/>
    <x v="1452"/>
    <x v="1"/>
    <x v="1"/>
    <n v="7.0343137254901961E-2"/>
    <n v="0.18466898954703834"/>
    <n v="4.1289622641509434"/>
    <n v="0.21394658075719147"/>
  </r>
  <r>
    <x v="1453"/>
    <x v="0"/>
    <x v="1"/>
    <x v="1436"/>
    <n v="1698"/>
    <n v="383"/>
    <n v="2663.69"/>
    <x v="1453"/>
    <x v="4"/>
    <x v="1"/>
    <n v="6.3488502523836227E-2"/>
    <n v="0.22555948174322732"/>
    <n v="6.9548041775456921"/>
    <n v="0.10385758102481896"/>
  </r>
  <r>
    <x v="1454"/>
    <x v="31"/>
    <x v="0"/>
    <x v="1437"/>
    <n v="74"/>
    <n v="17"/>
    <n v="61.7"/>
    <x v="1454"/>
    <x v="0"/>
    <x v="0"/>
    <n v="0.1002710027100271"/>
    <n v="0.22972972972972974"/>
    <n v="3.6294117647058823"/>
    <n v="8.4286871961102086E-2"/>
  </r>
  <r>
    <x v="1455"/>
    <x v="12"/>
    <x v="1"/>
    <x v="1438"/>
    <n v="2966"/>
    <n v="480"/>
    <n v="7125.36"/>
    <x v="1455"/>
    <x v="3"/>
    <x v="0"/>
    <n v="0.14524975514201763"/>
    <n v="0.16183412002697237"/>
    <n v="14.8445"/>
    <n v="3.848357135639463E-2"/>
  </r>
  <r>
    <x v="1456"/>
    <x v="41"/>
    <x v="1"/>
    <x v="1439"/>
    <n v="3841"/>
    <n v="123"/>
    <n v="4349.2"/>
    <x v="1456"/>
    <x v="3"/>
    <x v="1"/>
    <n v="8.1447867851311515E-2"/>
    <n v="3.2022910700338456E-2"/>
    <n v="35.359349593495935"/>
    <n v="2.8018716085716918E-3"/>
  </r>
  <r>
    <x v="1457"/>
    <x v="5"/>
    <x v="0"/>
    <x v="1440"/>
    <n v="1457"/>
    <n v="277"/>
    <n v="1823.62"/>
    <x v="1457"/>
    <x v="3"/>
    <x v="0"/>
    <n v="0.148099207155926"/>
    <n v="0.19011667810569663"/>
    <n v="6.5834657039711191"/>
    <n v="0.17207318410633796"/>
  </r>
  <r>
    <x v="1458"/>
    <x v="23"/>
    <x v="1"/>
    <x v="1441"/>
    <n v="2250"/>
    <n v="101"/>
    <n v="4080.79"/>
    <x v="1458"/>
    <x v="2"/>
    <x v="1"/>
    <n v="5.2304902712880956E-2"/>
    <n v="4.4888888888888888E-2"/>
    <n v="40.403861386138615"/>
    <n v="1.5573700190404302E-3"/>
  </r>
  <r>
    <x v="1459"/>
    <x v="14"/>
    <x v="1"/>
    <x v="1425"/>
    <n v="155"/>
    <n v="26"/>
    <n v="217.9"/>
    <x v="1459"/>
    <x v="3"/>
    <x v="0"/>
    <n v="1.4287031062770763E-2"/>
    <n v="0.16774193548387098"/>
    <n v="8.3807692307692303"/>
    <n v="4.1389628269848551E-2"/>
  </r>
  <r>
    <x v="1460"/>
    <x v="25"/>
    <x v="1"/>
    <x v="1442"/>
    <n v="1555"/>
    <n v="309"/>
    <n v="1677.75"/>
    <x v="1460"/>
    <x v="2"/>
    <x v="0"/>
    <n v="3.3191035218783353E-2"/>
    <n v="0.19871382636655949"/>
    <n v="5.4296116504854366"/>
    <n v="0.14173887647146477"/>
  </r>
  <r>
    <x v="1461"/>
    <x v="41"/>
    <x v="1"/>
    <x v="1443"/>
    <n v="793"/>
    <n v="148"/>
    <n v="298.38"/>
    <x v="1461"/>
    <x v="2"/>
    <x v="0"/>
    <n v="6.5305114057481684E-2"/>
    <n v="0.18663303909205547"/>
    <n v="2.0160810810810812"/>
    <n v="0.34263891681748115"/>
  </r>
  <r>
    <x v="1462"/>
    <x v="20"/>
    <x v="1"/>
    <x v="1444"/>
    <n v="1562"/>
    <n v="373"/>
    <n v="2455.19"/>
    <x v="1462"/>
    <x v="4"/>
    <x v="0"/>
    <n v="5.4285118509765758E-2"/>
    <n v="0.23879641485275288"/>
    <n v="6.5822788203753353"/>
    <n v="2.362859900863069E-2"/>
  </r>
  <r>
    <x v="1463"/>
    <x v="32"/>
    <x v="2"/>
    <x v="1445"/>
    <n v="1073"/>
    <n v="203"/>
    <n v="2355.6999999999998"/>
    <x v="1463"/>
    <x v="3"/>
    <x v="1"/>
    <n v="2.357568167336805E-2"/>
    <n v="0.1891891891891892"/>
    <n v="11.604433497536945"/>
    <n v="1.8397164324829143E-2"/>
  </r>
  <r>
    <x v="1464"/>
    <x v="31"/>
    <x v="1"/>
    <x v="1446"/>
    <n v="2905"/>
    <n v="521"/>
    <n v="5162.92"/>
    <x v="1464"/>
    <x v="0"/>
    <x v="1"/>
    <n v="7.0566230232953581E-2"/>
    <n v="0.1793459552495697"/>
    <n v="9.9096353166986564"/>
    <n v="9.2026256459522907E-2"/>
  </r>
  <r>
    <x v="1465"/>
    <x v="43"/>
    <x v="1"/>
    <x v="1447"/>
    <n v="2317"/>
    <n v="185"/>
    <n v="2496.4299999999998"/>
    <x v="1465"/>
    <x v="2"/>
    <x v="0"/>
    <n v="5.7333036399178479E-2"/>
    <n v="7.9844626672421232E-2"/>
    <n v="13.494216216216214"/>
    <n v="4.0665550405979738E-2"/>
  </r>
  <r>
    <x v="1466"/>
    <x v="16"/>
    <x v="1"/>
    <x v="1448"/>
    <n v="1063"/>
    <n v="247"/>
    <n v="524.88"/>
    <x v="1466"/>
    <x v="4"/>
    <x v="1"/>
    <n v="2.7166551662449846E-2"/>
    <n v="0.2323612417685795"/>
    <n v="2.1250202429149798"/>
    <n v="0.15282921810699587"/>
  </r>
  <r>
    <x v="1467"/>
    <x v="13"/>
    <x v="2"/>
    <x v="1449"/>
    <n v="2383"/>
    <n v="146"/>
    <n v="4950.87"/>
    <x v="1467"/>
    <x v="2"/>
    <x v="1"/>
    <n v="5.1447570111617262E-2"/>
    <n v="6.126731011330256E-2"/>
    <n v="33.910068493150682"/>
    <n v="9.617844944423911E-3"/>
  </r>
  <r>
    <x v="1468"/>
    <x v="3"/>
    <x v="0"/>
    <x v="484"/>
    <n v="2297"/>
    <n v="524"/>
    <n v="5434.75"/>
    <x v="1468"/>
    <x v="0"/>
    <x v="0"/>
    <n v="0.13407658183516227"/>
    <n v="0.22812363952982151"/>
    <n v="10.371660305343511"/>
    <n v="3.3691080546483274E-2"/>
  </r>
  <r>
    <x v="1469"/>
    <x v="25"/>
    <x v="1"/>
    <x v="1450"/>
    <n v="1445"/>
    <n v="132"/>
    <n v="1579.43"/>
    <x v="1469"/>
    <x v="0"/>
    <x v="0"/>
    <n v="5.2271740703226738E-2"/>
    <n v="9.1349480968858129E-2"/>
    <n v="11.965378787878789"/>
    <n v="2.5401442292472595E-2"/>
  </r>
  <r>
    <x v="1470"/>
    <x v="40"/>
    <x v="2"/>
    <x v="1451"/>
    <n v="1409"/>
    <n v="70"/>
    <n v="2643.11"/>
    <x v="1470"/>
    <x v="3"/>
    <x v="1"/>
    <n v="0.10989782388269245"/>
    <n v="4.9680624556422998E-2"/>
    <n v="37.758714285714291"/>
    <n v="2.0661152959960044E-2"/>
  </r>
  <r>
    <x v="1471"/>
    <x v="24"/>
    <x v="1"/>
    <x v="1452"/>
    <n v="3596"/>
    <n v="755"/>
    <n v="4116.54"/>
    <x v="1471"/>
    <x v="2"/>
    <x v="0"/>
    <n v="9.5661195498922616E-2"/>
    <n v="0.20995550611790878"/>
    <n v="5.452370860927152"/>
    <n v="9.3078920646951072E-2"/>
  </r>
  <r>
    <x v="1472"/>
    <x v="12"/>
    <x v="1"/>
    <x v="1453"/>
    <n v="2077"/>
    <n v="42"/>
    <n v="2814.78"/>
    <x v="1472"/>
    <x v="0"/>
    <x v="0"/>
    <n v="6.9801048528027959E-2"/>
    <n v="2.0221473278767454E-2"/>
    <n v="67.018571428571434"/>
    <n v="-6.3229453101130463E-3"/>
  </r>
  <r>
    <x v="1473"/>
    <x v="40"/>
    <x v="1"/>
    <x v="1454"/>
    <n v="1042"/>
    <n v="220"/>
    <n v="2213.1"/>
    <x v="1473"/>
    <x v="1"/>
    <x v="1"/>
    <n v="4.3443819053575153E-2"/>
    <n v="0.21113243761996162"/>
    <n v="10.059545454545454"/>
    <n v="0.10633993041435091"/>
  </r>
  <r>
    <x v="1474"/>
    <x v="37"/>
    <x v="1"/>
    <x v="1455"/>
    <n v="207"/>
    <n v="16"/>
    <n v="81.12"/>
    <x v="1474"/>
    <x v="0"/>
    <x v="1"/>
    <n v="6.160714285714286E-2"/>
    <n v="7.7294685990338161E-2"/>
    <n v="5.07"/>
    <n v="0.1862204142011834"/>
  </r>
  <r>
    <x v="1475"/>
    <x v="46"/>
    <x v="1"/>
    <x v="1456"/>
    <n v="1432"/>
    <n v="320"/>
    <n v="2033.11"/>
    <x v="1475"/>
    <x v="0"/>
    <x v="0"/>
    <n v="9.2872430118684735E-2"/>
    <n v="0.22346368715083798"/>
    <n v="6.3534687499999993"/>
    <n v="6.1522101607881519E-2"/>
  </r>
  <r>
    <x v="1476"/>
    <x v="34"/>
    <x v="0"/>
    <x v="1457"/>
    <n v="1999"/>
    <n v="357"/>
    <n v="1386.56"/>
    <x v="1476"/>
    <x v="2"/>
    <x v="0"/>
    <n v="5.9077341371871026E-2"/>
    <n v="0.17858929464732365"/>
    <n v="3.8839215686274509"/>
    <n v="0.14677244403415646"/>
  </r>
  <r>
    <x v="1477"/>
    <x v="44"/>
    <x v="1"/>
    <x v="1458"/>
    <n v="357"/>
    <n v="61"/>
    <n v="350.41"/>
    <x v="1477"/>
    <x v="0"/>
    <x v="0"/>
    <n v="4.006284367635507E-2"/>
    <n v="0.17086834733893558"/>
    <n v="5.7444262295081971"/>
    <n v="0.17492537313432838"/>
  </r>
  <r>
    <x v="1478"/>
    <x v="14"/>
    <x v="0"/>
    <x v="1459"/>
    <n v="265"/>
    <n v="27"/>
    <n v="445.78"/>
    <x v="1478"/>
    <x v="4"/>
    <x v="0"/>
    <n v="2.6274043228237159E-2"/>
    <n v="0.10188679245283019"/>
    <n v="16.510370370370371"/>
    <n v="2.3761496702409263E-2"/>
  </r>
  <r>
    <x v="1479"/>
    <x v="14"/>
    <x v="1"/>
    <x v="1460"/>
    <n v="3304"/>
    <n v="111"/>
    <n v="867.71"/>
    <x v="1479"/>
    <x v="0"/>
    <x v="0"/>
    <n v="0.13316137352893762"/>
    <n v="3.3595641646489101E-2"/>
    <n v="7.8172072072072076"/>
    <n v="8.8168512521464543E-2"/>
  </r>
  <r>
    <x v="1480"/>
    <x v="49"/>
    <x v="1"/>
    <x v="1461"/>
    <n v="1687"/>
    <n v="355"/>
    <n v="2641.5"/>
    <x v="1480"/>
    <x v="1"/>
    <x v="0"/>
    <n v="7.1619613670133725E-2"/>
    <n v="0.21043272080616479"/>
    <n v="7.4408450704225348"/>
    <n v="8.8759871285254588E-2"/>
  </r>
  <r>
    <x v="1481"/>
    <x v="49"/>
    <x v="0"/>
    <x v="1462"/>
    <n v="3451"/>
    <n v="204"/>
    <n v="2939.97"/>
    <x v="1481"/>
    <x v="0"/>
    <x v="0"/>
    <n v="9.7513421870584913E-2"/>
    <n v="5.9113300492610835E-2"/>
    <n v="14.411617647058822"/>
    <n v="3.1722908737163991E-2"/>
  </r>
  <r>
    <x v="1482"/>
    <x v="14"/>
    <x v="2"/>
    <x v="1463"/>
    <n v="2305"/>
    <n v="243"/>
    <n v="4010.27"/>
    <x v="1482"/>
    <x v="3"/>
    <x v="1"/>
    <n v="7.8650151840857135E-2"/>
    <n v="0.10542299349240782"/>
    <n v="16.503168724279835"/>
    <n v="4.0869143474130176E-2"/>
  </r>
  <r>
    <x v="1483"/>
    <x v="8"/>
    <x v="1"/>
    <x v="1464"/>
    <n v="2760"/>
    <n v="436"/>
    <n v="1450.76"/>
    <x v="1483"/>
    <x v="2"/>
    <x v="0"/>
    <n v="0.13215859030837004"/>
    <n v="0.15797101449275364"/>
    <n v="3.3274311926605504"/>
    <n v="0.19234552923984671"/>
  </r>
  <r>
    <x v="1484"/>
    <x v="18"/>
    <x v="0"/>
    <x v="182"/>
    <n v="4127"/>
    <n v="540"/>
    <n v="7809.8"/>
    <x v="1484"/>
    <x v="1"/>
    <x v="0"/>
    <n v="8.6561654466514246E-2"/>
    <n v="0.13084565059365155"/>
    <n v="14.462592592592593"/>
    <n v="5.296742554226741E-3"/>
  </r>
  <r>
    <x v="1485"/>
    <x v="23"/>
    <x v="1"/>
    <x v="1465"/>
    <n v="2274"/>
    <n v="149"/>
    <n v="3831.62"/>
    <x v="1485"/>
    <x v="4"/>
    <x v="0"/>
    <n v="7.7281223449447753E-2"/>
    <n v="6.5523306948109053E-2"/>
    <n v="25.715570469798656"/>
    <n v="2.944626554825374E-2"/>
  </r>
  <r>
    <x v="1486"/>
    <x v="49"/>
    <x v="1"/>
    <x v="1466"/>
    <n v="500"/>
    <n v="26"/>
    <n v="1216.93"/>
    <x v="1486"/>
    <x v="0"/>
    <x v="0"/>
    <n v="0.13931457230426303"/>
    <n v="5.1999999999999998E-2"/>
    <n v="46.805"/>
    <n v="-3.3093111353980922E-3"/>
  </r>
  <r>
    <x v="1487"/>
    <x v="28"/>
    <x v="1"/>
    <x v="1467"/>
    <n v="1632"/>
    <n v="78"/>
    <n v="3746.81"/>
    <x v="1487"/>
    <x v="0"/>
    <x v="0"/>
    <n v="0.11070411070411071"/>
    <n v="4.779411764705882E-2"/>
    <n v="48.036025641025638"/>
    <n v="3.824826986156223E-3"/>
  </r>
  <r>
    <x v="1488"/>
    <x v="14"/>
    <x v="1"/>
    <x v="1468"/>
    <n v="1036"/>
    <n v="226"/>
    <n v="882.25"/>
    <x v="1488"/>
    <x v="4"/>
    <x v="0"/>
    <n v="2.5594149908592323E-2"/>
    <n v="0.21814671814671815"/>
    <n v="3.9037610619469025"/>
    <n v="0.18978192122414281"/>
  </r>
  <r>
    <x v="1489"/>
    <x v="9"/>
    <x v="1"/>
    <x v="1469"/>
    <n v="590"/>
    <n v="16"/>
    <n v="155.07"/>
    <x v="1489"/>
    <x v="0"/>
    <x v="0"/>
    <n v="3.484320557491289E-2"/>
    <n v="2.7118644067796609E-2"/>
    <n v="9.6918749999999996"/>
    <n v="8.3429418972077118E-2"/>
  </r>
  <r>
    <x v="1490"/>
    <x v="47"/>
    <x v="1"/>
    <x v="1470"/>
    <n v="4060"/>
    <n v="993"/>
    <n v="6931.83"/>
    <x v="1490"/>
    <x v="3"/>
    <x v="0"/>
    <n v="0.12018234562784914"/>
    <n v="0.24458128078817734"/>
    <n v="6.9806948640483384"/>
    <n v="7.7497962298556072E-2"/>
  </r>
  <r>
    <x v="1491"/>
    <x v="40"/>
    <x v="0"/>
    <x v="1471"/>
    <n v="1458"/>
    <n v="95"/>
    <n v="2313.3200000000002"/>
    <x v="1491"/>
    <x v="1"/>
    <x v="1"/>
    <n v="0.12697030392754508"/>
    <n v="6.5157750342935528E-2"/>
    <n v="24.350736842105263"/>
    <n v="2.8419717116525165E-2"/>
  </r>
  <r>
    <x v="1492"/>
    <x v="19"/>
    <x v="1"/>
    <x v="1472"/>
    <n v="3818"/>
    <n v="173"/>
    <n v="1004.46"/>
    <x v="1492"/>
    <x v="0"/>
    <x v="0"/>
    <n v="8.6305890863058912E-2"/>
    <n v="4.5311681508643266E-2"/>
    <n v="5.8061271676300583"/>
    <n v="4.7069071939151386E-2"/>
  </r>
  <r>
    <x v="1493"/>
    <x v="14"/>
    <x v="0"/>
    <x v="1473"/>
    <n v="3862"/>
    <n v="589"/>
    <n v="1862.1"/>
    <x v="1493"/>
    <x v="4"/>
    <x v="0"/>
    <n v="8.7617405508416901E-2"/>
    <n v="0.15251165199378561"/>
    <n v="3.1614601018675721"/>
    <n v="0.25995295633961663"/>
  </r>
  <r>
    <x v="1494"/>
    <x v="39"/>
    <x v="1"/>
    <x v="1474"/>
    <n v="4263"/>
    <n v="163"/>
    <n v="6585.54"/>
    <x v="1494"/>
    <x v="4"/>
    <x v="0"/>
    <n v="9.8459477561955791E-2"/>
    <n v="3.8235984048791929E-2"/>
    <n v="40.40208588957055"/>
    <n v="1.540311045107918E-2"/>
  </r>
  <r>
    <x v="1495"/>
    <x v="43"/>
    <x v="0"/>
    <x v="1475"/>
    <n v="369"/>
    <n v="58"/>
    <n v="847.67"/>
    <x v="1495"/>
    <x v="1"/>
    <x v="1"/>
    <n v="7.1359504931347906E-2"/>
    <n v="0.15718157181571815"/>
    <n v="14.614999999999998"/>
    <n v="6.4542923543360026E-2"/>
  </r>
  <r>
    <x v="1496"/>
    <x v="3"/>
    <x v="0"/>
    <x v="1476"/>
    <n v="2592"/>
    <n v="558"/>
    <n v="5922.59"/>
    <x v="1496"/>
    <x v="3"/>
    <x v="1"/>
    <n v="0.10522469857508221"/>
    <n v="0.21527777777777779"/>
    <n v="10.613960573476703"/>
    <n v="6.3447275600708467E-2"/>
  </r>
  <r>
    <x v="1497"/>
    <x v="28"/>
    <x v="1"/>
    <x v="1477"/>
    <n v="1100"/>
    <n v="34"/>
    <n v="603.26"/>
    <x v="1497"/>
    <x v="1"/>
    <x v="0"/>
    <n v="2.516644169393031E-2"/>
    <n v="3.090909090909091E-2"/>
    <n v="17.742941176470588"/>
    <n v="1.8906938964957064E-2"/>
  </r>
  <r>
    <x v="1498"/>
    <x v="6"/>
    <x v="1"/>
    <x v="1478"/>
    <n v="132"/>
    <n v="26"/>
    <n v="143.16"/>
    <x v="1498"/>
    <x v="0"/>
    <x v="0"/>
    <n v="0.14442013129102846"/>
    <n v="0.19696969696969696"/>
    <n v="5.506153846153846"/>
    <n v="5.5991198658843257E-2"/>
  </r>
  <r>
    <x v="1499"/>
    <x v="48"/>
    <x v="0"/>
    <x v="1479"/>
    <n v="5562"/>
    <n v="615"/>
    <n v="1665.08"/>
    <x v="1499"/>
    <x v="3"/>
    <x v="0"/>
    <n v="0.11501002874216827"/>
    <n v="0.11057173678532901"/>
    <n v="2.7074471544715446"/>
    <n v="0.19150299084728661"/>
  </r>
  <r>
    <x v="1500"/>
    <x v="12"/>
    <x v="2"/>
    <x v="1480"/>
    <n v="2138"/>
    <n v="121"/>
    <n v="2735.2"/>
    <x v="1500"/>
    <x v="3"/>
    <x v="0"/>
    <n v="9.8335019777389385E-2"/>
    <n v="5.6594948550046771E-2"/>
    <n v="22.60495867768595"/>
    <n v="2.2735046797309158E-2"/>
  </r>
  <r>
    <x v="1501"/>
    <x v="35"/>
    <x v="1"/>
    <x v="1481"/>
    <n v="1937"/>
    <n v="117"/>
    <n v="3742.46"/>
    <x v="1501"/>
    <x v="4"/>
    <x v="0"/>
    <n v="5.4282031162425734E-2"/>
    <n v="6.0402684563758392E-2"/>
    <n v="31.986837606837607"/>
    <n v="2.3904063102878864E-3"/>
  </r>
  <r>
    <x v="1502"/>
    <x v="2"/>
    <x v="1"/>
    <x v="1482"/>
    <n v="1264"/>
    <n v="292"/>
    <n v="2549.41"/>
    <x v="1502"/>
    <x v="3"/>
    <x v="0"/>
    <n v="3.2511124257311147E-2"/>
    <n v="0.23101265822784811"/>
    <n v="8.7308561643835603"/>
    <n v="0.12200481680074998"/>
  </r>
  <r>
    <x v="1503"/>
    <x v="1"/>
    <x v="2"/>
    <x v="1483"/>
    <n v="1058"/>
    <n v="48"/>
    <n v="1425.84"/>
    <x v="1503"/>
    <x v="0"/>
    <x v="0"/>
    <n v="6.7255737079651642E-2"/>
    <n v="4.5368620037807186E-2"/>
    <n v="29.704999999999998"/>
    <n v="2.6934368512596084E-2"/>
  </r>
  <r>
    <x v="1504"/>
    <x v="32"/>
    <x v="1"/>
    <x v="1484"/>
    <n v="2293"/>
    <n v="502"/>
    <n v="964.21"/>
    <x v="1504"/>
    <x v="0"/>
    <x v="0"/>
    <n v="0.10259966888898832"/>
    <n v="0.21892716964675099"/>
    <n v="1.9207370517928288"/>
    <n v="0.1112853009199241"/>
  </r>
  <r>
    <x v="1505"/>
    <x v="4"/>
    <x v="0"/>
    <x v="1485"/>
    <n v="4112"/>
    <n v="596"/>
    <n v="4429.1899999999996"/>
    <x v="1505"/>
    <x v="0"/>
    <x v="0"/>
    <n v="9.8696685308307136E-2"/>
    <n v="0.14494163424124515"/>
    <n v="7.4315268456375829"/>
    <n v="9.2530981962841957E-2"/>
  </r>
  <r>
    <x v="1506"/>
    <x v="39"/>
    <x v="1"/>
    <x v="1486"/>
    <n v="2045"/>
    <n v="59"/>
    <n v="4793.1400000000003"/>
    <x v="1506"/>
    <x v="2"/>
    <x v="1"/>
    <n v="6.3556688214818496E-2"/>
    <n v="2.8850855745721271E-2"/>
    <n v="81.239661016949157"/>
    <n v="2.1776538970278351E-3"/>
  </r>
  <r>
    <x v="1507"/>
    <x v="44"/>
    <x v="1"/>
    <x v="1487"/>
    <n v="2162"/>
    <n v="274"/>
    <n v="1574.17"/>
    <x v="1507"/>
    <x v="3"/>
    <x v="0"/>
    <n v="9.5850328072353261E-2"/>
    <n v="0.12673450508788159"/>
    <n v="5.7451459854014599"/>
    <n v="6.7524917893238973E-2"/>
  </r>
  <r>
    <x v="1508"/>
    <x v="39"/>
    <x v="0"/>
    <x v="1488"/>
    <n v="5146"/>
    <n v="1070"/>
    <n v="4813.75"/>
    <x v="1508"/>
    <x v="3"/>
    <x v="1"/>
    <n v="0.12391639375842804"/>
    <n v="0.20792848814613291"/>
    <n v="4.4988317757009346"/>
    <n v="0.15090760841339912"/>
  </r>
  <r>
    <x v="1509"/>
    <x v="36"/>
    <x v="0"/>
    <x v="1489"/>
    <n v="279"/>
    <n v="52"/>
    <n v="535.04"/>
    <x v="1509"/>
    <x v="0"/>
    <x v="0"/>
    <n v="1.3645033501247126E-2"/>
    <n v="0.1863799283154122"/>
    <n v="10.289230769230768"/>
    <n v="4.8895783492822968E-2"/>
  </r>
  <r>
    <x v="1510"/>
    <x v="43"/>
    <x v="1"/>
    <x v="1205"/>
    <n v="3355"/>
    <n v="444"/>
    <n v="6331.68"/>
    <x v="1510"/>
    <x v="4"/>
    <x v="0"/>
    <n v="7.3068211516682635E-2"/>
    <n v="0.13233979135618479"/>
    <n v="14.260540540540541"/>
    <n v="1.780723283551917E-2"/>
  </r>
  <r>
    <x v="1511"/>
    <x v="27"/>
    <x v="0"/>
    <x v="1490"/>
    <n v="3083"/>
    <n v="671"/>
    <n v="7084.94"/>
    <x v="1511"/>
    <x v="3"/>
    <x v="1"/>
    <n v="0.11616428033157498"/>
    <n v="0.21764515082711644"/>
    <n v="10.558777943368106"/>
    <n v="6.7162093115820318E-2"/>
  </r>
  <r>
    <x v="1512"/>
    <x v="40"/>
    <x v="0"/>
    <x v="1491"/>
    <n v="4029"/>
    <n v="192"/>
    <n v="4402.38"/>
    <x v="1512"/>
    <x v="2"/>
    <x v="0"/>
    <n v="8.6440677966101692E-2"/>
    <n v="4.7654504839910648E-2"/>
    <n v="22.929062500000001"/>
    <n v="4.206022651384024E-2"/>
  </r>
  <r>
    <x v="1513"/>
    <x v="24"/>
    <x v="0"/>
    <x v="1492"/>
    <n v="4805"/>
    <n v="1101"/>
    <n v="6648.09"/>
    <x v="1513"/>
    <x v="3"/>
    <x v="0"/>
    <n v="0.10120476852436919"/>
    <n v="0.22913631633714882"/>
    <n v="6.0382288828337876"/>
    <n v="8.3618061729007861E-2"/>
  </r>
  <r>
    <x v="1514"/>
    <x v="12"/>
    <x v="1"/>
    <x v="1493"/>
    <n v="2122"/>
    <n v="455"/>
    <n v="2705.56"/>
    <x v="1514"/>
    <x v="1"/>
    <x v="0"/>
    <n v="8.2305484446513075E-2"/>
    <n v="0.21442035815268615"/>
    <n v="5.9462857142857137"/>
    <n v="0.11652922130723399"/>
  </r>
  <r>
    <x v="1515"/>
    <x v="32"/>
    <x v="0"/>
    <x v="1494"/>
    <n v="3974"/>
    <n v="726"/>
    <n v="9274.64"/>
    <x v="1515"/>
    <x v="2"/>
    <x v="0"/>
    <n v="0.14883337702707763"/>
    <n v="0.18268746854554604"/>
    <n v="12.774986225895317"/>
    <n v="3.1319393529021078E-2"/>
  </r>
  <r>
    <x v="1516"/>
    <x v="43"/>
    <x v="0"/>
    <x v="1495"/>
    <n v="129"/>
    <n v="26"/>
    <n v="254.06"/>
    <x v="1516"/>
    <x v="4"/>
    <x v="0"/>
    <n v="1.7591708714032456E-2"/>
    <n v="0.20155038759689922"/>
    <n v="9.7715384615384622"/>
    <n v="0.10021294182476581"/>
  </r>
  <r>
    <x v="1517"/>
    <x v="23"/>
    <x v="0"/>
    <x v="1496"/>
    <n v="413"/>
    <n v="59"/>
    <n v="872.39"/>
    <x v="1517"/>
    <x v="2"/>
    <x v="0"/>
    <n v="7.8636709824828635E-2"/>
    <n v="0.14285714285714285"/>
    <n v="14.786271186440677"/>
    <n v="6.199944978736574E-2"/>
  </r>
  <r>
    <x v="1518"/>
    <x v="21"/>
    <x v="0"/>
    <x v="1497"/>
    <n v="570"/>
    <n v="99"/>
    <n v="288.49"/>
    <x v="1518"/>
    <x v="2"/>
    <x v="0"/>
    <n v="2.2793617787019636E-2"/>
    <n v="0.1736842105263158"/>
    <n v="2.9140404040404042"/>
    <n v="0.11998232174425455"/>
  </r>
  <r>
    <x v="1519"/>
    <x v="14"/>
    <x v="1"/>
    <x v="1498"/>
    <n v="669"/>
    <n v="99"/>
    <n v="1352.21"/>
    <x v="1519"/>
    <x v="3"/>
    <x v="0"/>
    <n v="3.2367313367845568E-2"/>
    <n v="0.14798206278026907"/>
    <n v="13.658686868686869"/>
    <n v="7.0531056566657535E-2"/>
  </r>
  <r>
    <x v="1520"/>
    <x v="4"/>
    <x v="0"/>
    <x v="1499"/>
    <n v="2878"/>
    <n v="292"/>
    <n v="3441.66"/>
    <x v="1520"/>
    <x v="2"/>
    <x v="0"/>
    <n v="6.3607832736595496E-2"/>
    <n v="0.1014593467685893"/>
    <n v="11.786506849315067"/>
    <n v="1.9822963337459251E-2"/>
  </r>
  <r>
    <x v="1521"/>
    <x v="10"/>
    <x v="0"/>
    <x v="1500"/>
    <n v="1334"/>
    <n v="201"/>
    <n v="338.41"/>
    <x v="1521"/>
    <x v="0"/>
    <x v="0"/>
    <n v="3.1765686391237051E-2"/>
    <n v="0.15067466266866567"/>
    <n v="1.68363184079602"/>
    <n v="0.16547767500960373"/>
  </r>
  <r>
    <x v="1522"/>
    <x v="20"/>
    <x v="1"/>
    <x v="1501"/>
    <n v="3685"/>
    <n v="291"/>
    <n v="1246.28"/>
    <x v="1522"/>
    <x v="2"/>
    <x v="1"/>
    <n v="0.14490758946126622"/>
    <n v="7.8968792401628227E-2"/>
    <n v="4.282749140893471"/>
    <n v="0.18915588792245724"/>
  </r>
  <r>
    <x v="1523"/>
    <x v="33"/>
    <x v="0"/>
    <x v="1502"/>
    <n v="787"/>
    <n v="95"/>
    <n v="1384.48"/>
    <x v="1523"/>
    <x v="3"/>
    <x v="0"/>
    <n v="0.14249502082201701"/>
    <n v="0.1207115628970775"/>
    <n v="14.573473684210526"/>
    <n v="3.0203469894834165E-2"/>
  </r>
  <r>
    <x v="1524"/>
    <x v="20"/>
    <x v="1"/>
    <x v="1503"/>
    <n v="84"/>
    <n v="7"/>
    <n v="88.67"/>
    <x v="1524"/>
    <x v="0"/>
    <x v="1"/>
    <n v="5.6680161943319839E-2"/>
    <n v="8.3333333333333329E-2"/>
    <n v="12.667142857142858"/>
    <n v="4.7688056839968421E-2"/>
  </r>
  <r>
    <x v="1525"/>
    <x v="46"/>
    <x v="0"/>
    <x v="1504"/>
    <n v="1474"/>
    <n v="71"/>
    <n v="3237.89"/>
    <x v="1525"/>
    <x v="4"/>
    <x v="1"/>
    <n v="9.9560959135427216E-2"/>
    <n v="4.8168249660786977E-2"/>
    <n v="45.604084507042252"/>
    <n v="8.6950452300726712E-3"/>
  </r>
  <r>
    <x v="1526"/>
    <x v="29"/>
    <x v="1"/>
    <x v="1505"/>
    <n v="1410"/>
    <n v="132"/>
    <n v="2663.25"/>
    <x v="1526"/>
    <x v="1"/>
    <x v="0"/>
    <n v="8.4705034242460647E-2"/>
    <n v="9.3617021276595741E-2"/>
    <n v="20.176136363636363"/>
    <n v="2.531493476016145E-3"/>
  </r>
  <r>
    <x v="1527"/>
    <x v="37"/>
    <x v="0"/>
    <x v="1506"/>
    <n v="1453"/>
    <n v="313"/>
    <n v="363.05"/>
    <x v="1527"/>
    <x v="2"/>
    <x v="0"/>
    <n v="0.12417742073327066"/>
    <n v="0.21541637990364762"/>
    <n v="1.1599041533546326"/>
    <n v="0.41499462883900295"/>
  </r>
  <r>
    <x v="1528"/>
    <x v="1"/>
    <x v="2"/>
    <x v="1507"/>
    <n v="1703"/>
    <n v="183"/>
    <n v="3031.07"/>
    <x v="1528"/>
    <x v="0"/>
    <x v="0"/>
    <n v="9.7817346352670878E-2"/>
    <n v="0.10745742806811509"/>
    <n v="16.563224043715849"/>
    <n v="2.9902047791703922E-2"/>
  </r>
  <r>
    <x v="1529"/>
    <x v="46"/>
    <x v="0"/>
    <x v="1508"/>
    <n v="236"/>
    <n v="45"/>
    <n v="151.61000000000001"/>
    <x v="1529"/>
    <x v="0"/>
    <x v="0"/>
    <n v="1.0029323020696103E-2"/>
    <n v="0.19067796610169491"/>
    <n v="3.3691111111111116"/>
    <n v="0.12848954554448913"/>
  </r>
  <r>
    <x v="1530"/>
    <x v="44"/>
    <x v="2"/>
    <x v="1509"/>
    <n v="2820"/>
    <n v="170"/>
    <n v="3304.87"/>
    <x v="1530"/>
    <x v="4"/>
    <x v="1"/>
    <n v="0.1168379184620484"/>
    <n v="6.0283687943262408E-2"/>
    <n v="19.440411764705882"/>
    <n v="2.8068880167752448E-3"/>
  </r>
  <r>
    <x v="1531"/>
    <x v="15"/>
    <x v="2"/>
    <x v="1510"/>
    <n v="2040"/>
    <n v="239"/>
    <n v="3339.26"/>
    <x v="1531"/>
    <x v="4"/>
    <x v="0"/>
    <n v="0.11451667228022903"/>
    <n v="0.11715686274509804"/>
    <n v="13.971799163179917"/>
    <n v="1.0518228589567746E-2"/>
  </r>
  <r>
    <x v="1532"/>
    <x v="5"/>
    <x v="1"/>
    <x v="1511"/>
    <n v="2264"/>
    <n v="105"/>
    <n v="4997.22"/>
    <x v="1532"/>
    <x v="1"/>
    <x v="0"/>
    <n v="8.1345214141994832E-2"/>
    <n v="4.6378091872791523E-2"/>
    <n v="47.592571428571432"/>
    <n v="1.1048402912019082E-2"/>
  </r>
  <r>
    <x v="1533"/>
    <x v="44"/>
    <x v="0"/>
    <x v="1512"/>
    <n v="2568"/>
    <n v="133"/>
    <n v="3207.5"/>
    <x v="1533"/>
    <x v="1"/>
    <x v="0"/>
    <n v="0.13637812002124269"/>
    <n v="5.1791277258566977E-2"/>
    <n v="24.116541353383457"/>
    <n v="3.6083990646921277E-2"/>
  </r>
  <r>
    <x v="1534"/>
    <x v="43"/>
    <x v="0"/>
    <x v="1513"/>
    <n v="2176"/>
    <n v="352"/>
    <n v="4481.53"/>
    <x v="1534"/>
    <x v="3"/>
    <x v="1"/>
    <n v="0.13715726441853135"/>
    <n v="0.16176470588235295"/>
    <n v="12.731619318181817"/>
    <n v="1.7666020310028053E-2"/>
  </r>
  <r>
    <x v="1535"/>
    <x v="15"/>
    <x v="2"/>
    <x v="1514"/>
    <n v="3667"/>
    <n v="585"/>
    <n v="7337.01"/>
    <x v="1535"/>
    <x v="1"/>
    <x v="0"/>
    <n v="8.3339015022385859E-2"/>
    <n v="0.15953095173166076"/>
    <n v="12.541897435897436"/>
    <n v="2.5820886164800098E-2"/>
  </r>
  <r>
    <x v="1536"/>
    <x v="45"/>
    <x v="1"/>
    <x v="977"/>
    <n v="1009"/>
    <n v="69"/>
    <n v="1163.82"/>
    <x v="1536"/>
    <x v="1"/>
    <x v="1"/>
    <n v="9.5116892911010553E-2"/>
    <n v="6.8384539147670967E-2"/>
    <n v="16.86695652173913"/>
    <n v="4.0527744840267409E-2"/>
  </r>
  <r>
    <x v="1537"/>
    <x v="29"/>
    <x v="2"/>
    <x v="1515"/>
    <n v="577"/>
    <n v="74"/>
    <n v="780.25"/>
    <x v="1537"/>
    <x v="0"/>
    <x v="1"/>
    <n v="0.14948186528497409"/>
    <n v="0.12824956672443674"/>
    <n v="10.543918918918919"/>
    <n v="9.9472733098365906E-2"/>
  </r>
  <r>
    <x v="1538"/>
    <x v="12"/>
    <x v="0"/>
    <x v="1516"/>
    <n v="2231"/>
    <n v="487"/>
    <n v="4040.6"/>
    <x v="1538"/>
    <x v="2"/>
    <x v="0"/>
    <n v="5.181984995238427E-2"/>
    <n v="0.21828776333482744"/>
    <n v="8.2969199178644768"/>
    <n v="5.021387912686235E-2"/>
  </r>
  <r>
    <x v="1539"/>
    <x v="11"/>
    <x v="0"/>
    <x v="1517"/>
    <n v="2294"/>
    <n v="137"/>
    <n v="623.15"/>
    <x v="1539"/>
    <x v="2"/>
    <x v="0"/>
    <n v="5.5437409376510392E-2"/>
    <n v="5.972101133391456E-2"/>
    <n v="4.5485401459854016"/>
    <n v="0.22198956912460888"/>
  </r>
  <r>
    <x v="1540"/>
    <x v="31"/>
    <x v="1"/>
    <x v="1518"/>
    <n v="1753"/>
    <n v="42"/>
    <n v="3942.26"/>
    <x v="1540"/>
    <x v="1"/>
    <x v="0"/>
    <n v="3.5569353136920702E-2"/>
    <n v="2.3958927552766685E-2"/>
    <n v="93.863333333333344"/>
    <n v="-2.4781724188663356E-3"/>
  </r>
  <r>
    <x v="1541"/>
    <x v="47"/>
    <x v="1"/>
    <x v="1519"/>
    <n v="558"/>
    <n v="94"/>
    <n v="1099.58"/>
    <x v="1541"/>
    <x v="3"/>
    <x v="0"/>
    <n v="0.13527272727272727"/>
    <n v="0.16845878136200718"/>
    <n v="11.697659574468084"/>
    <n v="8.8870932537878103E-2"/>
  </r>
  <r>
    <x v="1542"/>
    <x v="6"/>
    <x v="0"/>
    <x v="1520"/>
    <n v="4424"/>
    <n v="142"/>
    <n v="3422.66"/>
    <x v="1542"/>
    <x v="3"/>
    <x v="1"/>
    <n v="0.1142060562253143"/>
    <n v="3.209764918625678E-2"/>
    <n v="24.103239436619717"/>
    <n v="3.9507575978916989E-3"/>
  </r>
  <r>
    <x v="1543"/>
    <x v="42"/>
    <x v="1"/>
    <x v="1521"/>
    <n v="42"/>
    <n v="10"/>
    <n v="103.18"/>
    <x v="1543"/>
    <x v="2"/>
    <x v="0"/>
    <n v="2.4376088218224026E-2"/>
    <n v="0.23809523809523808"/>
    <n v="10.318000000000001"/>
    <n v="0.10374975770498159"/>
  </r>
  <r>
    <x v="1544"/>
    <x v="28"/>
    <x v="2"/>
    <x v="1522"/>
    <n v="5953"/>
    <n v="953"/>
    <n v="3646.79"/>
    <x v="1544"/>
    <x v="4"/>
    <x v="0"/>
    <n v="0.14743176977562039"/>
    <n v="0.1600873509155048"/>
    <n v="3.8266421825813222"/>
    <n v="0.15750418861519308"/>
  </r>
  <r>
    <x v="1545"/>
    <x v="21"/>
    <x v="1"/>
    <x v="1523"/>
    <n v="1084"/>
    <n v="138"/>
    <n v="2495.8000000000002"/>
    <x v="1545"/>
    <x v="0"/>
    <x v="0"/>
    <n v="0.11225018121569846"/>
    <n v="0.12730627306273062"/>
    <n v="18.085507246376814"/>
    <n v="5.3749298822020987E-2"/>
  </r>
  <r>
    <x v="1546"/>
    <x v="6"/>
    <x v="0"/>
    <x v="1524"/>
    <n v="6004"/>
    <n v="713"/>
    <n v="5681.52"/>
    <x v="1546"/>
    <x v="1"/>
    <x v="0"/>
    <n v="0.12906554311141685"/>
    <n v="0.11875416389073951"/>
    <n v="7.9684712482468445"/>
    <n v="7.2662051704473429E-2"/>
  </r>
  <r>
    <x v="1547"/>
    <x v="43"/>
    <x v="1"/>
    <x v="1525"/>
    <n v="640"/>
    <n v="97"/>
    <n v="1251.3499999999999"/>
    <x v="1547"/>
    <x v="0"/>
    <x v="0"/>
    <n v="1.6727652901202299E-2"/>
    <n v="0.15156249999999999"/>
    <n v="12.900515463917525"/>
    <n v="4.6593279258400934E-2"/>
  </r>
  <r>
    <x v="1548"/>
    <x v="31"/>
    <x v="0"/>
    <x v="1526"/>
    <n v="1141"/>
    <n v="46"/>
    <n v="1425.87"/>
    <x v="1548"/>
    <x v="1"/>
    <x v="0"/>
    <n v="8.0658843489325602E-2"/>
    <n v="4.0315512708150744E-2"/>
    <n v="30.997173913043476"/>
    <n v="2.2415086929383467E-2"/>
  </r>
  <r>
    <x v="1549"/>
    <x v="34"/>
    <x v="0"/>
    <x v="1527"/>
    <n v="4866"/>
    <n v="1138"/>
    <n v="9215.6"/>
    <x v="1549"/>
    <x v="1"/>
    <x v="0"/>
    <n v="0.10780273826930746"/>
    <n v="0.23386765310316482"/>
    <n v="8.0980667838312836"/>
    <n v="0.10393194149051606"/>
  </r>
  <r>
    <x v="1550"/>
    <x v="22"/>
    <x v="1"/>
    <x v="1528"/>
    <n v="2539"/>
    <n v="416"/>
    <n v="1417.53"/>
    <x v="1550"/>
    <x v="2"/>
    <x v="0"/>
    <n v="8.5997832272049851E-2"/>
    <n v="0.16384403308389128"/>
    <n v="3.4075240384615384"/>
    <n v="0.23052753733607051"/>
  </r>
  <r>
    <x v="1551"/>
    <x v="37"/>
    <x v="1"/>
    <x v="144"/>
    <n v="546"/>
    <n v="34"/>
    <n v="447.65"/>
    <x v="1551"/>
    <x v="0"/>
    <x v="0"/>
    <n v="0.10327217703801778"/>
    <n v="6.2271062271062272E-2"/>
    <n v="13.166176470588235"/>
    <n v="3.6860940466882611E-2"/>
  </r>
  <r>
    <x v="1552"/>
    <x v="43"/>
    <x v="1"/>
    <x v="1529"/>
    <n v="2950"/>
    <n v="440"/>
    <n v="1267.54"/>
    <x v="1552"/>
    <x v="0"/>
    <x v="0"/>
    <n v="0.12446207071133238"/>
    <n v="0.14915254237288136"/>
    <n v="2.8807727272727273"/>
    <n v="0.33450423655269262"/>
  </r>
  <r>
    <x v="1553"/>
    <x v="21"/>
    <x v="0"/>
    <x v="1530"/>
    <n v="2771"/>
    <n v="140"/>
    <n v="6068.02"/>
    <x v="1553"/>
    <x v="4"/>
    <x v="0"/>
    <n v="6.2398666906863631E-2"/>
    <n v="5.0523276795380732E-2"/>
    <n v="43.343000000000004"/>
    <n v="1.6491672736741143E-2"/>
  </r>
  <r>
    <x v="1554"/>
    <x v="49"/>
    <x v="0"/>
    <x v="1531"/>
    <n v="4710"/>
    <n v="113"/>
    <n v="4151.74"/>
    <x v="1554"/>
    <x v="4"/>
    <x v="0"/>
    <n v="0.12880465993928952"/>
    <n v="2.3991507430997878E-2"/>
    <n v="36.741061946902654"/>
    <n v="-4.2894786282377979E-3"/>
  </r>
  <r>
    <x v="1555"/>
    <x v="0"/>
    <x v="0"/>
    <x v="1532"/>
    <n v="323"/>
    <n v="53"/>
    <n v="580.53"/>
    <x v="1555"/>
    <x v="0"/>
    <x v="0"/>
    <n v="3.2758620689655175E-2"/>
    <n v="0.16408668730650156"/>
    <n v="10.953396226415094"/>
    <n v="6.192703219471863E-2"/>
  </r>
  <r>
    <x v="1556"/>
    <x v="37"/>
    <x v="0"/>
    <x v="1533"/>
    <n v="1590"/>
    <n v="268"/>
    <n v="3317.55"/>
    <x v="1556"/>
    <x v="4"/>
    <x v="0"/>
    <n v="4.7903109182935645E-2"/>
    <n v="0.16855345911949685"/>
    <n v="12.378917910447761"/>
    <n v="7.6112613223613804E-2"/>
  </r>
  <r>
    <x v="1557"/>
    <x v="41"/>
    <x v="0"/>
    <x v="1534"/>
    <n v="638"/>
    <n v="98"/>
    <n v="1450.34"/>
    <x v="1557"/>
    <x v="4"/>
    <x v="0"/>
    <n v="1.6062841461265388E-2"/>
    <n v="0.15360501567398119"/>
    <n v="14.799387755102041"/>
    <n v="4.7645103906670164E-2"/>
  </r>
  <r>
    <x v="1558"/>
    <x v="0"/>
    <x v="1"/>
    <x v="1535"/>
    <n v="820"/>
    <n v="51"/>
    <n v="364.48"/>
    <x v="1558"/>
    <x v="1"/>
    <x v="0"/>
    <n v="6.1007365523398555E-2"/>
    <n v="6.2195121951219512E-2"/>
    <n v="7.1466666666666674"/>
    <n v="0.13004142888498682"/>
  </r>
  <r>
    <x v="1559"/>
    <x v="17"/>
    <x v="1"/>
    <x v="1536"/>
    <n v="1042"/>
    <n v="165"/>
    <n v="2348.6"/>
    <x v="1559"/>
    <x v="2"/>
    <x v="0"/>
    <n v="6.3178318074334563E-2"/>
    <n v="0.15834932821497122"/>
    <n v="14.233939393939393"/>
    <n v="6.6933109086264153E-2"/>
  </r>
  <r>
    <x v="1560"/>
    <x v="42"/>
    <x v="1"/>
    <x v="1537"/>
    <n v="1855"/>
    <n v="61"/>
    <n v="1212.58"/>
    <x v="1560"/>
    <x v="1"/>
    <x v="0"/>
    <n v="0.12268518518518519"/>
    <n v="3.288409703504043E-2"/>
    <n v="19.878360655737705"/>
    <n v="3.7838493130350169E-2"/>
  </r>
  <r>
    <x v="1561"/>
    <x v="14"/>
    <x v="2"/>
    <x v="1538"/>
    <n v="2099"/>
    <n v="336"/>
    <n v="3977.34"/>
    <x v="1561"/>
    <x v="4"/>
    <x v="0"/>
    <n v="0.10143526796501233"/>
    <n v="0.16007622677465461"/>
    <n v="11.837321428571428"/>
    <n v="6.7468307964619556E-2"/>
  </r>
  <r>
    <x v="1562"/>
    <x v="42"/>
    <x v="2"/>
    <x v="1539"/>
    <n v="1547"/>
    <n v="228"/>
    <n v="2902.72"/>
    <x v="1562"/>
    <x v="1"/>
    <x v="0"/>
    <n v="7.1132977745080012E-2"/>
    <n v="0.14738202973497092"/>
    <n v="12.731228070175439"/>
    <n v="8.1487329125785463E-2"/>
  </r>
  <r>
    <x v="1563"/>
    <x v="37"/>
    <x v="1"/>
    <x v="1540"/>
    <n v="4695"/>
    <n v="801"/>
    <n v="1030.82"/>
    <x v="1563"/>
    <x v="1"/>
    <x v="0"/>
    <n v="0.10129012771832931"/>
    <n v="0.17060702875399361"/>
    <n v="1.2869163545568039"/>
    <n v="0.81653751382394602"/>
  </r>
  <r>
    <x v="1564"/>
    <x v="41"/>
    <x v="0"/>
    <x v="1541"/>
    <n v="96"/>
    <n v="21"/>
    <n v="67.91"/>
    <x v="1564"/>
    <x v="3"/>
    <x v="0"/>
    <n v="1.7369278089379409E-2"/>
    <n v="0.21875"/>
    <n v="3.2338095238095237"/>
    <n v="0.30398763068767493"/>
  </r>
  <r>
    <x v="1565"/>
    <x v="36"/>
    <x v="2"/>
    <x v="1542"/>
    <n v="167"/>
    <n v="36"/>
    <n v="222.34"/>
    <x v="1565"/>
    <x v="1"/>
    <x v="1"/>
    <n v="3.5084033613445378E-2"/>
    <n v="0.21556886227544911"/>
    <n v="6.1761111111111111"/>
    <n v="3.6372672483583696E-2"/>
  </r>
  <r>
    <x v="1566"/>
    <x v="34"/>
    <x v="0"/>
    <x v="1543"/>
    <n v="3724"/>
    <n v="914"/>
    <n v="4342.4799999999996"/>
    <x v="1566"/>
    <x v="1"/>
    <x v="0"/>
    <n v="9.7753044939101225E-2"/>
    <n v="0.24543501611170784"/>
    <n v="4.7510722100656446"/>
    <n v="8.240648201027985E-2"/>
  </r>
  <r>
    <x v="1567"/>
    <x v="35"/>
    <x v="1"/>
    <x v="1544"/>
    <n v="4195"/>
    <n v="1025"/>
    <n v="9701.86"/>
    <x v="1567"/>
    <x v="2"/>
    <x v="0"/>
    <n v="9.9785918173168411E-2"/>
    <n v="0.24433849821215733"/>
    <n v="9.4652292682926831"/>
    <n v="6.9951153696301532E-2"/>
  </r>
  <r>
    <x v="1568"/>
    <x v="42"/>
    <x v="1"/>
    <x v="1545"/>
    <n v="1126"/>
    <n v="222"/>
    <n v="1156.8599999999999"/>
    <x v="1568"/>
    <x v="0"/>
    <x v="0"/>
    <n v="0.11837678721614803"/>
    <n v="0.19715808170515098"/>
    <n v="5.2110810810810806"/>
    <n v="0.16454341925557114"/>
  </r>
  <r>
    <x v="1569"/>
    <x v="47"/>
    <x v="0"/>
    <x v="1546"/>
    <n v="1748"/>
    <n v="419"/>
    <n v="4116.6499999999996"/>
    <x v="1569"/>
    <x v="3"/>
    <x v="0"/>
    <n v="6.6405804809482202E-2"/>
    <n v="0.2397025171624714"/>
    <n v="9.8249403341288772"/>
    <n v="4.1218102097579354E-2"/>
  </r>
  <r>
    <x v="1570"/>
    <x v="0"/>
    <x v="2"/>
    <x v="1547"/>
    <n v="979"/>
    <n v="214"/>
    <n v="1230.3"/>
    <x v="1570"/>
    <x v="3"/>
    <x v="0"/>
    <n v="0.11106069200226885"/>
    <n v="0.21859039836567926"/>
    <n v="5.7490654205607479"/>
    <n v="4.1021864585873369E-2"/>
  </r>
  <r>
    <x v="1571"/>
    <x v="41"/>
    <x v="0"/>
    <x v="1548"/>
    <n v="5026"/>
    <n v="941"/>
    <n v="12152.93"/>
    <x v="1571"/>
    <x v="3"/>
    <x v="0"/>
    <n v="0.10575041555326446"/>
    <n v="0.18722642260246716"/>
    <n v="12.914909670563231"/>
    <n v="2.957434956014722E-2"/>
  </r>
  <r>
    <x v="1572"/>
    <x v="3"/>
    <x v="1"/>
    <x v="1549"/>
    <n v="1902"/>
    <n v="71"/>
    <n v="3606.03"/>
    <x v="1572"/>
    <x v="3"/>
    <x v="0"/>
    <n v="0.14484806945396389"/>
    <n v="3.7329127234490007E-2"/>
    <n v="50.789154929577471"/>
    <n v="9.1188370590372242E-3"/>
  </r>
  <r>
    <x v="1573"/>
    <x v="12"/>
    <x v="1"/>
    <x v="1550"/>
    <n v="752"/>
    <n v="23"/>
    <n v="1584.82"/>
    <x v="1573"/>
    <x v="2"/>
    <x v="1"/>
    <n v="4.0089561786970894E-2"/>
    <n v="3.0585106382978722E-2"/>
    <n v="68.905217391304348"/>
    <n v="5.635971277495236E-3"/>
  </r>
  <r>
    <x v="1574"/>
    <x v="28"/>
    <x v="0"/>
    <x v="1551"/>
    <n v="2233"/>
    <n v="474"/>
    <n v="985.24"/>
    <x v="1574"/>
    <x v="0"/>
    <x v="0"/>
    <n v="8.7229969920700021E-2"/>
    <n v="0.21227048813255711"/>
    <n v="2.0785654008438819"/>
    <n v="0.52541908570500584"/>
  </r>
  <r>
    <x v="1575"/>
    <x v="0"/>
    <x v="2"/>
    <x v="1552"/>
    <n v="3429"/>
    <n v="454"/>
    <n v="5308.52"/>
    <x v="1575"/>
    <x v="2"/>
    <x v="1"/>
    <n v="9.4226594487648044E-2"/>
    <n v="0.13240011665208515"/>
    <n v="11.692775330396477"/>
    <n v="3.9506359587983084E-2"/>
  </r>
  <r>
    <x v="1576"/>
    <x v="37"/>
    <x v="0"/>
    <x v="1553"/>
    <n v="5616"/>
    <n v="1164"/>
    <n v="2966.43"/>
    <x v="1576"/>
    <x v="3"/>
    <x v="1"/>
    <n v="0.14979195561719832"/>
    <n v="0.20726495726495728"/>
    <n v="2.5484793814432987"/>
    <n v="0.2146588997549243"/>
  </r>
  <r>
    <x v="1577"/>
    <x v="43"/>
    <x v="0"/>
    <x v="1554"/>
    <n v="1216"/>
    <n v="111"/>
    <n v="1075.5899999999999"/>
    <x v="1577"/>
    <x v="0"/>
    <x v="1"/>
    <n v="3.8147822813401934E-2"/>
    <n v="9.1282894736842105E-2"/>
    <n v="9.69"/>
    <n v="5.2611682890320664E-2"/>
  </r>
  <r>
    <x v="1578"/>
    <x v="44"/>
    <x v="1"/>
    <x v="1555"/>
    <n v="955"/>
    <n v="106"/>
    <n v="1560.66"/>
    <x v="1578"/>
    <x v="2"/>
    <x v="1"/>
    <n v="8.3209898056983533E-2"/>
    <n v="0.11099476439790576"/>
    <n v="14.723207547169812"/>
    <n v="2.9108966719208536E-2"/>
  </r>
  <r>
    <x v="1579"/>
    <x v="40"/>
    <x v="2"/>
    <x v="1556"/>
    <n v="1589"/>
    <n v="287"/>
    <n v="2971.94"/>
    <x v="1579"/>
    <x v="0"/>
    <x v="0"/>
    <n v="5.8432007060380965E-2"/>
    <n v="0.18061674008810572"/>
    <n v="10.355191637630663"/>
    <n v="7.3648525878718951E-2"/>
  </r>
  <r>
    <x v="1580"/>
    <x v="44"/>
    <x v="0"/>
    <x v="1557"/>
    <n v="4003"/>
    <n v="922"/>
    <n v="1161.3599999999999"/>
    <x v="1580"/>
    <x v="2"/>
    <x v="0"/>
    <n v="8.361183056228591E-2"/>
    <n v="0.23032725455908068"/>
    <n v="1.2596095444685464"/>
    <n v="0.43325101605014815"/>
  </r>
  <r>
    <x v="1581"/>
    <x v="8"/>
    <x v="1"/>
    <x v="1558"/>
    <n v="1465"/>
    <n v="58"/>
    <n v="2082.0100000000002"/>
    <x v="1581"/>
    <x v="0"/>
    <x v="0"/>
    <n v="4.2490863739196007E-2"/>
    <n v="3.9590443686006824E-2"/>
    <n v="35.896724137931038"/>
    <n v="-3.8617489829539729E-3"/>
  </r>
  <r>
    <x v="1582"/>
    <x v="46"/>
    <x v="0"/>
    <x v="1559"/>
    <n v="161"/>
    <n v="35"/>
    <n v="241.54"/>
    <x v="1582"/>
    <x v="2"/>
    <x v="0"/>
    <n v="1.656719489606915E-2"/>
    <n v="0.21739130434782608"/>
    <n v="6.9011428571428572"/>
    <n v="8.2597085368883008E-2"/>
  </r>
  <r>
    <x v="1583"/>
    <x v="32"/>
    <x v="1"/>
    <x v="1560"/>
    <n v="2009"/>
    <n v="406"/>
    <n v="766.04"/>
    <x v="1583"/>
    <x v="3"/>
    <x v="0"/>
    <n v="9.0138190954773864E-2"/>
    <n v="0.20209059233449478"/>
    <n v="1.8867980295566502"/>
    <n v="0.2147998799018328"/>
  </r>
  <r>
    <x v="1584"/>
    <x v="49"/>
    <x v="1"/>
    <x v="1561"/>
    <n v="1197"/>
    <n v="110"/>
    <n v="1617.84"/>
    <x v="1584"/>
    <x v="3"/>
    <x v="1"/>
    <n v="5.699728584353126E-2"/>
    <n v="9.1896407685881365E-2"/>
    <n v="14.707636363636363"/>
    <n v="5.5570390149829417E-3"/>
  </r>
  <r>
    <x v="1585"/>
    <x v="19"/>
    <x v="1"/>
    <x v="1562"/>
    <n v="459"/>
    <n v="46"/>
    <n v="845.4"/>
    <x v="1585"/>
    <x v="3"/>
    <x v="0"/>
    <n v="3.5435806376901101E-2"/>
    <n v="0.10021786492374728"/>
    <n v="18.378260869565217"/>
    <n v="2.6502010882422523E-2"/>
  </r>
  <r>
    <x v="1586"/>
    <x v="27"/>
    <x v="1"/>
    <x v="1563"/>
    <n v="2141"/>
    <n v="65"/>
    <n v="690.31"/>
    <x v="1586"/>
    <x v="2"/>
    <x v="0"/>
    <n v="5.5327286352947258E-2"/>
    <n v="3.0359645025688931E-2"/>
    <n v="10.620153846153846"/>
    <n v="2.8224855499703036E-2"/>
  </r>
  <r>
    <x v="1587"/>
    <x v="35"/>
    <x v="1"/>
    <x v="1354"/>
    <n v="265"/>
    <n v="6"/>
    <n v="516.38"/>
    <x v="1587"/>
    <x v="0"/>
    <x v="1"/>
    <n v="1.6868236791852325E-2"/>
    <n v="2.2641509433962263E-2"/>
    <n v="86.063333333333333"/>
    <n v="-2.4154692280878424E-3"/>
  </r>
  <r>
    <x v="1588"/>
    <x v="7"/>
    <x v="0"/>
    <x v="1564"/>
    <n v="1314"/>
    <n v="170"/>
    <n v="2004.88"/>
    <x v="1588"/>
    <x v="0"/>
    <x v="0"/>
    <n v="0.14299706170421156"/>
    <n v="0.12937595129375951"/>
    <n v="11.793411764705883"/>
    <n v="3.0509905829775349E-2"/>
  </r>
  <r>
    <x v="1589"/>
    <x v="18"/>
    <x v="0"/>
    <x v="1565"/>
    <n v="4201"/>
    <n v="176"/>
    <n v="8891.09"/>
    <x v="1589"/>
    <x v="4"/>
    <x v="0"/>
    <n v="9.1347931026984713E-2"/>
    <n v="4.189478695548679E-2"/>
    <n v="50.517556818181816"/>
    <n v="5.9095004099609834E-3"/>
  </r>
  <r>
    <x v="1590"/>
    <x v="28"/>
    <x v="0"/>
    <x v="1566"/>
    <n v="3459"/>
    <n v="223"/>
    <n v="2426.64"/>
    <x v="1590"/>
    <x v="1"/>
    <x v="0"/>
    <n v="0.12406298195904021"/>
    <n v="6.4469499855449558E-2"/>
    <n v="10.881793721973093"/>
    <n v="9.9437617446345564E-2"/>
  </r>
  <r>
    <x v="1591"/>
    <x v="6"/>
    <x v="1"/>
    <x v="1567"/>
    <n v="2077"/>
    <n v="446"/>
    <n v="4396.03"/>
    <x v="1591"/>
    <x v="3"/>
    <x v="1"/>
    <n v="6.9214876033057857E-2"/>
    <n v="0.21473278767453058"/>
    <n v="9.8565695067264567"/>
    <n v="6.581053814464416E-2"/>
  </r>
  <r>
    <x v="1592"/>
    <x v="36"/>
    <x v="1"/>
    <x v="1568"/>
    <n v="5888"/>
    <n v="891"/>
    <n v="2458.1799999999998"/>
    <x v="1592"/>
    <x v="3"/>
    <x v="0"/>
    <n v="0.13644474312330546"/>
    <n v="0.15132472826086957"/>
    <n v="2.7589001122334453"/>
    <n v="0.29696869228453571"/>
  </r>
  <r>
    <x v="1593"/>
    <x v="27"/>
    <x v="0"/>
    <x v="1569"/>
    <n v="1680"/>
    <n v="278"/>
    <n v="1896.4"/>
    <x v="1593"/>
    <x v="3"/>
    <x v="1"/>
    <n v="7.7626836706404218E-2"/>
    <n v="0.16547619047619047"/>
    <n v="6.8215827338129502"/>
    <n v="0.15407862265344863"/>
  </r>
  <r>
    <x v="1594"/>
    <x v="9"/>
    <x v="1"/>
    <x v="1570"/>
    <n v="3745"/>
    <n v="236"/>
    <n v="2467.2600000000002"/>
    <x v="1594"/>
    <x v="4"/>
    <x v="0"/>
    <n v="9.0349819059107356E-2"/>
    <n v="6.3017356475300407E-2"/>
    <n v="10.45449152542373"/>
    <n v="4.4904671578998558E-2"/>
  </r>
  <r>
    <x v="1595"/>
    <x v="26"/>
    <x v="1"/>
    <x v="1571"/>
    <n v="742"/>
    <n v="156"/>
    <n v="1643.42"/>
    <x v="1595"/>
    <x v="4"/>
    <x v="1"/>
    <n v="7.8802039082412914E-2"/>
    <n v="0.21024258760107817"/>
    <n v="10.53474358974359"/>
    <n v="2.4794270484720885E-2"/>
  </r>
  <r>
    <x v="1596"/>
    <x v="12"/>
    <x v="2"/>
    <x v="1572"/>
    <n v="98"/>
    <n v="21"/>
    <n v="178.49"/>
    <x v="1596"/>
    <x v="4"/>
    <x v="0"/>
    <n v="0.112"/>
    <n v="0.21428571428571427"/>
    <n v="8.4995238095238097"/>
    <n v="4.6802621995630005E-2"/>
  </r>
  <r>
    <x v="1597"/>
    <x v="36"/>
    <x v="0"/>
    <x v="1573"/>
    <n v="2854"/>
    <n v="400"/>
    <n v="737.28"/>
    <x v="1597"/>
    <x v="3"/>
    <x v="1"/>
    <n v="8.9329869479482932E-2"/>
    <n v="0.1401541695865452"/>
    <n v="1.8431999999999999"/>
    <n v="0.31703721788194444"/>
  </r>
  <r>
    <x v="1598"/>
    <x v="43"/>
    <x v="2"/>
    <x v="1574"/>
    <n v="1166"/>
    <n v="268"/>
    <n v="258.74"/>
    <x v="1598"/>
    <x v="0"/>
    <x v="1"/>
    <n v="4.7989463719800798E-2"/>
    <n v="0.22984562607204118"/>
    <n v="0.96544776119402986"/>
    <n v="0.86525972018242248"/>
  </r>
  <r>
    <x v="1599"/>
    <x v="36"/>
    <x v="0"/>
    <x v="1575"/>
    <n v="646"/>
    <n v="138"/>
    <n v="561.94000000000005"/>
    <x v="1599"/>
    <x v="3"/>
    <x v="0"/>
    <n v="3.0354290010337376E-2"/>
    <n v="0.21362229102167182"/>
    <n v="4.0720289855072469"/>
    <n v="4.0242196675801686E-2"/>
  </r>
  <r>
    <x v="1600"/>
    <x v="24"/>
    <x v="1"/>
    <x v="1576"/>
    <n v="2611"/>
    <n v="491"/>
    <n v="1382.66"/>
    <x v="1600"/>
    <x v="4"/>
    <x v="0"/>
    <n v="9.4848881139203714E-2"/>
    <n v="0.18805055534278053"/>
    <n v="2.8160081466395113"/>
    <n v="0.3640696917535764"/>
  </r>
  <r>
    <x v="1601"/>
    <x v="26"/>
    <x v="0"/>
    <x v="1577"/>
    <n v="1628"/>
    <n v="307"/>
    <n v="2685.71"/>
    <x v="1601"/>
    <x v="4"/>
    <x v="0"/>
    <n v="7.8484307959311578E-2"/>
    <n v="0.18857493857493857"/>
    <n v="8.7482410423452777"/>
    <n v="2.1559922702004311E-2"/>
  </r>
  <r>
    <x v="1602"/>
    <x v="33"/>
    <x v="1"/>
    <x v="1578"/>
    <n v="700"/>
    <n v="30"/>
    <n v="1208.71"/>
    <x v="1602"/>
    <x v="1"/>
    <x v="0"/>
    <n v="2.3427825563104521E-2"/>
    <n v="4.2857142857142858E-2"/>
    <n v="40.290333333333336"/>
    <n v="1.7318132554541617E-2"/>
  </r>
  <r>
    <x v="1603"/>
    <x v="41"/>
    <x v="0"/>
    <x v="1579"/>
    <n v="2502"/>
    <n v="205"/>
    <n v="5920.95"/>
    <x v="1603"/>
    <x v="2"/>
    <x v="1"/>
    <n v="6.5360501567398116E-2"/>
    <n v="8.193445243804956E-2"/>
    <n v="28.882682926829268"/>
    <n v="2.9796671142299797E-2"/>
  </r>
  <r>
    <x v="1604"/>
    <x v="9"/>
    <x v="1"/>
    <x v="1580"/>
    <n v="2563"/>
    <n v="90"/>
    <n v="6124.78"/>
    <x v="1604"/>
    <x v="1"/>
    <x v="0"/>
    <n v="8.2042253521126762E-2"/>
    <n v="3.5115099492781895E-2"/>
    <n v="68.053111111111107"/>
    <n v="7.4878607884691388E-3"/>
  </r>
  <r>
    <x v="1605"/>
    <x v="31"/>
    <x v="2"/>
    <x v="1581"/>
    <n v="6276"/>
    <n v="138"/>
    <n v="10766.24"/>
    <x v="1605"/>
    <x v="1"/>
    <x v="1"/>
    <n v="0.12575138254388074"/>
    <n v="2.1988527724665391E-2"/>
    <n v="78.016231884057973"/>
    <n v="2.9397449806060428E-3"/>
  </r>
  <r>
    <x v="1606"/>
    <x v="30"/>
    <x v="1"/>
    <x v="1582"/>
    <n v="423"/>
    <n v="23"/>
    <n v="90.12"/>
    <x v="1606"/>
    <x v="3"/>
    <x v="1"/>
    <n v="2.0650263620386643E-2"/>
    <n v="5.4373522458628844E-2"/>
    <n v="3.9182608695652177"/>
    <n v="7.7247003994673755E-2"/>
  </r>
  <r>
    <x v="1607"/>
    <x v="30"/>
    <x v="2"/>
    <x v="1583"/>
    <n v="32"/>
    <n v="7"/>
    <n v="32.82"/>
    <x v="1607"/>
    <x v="2"/>
    <x v="0"/>
    <n v="5.8181818181818182E-2"/>
    <n v="0.21875"/>
    <n v="4.6885714285714286"/>
    <n v="0.18327239488117"/>
  </r>
  <r>
    <x v="1608"/>
    <x v="4"/>
    <x v="2"/>
    <x v="1297"/>
    <n v="887"/>
    <n v="66"/>
    <n v="1224.26"/>
    <x v="1608"/>
    <x v="2"/>
    <x v="0"/>
    <n v="0.12510578279266574"/>
    <n v="7.4408117249154457E-2"/>
    <n v="18.549393939393941"/>
    <n v="1.1743093787267411E-2"/>
  </r>
  <r>
    <x v="1609"/>
    <x v="9"/>
    <x v="0"/>
    <x v="1584"/>
    <n v="4102"/>
    <n v="997"/>
    <n v="5529.96"/>
    <x v="1609"/>
    <x v="3"/>
    <x v="0"/>
    <n v="0.10077386070507309"/>
    <n v="0.24305216967333007"/>
    <n v="5.5465997993981944"/>
    <n v="0.18780188283459551"/>
  </r>
  <r>
    <x v="1610"/>
    <x v="28"/>
    <x v="0"/>
    <x v="1585"/>
    <n v="792"/>
    <n v="124"/>
    <n v="1257.45"/>
    <x v="1610"/>
    <x v="0"/>
    <x v="0"/>
    <n v="5.0568254373643214E-2"/>
    <n v="0.15656565656565657"/>
    <n v="10.140725806451613"/>
    <n v="4.094365581136427E-2"/>
  </r>
  <r>
    <x v="1611"/>
    <x v="48"/>
    <x v="0"/>
    <x v="1586"/>
    <n v="1746"/>
    <n v="130"/>
    <n v="4206.58"/>
    <x v="1611"/>
    <x v="3"/>
    <x v="0"/>
    <n v="0.12833517089305402"/>
    <n v="7.4455899198167239E-2"/>
    <n v="32.35830769230769"/>
    <n v="6.2800897641314335E-3"/>
  </r>
  <r>
    <x v="1612"/>
    <x v="29"/>
    <x v="2"/>
    <x v="1587"/>
    <n v="3004"/>
    <n v="403"/>
    <n v="6716.77"/>
    <x v="1612"/>
    <x v="0"/>
    <x v="0"/>
    <n v="7.9054711966104377E-2"/>
    <n v="0.13415446071904127"/>
    <n v="16.666923076923077"/>
    <n v="5.7058169328412324E-2"/>
  </r>
  <r>
    <x v="1613"/>
    <x v="17"/>
    <x v="0"/>
    <x v="1588"/>
    <n v="2962"/>
    <n v="208"/>
    <n v="1334.35"/>
    <x v="1613"/>
    <x v="0"/>
    <x v="1"/>
    <n v="7.9750141353221504E-2"/>
    <n v="7.0222822417285613E-2"/>
    <n v="6.4151442307692301"/>
    <n v="2.3238730468018137E-2"/>
  </r>
  <r>
    <x v="1614"/>
    <x v="23"/>
    <x v="0"/>
    <x v="1589"/>
    <n v="1779"/>
    <n v="438"/>
    <n v="1444.11"/>
    <x v="1614"/>
    <x v="2"/>
    <x v="0"/>
    <n v="0.14668535620052769"/>
    <n v="0.24620573355817876"/>
    <n v="3.2970547945205477"/>
    <n v="0.10949034353338735"/>
  </r>
  <r>
    <x v="1615"/>
    <x v="26"/>
    <x v="0"/>
    <x v="1590"/>
    <n v="6064"/>
    <n v="1302"/>
    <n v="12832.34"/>
    <x v="1615"/>
    <x v="3"/>
    <x v="0"/>
    <n v="0.14257500235117088"/>
    <n v="0.21470976253298152"/>
    <n v="9.8558678955453143"/>
    <n v="5.3102738861345637E-2"/>
  </r>
  <r>
    <x v="1616"/>
    <x v="35"/>
    <x v="2"/>
    <x v="1591"/>
    <n v="2348"/>
    <n v="61"/>
    <n v="4921.1899999999996"/>
    <x v="1616"/>
    <x v="3"/>
    <x v="0"/>
    <n v="6.0180438794340783E-2"/>
    <n v="2.5979557069846677E-2"/>
    <n v="80.675245901639343"/>
    <n v="1.164779250547124E-3"/>
  </r>
  <r>
    <x v="1617"/>
    <x v="43"/>
    <x v="0"/>
    <x v="1592"/>
    <n v="656"/>
    <n v="156"/>
    <n v="546.67999999999995"/>
    <x v="1617"/>
    <x v="2"/>
    <x v="1"/>
    <n v="2.9655078884318068E-2"/>
    <n v="0.23780487804878048"/>
    <n v="3.5043589743589743"/>
    <n v="0.23186050340235606"/>
  </r>
  <r>
    <x v="1618"/>
    <x v="7"/>
    <x v="0"/>
    <x v="1593"/>
    <n v="109"/>
    <n v="20"/>
    <n v="204.96"/>
    <x v="1618"/>
    <x v="1"/>
    <x v="0"/>
    <n v="5.5161943319838057E-2"/>
    <n v="0.1834862385321101"/>
    <n v="10.248000000000001"/>
    <n v="7.4837041373926605E-2"/>
  </r>
  <r>
    <x v="1619"/>
    <x v="27"/>
    <x v="0"/>
    <x v="1594"/>
    <n v="589"/>
    <n v="22"/>
    <n v="1028.21"/>
    <x v="1619"/>
    <x v="3"/>
    <x v="0"/>
    <n v="1.4261501210653752E-2"/>
    <n v="3.7351443123938878E-2"/>
    <n v="46.736818181818187"/>
    <n v="1.3108606218574029E-2"/>
  </r>
  <r>
    <x v="1620"/>
    <x v="46"/>
    <x v="2"/>
    <x v="1595"/>
    <n v="468"/>
    <n v="81"/>
    <n v="603.29999999999995"/>
    <x v="1620"/>
    <x v="4"/>
    <x v="1"/>
    <n v="1.2896825396825396E-2"/>
    <n v="0.17307692307692307"/>
    <n v="7.4481481481481477"/>
    <n v="3.3102105088678932E-2"/>
  </r>
  <r>
    <x v="1621"/>
    <x v="13"/>
    <x v="0"/>
    <x v="1596"/>
    <n v="1630"/>
    <n v="275"/>
    <n v="1081.25"/>
    <x v="1621"/>
    <x v="4"/>
    <x v="1"/>
    <n v="6.5364719092112125E-2"/>
    <n v="0.16871165644171779"/>
    <n v="3.9318181818181817"/>
    <n v="0.17367121387283238"/>
  </r>
  <r>
    <x v="1622"/>
    <x v="11"/>
    <x v="1"/>
    <x v="1597"/>
    <n v="3790"/>
    <n v="266"/>
    <n v="8504.2999999999993"/>
    <x v="1622"/>
    <x v="3"/>
    <x v="1"/>
    <n v="0.14173522812266268"/>
    <n v="7.0184696569920837E-2"/>
    <n v="31.971052631578946"/>
    <n v="1.8947367802170666E-2"/>
  </r>
  <r>
    <x v="1623"/>
    <x v="32"/>
    <x v="0"/>
    <x v="297"/>
    <n v="6065"/>
    <n v="1179"/>
    <n v="10668.69"/>
    <x v="1623"/>
    <x v="0"/>
    <x v="1"/>
    <n v="0.13198555013927576"/>
    <n v="0.19439406430338005"/>
    <n v="9.0489312977099239"/>
    <n v="8.2399685434669093E-2"/>
  </r>
  <r>
    <x v="1624"/>
    <x v="16"/>
    <x v="2"/>
    <x v="1598"/>
    <n v="932"/>
    <n v="37"/>
    <n v="548.65"/>
    <x v="1624"/>
    <x v="2"/>
    <x v="0"/>
    <n v="8.1596918227981083E-2"/>
    <n v="3.9699570815450641E-2"/>
    <n v="14.828378378378378"/>
    <n v="3.3721133691788939E-2"/>
  </r>
  <r>
    <x v="1625"/>
    <x v="36"/>
    <x v="0"/>
    <x v="1599"/>
    <n v="4336"/>
    <n v="574"/>
    <n v="7896.05"/>
    <x v="1625"/>
    <x v="0"/>
    <x v="1"/>
    <n v="8.9119085789452046E-2"/>
    <n v="0.13238007380073802"/>
    <n v="13.756184668989548"/>
    <n v="5.7830560850045268E-3"/>
  </r>
  <r>
    <x v="1626"/>
    <x v="18"/>
    <x v="2"/>
    <x v="1600"/>
    <n v="92"/>
    <n v="2"/>
    <n v="175.29"/>
    <x v="1626"/>
    <x v="4"/>
    <x v="0"/>
    <n v="1.0740135419098762E-2"/>
    <n v="2.1739130434782608E-2"/>
    <n v="87.644999999999996"/>
    <n v="-7.0283530150037077E-3"/>
  </r>
  <r>
    <x v="1627"/>
    <x v="15"/>
    <x v="1"/>
    <x v="1601"/>
    <n v="505"/>
    <n v="122"/>
    <n v="1131.1099999999999"/>
    <x v="1627"/>
    <x v="4"/>
    <x v="0"/>
    <n v="4.0114385574708075E-2"/>
    <n v="0.24158415841584158"/>
    <n v="9.2713934426229496"/>
    <n v="2.4400544597784481E-2"/>
  </r>
  <r>
    <x v="1628"/>
    <x v="31"/>
    <x v="0"/>
    <x v="1602"/>
    <n v="445"/>
    <n v="85"/>
    <n v="317.08"/>
    <x v="1628"/>
    <x v="2"/>
    <x v="1"/>
    <n v="1.3444108761329305E-2"/>
    <n v="0.19101123595505617"/>
    <n v="3.7303529411764704"/>
    <n v="0.13562381733316514"/>
  </r>
  <r>
    <x v="1629"/>
    <x v="10"/>
    <x v="0"/>
    <x v="1603"/>
    <n v="5397"/>
    <n v="305"/>
    <n v="13352.9"/>
    <x v="1629"/>
    <x v="4"/>
    <x v="0"/>
    <n v="0.11562687462507498"/>
    <n v="5.6512877524550677E-2"/>
    <n v="43.78"/>
    <n v="-2.7443252027649421E-3"/>
  </r>
  <r>
    <x v="1630"/>
    <x v="35"/>
    <x v="2"/>
    <x v="1604"/>
    <n v="263"/>
    <n v="25"/>
    <n v="145.38999999999999"/>
    <x v="1630"/>
    <x v="1"/>
    <x v="0"/>
    <n v="3.0344986731279566E-2"/>
    <n v="9.5057034220532313E-2"/>
    <n v="5.8155999999999999"/>
    <n v="9.7655959832175551E-2"/>
  </r>
  <r>
    <x v="1631"/>
    <x v="23"/>
    <x v="1"/>
    <x v="1605"/>
    <n v="1753"/>
    <n v="99"/>
    <n v="2772.52"/>
    <x v="1631"/>
    <x v="4"/>
    <x v="0"/>
    <n v="0.13164613998197658"/>
    <n v="5.6474614945807189E-2"/>
    <n v="28.005252525252526"/>
    <n v="3.5204074271781628E-3"/>
  </r>
  <r>
    <x v="1632"/>
    <x v="22"/>
    <x v="2"/>
    <x v="1606"/>
    <n v="2167"/>
    <n v="425"/>
    <n v="3708.83"/>
    <x v="1632"/>
    <x v="0"/>
    <x v="0"/>
    <n v="0.10002769571639586"/>
    <n v="0.19612367328103369"/>
    <n v="8.7266588235294122"/>
    <n v="0.10220401042916498"/>
  </r>
  <r>
    <x v="1633"/>
    <x v="23"/>
    <x v="0"/>
    <x v="1607"/>
    <n v="881"/>
    <n v="29"/>
    <n v="1025.1199999999999"/>
    <x v="1633"/>
    <x v="0"/>
    <x v="0"/>
    <n v="4.209470113240002E-2"/>
    <n v="3.2917139614074914E-2"/>
    <n v="35.348965517241375"/>
    <n v="2.0311670828781027E-2"/>
  </r>
  <r>
    <x v="1634"/>
    <x v="38"/>
    <x v="1"/>
    <x v="1608"/>
    <n v="1138"/>
    <n v="242"/>
    <n v="1470.96"/>
    <x v="1634"/>
    <x v="1"/>
    <x v="1"/>
    <n v="3.2055435058167374E-2"/>
    <n v="0.21265377855887521"/>
    <n v="6.0783471074380166"/>
    <n v="8.7007872409854775E-2"/>
  </r>
  <r>
    <x v="1635"/>
    <x v="10"/>
    <x v="1"/>
    <x v="1609"/>
    <n v="3123"/>
    <n v="739"/>
    <n v="7023.92"/>
    <x v="1635"/>
    <x v="0"/>
    <x v="1"/>
    <n v="9.785367382108727E-2"/>
    <n v="0.2366314441242395"/>
    <n v="9.5046278755074418"/>
    <n v="6.4840573355049599E-2"/>
  </r>
  <r>
    <x v="1636"/>
    <x v="7"/>
    <x v="1"/>
    <x v="1610"/>
    <n v="1172"/>
    <n v="205"/>
    <n v="1973.8"/>
    <x v="1636"/>
    <x v="0"/>
    <x v="0"/>
    <n v="0.13601021237089475"/>
    <n v="0.17491467576791808"/>
    <n v="9.6282926829268298"/>
    <n v="0.10980276623771407"/>
  </r>
  <r>
    <x v="1637"/>
    <x v="36"/>
    <x v="0"/>
    <x v="1611"/>
    <n v="5287"/>
    <n v="364"/>
    <n v="7100.98"/>
    <x v="1637"/>
    <x v="0"/>
    <x v="1"/>
    <n v="0.11056505918273453"/>
    <n v="6.8848118025345184E-2"/>
    <n v="19.508186813186811"/>
    <n v="2.7702514300842983E-2"/>
  </r>
  <r>
    <x v="1638"/>
    <x v="2"/>
    <x v="1"/>
    <x v="1612"/>
    <n v="403"/>
    <n v="41"/>
    <n v="199.57"/>
    <x v="1638"/>
    <x v="3"/>
    <x v="0"/>
    <n v="5.8754920542353116E-2"/>
    <n v="0.10173697270471464"/>
    <n v="4.8675609756097558"/>
    <n v="0.23551786340632361"/>
  </r>
  <r>
    <x v="1639"/>
    <x v="29"/>
    <x v="1"/>
    <x v="1613"/>
    <n v="1370"/>
    <n v="177"/>
    <n v="297.12"/>
    <x v="1639"/>
    <x v="1"/>
    <x v="0"/>
    <n v="9.2168998923573733E-2"/>
    <n v="0.1291970802919708"/>
    <n v="1.6786440677966101"/>
    <n v="0.19381394722670975"/>
  </r>
  <r>
    <x v="1640"/>
    <x v="14"/>
    <x v="2"/>
    <x v="1614"/>
    <n v="2004"/>
    <n v="318"/>
    <n v="976.81"/>
    <x v="1640"/>
    <x v="1"/>
    <x v="1"/>
    <n v="5.3489923929000399E-2"/>
    <n v="0.15868263473053892"/>
    <n v="3.0717295597484275"/>
    <n v="0.33580727060533788"/>
  </r>
  <r>
    <x v="1641"/>
    <x v="19"/>
    <x v="1"/>
    <x v="1615"/>
    <n v="4390"/>
    <n v="762"/>
    <n v="10532.6"/>
    <x v="1641"/>
    <x v="4"/>
    <x v="1"/>
    <n v="0.1498600395985526"/>
    <n v="0.17357630979498861"/>
    <n v="13.82230971128609"/>
    <n v="4.044041357309687E-2"/>
  </r>
  <r>
    <x v="1642"/>
    <x v="12"/>
    <x v="1"/>
    <x v="1616"/>
    <n v="1239"/>
    <n v="182"/>
    <n v="2425.2199999999998"/>
    <x v="1642"/>
    <x v="1"/>
    <x v="0"/>
    <n v="0.11479662744371352"/>
    <n v="0.14689265536723164"/>
    <n v="13.325384615384614"/>
    <n v="6.713535266903623E-3"/>
  </r>
  <r>
    <x v="1643"/>
    <x v="19"/>
    <x v="0"/>
    <x v="1617"/>
    <n v="944"/>
    <n v="95"/>
    <n v="2288.6"/>
    <x v="1643"/>
    <x v="2"/>
    <x v="0"/>
    <n v="9.6013018714401946E-2"/>
    <n v="0.10063559322033898"/>
    <n v="24.090526315789472"/>
    <n v="3.8659092895219786E-2"/>
  </r>
  <r>
    <x v="1644"/>
    <x v="40"/>
    <x v="0"/>
    <x v="1618"/>
    <n v="77"/>
    <n v="17"/>
    <n v="21.72"/>
    <x v="1644"/>
    <x v="1"/>
    <x v="0"/>
    <n v="6.9058295964125563E-2"/>
    <n v="0.22077922077922077"/>
    <n v="1.2776470588235294"/>
    <n v="0.90186924493554332"/>
  </r>
  <r>
    <x v="1645"/>
    <x v="14"/>
    <x v="0"/>
    <x v="1619"/>
    <n v="4451"/>
    <n v="172"/>
    <n v="7853.82"/>
    <x v="1645"/>
    <x v="2"/>
    <x v="1"/>
    <n v="9.6525850104094382E-2"/>
    <n v="3.8643001572680295E-2"/>
    <n v="45.661744186046512"/>
    <n v="2.7737330369170675E-3"/>
  </r>
  <r>
    <x v="1646"/>
    <x v="17"/>
    <x v="0"/>
    <x v="1620"/>
    <n v="746"/>
    <n v="94"/>
    <n v="225.2"/>
    <x v="1646"/>
    <x v="0"/>
    <x v="0"/>
    <n v="5.7824974808154406E-2"/>
    <n v="0.12600536193029491"/>
    <n v="2.3957446808510636"/>
    <n v="0.47174689165186501"/>
  </r>
  <r>
    <x v="1647"/>
    <x v="45"/>
    <x v="0"/>
    <x v="1621"/>
    <n v="595"/>
    <n v="118"/>
    <n v="1189.24"/>
    <x v="1647"/>
    <x v="2"/>
    <x v="0"/>
    <n v="1.4021114148364596E-2"/>
    <n v="0.19831932773109243"/>
    <n v="10.078305084745763"/>
    <n v="2.3835979280885274E-2"/>
  </r>
  <r>
    <x v="1648"/>
    <x v="24"/>
    <x v="0"/>
    <x v="1622"/>
    <n v="1951"/>
    <n v="66"/>
    <n v="2099.64"/>
    <x v="1648"/>
    <x v="3"/>
    <x v="1"/>
    <n v="6.5311997857525436E-2"/>
    <n v="3.3828805740645826E-2"/>
    <n v="31.812727272727273"/>
    <n v="1.7665361681050085E-2"/>
  </r>
  <r>
    <x v="1649"/>
    <x v="30"/>
    <x v="1"/>
    <x v="1623"/>
    <n v="6000"/>
    <n v="1093"/>
    <n v="2521.56"/>
    <x v="1649"/>
    <x v="0"/>
    <x v="0"/>
    <n v="0.14026556947821209"/>
    <n v="0.18216666666666667"/>
    <n v="2.3070082342177494"/>
    <n v="0.15988626088611813"/>
  </r>
  <r>
    <x v="1650"/>
    <x v="27"/>
    <x v="1"/>
    <x v="788"/>
    <n v="4769"/>
    <n v="994"/>
    <n v="7184.53"/>
    <x v="1650"/>
    <x v="2"/>
    <x v="1"/>
    <n v="9.768137315144812E-2"/>
    <n v="0.20842944013420003"/>
    <n v="7.2278973843058347"/>
    <n v="5.1794912123687975E-2"/>
  </r>
  <r>
    <x v="1651"/>
    <x v="37"/>
    <x v="0"/>
    <x v="1624"/>
    <n v="61"/>
    <n v="10"/>
    <n v="51.5"/>
    <x v="1651"/>
    <x v="0"/>
    <x v="1"/>
    <n v="2.1486438886932017E-2"/>
    <n v="0.16393442622950818"/>
    <n v="5.15"/>
    <n v="0.1801631067961165"/>
  </r>
  <r>
    <x v="1652"/>
    <x v="27"/>
    <x v="1"/>
    <x v="1625"/>
    <n v="2242"/>
    <n v="51"/>
    <n v="3849.56"/>
    <x v="1652"/>
    <x v="3"/>
    <x v="0"/>
    <n v="0.13388271826107728"/>
    <n v="2.2747546833184657E-2"/>
    <n v="75.481568627450983"/>
    <n v="-2.3509959579796126E-3"/>
  </r>
  <r>
    <x v="1653"/>
    <x v="1"/>
    <x v="0"/>
    <x v="1626"/>
    <n v="410"/>
    <n v="25"/>
    <n v="702.66"/>
    <x v="1653"/>
    <x v="0"/>
    <x v="0"/>
    <n v="4.7624578929027758E-2"/>
    <n v="6.097560975609756E-2"/>
    <n v="28.106399999999997"/>
    <n v="-2.6305752426493603E-3"/>
  </r>
  <r>
    <x v="1654"/>
    <x v="4"/>
    <x v="0"/>
    <x v="1627"/>
    <n v="1070"/>
    <n v="105"/>
    <n v="1949.02"/>
    <x v="1654"/>
    <x v="0"/>
    <x v="0"/>
    <n v="4.4109159864786876E-2"/>
    <n v="9.8130841121495324E-2"/>
    <n v="18.562095238095239"/>
    <n v="2.3090989317708383E-2"/>
  </r>
  <r>
    <x v="1655"/>
    <x v="3"/>
    <x v="1"/>
    <x v="1628"/>
    <n v="1217"/>
    <n v="89"/>
    <n v="3021.41"/>
    <x v="1655"/>
    <x v="1"/>
    <x v="1"/>
    <n v="5.158746979780425E-2"/>
    <n v="7.3130649137222684E-2"/>
    <n v="33.948426966292132"/>
    <n v="2.6094108379862398E-3"/>
  </r>
  <r>
    <x v="1656"/>
    <x v="33"/>
    <x v="1"/>
    <x v="1629"/>
    <n v="3955"/>
    <n v="954"/>
    <n v="4308.6000000000004"/>
    <x v="1656"/>
    <x v="4"/>
    <x v="0"/>
    <n v="9.08026448709707E-2"/>
    <n v="0.24121365360303412"/>
    <n v="4.5163522012578623"/>
    <n v="0.18558480712992614"/>
  </r>
  <r>
    <x v="1657"/>
    <x v="43"/>
    <x v="1"/>
    <x v="1630"/>
    <n v="1191"/>
    <n v="202"/>
    <n v="1512.84"/>
    <x v="1657"/>
    <x v="2"/>
    <x v="1"/>
    <n v="8.6198161684880939E-2"/>
    <n v="0.16960537363560033"/>
    <n v="7.4893069306930693"/>
    <n v="4.2668226646572008E-2"/>
  </r>
  <r>
    <x v="1658"/>
    <x v="29"/>
    <x v="0"/>
    <x v="1631"/>
    <n v="1360"/>
    <n v="120"/>
    <n v="2788.83"/>
    <x v="1658"/>
    <x v="4"/>
    <x v="0"/>
    <n v="7.8785772216429156E-2"/>
    <n v="8.8235294117647065E-2"/>
    <n v="23.24025"/>
    <n v="3.4846907125927362E-2"/>
  </r>
  <r>
    <x v="1659"/>
    <x v="37"/>
    <x v="0"/>
    <x v="1632"/>
    <n v="437"/>
    <n v="102"/>
    <n v="668.72"/>
    <x v="1659"/>
    <x v="3"/>
    <x v="0"/>
    <n v="0.11021437578814627"/>
    <n v="0.23340961098398169"/>
    <n v="6.5560784313725495"/>
    <n v="6.1245812896279457E-2"/>
  </r>
  <r>
    <x v="1660"/>
    <x v="23"/>
    <x v="0"/>
    <x v="1633"/>
    <n v="1418"/>
    <n v="269"/>
    <n v="405.11"/>
    <x v="1660"/>
    <x v="3"/>
    <x v="0"/>
    <n v="5.4283745501875813E-2"/>
    <n v="0.18970380818053598"/>
    <n v="1.5059851301115241"/>
    <n v="0.38378094838438942"/>
  </r>
  <r>
    <x v="1661"/>
    <x v="19"/>
    <x v="1"/>
    <x v="1634"/>
    <n v="872"/>
    <n v="74"/>
    <n v="1865.28"/>
    <x v="1661"/>
    <x v="0"/>
    <x v="0"/>
    <n v="0.11945205479452055"/>
    <n v="8.4862385321100922E-2"/>
    <n v="25.206486486486487"/>
    <n v="9.7582668553782802E-3"/>
  </r>
  <r>
    <x v="1662"/>
    <x v="20"/>
    <x v="0"/>
    <x v="1635"/>
    <n v="1718"/>
    <n v="184"/>
    <n v="547.09"/>
    <x v="1662"/>
    <x v="4"/>
    <x v="0"/>
    <n v="3.4525029641687265E-2"/>
    <n v="0.10710128055878929"/>
    <n v="2.9733152173913044"/>
    <n v="0.27383245901040049"/>
  </r>
  <r>
    <x v="1663"/>
    <x v="35"/>
    <x v="2"/>
    <x v="1636"/>
    <n v="4309"/>
    <n v="283"/>
    <n v="2554.75"/>
    <x v="1663"/>
    <x v="2"/>
    <x v="0"/>
    <n v="0.11956491578567663"/>
    <n v="6.5676491065212353E-2"/>
    <n v="9.0273851590106009"/>
    <n v="2.3361111654760739E-2"/>
  </r>
  <r>
    <x v="1664"/>
    <x v="44"/>
    <x v="1"/>
    <x v="1637"/>
    <n v="3824"/>
    <n v="930"/>
    <n v="1662.61"/>
    <x v="1664"/>
    <x v="2"/>
    <x v="0"/>
    <n v="0.10293128045005517"/>
    <n v="0.24320083682008367"/>
    <n v="1.7877526881720429"/>
    <n v="0.36930266268096545"/>
  </r>
  <r>
    <x v="1665"/>
    <x v="11"/>
    <x v="0"/>
    <x v="1638"/>
    <n v="327"/>
    <n v="45"/>
    <n v="124.01"/>
    <x v="1665"/>
    <x v="0"/>
    <x v="0"/>
    <n v="0.10548387096774194"/>
    <n v="0.13761467889908258"/>
    <n v="2.7557777777777779"/>
    <n v="0.18394000483831949"/>
  </r>
  <r>
    <x v="1666"/>
    <x v="31"/>
    <x v="2"/>
    <x v="1639"/>
    <n v="465"/>
    <n v="105"/>
    <n v="120.47"/>
    <x v="1666"/>
    <x v="2"/>
    <x v="0"/>
    <n v="7.726819541375872E-2"/>
    <n v="0.22580645161290322"/>
    <n v="1.1473333333333333"/>
    <n v="0.93491989706981005"/>
  </r>
  <r>
    <x v="1667"/>
    <x v="28"/>
    <x v="1"/>
    <x v="1640"/>
    <n v="2080"/>
    <n v="207"/>
    <n v="679.25"/>
    <x v="1667"/>
    <x v="1"/>
    <x v="0"/>
    <n v="0.10334376707904805"/>
    <n v="9.9519230769230763E-2"/>
    <n v="3.281400966183575"/>
    <n v="7.3321751932278245E-2"/>
  </r>
  <r>
    <x v="1668"/>
    <x v="15"/>
    <x v="0"/>
    <x v="1641"/>
    <n v="632"/>
    <n v="137"/>
    <n v="769.53"/>
    <x v="1668"/>
    <x v="4"/>
    <x v="0"/>
    <n v="2.1159061234055376E-2"/>
    <n v="0.21677215189873417"/>
    <n v="5.6170072992700728"/>
    <n v="0.17331734955102465"/>
  </r>
  <r>
    <x v="1669"/>
    <x v="4"/>
    <x v="1"/>
    <x v="1642"/>
    <n v="4127"/>
    <n v="133"/>
    <n v="3225.5"/>
    <x v="1669"/>
    <x v="3"/>
    <x v="0"/>
    <n v="0.12919079668179684"/>
    <n v="3.222679912769566E-2"/>
    <n v="24.251879699248121"/>
    <n v="5.1609052860021685E-3"/>
  </r>
  <r>
    <x v="1670"/>
    <x v="30"/>
    <x v="0"/>
    <x v="1643"/>
    <n v="305"/>
    <n v="74"/>
    <n v="149.77000000000001"/>
    <x v="1670"/>
    <x v="2"/>
    <x v="1"/>
    <n v="1.7743905986386643E-2"/>
    <n v="0.24262295081967214"/>
    <n v="2.0239189189189188"/>
    <n v="0.13258329438472322"/>
  </r>
  <r>
    <x v="1671"/>
    <x v="42"/>
    <x v="1"/>
    <x v="1644"/>
    <n v="506"/>
    <n v="116"/>
    <n v="867.8"/>
    <x v="1671"/>
    <x v="2"/>
    <x v="0"/>
    <n v="3.0810448760884127E-2"/>
    <n v="0.22924901185770752"/>
    <n v="7.4810344827586199"/>
    <n v="4.3779096566029033E-2"/>
  </r>
  <r>
    <x v="1672"/>
    <x v="25"/>
    <x v="2"/>
    <x v="1645"/>
    <n v="3536"/>
    <n v="366"/>
    <n v="2546.12"/>
    <x v="1672"/>
    <x v="2"/>
    <x v="1"/>
    <n v="9.0738792373425026E-2"/>
    <n v="0.10350678733031674"/>
    <n v="6.9566120218579233"/>
    <n v="3.3505804911001837E-2"/>
  </r>
  <r>
    <x v="1673"/>
    <x v="42"/>
    <x v="0"/>
    <x v="1646"/>
    <n v="3508"/>
    <n v="695"/>
    <n v="854.49"/>
    <x v="1673"/>
    <x v="0"/>
    <x v="0"/>
    <n v="0.11351648707245252"/>
    <n v="0.19811858608893956"/>
    <n v="1.2294820143884893"/>
    <n v="0.57641271401654781"/>
  </r>
  <r>
    <x v="1674"/>
    <x v="48"/>
    <x v="0"/>
    <x v="1647"/>
    <n v="30"/>
    <n v="5"/>
    <n v="34.869999999999997"/>
    <x v="1674"/>
    <x v="3"/>
    <x v="1"/>
    <n v="2.0576131687242798E-2"/>
    <n v="0.16666666666666666"/>
    <n v="6.9739999999999993"/>
    <n v="0.16037854889589906"/>
  </r>
  <r>
    <x v="1675"/>
    <x v="41"/>
    <x v="0"/>
    <x v="1648"/>
    <n v="5676"/>
    <n v="1290"/>
    <n v="5187.84"/>
    <x v="1675"/>
    <x v="4"/>
    <x v="0"/>
    <n v="0.13890316423170104"/>
    <n v="0.22727272727272727"/>
    <n v="4.0215813953488375"/>
    <n v="4.8267467770787074E-2"/>
  </r>
  <r>
    <x v="1676"/>
    <x v="6"/>
    <x v="0"/>
    <x v="1649"/>
    <n v="590"/>
    <n v="53"/>
    <n v="550.35"/>
    <x v="1676"/>
    <x v="2"/>
    <x v="0"/>
    <n v="0.14611193660227836"/>
    <n v="8.9830508474576271E-2"/>
    <n v="10.383962264150943"/>
    <n v="5.3668211138366492E-2"/>
  </r>
  <r>
    <x v="1677"/>
    <x v="46"/>
    <x v="0"/>
    <x v="1650"/>
    <n v="2266"/>
    <n v="287"/>
    <n v="2773.86"/>
    <x v="1677"/>
    <x v="1"/>
    <x v="0"/>
    <n v="9.4795850066934403E-2"/>
    <n v="0.12665489849955869"/>
    <n v="9.6650174216027871"/>
    <n v="5.0638316281283124E-2"/>
  </r>
  <r>
    <x v="1678"/>
    <x v="26"/>
    <x v="2"/>
    <x v="1651"/>
    <n v="811"/>
    <n v="177"/>
    <n v="1409.93"/>
    <x v="1678"/>
    <x v="0"/>
    <x v="0"/>
    <n v="7.736335018601545E-2"/>
    <n v="0.21824907521578299"/>
    <n v="7.9657062146892663"/>
    <n v="5.7741164454972946E-2"/>
  </r>
  <r>
    <x v="1679"/>
    <x v="9"/>
    <x v="2"/>
    <x v="1652"/>
    <n v="4081"/>
    <n v="812"/>
    <n v="6602.66"/>
    <x v="1679"/>
    <x v="4"/>
    <x v="0"/>
    <n v="0.11376878258203005"/>
    <n v="0.19897084048027444"/>
    <n v="8.1313546798029552"/>
    <n v="5.540898668112549E-2"/>
  </r>
  <r>
    <x v="1680"/>
    <x v="37"/>
    <x v="0"/>
    <x v="1653"/>
    <n v="1407"/>
    <n v="155"/>
    <n v="3314.47"/>
    <x v="1680"/>
    <x v="2"/>
    <x v="1"/>
    <n v="5.5962135072786572E-2"/>
    <n v="0.11016346837242359"/>
    <n v="21.383677419354836"/>
    <n v="4.1207885423612228E-2"/>
  </r>
  <r>
    <x v="1681"/>
    <x v="3"/>
    <x v="2"/>
    <x v="1654"/>
    <n v="1104"/>
    <n v="236"/>
    <n v="1535.39"/>
    <x v="1681"/>
    <x v="4"/>
    <x v="0"/>
    <n v="7.9043459583303499E-2"/>
    <n v="0.21376811594202899"/>
    <n v="6.5058898305084751"/>
    <n v="2.3658158513472145E-2"/>
  </r>
  <r>
    <x v="1682"/>
    <x v="31"/>
    <x v="0"/>
    <x v="1655"/>
    <n v="97"/>
    <n v="2"/>
    <n v="124.83"/>
    <x v="1682"/>
    <x v="0"/>
    <x v="0"/>
    <n v="0.13758865248226951"/>
    <n v="2.0618556701030927E-2"/>
    <n v="62.414999999999999"/>
    <n v="5.6196427140911632E-3"/>
  </r>
  <r>
    <x v="1683"/>
    <x v="45"/>
    <x v="0"/>
    <x v="1656"/>
    <n v="4013"/>
    <n v="802"/>
    <n v="2772.39"/>
    <x v="1683"/>
    <x v="1"/>
    <x v="1"/>
    <n v="0.14378874198287292"/>
    <n v="0.19985048592075755"/>
    <n v="3.4568453865336655"/>
    <n v="0.1210250000901749"/>
  </r>
  <r>
    <x v="1684"/>
    <x v="21"/>
    <x v="0"/>
    <x v="1657"/>
    <n v="1809"/>
    <n v="122"/>
    <n v="3504.71"/>
    <x v="1684"/>
    <x v="2"/>
    <x v="0"/>
    <n v="0.13977746870653684"/>
    <n v="6.7440574903261469E-2"/>
    <n v="28.727131147540984"/>
    <n v="1.0304704240864437E-2"/>
  </r>
  <r>
    <x v="1685"/>
    <x v="42"/>
    <x v="1"/>
    <x v="1658"/>
    <n v="1252"/>
    <n v="107"/>
    <n v="655.78"/>
    <x v="1685"/>
    <x v="1"/>
    <x v="0"/>
    <n v="4.6733855916386714E-2"/>
    <n v="8.5463258785942492E-2"/>
    <n v="6.1287850467289715"/>
    <n v="9.1186373478910634E-2"/>
  </r>
  <r>
    <x v="1686"/>
    <x v="5"/>
    <x v="1"/>
    <x v="1659"/>
    <n v="1132"/>
    <n v="151"/>
    <n v="1505.11"/>
    <x v="1686"/>
    <x v="0"/>
    <x v="0"/>
    <n v="4.2543595911004206E-2"/>
    <n v="0.1333922261484099"/>
    <n v="9.967615894039735"/>
    <n v="4.0637162732291995E-2"/>
  </r>
  <r>
    <x v="1687"/>
    <x v="22"/>
    <x v="1"/>
    <x v="1660"/>
    <n v="319"/>
    <n v="39"/>
    <n v="372.92"/>
    <x v="1687"/>
    <x v="1"/>
    <x v="0"/>
    <n v="5.1526409303828138E-2"/>
    <n v="0.12225705329153605"/>
    <n v="9.5620512820512822"/>
    <n v="2.0700418320283173E-2"/>
  </r>
  <r>
    <x v="1688"/>
    <x v="2"/>
    <x v="0"/>
    <x v="1661"/>
    <n v="2828"/>
    <n v="395"/>
    <n v="4847.45"/>
    <x v="1688"/>
    <x v="0"/>
    <x v="0"/>
    <n v="7.1760257809129896E-2"/>
    <n v="0.13967468175388967"/>
    <n v="12.272025316455696"/>
    <n v="1.5613611280157608E-2"/>
  </r>
  <r>
    <x v="1689"/>
    <x v="18"/>
    <x v="1"/>
    <x v="694"/>
    <n v="1079"/>
    <n v="156"/>
    <n v="2493.06"/>
    <x v="1689"/>
    <x v="1"/>
    <x v="0"/>
    <n v="5.3939212157568486E-2"/>
    <n v="0.14457831325301204"/>
    <n v="15.981153846153846"/>
    <n v="2.1169927719348919E-2"/>
  </r>
  <r>
    <x v="1690"/>
    <x v="42"/>
    <x v="0"/>
    <x v="1662"/>
    <n v="1912"/>
    <n v="184"/>
    <n v="4545.1499999999996"/>
    <x v="1690"/>
    <x v="4"/>
    <x v="0"/>
    <n v="6.2357315243624027E-2"/>
    <n v="9.6234309623430964E-2"/>
    <n v="24.701902173913041"/>
    <n v="3.1365609495836229E-2"/>
  </r>
  <r>
    <x v="1691"/>
    <x v="21"/>
    <x v="2"/>
    <x v="1663"/>
    <n v="3875"/>
    <n v="233"/>
    <n v="2270.5100000000002"/>
    <x v="1691"/>
    <x v="4"/>
    <x v="0"/>
    <n v="9.6884688468846888E-2"/>
    <n v="6.0129032258064513E-2"/>
    <n v="9.7446781115879837"/>
    <n v="2.4339509625590724E-2"/>
  </r>
  <r>
    <x v="1692"/>
    <x v="37"/>
    <x v="1"/>
    <x v="1664"/>
    <n v="4588"/>
    <n v="902"/>
    <n v="3680.4"/>
    <x v="1692"/>
    <x v="0"/>
    <x v="0"/>
    <n v="0.11674894396661407"/>
    <n v="0.1965998256320837"/>
    <n v="4.0802660753880264"/>
    <n v="0.22102410064123465"/>
  </r>
  <r>
    <x v="1693"/>
    <x v="41"/>
    <x v="0"/>
    <x v="1665"/>
    <n v="5629"/>
    <n v="630"/>
    <n v="11633.8"/>
    <x v="1693"/>
    <x v="4"/>
    <x v="1"/>
    <n v="0.11296407786474012"/>
    <n v="0.11192041215135903"/>
    <n v="18.466349206349204"/>
    <n v="1.6473542608605962E-2"/>
  </r>
  <r>
    <x v="1694"/>
    <x v="48"/>
    <x v="1"/>
    <x v="1666"/>
    <n v="2734"/>
    <n v="372"/>
    <n v="3805.85"/>
    <x v="1694"/>
    <x v="1"/>
    <x v="1"/>
    <n v="0.12398530678880776"/>
    <n v="0.13606437454279444"/>
    <n v="10.230779569892473"/>
    <n v="9.5902492215930751E-2"/>
  </r>
  <r>
    <x v="1695"/>
    <x v="12"/>
    <x v="1"/>
    <x v="1667"/>
    <n v="201"/>
    <n v="33"/>
    <n v="249.64"/>
    <x v="1695"/>
    <x v="1"/>
    <x v="0"/>
    <n v="1.4478138730821868E-2"/>
    <n v="0.16417910447761194"/>
    <n v="7.5648484848484845"/>
    <n v="7.3058804678737391E-2"/>
  </r>
  <r>
    <x v="1696"/>
    <x v="13"/>
    <x v="0"/>
    <x v="1668"/>
    <n v="283"/>
    <n v="64"/>
    <n v="519.15"/>
    <x v="1696"/>
    <x v="2"/>
    <x v="0"/>
    <n v="1.6650976700400093E-2"/>
    <n v="0.22614840989399293"/>
    <n v="8.1117187499999996"/>
    <n v="3.5825483964172206E-2"/>
  </r>
  <r>
    <x v="1697"/>
    <x v="28"/>
    <x v="0"/>
    <x v="1669"/>
    <n v="5087"/>
    <n v="929"/>
    <n v="8059.98"/>
    <x v="1697"/>
    <x v="0"/>
    <x v="0"/>
    <n v="0.12049933674436232"/>
    <n v="0.18262237074896795"/>
    <n v="8.6759741657696452"/>
    <n v="0.12668141856431406"/>
  </r>
  <r>
    <x v="1698"/>
    <x v="20"/>
    <x v="0"/>
    <x v="1670"/>
    <n v="811"/>
    <n v="24"/>
    <n v="1972.87"/>
    <x v="1698"/>
    <x v="4"/>
    <x v="0"/>
    <n v="8.4584897788902796E-2"/>
    <n v="2.9593094944512947E-2"/>
    <n v="82.202916666666667"/>
    <n v="-5.4182485414649715E-3"/>
  </r>
  <r>
    <x v="1699"/>
    <x v="41"/>
    <x v="1"/>
    <x v="1671"/>
    <n v="4317"/>
    <n v="918"/>
    <n v="6661.74"/>
    <x v="1699"/>
    <x v="0"/>
    <x v="0"/>
    <n v="9.0918663914746636E-2"/>
    <n v="0.2126476719944406"/>
    <n v="7.2567973856209145"/>
    <n v="9.5779420992113187E-2"/>
  </r>
  <r>
    <x v="1700"/>
    <x v="42"/>
    <x v="0"/>
    <x v="1672"/>
    <n v="485"/>
    <n v="120"/>
    <n v="616.79"/>
    <x v="1700"/>
    <x v="4"/>
    <x v="0"/>
    <n v="1.735614085313484E-2"/>
    <n v="0.24742268041237114"/>
    <n v="5.1399166666666662"/>
    <n v="0.13966909320838539"/>
  </r>
  <r>
    <x v="1701"/>
    <x v="35"/>
    <x v="1"/>
    <x v="1673"/>
    <n v="1154"/>
    <n v="148"/>
    <n v="1671.55"/>
    <x v="1701"/>
    <x v="2"/>
    <x v="0"/>
    <n v="4.5731948957755411E-2"/>
    <n v="0.12824956672443674"/>
    <n v="11.294256756756756"/>
    <n v="4.071723849122072E-2"/>
  </r>
  <r>
    <x v="1702"/>
    <x v="33"/>
    <x v="1"/>
    <x v="1674"/>
    <n v="4197"/>
    <n v="1019"/>
    <n v="8644.32"/>
    <x v="1702"/>
    <x v="1"/>
    <x v="1"/>
    <n v="9.9349035388803408E-2"/>
    <n v="0.24279247081248512"/>
    <n v="8.4831403336604509"/>
    <n v="0.12573848492420456"/>
  </r>
  <r>
    <x v="1703"/>
    <x v="43"/>
    <x v="1"/>
    <x v="1675"/>
    <n v="4569"/>
    <n v="666"/>
    <n v="7352.22"/>
    <x v="1703"/>
    <x v="1"/>
    <x v="1"/>
    <n v="0.1302785777422942"/>
    <n v="0.14576493762311227"/>
    <n v="11.03936936936937"/>
    <n v="8.4559262372453481E-2"/>
  </r>
  <r>
    <x v="1704"/>
    <x v="23"/>
    <x v="1"/>
    <x v="1676"/>
    <n v="3724"/>
    <n v="468"/>
    <n v="6286.9"/>
    <x v="1704"/>
    <x v="3"/>
    <x v="1"/>
    <n v="0.13836150845253575"/>
    <n v="0.12567132116004295"/>
    <n v="13.433547008547007"/>
    <n v="6.6660293626429556E-2"/>
  </r>
  <r>
    <x v="1705"/>
    <x v="2"/>
    <x v="1"/>
    <x v="1677"/>
    <n v="1272"/>
    <n v="122"/>
    <n v="3096.44"/>
    <x v="1705"/>
    <x v="0"/>
    <x v="0"/>
    <n v="8.0055384228082324E-2"/>
    <n v="9.5911949685534598E-2"/>
    <n v="25.38065573770492"/>
    <n v="3.6261674697394421E-2"/>
  </r>
  <r>
    <x v="1706"/>
    <x v="39"/>
    <x v="1"/>
    <x v="1678"/>
    <n v="2439"/>
    <n v="417"/>
    <n v="3956.81"/>
    <x v="1706"/>
    <x v="4"/>
    <x v="1"/>
    <n v="8.635462399093613E-2"/>
    <n v="0.17097170971709716"/>
    <n v="9.4887529976019191"/>
    <n v="5.9251391904084343E-2"/>
  </r>
  <r>
    <x v="1707"/>
    <x v="7"/>
    <x v="2"/>
    <x v="1679"/>
    <n v="2428"/>
    <n v="176"/>
    <n v="2609.2600000000002"/>
    <x v="1707"/>
    <x v="3"/>
    <x v="0"/>
    <n v="0.12657699927014909"/>
    <n v="7.248764415156507E-2"/>
    <n v="14.82534090909091"/>
    <n v="1.0045798425607259E-2"/>
  </r>
  <r>
    <x v="1708"/>
    <x v="0"/>
    <x v="1"/>
    <x v="1680"/>
    <n v="3882"/>
    <n v="171"/>
    <n v="6948.97"/>
    <x v="1708"/>
    <x v="0"/>
    <x v="0"/>
    <n v="8.5247485616408269E-2"/>
    <n v="4.4049459041731069E-2"/>
    <n v="40.637251461988306"/>
    <n v="1.3757909445572506E-2"/>
  </r>
  <r>
    <x v="1709"/>
    <x v="22"/>
    <x v="1"/>
    <x v="1681"/>
    <n v="2866"/>
    <n v="75"/>
    <n v="4920.22"/>
    <x v="1709"/>
    <x v="4"/>
    <x v="1"/>
    <n v="8.2332663027865557E-2"/>
    <n v="2.6168876482902999E-2"/>
    <n v="65.60293333333334"/>
    <n v="-1.1465544223632279E-3"/>
  </r>
  <r>
    <x v="1710"/>
    <x v="37"/>
    <x v="1"/>
    <x v="1682"/>
    <n v="1060"/>
    <n v="92"/>
    <n v="245.76"/>
    <x v="1710"/>
    <x v="2"/>
    <x v="1"/>
    <n v="0.13661554324010827"/>
    <n v="8.6792452830188674E-2"/>
    <n v="2.6713043478260867"/>
    <n v="0.13612548828125001"/>
  </r>
  <r>
    <x v="1711"/>
    <x v="44"/>
    <x v="0"/>
    <x v="1683"/>
    <n v="5507"/>
    <n v="611"/>
    <n v="7020.64"/>
    <x v="1711"/>
    <x v="0"/>
    <x v="1"/>
    <n v="0.1205877200665674"/>
    <n v="0.11094970038133285"/>
    <n v="11.490409165302783"/>
    <n v="4.9462399439367352E-2"/>
  </r>
  <r>
    <x v="1712"/>
    <x v="6"/>
    <x v="1"/>
    <x v="1684"/>
    <n v="1790"/>
    <n v="263"/>
    <n v="3416.53"/>
    <x v="1712"/>
    <x v="4"/>
    <x v="0"/>
    <n v="0.13720680668404109"/>
    <n v="0.14692737430167599"/>
    <n v="12.990608365019012"/>
    <n v="7.6656373572016046E-2"/>
  </r>
  <r>
    <x v="1713"/>
    <x v="28"/>
    <x v="2"/>
    <x v="1685"/>
    <n v="107"/>
    <n v="9"/>
    <n v="144.21"/>
    <x v="1713"/>
    <x v="1"/>
    <x v="0"/>
    <n v="4.0316503391107761E-2"/>
    <n v="8.4112149532710276E-2"/>
    <n v="16.023333333333333"/>
    <n v="1.3175923999722627E-2"/>
  </r>
  <r>
    <x v="1714"/>
    <x v="14"/>
    <x v="2"/>
    <x v="1686"/>
    <n v="772"/>
    <n v="190"/>
    <n v="1538.7"/>
    <x v="1714"/>
    <x v="0"/>
    <x v="1"/>
    <n v="8.3315346427800557E-2"/>
    <n v="0.24611398963730569"/>
    <n v="8.0984210526315792"/>
    <n v="0.1194942483914993"/>
  </r>
  <r>
    <x v="1715"/>
    <x v="44"/>
    <x v="1"/>
    <x v="1687"/>
    <n v="6271"/>
    <n v="546"/>
    <n v="7757.43"/>
    <x v="1715"/>
    <x v="4"/>
    <x v="1"/>
    <n v="0.12793520615296733"/>
    <n v="8.7067453356721419E-2"/>
    <n v="14.207747252747254"/>
    <n v="3.3511820280685736E-2"/>
  </r>
  <r>
    <x v="1716"/>
    <x v="17"/>
    <x v="0"/>
    <x v="1688"/>
    <n v="299"/>
    <n v="36"/>
    <n v="736.03"/>
    <x v="1716"/>
    <x v="1"/>
    <x v="1"/>
    <n v="2.5490196078431372E-2"/>
    <n v="0.12040133779264214"/>
    <n v="20.445277777777775"/>
    <n v="6.473377443854191E-3"/>
  </r>
  <r>
    <x v="1717"/>
    <x v="37"/>
    <x v="1"/>
    <x v="1689"/>
    <n v="2214"/>
    <n v="96"/>
    <n v="1934.26"/>
    <x v="1717"/>
    <x v="1"/>
    <x v="0"/>
    <n v="0.12121543936490556"/>
    <n v="4.3360433604336043E-2"/>
    <n v="20.148541666666667"/>
    <n v="4.2032663654317411E-2"/>
  </r>
  <r>
    <x v="1718"/>
    <x v="33"/>
    <x v="0"/>
    <x v="1690"/>
    <n v="228"/>
    <n v="18"/>
    <n v="93.91"/>
    <x v="1718"/>
    <x v="3"/>
    <x v="0"/>
    <n v="3.5613870665417061E-2"/>
    <n v="7.8947368421052627E-2"/>
    <n v="5.2172222222222224"/>
    <n v="0.21418485784261526"/>
  </r>
  <r>
    <x v="1719"/>
    <x v="16"/>
    <x v="0"/>
    <x v="1691"/>
    <n v="212"/>
    <n v="6"/>
    <n v="252.07"/>
    <x v="1719"/>
    <x v="4"/>
    <x v="0"/>
    <n v="0.12311265969802555"/>
    <n v="2.8301886792452831E-2"/>
    <n v="42.011666666666663"/>
    <n v="1.6935771809418018E-3"/>
  </r>
  <r>
    <x v="1720"/>
    <x v="6"/>
    <x v="1"/>
    <x v="1692"/>
    <n v="2635"/>
    <n v="391"/>
    <n v="3810.03"/>
    <x v="1720"/>
    <x v="3"/>
    <x v="1"/>
    <n v="9.564428312159709E-2"/>
    <n v="0.14838709677419354"/>
    <n v="9.744322250639387"/>
    <n v="4.1674842455308746E-2"/>
  </r>
  <r>
    <x v="1721"/>
    <x v="15"/>
    <x v="1"/>
    <x v="1693"/>
    <n v="1288"/>
    <n v="248"/>
    <n v="1291.76"/>
    <x v="1721"/>
    <x v="3"/>
    <x v="0"/>
    <n v="3.7044493658143746E-2"/>
    <n v="0.19254658385093168"/>
    <n v="5.2087096774193551"/>
    <n v="0.10337663343035858"/>
  </r>
  <r>
    <x v="1722"/>
    <x v="24"/>
    <x v="0"/>
    <x v="1694"/>
    <n v="728"/>
    <n v="47"/>
    <n v="551.28"/>
    <x v="1722"/>
    <x v="2"/>
    <x v="0"/>
    <n v="7.6230366492146595E-2"/>
    <n v="6.4560439560439567E-2"/>
    <n v="11.729361702127658"/>
    <n v="7.6460782179654629E-2"/>
  </r>
  <r>
    <x v="1723"/>
    <x v="0"/>
    <x v="0"/>
    <x v="1695"/>
    <n v="5218"/>
    <n v="545"/>
    <n v="9109.25"/>
    <x v="1723"/>
    <x v="3"/>
    <x v="1"/>
    <n v="0.10546527609345946"/>
    <n v="0.1044461479494059"/>
    <n v="16.714220183486237"/>
    <n v="2.5891154595603367E-3"/>
  </r>
  <r>
    <x v="1724"/>
    <x v="20"/>
    <x v="1"/>
    <x v="1696"/>
    <n v="402"/>
    <n v="9"/>
    <n v="429.09"/>
    <x v="1724"/>
    <x v="3"/>
    <x v="0"/>
    <n v="9.8674521354933722E-2"/>
    <n v="2.2388059701492536E-2"/>
    <n v="47.676666666666662"/>
    <n v="-1.1076930247733571E-3"/>
  </r>
  <r>
    <x v="1725"/>
    <x v="11"/>
    <x v="0"/>
    <x v="1697"/>
    <n v="2582"/>
    <n v="550"/>
    <n v="4265.8500000000004"/>
    <x v="1725"/>
    <x v="2"/>
    <x v="1"/>
    <n v="6.9789442387220582E-2"/>
    <n v="0.21301316808675447"/>
    <n v="7.7560909090909096"/>
    <n v="0.10679850440123304"/>
  </r>
  <r>
    <x v="1726"/>
    <x v="15"/>
    <x v="0"/>
    <x v="1698"/>
    <n v="1584"/>
    <n v="315"/>
    <n v="3155.11"/>
    <x v="1726"/>
    <x v="2"/>
    <x v="1"/>
    <n v="0.1358840181864974"/>
    <n v="0.19886363636363635"/>
    <n v="10.016222222222222"/>
    <n v="5.0465847466490861E-2"/>
  </r>
  <r>
    <x v="1727"/>
    <x v="5"/>
    <x v="2"/>
    <x v="1699"/>
    <n v="1660"/>
    <n v="57"/>
    <n v="3237.51"/>
    <x v="1727"/>
    <x v="0"/>
    <x v="0"/>
    <n v="8.2689912826899123E-2"/>
    <n v="3.433734939759036E-2"/>
    <n v="56.798421052631582"/>
    <n v="-6.635346300088653E-4"/>
  </r>
  <r>
    <x v="1728"/>
    <x v="45"/>
    <x v="1"/>
    <x v="1700"/>
    <n v="3292"/>
    <n v="342"/>
    <n v="3500.09"/>
    <x v="1728"/>
    <x v="3"/>
    <x v="0"/>
    <n v="8.0797172589829172E-2"/>
    <n v="0.10388821385176185"/>
    <n v="10.234181286549708"/>
    <n v="9.477464865189178E-2"/>
  </r>
  <r>
    <x v="1729"/>
    <x v="24"/>
    <x v="0"/>
    <x v="823"/>
    <n v="345"/>
    <n v="82"/>
    <n v="519.63"/>
    <x v="1729"/>
    <x v="1"/>
    <x v="1"/>
    <n v="1.8704255895906751E-2"/>
    <n v="0.23768115942028986"/>
    <n v="6.3369512195121951"/>
    <n v="0.16632045878798377"/>
  </r>
  <r>
    <x v="1730"/>
    <x v="32"/>
    <x v="0"/>
    <x v="1701"/>
    <n v="2150"/>
    <n v="236"/>
    <n v="2653.56"/>
    <x v="1730"/>
    <x v="2"/>
    <x v="0"/>
    <n v="0.13905057560470832"/>
    <n v="0.10976744186046512"/>
    <n v="11.243898305084745"/>
    <n v="9.2098577005984408E-2"/>
  </r>
  <r>
    <x v="1731"/>
    <x v="40"/>
    <x v="1"/>
    <x v="1702"/>
    <n v="1245"/>
    <n v="175"/>
    <n v="2742.55"/>
    <x v="1731"/>
    <x v="4"/>
    <x v="0"/>
    <n v="3.4786253143336131E-2"/>
    <n v="0.14056224899598393"/>
    <n v="15.671714285714287"/>
    <n v="2.0153069223897462E-2"/>
  </r>
  <r>
    <x v="1732"/>
    <x v="19"/>
    <x v="0"/>
    <x v="1703"/>
    <n v="2994"/>
    <n v="304"/>
    <n v="6650.11"/>
    <x v="1732"/>
    <x v="0"/>
    <x v="0"/>
    <n v="8.3961973134412074E-2"/>
    <n v="0.10153640614562458"/>
    <n v="21.875361842105264"/>
    <n v="4.085687304420528E-2"/>
  </r>
  <r>
    <x v="1733"/>
    <x v="18"/>
    <x v="0"/>
    <x v="1704"/>
    <n v="3105"/>
    <n v="487"/>
    <n v="3075.83"/>
    <x v="1733"/>
    <x v="0"/>
    <x v="0"/>
    <n v="0.1224755443357526"/>
    <n v="0.15684380032206119"/>
    <n v="6.3158726899383986"/>
    <n v="0.13835091666314459"/>
  </r>
  <r>
    <x v="1734"/>
    <x v="13"/>
    <x v="2"/>
    <x v="1705"/>
    <n v="1252"/>
    <n v="306"/>
    <n v="514.57000000000005"/>
    <x v="1734"/>
    <x v="3"/>
    <x v="0"/>
    <n v="4.0148794253463314E-2"/>
    <n v="0.24440894568690097"/>
    <n v="1.6816013071895426"/>
    <n v="0.20064131216355402"/>
  </r>
  <r>
    <x v="1735"/>
    <x v="4"/>
    <x v="1"/>
    <x v="1706"/>
    <n v="3801"/>
    <n v="948"/>
    <n v="2225.2600000000002"/>
    <x v="1735"/>
    <x v="1"/>
    <x v="0"/>
    <n v="8.3829561995500859E-2"/>
    <n v="0.24940805051302289"/>
    <n v="2.3473206751054856"/>
    <n v="0.33518932619109676"/>
  </r>
  <r>
    <x v="1736"/>
    <x v="32"/>
    <x v="0"/>
    <x v="1707"/>
    <n v="537"/>
    <n v="106"/>
    <n v="560.67999999999995"/>
    <x v="1736"/>
    <x v="2"/>
    <x v="0"/>
    <n v="4.3672739102147043E-2"/>
    <n v="0.1973929236499069"/>
    <n v="5.2894339622641509"/>
    <n v="3.2790004993935945E-2"/>
  </r>
  <r>
    <x v="1737"/>
    <x v="8"/>
    <x v="1"/>
    <x v="1708"/>
    <n v="2903"/>
    <n v="328"/>
    <n v="4348.04"/>
    <x v="1737"/>
    <x v="4"/>
    <x v="0"/>
    <n v="0.11635270541082164"/>
    <n v="0.11298656562177058"/>
    <n v="13.256219512195122"/>
    <n v="5.8524668586305548E-2"/>
  </r>
  <r>
    <x v="1738"/>
    <x v="25"/>
    <x v="2"/>
    <x v="1709"/>
    <n v="3146"/>
    <n v="420"/>
    <n v="5381.58"/>
    <x v="1738"/>
    <x v="3"/>
    <x v="0"/>
    <n v="8.9005828099360612E-2"/>
    <n v="0.13350286077558804"/>
    <n v="12.813285714285714"/>
    <n v="6.2859346139981176E-2"/>
  </r>
  <r>
    <x v="1739"/>
    <x v="2"/>
    <x v="1"/>
    <x v="1710"/>
    <n v="5912"/>
    <n v="603"/>
    <n v="5688.25"/>
    <x v="1739"/>
    <x v="1"/>
    <x v="0"/>
    <n v="0.12982849111711356"/>
    <n v="0.10199594046008119"/>
    <n v="9.4332504145936991"/>
    <n v="9.4877791939524461E-2"/>
  </r>
  <r>
    <x v="1740"/>
    <x v="36"/>
    <x v="2"/>
    <x v="1711"/>
    <n v="6441"/>
    <n v="1588"/>
    <n v="11176.73"/>
    <x v="1740"/>
    <x v="3"/>
    <x v="1"/>
    <n v="0.13522989712366157"/>
    <n v="0.24654556745846917"/>
    <n v="7.0382430730478589"/>
    <n v="4.2928700970677476E-2"/>
  </r>
  <r>
    <x v="1741"/>
    <x v="43"/>
    <x v="2"/>
    <x v="1712"/>
    <n v="1815"/>
    <n v="331"/>
    <n v="4277.6000000000004"/>
    <x v="1741"/>
    <x v="3"/>
    <x v="0"/>
    <n v="0.10081093090424351"/>
    <n v="0.18236914600550963"/>
    <n v="12.923262839879156"/>
    <n v="5.4089840097250798E-2"/>
  </r>
  <r>
    <x v="1742"/>
    <x v="34"/>
    <x v="1"/>
    <x v="1713"/>
    <n v="5156"/>
    <n v="635"/>
    <n v="8763.31"/>
    <x v="1742"/>
    <x v="0"/>
    <x v="1"/>
    <n v="0.11153413515618241"/>
    <n v="0.12315748642358418"/>
    <n v="13.800488188976377"/>
    <n v="1.7452412387556758E-2"/>
  </r>
  <r>
    <x v="1743"/>
    <x v="17"/>
    <x v="2"/>
    <x v="1714"/>
    <n v="2653"/>
    <n v="60"/>
    <n v="1498.15"/>
    <x v="1743"/>
    <x v="4"/>
    <x v="0"/>
    <n v="8.6866834746733901E-2"/>
    <n v="2.2615906520919715E-2"/>
    <n v="24.96916666666667"/>
    <n v="3.5922637920101454E-2"/>
  </r>
  <r>
    <x v="1744"/>
    <x v="13"/>
    <x v="2"/>
    <x v="1715"/>
    <n v="715"/>
    <n v="99"/>
    <n v="1096.27"/>
    <x v="1744"/>
    <x v="4"/>
    <x v="0"/>
    <n v="6.3753901025412396E-2"/>
    <n v="0.13846153846153847"/>
    <n v="11.073434343434343"/>
    <n v="6.9018946062557582E-2"/>
  </r>
  <r>
    <x v="1745"/>
    <x v="26"/>
    <x v="1"/>
    <x v="1716"/>
    <n v="2246"/>
    <n v="553"/>
    <n v="3248.52"/>
    <x v="1745"/>
    <x v="4"/>
    <x v="1"/>
    <n v="0.10070394117383312"/>
    <n v="0.24621549421193231"/>
    <n v="5.8743580470162744"/>
    <n v="4.0273724649994458E-2"/>
  </r>
  <r>
    <x v="1746"/>
    <x v="31"/>
    <x v="0"/>
    <x v="1717"/>
    <n v="530"/>
    <n v="74"/>
    <n v="1167.3800000000001"/>
    <x v="1746"/>
    <x v="4"/>
    <x v="0"/>
    <n v="0.13695090439276486"/>
    <n v="0.13962264150943396"/>
    <n v="15.775405405405406"/>
    <n v="1.4533913550000855E-2"/>
  </r>
  <r>
    <x v="1747"/>
    <x v="11"/>
    <x v="0"/>
    <x v="1718"/>
    <n v="164"/>
    <n v="10"/>
    <n v="164.93"/>
    <x v="1747"/>
    <x v="2"/>
    <x v="0"/>
    <n v="6.8106312292358806E-2"/>
    <n v="6.097560975609756E-2"/>
    <n v="16.493000000000002"/>
    <n v="4.2353119505244646E-2"/>
  </r>
  <r>
    <x v="1748"/>
    <x v="43"/>
    <x v="1"/>
    <x v="1719"/>
    <n v="2029"/>
    <n v="50"/>
    <n v="2379.56"/>
    <x v="1748"/>
    <x v="2"/>
    <x v="0"/>
    <n v="5.3998669328010646E-2"/>
    <n v="2.464268112370626E-2"/>
    <n v="47.591200000000001"/>
    <n v="4.2183849114962426E-3"/>
  </r>
  <r>
    <x v="1749"/>
    <x v="12"/>
    <x v="1"/>
    <x v="1720"/>
    <n v="1392"/>
    <n v="141"/>
    <n v="2195.0700000000002"/>
    <x v="1749"/>
    <x v="4"/>
    <x v="0"/>
    <n v="6.4343163538873996E-2"/>
    <n v="0.10129310344827586"/>
    <n v="15.567872340425533"/>
    <n v="5.014295671664229E-2"/>
  </r>
  <r>
    <x v="1750"/>
    <x v="2"/>
    <x v="1"/>
    <x v="1721"/>
    <n v="3162"/>
    <n v="731"/>
    <n v="4446.34"/>
    <x v="1750"/>
    <x v="1"/>
    <x v="0"/>
    <n v="7.0952541231908445E-2"/>
    <n v="0.23118279569892472"/>
    <n v="6.082544459644323"/>
    <n v="6.9044022724308082E-2"/>
  </r>
  <r>
    <x v="1751"/>
    <x v="39"/>
    <x v="1"/>
    <x v="1722"/>
    <n v="82"/>
    <n v="20"/>
    <n v="152.01"/>
    <x v="1751"/>
    <x v="2"/>
    <x v="0"/>
    <n v="2.0063616344506974E-2"/>
    <n v="0.24390243902439024"/>
    <n v="7.6004999999999994"/>
    <n v="0.1028767844220775"/>
  </r>
  <r>
    <x v="1752"/>
    <x v="34"/>
    <x v="0"/>
    <x v="1723"/>
    <n v="2435"/>
    <n v="578"/>
    <n v="713.2"/>
    <x v="1752"/>
    <x v="2"/>
    <x v="0"/>
    <n v="7.9775906693313234E-2"/>
    <n v="0.23737166324435319"/>
    <n v="1.2339100346020762"/>
    <n v="0.29550056085249576"/>
  </r>
  <r>
    <x v="1753"/>
    <x v="39"/>
    <x v="1"/>
    <x v="1724"/>
    <n v="3615"/>
    <n v="678"/>
    <n v="5408.35"/>
    <x v="1753"/>
    <x v="1"/>
    <x v="1"/>
    <n v="7.9184281427288464E-2"/>
    <n v="0.18755186721991701"/>
    <n v="7.9769174041297939"/>
    <n v="8.323279743359803E-2"/>
  </r>
  <r>
    <x v="1754"/>
    <x v="41"/>
    <x v="2"/>
    <x v="1725"/>
    <n v="269"/>
    <n v="39"/>
    <n v="129.08000000000001"/>
    <x v="1754"/>
    <x v="4"/>
    <x v="1"/>
    <n v="9.2344661860624788E-2"/>
    <n v="0.1449814126394052"/>
    <n v="3.3097435897435901"/>
    <n v="0.33981561822125811"/>
  </r>
  <r>
    <x v="1755"/>
    <x v="5"/>
    <x v="0"/>
    <x v="1726"/>
    <n v="1552"/>
    <n v="241"/>
    <n v="1435.57"/>
    <x v="1755"/>
    <x v="3"/>
    <x v="0"/>
    <n v="6.0772182629806562E-2"/>
    <n v="0.15528350515463918"/>
    <n v="5.9567219917012446"/>
    <n v="0.12903996322018432"/>
  </r>
  <r>
    <x v="1756"/>
    <x v="2"/>
    <x v="1"/>
    <x v="1727"/>
    <n v="2209"/>
    <n v="318"/>
    <n v="3803.33"/>
    <x v="1756"/>
    <x v="2"/>
    <x v="1"/>
    <n v="9.5814356972457174E-2"/>
    <n v="0.14395654142145767"/>
    <n v="11.960157232704402"/>
    <n v="1.0902209379675181E-2"/>
  </r>
  <r>
    <x v="1757"/>
    <x v="3"/>
    <x v="0"/>
    <x v="1728"/>
    <n v="1522"/>
    <n v="277"/>
    <n v="855.44"/>
    <x v="1757"/>
    <x v="3"/>
    <x v="0"/>
    <n v="0.13290254977296542"/>
    <n v="0.18199737187910645"/>
    <n v="3.088231046931408"/>
    <n v="0.37493301692696157"/>
  </r>
  <r>
    <x v="1758"/>
    <x v="14"/>
    <x v="0"/>
    <x v="1729"/>
    <n v="568"/>
    <n v="66"/>
    <n v="517.07000000000005"/>
    <x v="1758"/>
    <x v="3"/>
    <x v="0"/>
    <n v="0.14354308819812989"/>
    <n v="0.11619718309859155"/>
    <n v="7.8343939393939399"/>
    <n v="3.5551279323882648E-2"/>
  </r>
  <r>
    <x v="1759"/>
    <x v="46"/>
    <x v="2"/>
    <x v="1730"/>
    <n v="822"/>
    <n v="142"/>
    <n v="1493.5"/>
    <x v="1759"/>
    <x v="1"/>
    <x v="1"/>
    <n v="9.170013386880857E-2"/>
    <n v="0.17274939172749393"/>
    <n v="10.517605633802816"/>
    <n v="7.7288784733846663E-2"/>
  </r>
  <r>
    <x v="1760"/>
    <x v="15"/>
    <x v="1"/>
    <x v="1731"/>
    <n v="26"/>
    <n v="1"/>
    <n v="44.12"/>
    <x v="1760"/>
    <x v="4"/>
    <x v="0"/>
    <n v="1.5757575757575758E-2"/>
    <n v="3.8461538461538464E-2"/>
    <n v="44.12"/>
    <n v="6.6024478694469632E-3"/>
  </r>
  <r>
    <x v="1761"/>
    <x v="35"/>
    <x v="1"/>
    <x v="1732"/>
    <n v="6964"/>
    <n v="564"/>
    <n v="2851"/>
    <x v="1761"/>
    <x v="3"/>
    <x v="0"/>
    <n v="0.14567513858383013"/>
    <n v="8.0987937966685811E-2"/>
    <n v="5.0549645390070923"/>
    <n v="8.779705366538057E-2"/>
  </r>
  <r>
    <x v="1762"/>
    <x v="47"/>
    <x v="2"/>
    <x v="1733"/>
    <n v="3565"/>
    <n v="756"/>
    <n v="5446.31"/>
    <x v="1762"/>
    <x v="4"/>
    <x v="0"/>
    <n v="0.10880844829691125"/>
    <n v="0.2120617110799439"/>
    <n v="7.204113756613757"/>
    <n v="4.2374304804537383E-2"/>
  </r>
  <r>
    <x v="1763"/>
    <x v="1"/>
    <x v="2"/>
    <x v="1734"/>
    <n v="2322"/>
    <n v="529"/>
    <n v="1250.83"/>
    <x v="1763"/>
    <x v="0"/>
    <x v="0"/>
    <n v="5.7020775011050538E-2"/>
    <n v="0.22782084409991388"/>
    <n v="2.3645179584120983"/>
    <n v="0.14973761422415516"/>
  </r>
  <r>
    <x v="1764"/>
    <x v="22"/>
    <x v="0"/>
    <x v="505"/>
    <n v="1470"/>
    <n v="211"/>
    <n v="1146.93"/>
    <x v="1764"/>
    <x v="4"/>
    <x v="0"/>
    <n v="3.0591222192162822E-2"/>
    <n v="0.1435374149659864"/>
    <n v="5.4356872037914696"/>
    <n v="0.18471310367677188"/>
  </r>
  <r>
    <x v="1765"/>
    <x v="10"/>
    <x v="0"/>
    <x v="1735"/>
    <n v="1348"/>
    <n v="36"/>
    <n v="1693.34"/>
    <x v="1765"/>
    <x v="1"/>
    <x v="1"/>
    <n v="3.0056411514192066E-2"/>
    <n v="2.6706231454005934E-2"/>
    <n v="47.037222222222219"/>
    <n v="1.2809890512242078E-2"/>
  </r>
  <r>
    <x v="1766"/>
    <x v="46"/>
    <x v="1"/>
    <x v="1736"/>
    <n v="1114"/>
    <n v="259"/>
    <n v="502.97"/>
    <x v="1766"/>
    <x v="1"/>
    <x v="0"/>
    <n v="3.3467523883915162E-2"/>
    <n v="0.2324955116696589"/>
    <n v="1.941969111969112"/>
    <n v="0.33251088534107398"/>
  </r>
  <r>
    <x v="1767"/>
    <x v="33"/>
    <x v="0"/>
    <x v="1737"/>
    <n v="168"/>
    <n v="30"/>
    <n v="417.55"/>
    <x v="1767"/>
    <x v="0"/>
    <x v="0"/>
    <n v="1.6298020954598369E-2"/>
    <n v="0.17857142857142858"/>
    <n v="13.918333333333333"/>
    <n v="1.1814393485810083E-2"/>
  </r>
  <r>
    <x v="1768"/>
    <x v="31"/>
    <x v="1"/>
    <x v="1738"/>
    <n v="6765"/>
    <n v="779"/>
    <n v="3926.07"/>
    <x v="1768"/>
    <x v="1"/>
    <x v="0"/>
    <n v="0.13629220726891772"/>
    <n v="0.11515151515151516"/>
    <n v="5.0398844672657255"/>
    <n v="0.20511705089313231"/>
  </r>
  <r>
    <x v="1769"/>
    <x v="32"/>
    <x v="1"/>
    <x v="1739"/>
    <n v="3329"/>
    <n v="524"/>
    <n v="6648.08"/>
    <x v="1769"/>
    <x v="4"/>
    <x v="1"/>
    <n v="8.5699575234907968E-2"/>
    <n v="0.15740462601381797"/>
    <n v="12.687175572519084"/>
    <n v="4.4150461486624708E-2"/>
  </r>
  <r>
    <x v="1770"/>
    <x v="30"/>
    <x v="2"/>
    <x v="1740"/>
    <n v="494"/>
    <n v="58"/>
    <n v="1041.6600000000001"/>
    <x v="1770"/>
    <x v="4"/>
    <x v="0"/>
    <n v="0.10783671687404497"/>
    <n v="0.11740890688259109"/>
    <n v="17.959655172413793"/>
    <n v="2.5566499625597601E-2"/>
  </r>
  <r>
    <x v="1771"/>
    <x v="32"/>
    <x v="1"/>
    <x v="1741"/>
    <n v="5002"/>
    <n v="635"/>
    <n v="12441.31"/>
    <x v="1771"/>
    <x v="4"/>
    <x v="0"/>
    <n v="0.125925180001007"/>
    <n v="0.12694922031187525"/>
    <n v="19.592614173228345"/>
    <n v="2.0999283837473709E-2"/>
  </r>
  <r>
    <x v="1772"/>
    <x v="8"/>
    <x v="0"/>
    <x v="1742"/>
    <n v="1139"/>
    <n v="255"/>
    <n v="1350.74"/>
    <x v="1772"/>
    <x v="1"/>
    <x v="1"/>
    <n v="0.12074631612424468"/>
    <n v="0.22388059701492538"/>
    <n v="5.2970196078431373"/>
    <n v="9.6666419888357502E-2"/>
  </r>
  <r>
    <x v="1773"/>
    <x v="11"/>
    <x v="2"/>
    <x v="1743"/>
    <n v="423"/>
    <n v="24"/>
    <n v="935.01"/>
    <x v="1773"/>
    <x v="4"/>
    <x v="0"/>
    <n v="0.13339640491958374"/>
    <n v="5.6737588652482268E-2"/>
    <n v="38.958750000000002"/>
    <n v="8.6352017625479956E-3"/>
  </r>
  <r>
    <x v="1774"/>
    <x v="48"/>
    <x v="1"/>
    <x v="1744"/>
    <n v="6433"/>
    <n v="282"/>
    <n v="15454.26"/>
    <x v="1774"/>
    <x v="2"/>
    <x v="0"/>
    <n v="0.14541467935531996"/>
    <n v="4.3836468210788126E-2"/>
    <n v="54.802340425531916"/>
    <n v="4.6807805744176695E-3"/>
  </r>
  <r>
    <x v="1775"/>
    <x v="31"/>
    <x v="2"/>
    <x v="1745"/>
    <n v="3447"/>
    <n v="71"/>
    <n v="2060.12"/>
    <x v="1775"/>
    <x v="0"/>
    <x v="0"/>
    <n v="7.1458186491977285E-2"/>
    <n v="2.0597621119814332E-2"/>
    <n v="29.015774647887323"/>
    <n v="1.2967933906762714E-2"/>
  </r>
  <r>
    <x v="1776"/>
    <x v="45"/>
    <x v="2"/>
    <x v="1746"/>
    <n v="4537"/>
    <n v="418"/>
    <n v="5910.36"/>
    <x v="1776"/>
    <x v="2"/>
    <x v="0"/>
    <n v="0.14304631585585018"/>
    <n v="9.2131364337668067E-2"/>
    <n v="14.139617224880382"/>
    <n v="6.7558541273289613E-2"/>
  </r>
  <r>
    <x v="1777"/>
    <x v="32"/>
    <x v="0"/>
    <x v="1747"/>
    <n v="4412"/>
    <n v="237"/>
    <n v="1491.37"/>
    <x v="1777"/>
    <x v="4"/>
    <x v="0"/>
    <n v="0.11125961417223554"/>
    <n v="5.3717135086128742E-2"/>
    <n v="6.2927004219409275"/>
    <n v="7.2263757484728824E-2"/>
  </r>
  <r>
    <x v="1778"/>
    <x v="27"/>
    <x v="1"/>
    <x v="1748"/>
    <n v="797"/>
    <n v="56"/>
    <n v="1297.25"/>
    <x v="1778"/>
    <x v="1"/>
    <x v="0"/>
    <n v="1.9874816089374331E-2"/>
    <n v="7.0263488080301126E-2"/>
    <n v="23.165178571428573"/>
    <n v="2.359838119098092E-2"/>
  </r>
  <r>
    <x v="1779"/>
    <x v="27"/>
    <x v="1"/>
    <x v="1749"/>
    <n v="2057"/>
    <n v="46"/>
    <n v="3162.09"/>
    <x v="1779"/>
    <x v="0"/>
    <x v="0"/>
    <n v="0.10544392044289522"/>
    <n v="2.236266407389402E-2"/>
    <n v="68.741086956521741"/>
    <n v="-2.7269938553298612E-3"/>
  </r>
  <r>
    <x v="1780"/>
    <x v="33"/>
    <x v="0"/>
    <x v="1750"/>
    <n v="2375"/>
    <n v="171"/>
    <n v="1590.04"/>
    <x v="1780"/>
    <x v="2"/>
    <x v="1"/>
    <n v="0.10610731358620382"/>
    <n v="7.1999999999999995E-2"/>
    <n v="9.2984795321637428"/>
    <n v="9.2527546476818184E-2"/>
  </r>
  <r>
    <x v="1781"/>
    <x v="6"/>
    <x v="1"/>
    <x v="1470"/>
    <n v="4622"/>
    <n v="446"/>
    <n v="9406.59"/>
    <x v="1781"/>
    <x v="4"/>
    <x v="0"/>
    <n v="0.13681842401278788"/>
    <n v="9.6495023799221119E-2"/>
    <n v="21.091008968609867"/>
    <n v="4.3246383652311834E-3"/>
  </r>
  <r>
    <x v="1782"/>
    <x v="14"/>
    <x v="1"/>
    <x v="1751"/>
    <n v="2082"/>
    <n v="56"/>
    <n v="594.87"/>
    <x v="1782"/>
    <x v="1"/>
    <x v="0"/>
    <n v="6.2197526438429823E-2"/>
    <n v="2.6897214217098942E-2"/>
    <n v="10.622678571428571"/>
    <n v="2.6591356094608908E-2"/>
  </r>
  <r>
    <x v="1783"/>
    <x v="28"/>
    <x v="2"/>
    <x v="1752"/>
    <n v="3143"/>
    <n v="502"/>
    <n v="6456.74"/>
    <x v="1783"/>
    <x v="4"/>
    <x v="1"/>
    <n v="9.186029519216718E-2"/>
    <n v="0.15972001272669425"/>
    <n v="12.862031872509959"/>
    <n v="6.7841619764772931E-2"/>
  </r>
  <r>
    <x v="1784"/>
    <x v="1"/>
    <x v="1"/>
    <x v="1753"/>
    <n v="513"/>
    <n v="77"/>
    <n v="134.04"/>
    <x v="1784"/>
    <x v="2"/>
    <x v="0"/>
    <n v="1.1685383020887907E-2"/>
    <n v="0.15009746588693956"/>
    <n v="1.7407792207792208"/>
    <n v="0.210129811996419"/>
  </r>
  <r>
    <x v="1785"/>
    <x v="45"/>
    <x v="0"/>
    <x v="1754"/>
    <n v="897"/>
    <n v="37"/>
    <n v="1534.5"/>
    <x v="1785"/>
    <x v="2"/>
    <x v="0"/>
    <n v="5.6486146095717886E-2"/>
    <n v="4.1248606465997768E-2"/>
    <n v="41.472972972972975"/>
    <n v="9.9104594330400794E-3"/>
  </r>
  <r>
    <x v="1786"/>
    <x v="1"/>
    <x v="1"/>
    <x v="1755"/>
    <n v="350"/>
    <n v="54"/>
    <n v="133.41"/>
    <x v="1786"/>
    <x v="0"/>
    <x v="0"/>
    <n v="1.870457460453185E-2"/>
    <n v="0.15428571428571428"/>
    <n v="2.4705555555555554"/>
    <n v="0.46367588636533996"/>
  </r>
  <r>
    <x v="1787"/>
    <x v="9"/>
    <x v="0"/>
    <x v="1756"/>
    <n v="2381"/>
    <n v="594"/>
    <n v="1851.99"/>
    <x v="1787"/>
    <x v="1"/>
    <x v="0"/>
    <n v="8.303689753783916E-2"/>
    <n v="0.24947501049979001"/>
    <n v="3.1178282828282828"/>
    <n v="0.22185708346157376"/>
  </r>
  <r>
    <x v="1788"/>
    <x v="9"/>
    <x v="2"/>
    <x v="1757"/>
    <n v="916"/>
    <n v="217"/>
    <n v="1704.13"/>
    <x v="1788"/>
    <x v="3"/>
    <x v="0"/>
    <n v="0.1244396141828556"/>
    <n v="0.23689956331877729"/>
    <n v="7.8531336405529961"/>
    <n v="3.9330156736868661E-2"/>
  </r>
  <r>
    <x v="1789"/>
    <x v="44"/>
    <x v="1"/>
    <x v="1758"/>
    <n v="256"/>
    <n v="5"/>
    <n v="216.3"/>
    <x v="1789"/>
    <x v="4"/>
    <x v="0"/>
    <n v="3.8823172581134366E-2"/>
    <n v="1.953125E-2"/>
    <n v="43.260000000000005"/>
    <n v="2.0365233472029592E-3"/>
  </r>
  <r>
    <x v="1790"/>
    <x v="39"/>
    <x v="1"/>
    <x v="1759"/>
    <n v="3321"/>
    <n v="673"/>
    <n v="4568.7"/>
    <x v="1790"/>
    <x v="1"/>
    <x v="1"/>
    <n v="8.3836114406886625E-2"/>
    <n v="0.20264980427582055"/>
    <n v="6.7885586924219909"/>
    <n v="0.14076220806794054"/>
  </r>
  <r>
    <x v="1791"/>
    <x v="9"/>
    <x v="0"/>
    <x v="1760"/>
    <n v="1821"/>
    <n v="184"/>
    <n v="4197.53"/>
    <x v="1791"/>
    <x v="3"/>
    <x v="0"/>
    <n v="3.8557635301092574E-2"/>
    <n v="0.10104338275672707"/>
    <n v="22.81266304347826"/>
    <n v="1.4182221449280887E-2"/>
  </r>
  <r>
    <x v="1792"/>
    <x v="1"/>
    <x v="0"/>
    <x v="1761"/>
    <n v="668"/>
    <n v="23"/>
    <n v="209.86"/>
    <x v="1792"/>
    <x v="1"/>
    <x v="0"/>
    <n v="2.6867232433736878E-2"/>
    <n v="3.4431137724550899E-2"/>
    <n v="9.1243478260869573"/>
    <n v="9.1214142761841199E-2"/>
  </r>
  <r>
    <x v="1793"/>
    <x v="22"/>
    <x v="0"/>
    <x v="1762"/>
    <n v="1859"/>
    <n v="163"/>
    <n v="3839.73"/>
    <x v="1793"/>
    <x v="4"/>
    <x v="0"/>
    <n v="8.1499342393686974E-2"/>
    <n v="8.7681549220010757E-2"/>
    <n v="23.556625766871164"/>
    <n v="3.1489401598549897E-2"/>
  </r>
  <r>
    <x v="1794"/>
    <x v="13"/>
    <x v="1"/>
    <x v="1763"/>
    <n v="839"/>
    <n v="78"/>
    <n v="293.76"/>
    <x v="1794"/>
    <x v="4"/>
    <x v="1"/>
    <n v="2.108040201005025E-2"/>
    <n v="9.2967818831942786E-2"/>
    <n v="3.7661538461538462"/>
    <n v="0.17618021514161217"/>
  </r>
  <r>
    <x v="1795"/>
    <x v="9"/>
    <x v="1"/>
    <x v="1764"/>
    <n v="594"/>
    <n v="83"/>
    <n v="292.02999999999997"/>
    <x v="1795"/>
    <x v="0"/>
    <x v="0"/>
    <n v="9.2193077758808015E-2"/>
    <n v="0.13973063973063973"/>
    <n v="3.5184337349397588"/>
    <n v="0.26944628976475021"/>
  </r>
  <r>
    <x v="1796"/>
    <x v="11"/>
    <x v="2"/>
    <x v="1765"/>
    <n v="216"/>
    <n v="37"/>
    <n v="102.48"/>
    <x v="1796"/>
    <x v="2"/>
    <x v="1"/>
    <n v="1.4334063308779614E-2"/>
    <n v="0.17129629629629631"/>
    <n v="2.7697297297297299"/>
    <n v="0.17662568306010928"/>
  </r>
  <r>
    <x v="1797"/>
    <x v="48"/>
    <x v="2"/>
    <x v="1766"/>
    <n v="1075"/>
    <n v="206"/>
    <n v="2672.92"/>
    <x v="1797"/>
    <x v="2"/>
    <x v="1"/>
    <n v="2.4932739586232489E-2"/>
    <n v="0.19162790697674417"/>
    <n v="12.975339805825243"/>
    <n v="4.5193907786241258E-2"/>
  </r>
  <r>
    <x v="1798"/>
    <x v="23"/>
    <x v="0"/>
    <x v="1767"/>
    <n v="808"/>
    <n v="61"/>
    <n v="496.46"/>
    <x v="1798"/>
    <x v="2"/>
    <x v="0"/>
    <n v="8.6947164532443777E-2"/>
    <n v="7.5495049504950493E-2"/>
    <n v="8.1386885245901635"/>
    <n v="9.893143455666116E-2"/>
  </r>
  <r>
    <x v="1799"/>
    <x v="46"/>
    <x v="2"/>
    <x v="1768"/>
    <n v="3591"/>
    <n v="337"/>
    <n v="8124.83"/>
    <x v="1799"/>
    <x v="0"/>
    <x v="0"/>
    <n v="9.2773916862582989E-2"/>
    <n v="9.3845725424672788E-2"/>
    <n v="24.109287833827892"/>
    <n v="5.2668671221428633E-3"/>
  </r>
  <r>
    <x v="1800"/>
    <x v="0"/>
    <x v="0"/>
    <x v="1769"/>
    <n v="362"/>
    <n v="32"/>
    <n v="897.45"/>
    <x v="1800"/>
    <x v="2"/>
    <x v="0"/>
    <n v="1.4038081203707295E-2"/>
    <n v="8.8397790055248615E-2"/>
    <n v="28.045312500000001"/>
    <n v="6.8877374784110526E-3"/>
  </r>
  <r>
    <x v="1801"/>
    <x v="6"/>
    <x v="0"/>
    <x v="1770"/>
    <n v="3111"/>
    <n v="321"/>
    <n v="3368.3"/>
    <x v="1801"/>
    <x v="1"/>
    <x v="0"/>
    <n v="9.0249775173334101E-2"/>
    <n v="0.10318225650916105"/>
    <n v="10.493146417445484"/>
    <n v="7.1199329038387313E-2"/>
  </r>
  <r>
    <x v="1802"/>
    <x v="12"/>
    <x v="1"/>
    <x v="1771"/>
    <n v="5458"/>
    <n v="1364"/>
    <n v="9013.4"/>
    <x v="1802"/>
    <x v="2"/>
    <x v="0"/>
    <n v="0.12737158992788966"/>
    <n v="0.24990839135214366"/>
    <n v="6.6080645161290317"/>
    <n v="0.11944185324073046"/>
  </r>
  <r>
    <x v="1803"/>
    <x v="8"/>
    <x v="0"/>
    <x v="1772"/>
    <n v="5298"/>
    <n v="1053"/>
    <n v="10553.14"/>
    <x v="1803"/>
    <x v="2"/>
    <x v="1"/>
    <n v="0.11111810230919272"/>
    <n v="0.19875424688561721"/>
    <n v="10.021975308641975"/>
    <n v="5.9178244579338478E-2"/>
  </r>
  <r>
    <x v="1804"/>
    <x v="8"/>
    <x v="0"/>
    <x v="1773"/>
    <n v="903"/>
    <n v="220"/>
    <n v="996.08"/>
    <x v="1804"/>
    <x v="4"/>
    <x v="1"/>
    <n v="2.8334745363833191E-2"/>
    <n v="0.24363233665559247"/>
    <n v="4.5276363636363639"/>
    <n v="0.20989077182555615"/>
  </r>
  <r>
    <x v="1805"/>
    <x v="18"/>
    <x v="1"/>
    <x v="1774"/>
    <n v="2186"/>
    <n v="392"/>
    <n v="1250.77"/>
    <x v="1805"/>
    <x v="0"/>
    <x v="0"/>
    <n v="9.2930323513157331E-2"/>
    <n v="0.17932296431838976"/>
    <n v="3.1907397959183674"/>
    <n v="0.20376072339438905"/>
  </r>
  <r>
    <x v="1806"/>
    <x v="21"/>
    <x v="0"/>
    <x v="1775"/>
    <n v="4829"/>
    <n v="547"/>
    <n v="5783.47"/>
    <x v="1806"/>
    <x v="0"/>
    <x v="1"/>
    <n v="0.10410693111997413"/>
    <n v="0.1132739697659971"/>
    <n v="10.573071297989031"/>
    <n v="9.2271352665441328E-2"/>
  </r>
  <r>
    <x v="1807"/>
    <x v="23"/>
    <x v="0"/>
    <x v="1776"/>
    <n v="371"/>
    <n v="40"/>
    <n v="732.85"/>
    <x v="1807"/>
    <x v="2"/>
    <x v="1"/>
    <n v="1.5206787719801615E-2"/>
    <n v="0.1078167115902965"/>
    <n v="18.321249999999999"/>
    <n v="4.1082895544790887E-2"/>
  </r>
  <r>
    <x v="1808"/>
    <x v="34"/>
    <x v="0"/>
    <x v="1777"/>
    <n v="3050"/>
    <n v="403"/>
    <n v="6087.05"/>
    <x v="1808"/>
    <x v="3"/>
    <x v="0"/>
    <n v="0.12973202892386218"/>
    <n v="0.1321311475409836"/>
    <n v="15.104342431761786"/>
    <n v="2.4075948119368168E-2"/>
  </r>
  <r>
    <x v="1809"/>
    <x v="0"/>
    <x v="0"/>
    <x v="1778"/>
    <n v="5564"/>
    <n v="644"/>
    <n v="4063.05"/>
    <x v="1809"/>
    <x v="4"/>
    <x v="0"/>
    <n v="0.13686230137255867"/>
    <n v="0.11574406901509705"/>
    <n v="6.3090838509316773"/>
    <n v="8.4348728172185916E-2"/>
  </r>
  <r>
    <x v="1810"/>
    <x v="9"/>
    <x v="2"/>
    <x v="1779"/>
    <n v="4697"/>
    <n v="988"/>
    <n v="2829.57"/>
    <x v="1810"/>
    <x v="2"/>
    <x v="0"/>
    <n v="0.1290420066485343"/>
    <n v="0.21034703001916116"/>
    <n v="2.8639372469635629"/>
    <n v="0.29296985054266189"/>
  </r>
  <r>
    <x v="1811"/>
    <x v="3"/>
    <x v="1"/>
    <x v="1780"/>
    <n v="2585"/>
    <n v="328"/>
    <n v="5990.19"/>
    <x v="1811"/>
    <x v="3"/>
    <x v="0"/>
    <n v="0.12540021344717184"/>
    <n v="0.12688588007736945"/>
    <n v="18.262774390243901"/>
    <n v="4.9928065720786827E-2"/>
  </r>
  <r>
    <x v="1812"/>
    <x v="45"/>
    <x v="0"/>
    <x v="1781"/>
    <n v="2234"/>
    <n v="196"/>
    <n v="672.88"/>
    <x v="1812"/>
    <x v="1"/>
    <x v="0"/>
    <n v="0.11427109974424553"/>
    <n v="8.7735004476275733E-2"/>
    <n v="3.433061224489796"/>
    <n v="0.10031223992390917"/>
  </r>
  <r>
    <x v="1813"/>
    <x v="17"/>
    <x v="0"/>
    <x v="702"/>
    <n v="2133"/>
    <n v="422"/>
    <n v="4031.15"/>
    <x v="1813"/>
    <x v="4"/>
    <x v="1"/>
    <n v="9.8635838150289021E-2"/>
    <n v="0.19784341303328645"/>
    <n v="9.5524881516587676"/>
    <n v="6.4814382992446309E-2"/>
  </r>
  <r>
    <x v="1814"/>
    <x v="0"/>
    <x v="0"/>
    <x v="1782"/>
    <n v="3051"/>
    <n v="660"/>
    <n v="935.95"/>
    <x v="1814"/>
    <x v="0"/>
    <x v="0"/>
    <n v="0.10499690274623168"/>
    <n v="0.21632251720747295"/>
    <n v="1.4181060606060607"/>
    <n v="0.21479587584806878"/>
  </r>
  <r>
    <x v="1815"/>
    <x v="28"/>
    <x v="1"/>
    <x v="1783"/>
    <n v="5572"/>
    <n v="650"/>
    <n v="11852.59"/>
    <x v="1815"/>
    <x v="3"/>
    <x v="1"/>
    <n v="0.12287743130595863"/>
    <n v="0.11665470208183776"/>
    <n v="18.234753846153847"/>
    <n v="1.6293485221373555E-2"/>
  </r>
  <r>
    <x v="1816"/>
    <x v="2"/>
    <x v="1"/>
    <x v="1784"/>
    <n v="2147"/>
    <n v="372"/>
    <n v="4900.43"/>
    <x v="1816"/>
    <x v="2"/>
    <x v="0"/>
    <n v="0.10274693721286371"/>
    <n v="0.17326502095947835"/>
    <n v="13.173198924731183"/>
    <n v="5.7256363217105442E-2"/>
  </r>
  <r>
    <x v="1817"/>
    <x v="17"/>
    <x v="2"/>
    <x v="1785"/>
    <n v="1543"/>
    <n v="51"/>
    <n v="1364.11"/>
    <x v="1817"/>
    <x v="3"/>
    <x v="0"/>
    <n v="5.5855203619909505E-2"/>
    <n v="3.3052495139338951E-2"/>
    <n v="26.747254901960783"/>
    <n v="3.8369339716005419E-4"/>
  </r>
  <r>
    <x v="1818"/>
    <x v="27"/>
    <x v="0"/>
    <x v="1786"/>
    <n v="1445"/>
    <n v="204"/>
    <n v="534.73"/>
    <x v="1818"/>
    <x v="0"/>
    <x v="1"/>
    <n v="6.2608318890814557E-2"/>
    <n v="0.14117647058823529"/>
    <n v="2.6212254901960783"/>
    <n v="0.31899070558973686"/>
  </r>
  <r>
    <x v="1819"/>
    <x v="37"/>
    <x v="2"/>
    <x v="1787"/>
    <n v="5352"/>
    <n v="162"/>
    <n v="6987.43"/>
    <x v="1819"/>
    <x v="1"/>
    <x v="0"/>
    <n v="0.13558635016340284"/>
    <n v="3.0269058295964126E-2"/>
    <n v="43.132283950617285"/>
    <n v="1.5521744046094198E-2"/>
  </r>
  <r>
    <x v="1820"/>
    <x v="5"/>
    <x v="0"/>
    <x v="1788"/>
    <n v="298"/>
    <n v="7"/>
    <n v="264.17"/>
    <x v="1820"/>
    <x v="3"/>
    <x v="1"/>
    <n v="1.2378499626152695E-2"/>
    <n v="2.3489932885906041E-2"/>
    <n v="37.738571428571433"/>
    <n v="2.0986107430821056E-2"/>
  </r>
  <r>
    <x v="1821"/>
    <x v="45"/>
    <x v="0"/>
    <x v="1789"/>
    <n v="2708"/>
    <n v="435"/>
    <n v="3139.69"/>
    <x v="1821"/>
    <x v="2"/>
    <x v="0"/>
    <n v="0.10780683944424539"/>
    <n v="0.16063515509601181"/>
    <n v="7.2176781609195402"/>
    <n v="4.7723851717844754E-2"/>
  </r>
  <r>
    <x v="1822"/>
    <x v="13"/>
    <x v="2"/>
    <x v="1790"/>
    <n v="2064"/>
    <n v="185"/>
    <n v="3569.62"/>
    <x v="1822"/>
    <x v="3"/>
    <x v="1"/>
    <n v="0.14364256385273855"/>
    <n v="8.9631782945736441E-2"/>
    <n v="19.295243243243242"/>
    <n v="3.9177811643816438E-2"/>
  </r>
  <r>
    <x v="1823"/>
    <x v="39"/>
    <x v="0"/>
    <x v="1791"/>
    <n v="126"/>
    <n v="24"/>
    <n v="86.01"/>
    <x v="1823"/>
    <x v="1"/>
    <x v="0"/>
    <n v="0.10880829015544041"/>
    <n v="0.19047619047619047"/>
    <n v="3.5837500000000002"/>
    <n v="0.30429950005813272"/>
  </r>
  <r>
    <x v="1824"/>
    <x v="29"/>
    <x v="1"/>
    <x v="1792"/>
    <n v="7106"/>
    <n v="1606"/>
    <n v="7255.15"/>
    <x v="1824"/>
    <x v="3"/>
    <x v="0"/>
    <n v="0.14912906610703042"/>
    <n v="0.2260061919504644"/>
    <n v="4.5175280199252796"/>
    <n v="5.4497508666257764E-2"/>
  </r>
  <r>
    <x v="1825"/>
    <x v="33"/>
    <x v="0"/>
    <x v="1793"/>
    <n v="1341"/>
    <n v="69"/>
    <n v="2681.86"/>
    <x v="1825"/>
    <x v="1"/>
    <x v="1"/>
    <n v="0.10624306765964189"/>
    <n v="5.145413870246085E-2"/>
    <n v="38.86753623188406"/>
    <n v="5.7978417963652096E-3"/>
  </r>
  <r>
    <x v="1826"/>
    <x v="10"/>
    <x v="2"/>
    <x v="1794"/>
    <n v="656"/>
    <n v="122"/>
    <n v="1102.51"/>
    <x v="1826"/>
    <x v="1"/>
    <x v="1"/>
    <n v="1.4799106639294336E-2"/>
    <n v="0.18597560975609756"/>
    <n v="9.0369672131147532"/>
    <n v="0.11387007827593401"/>
  </r>
  <r>
    <x v="1827"/>
    <x v="45"/>
    <x v="1"/>
    <x v="1795"/>
    <n v="1740"/>
    <n v="240"/>
    <n v="1653.75"/>
    <x v="1827"/>
    <x v="4"/>
    <x v="0"/>
    <n v="0.12576797976147452"/>
    <n v="0.13793103448275862"/>
    <n v="6.890625"/>
    <n v="4.8454421768707484E-2"/>
  </r>
  <r>
    <x v="1828"/>
    <x v="37"/>
    <x v="1"/>
    <x v="1796"/>
    <n v="1105"/>
    <n v="50"/>
    <n v="1909.32"/>
    <x v="1828"/>
    <x v="4"/>
    <x v="1"/>
    <n v="4.9826396717319747E-2"/>
    <n v="4.5248868778280542E-2"/>
    <n v="38.186399999999999"/>
    <n v="1.9690151467538185E-2"/>
  </r>
  <r>
    <x v="1829"/>
    <x v="18"/>
    <x v="1"/>
    <x v="1797"/>
    <n v="2080"/>
    <n v="353"/>
    <n v="4077.26"/>
    <x v="1829"/>
    <x v="2"/>
    <x v="1"/>
    <n v="7.2415834000626678E-2"/>
    <n v="0.16971153846153847"/>
    <n v="11.550311614730878"/>
    <n v="5.295865360560769E-2"/>
  </r>
  <r>
    <x v="1830"/>
    <x v="17"/>
    <x v="2"/>
    <x v="1798"/>
    <n v="1627"/>
    <n v="260"/>
    <n v="2542.54"/>
    <x v="1830"/>
    <x v="2"/>
    <x v="0"/>
    <n v="5.3671570891337339E-2"/>
    <n v="0.15980331899200984"/>
    <n v="9.7789999999999999"/>
    <n v="2.0667049485947126E-2"/>
  </r>
  <r>
    <x v="1831"/>
    <x v="4"/>
    <x v="1"/>
    <x v="1799"/>
    <n v="884"/>
    <n v="122"/>
    <n v="663.74"/>
    <x v="1831"/>
    <x v="2"/>
    <x v="0"/>
    <n v="4.759084791386272E-2"/>
    <n v="0.13800904977375567"/>
    <n v="5.4404918032786886"/>
    <n v="0.10945189381384278"/>
  </r>
  <r>
    <x v="1832"/>
    <x v="40"/>
    <x v="0"/>
    <x v="1800"/>
    <n v="3075"/>
    <n v="716"/>
    <n v="616.73"/>
    <x v="1832"/>
    <x v="1"/>
    <x v="0"/>
    <n v="7.0390294151310512E-2"/>
    <n v="0.23284552845528456"/>
    <n v="0.86135474860335193"/>
    <n v="0.600969143709565"/>
  </r>
  <r>
    <x v="1833"/>
    <x v="25"/>
    <x v="0"/>
    <x v="1801"/>
    <n v="741"/>
    <n v="103"/>
    <n v="1516.5"/>
    <x v="1833"/>
    <x v="1"/>
    <x v="0"/>
    <n v="6.3020921925497533E-2"/>
    <n v="0.13900134952766532"/>
    <n v="14.723300970873787"/>
    <n v="2.2751071546323769E-2"/>
  </r>
  <r>
    <x v="1834"/>
    <x v="31"/>
    <x v="0"/>
    <x v="1802"/>
    <n v="3061"/>
    <n v="758"/>
    <n v="6403.79"/>
    <x v="1834"/>
    <x v="4"/>
    <x v="0"/>
    <n v="9.8656009282238055E-2"/>
    <n v="0.24763149297615158"/>
    <n v="8.4482717678100272"/>
    <n v="7.7766541376278739E-2"/>
  </r>
  <r>
    <x v="1835"/>
    <x v="10"/>
    <x v="0"/>
    <x v="1803"/>
    <n v="1317"/>
    <n v="180"/>
    <n v="2376.5100000000002"/>
    <x v="1835"/>
    <x v="1"/>
    <x v="1"/>
    <n v="0.1237898298712285"/>
    <n v="0.1366742596810934"/>
    <n v="13.202833333333334"/>
    <n v="4.1776218067670658E-2"/>
  </r>
  <r>
    <x v="1836"/>
    <x v="41"/>
    <x v="1"/>
    <x v="1804"/>
    <n v="2209"/>
    <n v="103"/>
    <n v="830.88"/>
    <x v="1836"/>
    <x v="4"/>
    <x v="1"/>
    <n v="5.1582019848219501E-2"/>
    <n v="4.6627433227704844E-2"/>
    <n v="8.0667961165048538"/>
    <n v="7.4540005777007506E-2"/>
  </r>
  <r>
    <x v="1837"/>
    <x v="1"/>
    <x v="0"/>
    <x v="1805"/>
    <n v="1636"/>
    <n v="209"/>
    <n v="2529.27"/>
    <x v="1837"/>
    <x v="3"/>
    <x v="0"/>
    <n v="3.9899519547350194E-2"/>
    <n v="0.12775061124694376"/>
    <n v="12.101770334928229"/>
    <n v="1.3809873995263455E-2"/>
  </r>
  <r>
    <x v="1838"/>
    <x v="21"/>
    <x v="0"/>
    <x v="1806"/>
    <n v="2068"/>
    <n v="128"/>
    <n v="4318.7"/>
    <x v="1838"/>
    <x v="2"/>
    <x v="0"/>
    <n v="0.10332767063055862"/>
    <n v="6.1895551257253385E-2"/>
    <n v="33.739843749999999"/>
    <n v="1.9707249866858085E-2"/>
  </r>
  <r>
    <x v="1839"/>
    <x v="49"/>
    <x v="2"/>
    <x v="1807"/>
    <n v="2224"/>
    <n v="349"/>
    <n v="2438.0300000000002"/>
    <x v="1839"/>
    <x v="2"/>
    <x v="1"/>
    <n v="0.10384274174721016"/>
    <n v="0.15692446043165467"/>
    <n v="6.9857593123209174"/>
    <n v="8.7546912876379696E-2"/>
  </r>
  <r>
    <x v="1840"/>
    <x v="33"/>
    <x v="1"/>
    <x v="1808"/>
    <n v="4029"/>
    <n v="722"/>
    <n v="2640.61"/>
    <x v="1840"/>
    <x v="0"/>
    <x v="0"/>
    <n v="0.13612866168868468"/>
    <n v="0.17920079424174734"/>
    <n v="3.6573545706371191"/>
    <n v="0.26913777498381053"/>
  </r>
  <r>
    <x v="1841"/>
    <x v="41"/>
    <x v="2"/>
    <x v="1809"/>
    <n v="223"/>
    <n v="28"/>
    <n v="345.99"/>
    <x v="1841"/>
    <x v="4"/>
    <x v="0"/>
    <n v="1.2193788276465441E-2"/>
    <n v="0.12556053811659193"/>
    <n v="12.356785714285715"/>
    <n v="7.2917425359114413E-2"/>
  </r>
  <r>
    <x v="1842"/>
    <x v="29"/>
    <x v="0"/>
    <x v="1810"/>
    <n v="3308"/>
    <n v="140"/>
    <n v="6948.47"/>
    <x v="1842"/>
    <x v="0"/>
    <x v="1"/>
    <n v="0.12941590704589023"/>
    <n v="4.2321644498186213E-2"/>
    <n v="49.631928571428574"/>
    <n v="4.1940168123342266E-4"/>
  </r>
  <r>
    <x v="1843"/>
    <x v="26"/>
    <x v="2"/>
    <x v="1811"/>
    <n v="866"/>
    <n v="110"/>
    <n v="270.54000000000002"/>
    <x v="1843"/>
    <x v="2"/>
    <x v="1"/>
    <n v="8.2894610893079354E-2"/>
    <n v="0.12702078521939955"/>
    <n v="2.4594545454545456"/>
    <n v="7.308605012197826E-2"/>
  </r>
  <r>
    <x v="1844"/>
    <x v="40"/>
    <x v="0"/>
    <x v="1812"/>
    <n v="1555"/>
    <n v="60"/>
    <n v="2446"/>
    <x v="1844"/>
    <x v="0"/>
    <x v="1"/>
    <n v="9.6920967339815506E-2"/>
    <n v="3.8585209003215437E-2"/>
    <n v="40.766666666666666"/>
    <n v="1.7258667211774326E-2"/>
  </r>
  <r>
    <x v="1845"/>
    <x v="19"/>
    <x v="0"/>
    <x v="1813"/>
    <n v="467"/>
    <n v="82"/>
    <n v="784.23"/>
    <x v="1845"/>
    <x v="3"/>
    <x v="1"/>
    <n v="2.2764941015891587E-2"/>
    <n v="0.17558886509635974"/>
    <n v="9.5637804878048787"/>
    <n v="9.0451398186756418E-2"/>
  </r>
  <r>
    <x v="1846"/>
    <x v="0"/>
    <x v="2"/>
    <x v="1814"/>
    <n v="1079"/>
    <n v="217"/>
    <n v="1710.69"/>
    <x v="1846"/>
    <x v="0"/>
    <x v="1"/>
    <n v="7.0545930042497554E-2"/>
    <n v="0.20111214087117701"/>
    <n v="7.8833640552995394"/>
    <n v="2.8974741186304942E-2"/>
  </r>
  <r>
    <x v="1847"/>
    <x v="18"/>
    <x v="2"/>
    <x v="1815"/>
    <n v="1385"/>
    <n v="334"/>
    <n v="2347.6799999999998"/>
    <x v="1847"/>
    <x v="3"/>
    <x v="0"/>
    <n v="4.1802487021610525E-2"/>
    <n v="0.24115523465703972"/>
    <n v="7.0289820359281432"/>
    <n v="0.11828698970898931"/>
  </r>
  <r>
    <x v="1848"/>
    <x v="44"/>
    <x v="0"/>
    <x v="1816"/>
    <n v="905"/>
    <n v="49"/>
    <n v="1495.21"/>
    <x v="1848"/>
    <x v="2"/>
    <x v="0"/>
    <n v="4.5587346363086839E-2"/>
    <n v="5.4143646408839778E-2"/>
    <n v="30.514489795918369"/>
    <n v="-2.7895747085693655E-3"/>
  </r>
  <r>
    <x v="1849"/>
    <x v="33"/>
    <x v="1"/>
    <x v="1817"/>
    <n v="1946"/>
    <n v="277"/>
    <n v="972.86"/>
    <x v="1849"/>
    <x v="1"/>
    <x v="0"/>
    <n v="8.0569701486357809E-2"/>
    <n v="0.14234326824254881"/>
    <n v="3.512129963898917"/>
    <n v="5.4849310281027082E-2"/>
  </r>
  <r>
    <x v="1850"/>
    <x v="19"/>
    <x v="1"/>
    <x v="1818"/>
    <n v="257"/>
    <n v="38"/>
    <n v="190.27"/>
    <x v="1850"/>
    <x v="4"/>
    <x v="0"/>
    <n v="0.12361712361712361"/>
    <n v="0.14785992217898833"/>
    <n v="5.0071052631578947"/>
    <n v="0.13495874283912335"/>
  </r>
  <r>
    <x v="1851"/>
    <x v="37"/>
    <x v="1"/>
    <x v="1819"/>
    <n v="3681"/>
    <n v="854"/>
    <n v="5976.79"/>
    <x v="1851"/>
    <x v="0"/>
    <x v="0"/>
    <n v="0.11411122822245645"/>
    <n v="0.23200217332246673"/>
    <n v="6.9985831381733021"/>
    <n v="3.2299629065100158E-2"/>
  </r>
  <r>
    <x v="1852"/>
    <x v="30"/>
    <x v="1"/>
    <x v="1820"/>
    <n v="4104"/>
    <n v="674"/>
    <n v="987.81"/>
    <x v="1852"/>
    <x v="3"/>
    <x v="0"/>
    <n v="9.2735284148683761E-2"/>
    <n v="0.16423001949317739"/>
    <n v="1.4655934718100889"/>
    <n v="0.78444711027424308"/>
  </r>
  <r>
    <x v="1853"/>
    <x v="30"/>
    <x v="1"/>
    <x v="1821"/>
    <n v="3357"/>
    <n v="179"/>
    <n v="5572.33"/>
    <x v="1853"/>
    <x v="2"/>
    <x v="0"/>
    <n v="8.5506877228731529E-2"/>
    <n v="5.3321417932677986E-2"/>
    <n v="31.130335195530726"/>
    <n v="2.5137150886612964E-2"/>
  </r>
  <r>
    <x v="1854"/>
    <x v="4"/>
    <x v="2"/>
    <x v="1822"/>
    <n v="2326"/>
    <n v="279"/>
    <n v="4024.89"/>
    <x v="1854"/>
    <x v="2"/>
    <x v="0"/>
    <n v="6.9812113572243234E-2"/>
    <n v="0.11994840928632847"/>
    <n v="14.426129032258064"/>
    <n v="4.8907845928708608E-2"/>
  </r>
  <r>
    <x v="1855"/>
    <x v="41"/>
    <x v="1"/>
    <x v="1823"/>
    <n v="1016"/>
    <n v="173"/>
    <n v="762.1"/>
    <x v="1855"/>
    <x v="1"/>
    <x v="0"/>
    <n v="0.14614499424626007"/>
    <n v="0.17027559055118111"/>
    <n v="4.4052023121387283"/>
    <n v="4.986314132003674E-2"/>
  </r>
  <r>
    <x v="1856"/>
    <x v="46"/>
    <x v="0"/>
    <x v="1824"/>
    <n v="3397"/>
    <n v="615"/>
    <n v="5352.67"/>
    <x v="1856"/>
    <x v="2"/>
    <x v="0"/>
    <n v="8.8415189609848774E-2"/>
    <n v="0.18104209596702972"/>
    <n v="8.7035284552845535"/>
    <n v="5.0301438347591008E-2"/>
  </r>
  <r>
    <x v="1857"/>
    <x v="10"/>
    <x v="1"/>
    <x v="1825"/>
    <n v="721"/>
    <n v="157"/>
    <n v="1029.8800000000001"/>
    <x v="1857"/>
    <x v="2"/>
    <x v="1"/>
    <n v="4.5517676767676769E-2"/>
    <n v="0.21775312066574201"/>
    <n v="6.5597452229299371"/>
    <n v="7.7156270633471843E-2"/>
  </r>
  <r>
    <x v="1858"/>
    <x v="12"/>
    <x v="1"/>
    <x v="1826"/>
    <n v="1991"/>
    <n v="122"/>
    <n v="1591.98"/>
    <x v="1858"/>
    <x v="1"/>
    <x v="1"/>
    <n v="4.2210820895522388E-2"/>
    <n v="6.1275740833751882E-2"/>
    <n v="13.049016393442622"/>
    <n v="4.2178607771454414E-2"/>
  </r>
  <r>
    <x v="1859"/>
    <x v="36"/>
    <x v="1"/>
    <x v="1745"/>
    <n v="4611"/>
    <n v="1101"/>
    <n v="5832.18"/>
    <x v="1859"/>
    <x v="2"/>
    <x v="1"/>
    <n v="9.5588540155064475E-2"/>
    <n v="0.23877683799609628"/>
    <n v="5.2971662125340604"/>
    <n v="5.9641557702265702E-2"/>
  </r>
  <r>
    <x v="1860"/>
    <x v="30"/>
    <x v="1"/>
    <x v="1827"/>
    <n v="273"/>
    <n v="9"/>
    <n v="625.75"/>
    <x v="1860"/>
    <x v="3"/>
    <x v="0"/>
    <n v="8.3054456951627623E-2"/>
    <n v="3.2967032967032968E-2"/>
    <n v="69.527777777777771"/>
    <n v="1.1827407111466238E-3"/>
  </r>
  <r>
    <x v="1861"/>
    <x v="35"/>
    <x v="0"/>
    <x v="1828"/>
    <n v="516"/>
    <n v="127"/>
    <n v="609.49"/>
    <x v="1861"/>
    <x v="0"/>
    <x v="0"/>
    <n v="1.1061330360779439E-2"/>
    <n v="0.24612403100775193"/>
    <n v="4.7991338582677168"/>
    <n v="0.12247616859997704"/>
  </r>
  <r>
    <x v="1862"/>
    <x v="29"/>
    <x v="2"/>
    <x v="1829"/>
    <n v="6166"/>
    <n v="1339"/>
    <n v="10165.52"/>
    <x v="1862"/>
    <x v="0"/>
    <x v="0"/>
    <n v="0.12620504738317948"/>
    <n v="0.21715861174180992"/>
    <n v="7.5918745332337565"/>
    <n v="0.14112169372545624"/>
  </r>
  <r>
    <x v="1863"/>
    <x v="36"/>
    <x v="1"/>
    <x v="1830"/>
    <n v="1774"/>
    <n v="304"/>
    <n v="499.04"/>
    <x v="1863"/>
    <x v="3"/>
    <x v="1"/>
    <n v="0.10857457616745211"/>
    <n v="0.17136414881623449"/>
    <n v="1.641578947368421"/>
    <n v="0.68213550016030777"/>
  </r>
  <r>
    <x v="1864"/>
    <x v="49"/>
    <x v="0"/>
    <x v="1831"/>
    <n v="272"/>
    <n v="51"/>
    <n v="103.07"/>
    <x v="1864"/>
    <x v="0"/>
    <x v="1"/>
    <n v="0.10244821092278719"/>
    <n v="0.1875"/>
    <n v="2.0209803921568628"/>
    <n v="0.36876394683224994"/>
  </r>
  <r>
    <x v="1865"/>
    <x v="22"/>
    <x v="0"/>
    <x v="1832"/>
    <n v="147"/>
    <n v="5"/>
    <n v="56.89"/>
    <x v="1865"/>
    <x v="2"/>
    <x v="0"/>
    <n v="1.9550472137252296E-2"/>
    <n v="3.4013605442176874E-2"/>
    <n v="11.378"/>
    <n v="6.4208120935137988E-2"/>
  </r>
  <r>
    <x v="1866"/>
    <x v="25"/>
    <x v="2"/>
    <x v="1833"/>
    <n v="1281"/>
    <n v="37"/>
    <n v="2549.13"/>
    <x v="1866"/>
    <x v="0"/>
    <x v="1"/>
    <n v="6.0670645069622053E-2"/>
    <n v="2.888368462138954E-2"/>
    <n v="68.895405405405413"/>
    <n v="-5.096954647271815E-3"/>
  </r>
  <r>
    <x v="1867"/>
    <x v="25"/>
    <x v="0"/>
    <x v="1834"/>
    <n v="3762"/>
    <n v="163"/>
    <n v="3783.03"/>
    <x v="1867"/>
    <x v="0"/>
    <x v="0"/>
    <n v="0.14095166729112027"/>
    <n v="4.3328017012227542E-2"/>
    <n v="23.208773006134969"/>
    <n v="8.2397971995992626E-3"/>
  </r>
  <r>
    <x v="1868"/>
    <x v="25"/>
    <x v="0"/>
    <x v="1835"/>
    <n v="5344"/>
    <n v="214"/>
    <n v="3866.42"/>
    <x v="1868"/>
    <x v="2"/>
    <x v="0"/>
    <n v="0.13074006116207951"/>
    <n v="4.0044910179640722E-2"/>
    <n v="18.067383177570093"/>
    <n v="5.0922791626362367E-2"/>
  </r>
  <r>
    <x v="1869"/>
    <x v="0"/>
    <x v="0"/>
    <x v="1836"/>
    <n v="571"/>
    <n v="83"/>
    <n v="1095.6600000000001"/>
    <x v="1869"/>
    <x v="0"/>
    <x v="1"/>
    <n v="4.9964998249912497E-2"/>
    <n v="0.14535901926444833"/>
    <n v="13.200722891566267"/>
    <n v="5.8114926163225819E-2"/>
  </r>
  <r>
    <x v="1870"/>
    <x v="17"/>
    <x v="2"/>
    <x v="1837"/>
    <n v="1565"/>
    <n v="108"/>
    <n v="924.77"/>
    <x v="1870"/>
    <x v="2"/>
    <x v="0"/>
    <n v="3.1987736331119059E-2"/>
    <n v="6.9009584664536744E-2"/>
    <n v="8.5626851851851846"/>
    <n v="3.5479957178541695E-2"/>
  </r>
  <r>
    <x v="1871"/>
    <x v="5"/>
    <x v="1"/>
    <x v="1838"/>
    <n v="662"/>
    <n v="144"/>
    <n v="507.71"/>
    <x v="1871"/>
    <x v="1"/>
    <x v="0"/>
    <n v="7.2763244669158053E-2"/>
    <n v="0.2175226586102719"/>
    <n v="3.5257638888888887"/>
    <n v="0.20845206909456188"/>
  </r>
  <r>
    <x v="1872"/>
    <x v="16"/>
    <x v="0"/>
    <x v="1839"/>
    <n v="2682"/>
    <n v="328"/>
    <n v="3194.64"/>
    <x v="1872"/>
    <x v="1"/>
    <x v="0"/>
    <n v="5.9814001204308749E-2"/>
    <n v="0.12229679343773303"/>
    <n v="9.739756097560976"/>
    <n v="0.10650818245561315"/>
  </r>
  <r>
    <x v="1873"/>
    <x v="47"/>
    <x v="2"/>
    <x v="1840"/>
    <n v="2224"/>
    <n v="400"/>
    <n v="2140.17"/>
    <x v="1873"/>
    <x v="0"/>
    <x v="1"/>
    <n v="0.10549784165836536"/>
    <n v="0.17985611510791366"/>
    <n v="5.3504250000000004"/>
    <n v="9.1893027189428877E-2"/>
  </r>
  <r>
    <x v="1874"/>
    <x v="28"/>
    <x v="0"/>
    <x v="1841"/>
    <n v="7188"/>
    <n v="1223"/>
    <n v="11115.54"/>
    <x v="1874"/>
    <x v="1"/>
    <x v="0"/>
    <n v="0.14528843432914257"/>
    <n v="0.17014468558708959"/>
    <n v="9.0887489779231405"/>
    <n v="3.2450326299936848E-2"/>
  </r>
  <r>
    <x v="1875"/>
    <x v="2"/>
    <x v="0"/>
    <x v="1842"/>
    <n v="2746"/>
    <n v="256"/>
    <n v="2682.93"/>
    <x v="1875"/>
    <x v="0"/>
    <x v="0"/>
    <n v="6.0812756062451553E-2"/>
    <n v="9.3226511289147856E-2"/>
    <n v="10.480195312499999"/>
    <n v="9.8969857581077403E-2"/>
  </r>
  <r>
    <x v="1876"/>
    <x v="34"/>
    <x v="0"/>
    <x v="1843"/>
    <n v="903"/>
    <n v="68"/>
    <n v="996.72"/>
    <x v="1876"/>
    <x v="1"/>
    <x v="1"/>
    <n v="1.8697200596322676E-2"/>
    <n v="7.5304540420819494E-2"/>
    <n v="14.65764705882353"/>
    <n v="3.5113973834176096E-2"/>
  </r>
  <r>
    <x v="1877"/>
    <x v="47"/>
    <x v="1"/>
    <x v="1844"/>
    <n v="6680"/>
    <n v="659"/>
    <n v="14593.39"/>
    <x v="1877"/>
    <x v="0"/>
    <x v="0"/>
    <n v="0.13565379850943282"/>
    <n v="9.8652694610778441E-2"/>
    <n v="22.144749620637327"/>
    <n v="1.7873064449041656E-2"/>
  </r>
  <r>
    <x v="1878"/>
    <x v="34"/>
    <x v="0"/>
    <x v="1845"/>
    <n v="721"/>
    <n v="146"/>
    <n v="1611.02"/>
    <x v="1878"/>
    <x v="4"/>
    <x v="0"/>
    <n v="1.5305580911541808E-2"/>
    <n v="0.20249653259361997"/>
    <n v="11.034383561643835"/>
    <n v="3.2373651475462742E-2"/>
  </r>
  <r>
    <x v="1879"/>
    <x v="6"/>
    <x v="0"/>
    <x v="1846"/>
    <n v="2067"/>
    <n v="320"/>
    <n v="4348.42"/>
    <x v="1879"/>
    <x v="3"/>
    <x v="0"/>
    <n v="0.14335252097926346"/>
    <n v="0.1548137397194001"/>
    <n v="13.5888125"/>
    <n v="7.0329705962165576E-2"/>
  </r>
  <r>
    <x v="1880"/>
    <x v="26"/>
    <x v="0"/>
    <x v="1847"/>
    <n v="3985"/>
    <n v="312"/>
    <n v="8723.61"/>
    <x v="1880"/>
    <x v="1"/>
    <x v="1"/>
    <n v="0.1030248190279214"/>
    <n v="7.8293601003764118E-2"/>
    <n v="27.960288461538465"/>
    <n v="2.7396490673012662E-2"/>
  </r>
  <r>
    <x v="1881"/>
    <x v="26"/>
    <x v="0"/>
    <x v="1848"/>
    <n v="709"/>
    <n v="147"/>
    <n v="1070.8599999999999"/>
    <x v="1881"/>
    <x v="2"/>
    <x v="0"/>
    <n v="0.14182836567313462"/>
    <n v="0.20733427362482371"/>
    <n v="7.2847619047619041"/>
    <n v="7.2774218852137529E-2"/>
  </r>
  <r>
    <x v="1882"/>
    <x v="28"/>
    <x v="2"/>
    <x v="1849"/>
    <n v="1448"/>
    <n v="47"/>
    <n v="2441.8200000000002"/>
    <x v="1882"/>
    <x v="3"/>
    <x v="1"/>
    <n v="3.7928595751368623E-2"/>
    <n v="3.2458563535911603E-2"/>
    <n v="51.9536170212766"/>
    <n v="-5.5611797757410455E-3"/>
  </r>
  <r>
    <x v="1883"/>
    <x v="39"/>
    <x v="1"/>
    <x v="1850"/>
    <n v="765"/>
    <n v="138"/>
    <n v="1133.3499999999999"/>
    <x v="1883"/>
    <x v="0"/>
    <x v="1"/>
    <n v="1.5693595371927951E-2"/>
    <n v="0.1803921568627451"/>
    <n v="8.2126811594202884"/>
    <n v="6.8738165615211552E-2"/>
  </r>
  <r>
    <x v="1884"/>
    <x v="49"/>
    <x v="0"/>
    <x v="1851"/>
    <n v="3475"/>
    <n v="420"/>
    <n v="6973.81"/>
    <x v="1884"/>
    <x v="3"/>
    <x v="1"/>
    <n v="7.8332807357648443E-2"/>
    <n v="0.12086330935251799"/>
    <n v="16.604309523809526"/>
    <n v="1.2937303998818435E-2"/>
  </r>
  <r>
    <x v="1885"/>
    <x v="8"/>
    <x v="0"/>
    <x v="1852"/>
    <n v="1907"/>
    <n v="358"/>
    <n v="2798.14"/>
    <x v="1885"/>
    <x v="2"/>
    <x v="0"/>
    <n v="7.3059535667764922E-2"/>
    <n v="0.18772941793392764"/>
    <n v="7.8160335195530726"/>
    <n v="3.3850129014273769E-2"/>
  </r>
  <r>
    <x v="1886"/>
    <x v="47"/>
    <x v="0"/>
    <x v="1853"/>
    <n v="1703"/>
    <n v="397"/>
    <n v="775.68"/>
    <x v="1886"/>
    <x v="2"/>
    <x v="1"/>
    <n v="5.6405670376258613E-2"/>
    <n v="0.23311802701115678"/>
    <n v="1.9538539042821157"/>
    <n v="0.29355069100660069"/>
  </r>
  <r>
    <x v="1887"/>
    <x v="20"/>
    <x v="1"/>
    <x v="1854"/>
    <n v="5895"/>
    <n v="1134"/>
    <n v="12155.69"/>
    <x v="1887"/>
    <x v="0"/>
    <x v="1"/>
    <n v="0.14405454278872001"/>
    <n v="0.19236641221374046"/>
    <n v="10.719303350970018"/>
    <n v="1.7900777331439018E-2"/>
  </r>
  <r>
    <x v="1888"/>
    <x v="35"/>
    <x v="0"/>
    <x v="1166"/>
    <n v="6164"/>
    <n v="749"/>
    <n v="12015.77"/>
    <x v="1888"/>
    <x v="1"/>
    <x v="0"/>
    <n v="0.12515736040609138"/>
    <n v="0.12151200519143414"/>
    <n v="16.042416555407211"/>
    <n v="6.2150257536554038E-2"/>
  </r>
  <r>
    <x v="1889"/>
    <x v="46"/>
    <x v="2"/>
    <x v="1855"/>
    <n v="2284"/>
    <n v="124"/>
    <n v="4766"/>
    <x v="1889"/>
    <x v="1"/>
    <x v="0"/>
    <n v="0.10260557053009883"/>
    <n v="5.4290718038528897E-2"/>
    <n v="38.435483870967744"/>
    <n v="-3.5596097356273611E-3"/>
  </r>
  <r>
    <x v="1890"/>
    <x v="22"/>
    <x v="0"/>
    <x v="1856"/>
    <n v="112"/>
    <n v="23"/>
    <n v="71.45"/>
    <x v="1890"/>
    <x v="4"/>
    <x v="1"/>
    <n v="3.2748538011695909E-2"/>
    <n v="0.20535714285714285"/>
    <n v="3.1065217391304349"/>
    <n v="0.18358292512246327"/>
  </r>
  <r>
    <x v="1891"/>
    <x v="44"/>
    <x v="2"/>
    <x v="1857"/>
    <n v="2773"/>
    <n v="349"/>
    <n v="2286.9499999999998"/>
    <x v="1891"/>
    <x v="2"/>
    <x v="0"/>
    <n v="0.11279235306080944"/>
    <n v="0.12585647313379011"/>
    <n v="6.5528653295128931"/>
    <n v="4.535022628391526E-2"/>
  </r>
  <r>
    <x v="1892"/>
    <x v="41"/>
    <x v="2"/>
    <x v="1858"/>
    <n v="2618"/>
    <n v="97"/>
    <n v="2304.44"/>
    <x v="1892"/>
    <x v="4"/>
    <x v="0"/>
    <n v="0.11176093916755603"/>
    <n v="3.7051184110007643E-2"/>
    <n v="23.757113402061858"/>
    <n v="2.7412429917897618E-2"/>
  </r>
  <r>
    <x v="1893"/>
    <x v="0"/>
    <x v="1"/>
    <x v="1859"/>
    <n v="425"/>
    <n v="78"/>
    <n v="581.65"/>
    <x v="1893"/>
    <x v="2"/>
    <x v="1"/>
    <n v="6.9501226492232213E-2"/>
    <n v="0.18352941176470589"/>
    <n v="7.4570512820512818"/>
    <n v="2.7388979626923406E-2"/>
  </r>
  <r>
    <x v="1894"/>
    <x v="14"/>
    <x v="1"/>
    <x v="1860"/>
    <n v="5241"/>
    <n v="456"/>
    <n v="2661.99"/>
    <x v="1894"/>
    <x v="4"/>
    <x v="1"/>
    <n v="0.13945134768379319"/>
    <n v="8.7006296508299941E-2"/>
    <n v="5.8376973684210522"/>
    <n v="0.11792809139027571"/>
  </r>
  <r>
    <x v="1895"/>
    <x v="1"/>
    <x v="2"/>
    <x v="1861"/>
    <n v="1526"/>
    <n v="47"/>
    <n v="1657.81"/>
    <x v="1895"/>
    <x v="1"/>
    <x v="0"/>
    <n v="3.3371238628411473E-2"/>
    <n v="3.0799475753604193E-2"/>
    <n v="35.272553191489358"/>
    <n v="1.7588083073452325E-2"/>
  </r>
  <r>
    <x v="1896"/>
    <x v="35"/>
    <x v="2"/>
    <x v="1862"/>
    <n v="155"/>
    <n v="35"/>
    <n v="95.94"/>
    <x v="1896"/>
    <x v="2"/>
    <x v="0"/>
    <n v="4.7212915016752968E-2"/>
    <n v="0.22580645161290322"/>
    <n v="2.7411428571428571"/>
    <n v="0.4095549301646863"/>
  </r>
  <r>
    <x v="1897"/>
    <x v="6"/>
    <x v="1"/>
    <x v="1863"/>
    <n v="190"/>
    <n v="24"/>
    <n v="153.69999999999999"/>
    <x v="1897"/>
    <x v="1"/>
    <x v="1"/>
    <n v="1.880257298367145E-2"/>
    <n v="0.12631578947368421"/>
    <n v="6.4041666666666659"/>
    <n v="0.13030383864671438"/>
  </r>
  <r>
    <x v="1898"/>
    <x v="21"/>
    <x v="1"/>
    <x v="1864"/>
    <n v="5589"/>
    <n v="472"/>
    <n v="10198.200000000001"/>
    <x v="1898"/>
    <x v="3"/>
    <x v="1"/>
    <n v="0.12134963197776669"/>
    <n v="8.4451601359813916E-2"/>
    <n v="21.606355932203392"/>
    <n v="3.8612794414700623E-3"/>
  </r>
  <r>
    <x v="1899"/>
    <x v="23"/>
    <x v="1"/>
    <x v="1865"/>
    <n v="4377"/>
    <n v="808"/>
    <n v="9480.8700000000008"/>
    <x v="1899"/>
    <x v="1"/>
    <x v="1"/>
    <n v="9.7033785581271612E-2"/>
    <n v="0.18460132510852181"/>
    <n v="11.733750000000001"/>
    <n v="1.4588945951162707E-2"/>
  </r>
  <r>
    <x v="1900"/>
    <x v="28"/>
    <x v="2"/>
    <x v="1866"/>
    <n v="1065"/>
    <n v="238"/>
    <n v="269.11"/>
    <x v="1900"/>
    <x v="2"/>
    <x v="1"/>
    <n v="5.4082876294942107E-2"/>
    <n v="0.22347417840375586"/>
    <n v="1.1307142857142858"/>
    <n v="0.81390212180892563"/>
  </r>
  <r>
    <x v="1901"/>
    <x v="23"/>
    <x v="1"/>
    <x v="1867"/>
    <n v="126"/>
    <n v="2"/>
    <n v="189.2"/>
    <x v="1901"/>
    <x v="3"/>
    <x v="1"/>
    <n v="3.2889584964761159E-2"/>
    <n v="1.5873015873015872E-2"/>
    <n v="94.6"/>
    <n v="-5.6094080338266383E-3"/>
  </r>
  <r>
    <x v="1902"/>
    <x v="21"/>
    <x v="0"/>
    <x v="1868"/>
    <n v="505"/>
    <n v="89"/>
    <n v="142.88"/>
    <x v="1902"/>
    <x v="4"/>
    <x v="1"/>
    <n v="1.560761528000989E-2"/>
    <n v="0.17623762376237623"/>
    <n v="1.6053932584269663"/>
    <n v="0.39316559350503921"/>
  </r>
  <r>
    <x v="1903"/>
    <x v="10"/>
    <x v="2"/>
    <x v="1869"/>
    <n v="111"/>
    <n v="21"/>
    <n v="43.96"/>
    <x v="1903"/>
    <x v="0"/>
    <x v="0"/>
    <n v="3.3173939031679617E-2"/>
    <n v="0.1891891891891892"/>
    <n v="2.0933333333333333"/>
    <n v="0.5520791628753412"/>
  </r>
  <r>
    <x v="1904"/>
    <x v="49"/>
    <x v="1"/>
    <x v="1870"/>
    <n v="2512"/>
    <n v="171"/>
    <n v="4576.09"/>
    <x v="1904"/>
    <x v="2"/>
    <x v="0"/>
    <n v="7.3456735970991602E-2"/>
    <n v="6.8073248407643311E-2"/>
    <n v="26.760760233918131"/>
    <n v="2.8112034509810778E-2"/>
  </r>
  <r>
    <x v="1905"/>
    <x v="19"/>
    <x v="0"/>
    <x v="1871"/>
    <n v="1698"/>
    <n v="225"/>
    <n v="3212.44"/>
    <x v="1905"/>
    <x v="0"/>
    <x v="0"/>
    <n v="4.4583311453027359E-2"/>
    <n v="0.13250883392226148"/>
    <n v="14.277511111111112"/>
    <n v="6.3303625904297042E-2"/>
  </r>
  <r>
    <x v="1906"/>
    <x v="35"/>
    <x v="1"/>
    <x v="1872"/>
    <n v="1643"/>
    <n v="66"/>
    <n v="3404.55"/>
    <x v="1906"/>
    <x v="0"/>
    <x v="0"/>
    <n v="4.6242611877286802E-2"/>
    <n v="4.0170419963481439E-2"/>
    <n v="51.584090909090911"/>
    <n v="1.0563892438060829E-2"/>
  </r>
  <r>
    <x v="1907"/>
    <x v="33"/>
    <x v="2"/>
    <x v="1873"/>
    <n v="1760"/>
    <n v="337"/>
    <n v="2271.73"/>
    <x v="1907"/>
    <x v="3"/>
    <x v="0"/>
    <n v="0.13258003766478343"/>
    <n v="0.19147727272727272"/>
    <n v="6.7410385756676554"/>
    <n v="0.11157553934666532"/>
  </r>
  <r>
    <x v="1908"/>
    <x v="9"/>
    <x v="1"/>
    <x v="1874"/>
    <n v="660"/>
    <n v="141"/>
    <n v="1437.19"/>
    <x v="1908"/>
    <x v="4"/>
    <x v="0"/>
    <n v="8.1997763697353704E-2"/>
    <n v="0.21363636363636362"/>
    <n v="10.192836879432624"/>
    <n v="8.2607588419067748E-2"/>
  </r>
  <r>
    <x v="1909"/>
    <x v="28"/>
    <x v="0"/>
    <x v="1875"/>
    <n v="2571"/>
    <n v="115"/>
    <n v="1500.76"/>
    <x v="1909"/>
    <x v="1"/>
    <x v="1"/>
    <n v="0.11208963683132057"/>
    <n v="4.4729677168416956E-2"/>
    <n v="13.050086956521739"/>
    <n v="3.2831965137663587E-2"/>
  </r>
  <r>
    <x v="1910"/>
    <x v="14"/>
    <x v="0"/>
    <x v="1876"/>
    <n v="366"/>
    <n v="76"/>
    <n v="283.41000000000003"/>
    <x v="1910"/>
    <x v="3"/>
    <x v="1"/>
    <n v="1.4964428816747076E-2"/>
    <n v="0.20765027322404372"/>
    <n v="3.7290789473684214"/>
    <n v="0.31137856815214709"/>
  </r>
  <r>
    <x v="1911"/>
    <x v="18"/>
    <x v="1"/>
    <x v="1877"/>
    <n v="1512"/>
    <n v="298"/>
    <n v="770.14"/>
    <x v="1911"/>
    <x v="4"/>
    <x v="0"/>
    <n v="6.1108192215980274E-2"/>
    <n v="0.19708994708994709"/>
    <n v="2.5843624161073824"/>
    <n v="0.1755862570441738"/>
  </r>
  <r>
    <x v="1912"/>
    <x v="0"/>
    <x v="1"/>
    <x v="1878"/>
    <n v="3289"/>
    <n v="328"/>
    <n v="6690.93"/>
    <x v="1912"/>
    <x v="1"/>
    <x v="0"/>
    <n v="7.7067272769876044E-2"/>
    <n v="9.9726360595925809E-2"/>
    <n v="20.399176829268292"/>
    <n v="2.8727411585534449E-2"/>
  </r>
  <r>
    <x v="1913"/>
    <x v="26"/>
    <x v="0"/>
    <x v="1879"/>
    <n v="1549"/>
    <n v="276"/>
    <n v="1124.5"/>
    <x v="1913"/>
    <x v="1"/>
    <x v="0"/>
    <n v="3.6087037554747924E-2"/>
    <n v="0.17817947062621045"/>
    <n v="4.0742753623188408"/>
    <n v="0.10831836371720766"/>
  </r>
  <r>
    <x v="1914"/>
    <x v="11"/>
    <x v="1"/>
    <x v="1880"/>
    <n v="790"/>
    <n v="15"/>
    <n v="440.56"/>
    <x v="1914"/>
    <x v="4"/>
    <x v="1"/>
    <n v="2.6794193460860129E-2"/>
    <n v="1.8987341772151899E-2"/>
    <n v="29.370666666666668"/>
    <n v="6.2534047575812631E-4"/>
  </r>
  <r>
    <x v="1915"/>
    <x v="2"/>
    <x v="2"/>
    <x v="1881"/>
    <n v="4936"/>
    <n v="1156"/>
    <n v="8061.25"/>
    <x v="1915"/>
    <x v="1"/>
    <x v="0"/>
    <n v="0.13183056460659154"/>
    <n v="0.23419773095623986"/>
    <n v="6.9733996539792384"/>
    <n v="0.10007340052721352"/>
  </r>
  <r>
    <x v="1916"/>
    <x v="28"/>
    <x v="2"/>
    <x v="1882"/>
    <n v="5383"/>
    <n v="789"/>
    <n v="2030.94"/>
    <x v="1916"/>
    <x v="2"/>
    <x v="1"/>
    <n v="0.14151637835848363"/>
    <n v="0.14657254319152888"/>
    <n v="2.5740684410646391"/>
    <n v="0.20497045702974975"/>
  </r>
  <r>
    <x v="1917"/>
    <x v="35"/>
    <x v="0"/>
    <x v="1883"/>
    <n v="133"/>
    <n v="21"/>
    <n v="40.33"/>
    <x v="1917"/>
    <x v="2"/>
    <x v="0"/>
    <n v="2.1001105321332703E-2"/>
    <n v="0.15789473684210525"/>
    <n v="1.9204761904761904"/>
    <n v="0.3978254401190181"/>
  </r>
  <r>
    <x v="1918"/>
    <x v="2"/>
    <x v="0"/>
    <x v="1884"/>
    <n v="1405"/>
    <n v="242"/>
    <n v="625.86"/>
    <x v="1918"/>
    <x v="3"/>
    <x v="0"/>
    <n v="5.8821066733651513E-2"/>
    <n v="0.17224199288256228"/>
    <n v="2.5861983471074379"/>
    <n v="0.28335666123414183"/>
  </r>
  <r>
    <x v="1919"/>
    <x v="12"/>
    <x v="0"/>
    <x v="1885"/>
    <n v="5090"/>
    <n v="758"/>
    <n v="1020.82"/>
    <x v="1919"/>
    <x v="1"/>
    <x v="0"/>
    <n v="0.14413955200634326"/>
    <n v="0.14891944990176817"/>
    <n v="1.3467282321899736"/>
    <n v="0.54115554162340074"/>
  </r>
  <r>
    <x v="1920"/>
    <x v="44"/>
    <x v="2"/>
    <x v="109"/>
    <n v="742"/>
    <n v="161"/>
    <n v="1337.88"/>
    <x v="1920"/>
    <x v="1"/>
    <x v="0"/>
    <n v="2.1629500072875674E-2"/>
    <n v="0.21698113207547171"/>
    <n v="8.3098136645962732"/>
    <n v="2.8905955691093364E-2"/>
  </r>
  <r>
    <x v="1921"/>
    <x v="25"/>
    <x v="0"/>
    <x v="1886"/>
    <n v="674"/>
    <n v="107"/>
    <n v="1006.38"/>
    <x v="1921"/>
    <x v="4"/>
    <x v="1"/>
    <n v="9.9970335212103231E-2"/>
    <n v="0.15875370919881307"/>
    <n v="9.4054205607476629"/>
    <n v="5.8065045012818228E-2"/>
  </r>
  <r>
    <x v="1922"/>
    <x v="34"/>
    <x v="1"/>
    <x v="1887"/>
    <n v="4267"/>
    <n v="976"/>
    <n v="2913.14"/>
    <x v="1922"/>
    <x v="2"/>
    <x v="1"/>
    <n v="0.14611012190110945"/>
    <n v="0.22873213030232012"/>
    <n v="2.9847745901639344"/>
    <n v="0.32905538353803798"/>
  </r>
  <r>
    <x v="1923"/>
    <x v="26"/>
    <x v="1"/>
    <x v="1888"/>
    <n v="6307"/>
    <n v="970"/>
    <n v="4641.3900000000003"/>
    <x v="1923"/>
    <x v="0"/>
    <x v="0"/>
    <n v="0.14695123371933178"/>
    <n v="0.15379736800380531"/>
    <n v="4.7849381443298968"/>
    <n v="9.7659386519986457E-2"/>
  </r>
  <r>
    <x v="1924"/>
    <x v="16"/>
    <x v="0"/>
    <x v="1889"/>
    <n v="1924"/>
    <n v="114"/>
    <n v="3973.5"/>
    <x v="1924"/>
    <x v="3"/>
    <x v="1"/>
    <n v="7.5951365861361128E-2"/>
    <n v="5.9251559251559255E-2"/>
    <n v="34.85526315789474"/>
    <n v="8.4715741789354489E-3"/>
  </r>
  <r>
    <x v="1925"/>
    <x v="21"/>
    <x v="0"/>
    <x v="1451"/>
    <n v="420"/>
    <n v="96"/>
    <n v="568.76"/>
    <x v="1925"/>
    <x v="2"/>
    <x v="0"/>
    <n v="3.2758755167303644E-2"/>
    <n v="0.22857142857142856"/>
    <n v="5.9245833333333335"/>
    <n v="0.10711055629791125"/>
  </r>
  <r>
    <x v="1926"/>
    <x v="1"/>
    <x v="0"/>
    <x v="1890"/>
    <n v="1509"/>
    <n v="266"/>
    <n v="2726.18"/>
    <x v="1926"/>
    <x v="4"/>
    <x v="0"/>
    <n v="3.8270352523459297E-2"/>
    <n v="0.17627567925778662"/>
    <n v="10.248796992481202"/>
    <n v="9.3693263100749033E-2"/>
  </r>
  <r>
    <x v="1927"/>
    <x v="49"/>
    <x v="1"/>
    <x v="1891"/>
    <n v="4427"/>
    <n v="800"/>
    <n v="5495.4"/>
    <x v="1927"/>
    <x v="3"/>
    <x v="1"/>
    <n v="0.13453064697480779"/>
    <n v="0.1807092839394624"/>
    <n v="6.8692499999999992"/>
    <n v="0.11455504603850493"/>
  </r>
  <r>
    <x v="1928"/>
    <x v="17"/>
    <x v="0"/>
    <x v="1892"/>
    <n v="629"/>
    <n v="155"/>
    <n v="469.71"/>
    <x v="1928"/>
    <x v="0"/>
    <x v="0"/>
    <n v="0.13754646840148699"/>
    <n v="0.246422893481717"/>
    <n v="3.0303870967741933"/>
    <n v="8.9064103382938423E-2"/>
  </r>
  <r>
    <x v="1929"/>
    <x v="40"/>
    <x v="1"/>
    <x v="1893"/>
    <n v="1727"/>
    <n v="64"/>
    <n v="4199.9399999999996"/>
    <x v="1929"/>
    <x v="3"/>
    <x v="0"/>
    <n v="9.5062475917873063E-2"/>
    <n v="3.7058482918355527E-2"/>
    <n v="65.624062499999994"/>
    <n v="6.2313985437887232E-3"/>
  </r>
  <r>
    <x v="1930"/>
    <x v="24"/>
    <x v="1"/>
    <x v="1894"/>
    <n v="1938"/>
    <n v="229"/>
    <n v="2908.92"/>
    <x v="1930"/>
    <x v="2"/>
    <x v="0"/>
    <n v="0.11720592682189296"/>
    <n v="0.11816305469556243"/>
    <n v="12.702707423580787"/>
    <n v="7.1247713928193276E-2"/>
  </r>
  <r>
    <x v="1931"/>
    <x v="45"/>
    <x v="0"/>
    <x v="1895"/>
    <n v="821"/>
    <n v="61"/>
    <n v="411.53"/>
    <x v="1931"/>
    <x v="0"/>
    <x v="0"/>
    <n v="0.11352323008849557"/>
    <n v="7.4299634591961025E-2"/>
    <n v="6.7463934426229502"/>
    <n v="0.13135640172040922"/>
  </r>
  <r>
    <x v="1932"/>
    <x v="36"/>
    <x v="1"/>
    <x v="1896"/>
    <n v="409"/>
    <n v="67"/>
    <n v="463.81"/>
    <x v="1932"/>
    <x v="4"/>
    <x v="0"/>
    <n v="0.10258339603712065"/>
    <n v="0.16381418092909536"/>
    <n v="6.9225373134328363"/>
    <n v="8.6215907375865125E-2"/>
  </r>
  <r>
    <x v="1933"/>
    <x v="48"/>
    <x v="0"/>
    <x v="1897"/>
    <n v="4460"/>
    <n v="916"/>
    <n v="4270.34"/>
    <x v="1933"/>
    <x v="3"/>
    <x v="1"/>
    <n v="0.12580390387002144"/>
    <n v="0.20538116591928252"/>
    <n v="4.6619432314410485"/>
    <n v="0.19539619796081811"/>
  </r>
  <r>
    <x v="1934"/>
    <x v="38"/>
    <x v="1"/>
    <x v="1898"/>
    <n v="3170"/>
    <n v="767"/>
    <n v="2194.91"/>
    <x v="1934"/>
    <x v="2"/>
    <x v="0"/>
    <n v="0.10593149540517961"/>
    <n v="0.24195583596214512"/>
    <n v="2.8616818774445889"/>
    <n v="0.22718293688579488"/>
  </r>
  <r>
    <x v="1935"/>
    <x v="35"/>
    <x v="0"/>
    <x v="1899"/>
    <n v="3997"/>
    <n v="497"/>
    <n v="9380.61"/>
    <x v="1935"/>
    <x v="4"/>
    <x v="0"/>
    <n v="8.475762330887654E-2"/>
    <n v="0.12434325744308231"/>
    <n v="18.874466800804829"/>
    <n v="3.9623841093489653E-2"/>
  </r>
  <r>
    <x v="1936"/>
    <x v="44"/>
    <x v="0"/>
    <x v="1900"/>
    <n v="866"/>
    <n v="173"/>
    <n v="1927.82"/>
    <x v="1936"/>
    <x v="0"/>
    <x v="0"/>
    <n v="4.3146828757909421E-2"/>
    <n v="0.1997690531177829"/>
    <n v="11.143468208092486"/>
    <n v="8.6927669595709134E-2"/>
  </r>
  <r>
    <x v="1937"/>
    <x v="4"/>
    <x v="1"/>
    <x v="961"/>
    <n v="3375"/>
    <n v="779"/>
    <n v="2220.88"/>
    <x v="1937"/>
    <x v="3"/>
    <x v="0"/>
    <n v="0.11411665257819104"/>
    <n v="0.23081481481481481"/>
    <n v="2.8509370988446729"/>
    <n v="0.37252039731998127"/>
  </r>
  <r>
    <x v="1938"/>
    <x v="6"/>
    <x v="1"/>
    <x v="1901"/>
    <n v="3256"/>
    <n v="576"/>
    <n v="3288.37"/>
    <x v="1938"/>
    <x v="1"/>
    <x v="1"/>
    <n v="7.6279723556284415E-2"/>
    <n v="0.1769041769041769"/>
    <n v="5.7089756944444439"/>
    <n v="0.1046578091881388"/>
  </r>
  <r>
    <x v="1939"/>
    <x v="39"/>
    <x v="2"/>
    <x v="1902"/>
    <n v="307"/>
    <n v="23"/>
    <n v="599.66999999999996"/>
    <x v="1939"/>
    <x v="2"/>
    <x v="1"/>
    <n v="5.1209341117597999E-2"/>
    <n v="7.4918566775244305E-2"/>
    <n v="26.072608695652171"/>
    <n v="3.0630513449063649E-2"/>
  </r>
  <r>
    <x v="1940"/>
    <x v="5"/>
    <x v="0"/>
    <x v="1903"/>
    <n v="2345"/>
    <n v="374"/>
    <n v="1593.58"/>
    <x v="1940"/>
    <x v="2"/>
    <x v="1"/>
    <n v="0.12225639956206663"/>
    <n v="0.15948827292110873"/>
    <n v="4.2609090909090908"/>
    <n v="6.0749570150227791E-2"/>
  </r>
  <r>
    <x v="1941"/>
    <x v="13"/>
    <x v="0"/>
    <x v="1904"/>
    <n v="1643"/>
    <n v="399"/>
    <n v="2564.06"/>
    <x v="1941"/>
    <x v="1"/>
    <x v="0"/>
    <n v="0.10751914141744651"/>
    <n v="0.24284844796104688"/>
    <n v="6.426215538847118"/>
    <n v="3.6966880650218796E-2"/>
  </r>
  <r>
    <x v="1942"/>
    <x v="34"/>
    <x v="1"/>
    <x v="1905"/>
    <n v="5700"/>
    <n v="1408"/>
    <n v="10314.299999999999"/>
    <x v="1942"/>
    <x v="4"/>
    <x v="1"/>
    <n v="0.14121144555927165"/>
    <n v="0.24701754385964914"/>
    <n v="7.3254971590909088"/>
    <n v="9.2145555200062054E-2"/>
  </r>
  <r>
    <x v="1943"/>
    <x v="21"/>
    <x v="0"/>
    <x v="1906"/>
    <n v="297"/>
    <n v="49"/>
    <n v="506.13"/>
    <x v="1943"/>
    <x v="2"/>
    <x v="0"/>
    <n v="3.3114059538410082E-2"/>
    <n v="0.16498316498316498"/>
    <n v="10.329183673469387"/>
    <n v="7.2469721217868918E-2"/>
  </r>
  <r>
    <x v="1944"/>
    <x v="21"/>
    <x v="0"/>
    <x v="1303"/>
    <n v="4607"/>
    <n v="1032"/>
    <n v="8406.58"/>
    <x v="1944"/>
    <x v="4"/>
    <x v="0"/>
    <n v="0.10088247531039919"/>
    <n v="0.22400694595181245"/>
    <n v="8.1459108527131789"/>
    <n v="3.3333864663156715E-2"/>
  </r>
  <r>
    <x v="1945"/>
    <x v="6"/>
    <x v="0"/>
    <x v="1907"/>
    <n v="738"/>
    <n v="48"/>
    <n v="1347.15"/>
    <x v="1945"/>
    <x v="0"/>
    <x v="1"/>
    <n v="4.4186324991019037E-2"/>
    <n v="6.5040650406504072E-2"/>
    <n v="28.065625000000001"/>
    <n v="1.3950265375051032E-2"/>
  </r>
  <r>
    <x v="1946"/>
    <x v="48"/>
    <x v="0"/>
    <x v="1908"/>
    <n v="2788"/>
    <n v="213"/>
    <n v="6744.32"/>
    <x v="1946"/>
    <x v="1"/>
    <x v="0"/>
    <n v="0.13647934207949872"/>
    <n v="7.6398852223816358E-2"/>
    <n v="31.663474178403753"/>
    <n v="-7.0340671854241736E-4"/>
  </r>
  <r>
    <x v="1947"/>
    <x v="2"/>
    <x v="1"/>
    <x v="1909"/>
    <n v="274"/>
    <n v="65"/>
    <n v="273.16000000000003"/>
    <x v="1947"/>
    <x v="4"/>
    <x v="0"/>
    <n v="2.3857205050065302E-2"/>
    <n v="0.23722627737226276"/>
    <n v="4.2024615384615389"/>
    <n v="0.18086432859862347"/>
  </r>
  <r>
    <x v="1948"/>
    <x v="42"/>
    <x v="1"/>
    <x v="1910"/>
    <n v="4084"/>
    <n v="208"/>
    <n v="9069.58"/>
    <x v="1948"/>
    <x v="0"/>
    <x v="1"/>
    <n v="0.10184792638220405"/>
    <n v="5.0930460333006855E-2"/>
    <n v="43.603749999999998"/>
    <n v="1.4197327770414946E-2"/>
  </r>
  <r>
    <x v="1949"/>
    <x v="25"/>
    <x v="2"/>
    <x v="1911"/>
    <n v="2085"/>
    <n v="133"/>
    <n v="521.58000000000004"/>
    <x v="1949"/>
    <x v="3"/>
    <x v="1"/>
    <n v="0.12069464544138929"/>
    <n v="6.3788968824940048E-2"/>
    <n v="3.9216541353383461"/>
    <n v="0.22909275662410369"/>
  </r>
  <r>
    <x v="1950"/>
    <x v="31"/>
    <x v="2"/>
    <x v="1912"/>
    <n v="87"/>
    <n v="10"/>
    <n v="75.069999999999993"/>
    <x v="1950"/>
    <x v="2"/>
    <x v="0"/>
    <n v="5.9264305177111717E-2"/>
    <n v="0.11494252873563218"/>
    <n v="7.5069999999999997"/>
    <n v="6.7033435460237115E-2"/>
  </r>
  <r>
    <x v="1951"/>
    <x v="18"/>
    <x v="1"/>
    <x v="1913"/>
    <n v="1562"/>
    <n v="243"/>
    <n v="487.2"/>
    <x v="1951"/>
    <x v="1"/>
    <x v="1"/>
    <n v="0.14353979047969123"/>
    <n v="0.15556978233034571"/>
    <n v="2.0049382716049382"/>
    <n v="0.58542672413793095"/>
  </r>
  <r>
    <x v="1952"/>
    <x v="17"/>
    <x v="0"/>
    <x v="1914"/>
    <n v="729"/>
    <n v="115"/>
    <n v="1237.67"/>
    <x v="1952"/>
    <x v="3"/>
    <x v="1"/>
    <n v="0.1290037161564325"/>
    <n v="0.15775034293552812"/>
    <n v="10.762347826086957"/>
    <n v="7.0180904441410064E-2"/>
  </r>
  <r>
    <x v="1953"/>
    <x v="25"/>
    <x v="1"/>
    <x v="1915"/>
    <n v="1399"/>
    <n v="121"/>
    <n v="604.11"/>
    <x v="1953"/>
    <x v="3"/>
    <x v="1"/>
    <n v="5.1237913858775269E-2"/>
    <n v="8.6490350250178705E-2"/>
    <n v="4.9926446280991739"/>
    <n v="0.19334889341345118"/>
  </r>
  <r>
    <x v="1954"/>
    <x v="15"/>
    <x v="1"/>
    <x v="1916"/>
    <n v="487"/>
    <n v="112"/>
    <n v="1044.68"/>
    <x v="1954"/>
    <x v="3"/>
    <x v="0"/>
    <n v="1.1046590754434515E-2"/>
    <n v="0.2299794661190965"/>
    <n v="9.3275000000000006"/>
    <n v="8.324013094919018E-2"/>
  </r>
  <r>
    <x v="1955"/>
    <x v="4"/>
    <x v="1"/>
    <x v="1917"/>
    <n v="1688"/>
    <n v="389"/>
    <n v="2847.93"/>
    <x v="1955"/>
    <x v="4"/>
    <x v="1"/>
    <n v="5.1527824414664671E-2"/>
    <n v="0.23045023696682465"/>
    <n v="7.3211568123393311"/>
    <n v="0.15246287654542073"/>
  </r>
  <r>
    <x v="1956"/>
    <x v="17"/>
    <x v="1"/>
    <x v="1918"/>
    <n v="1049"/>
    <n v="115"/>
    <n v="279.32"/>
    <x v="1956"/>
    <x v="2"/>
    <x v="1"/>
    <n v="4.9369352409638557E-2"/>
    <n v="0.109628217349857"/>
    <n v="2.4288695652173913"/>
    <n v="0.41050837748818558"/>
  </r>
  <r>
    <x v="1957"/>
    <x v="46"/>
    <x v="0"/>
    <x v="1919"/>
    <n v="2717"/>
    <n v="325"/>
    <n v="5010.12"/>
    <x v="1957"/>
    <x v="1"/>
    <x v="1"/>
    <n v="0.13456490515576247"/>
    <n v="0.11961722488038277"/>
    <n v="15.415753846153846"/>
    <n v="3.6668043879188525E-2"/>
  </r>
  <r>
    <x v="1958"/>
    <x v="35"/>
    <x v="0"/>
    <x v="1920"/>
    <n v="4728"/>
    <n v="858"/>
    <n v="10319.709999999999"/>
    <x v="1958"/>
    <x v="2"/>
    <x v="1"/>
    <n v="0.14538745387453875"/>
    <n v="0.1814720812182741"/>
    <n v="12.027634032634031"/>
    <n v="3.7131431018894913E-2"/>
  </r>
  <r>
    <x v="1959"/>
    <x v="0"/>
    <x v="1"/>
    <x v="1921"/>
    <n v="875"/>
    <n v="150"/>
    <n v="1505.51"/>
    <x v="1959"/>
    <x v="2"/>
    <x v="0"/>
    <n v="1.9859282796187018E-2"/>
    <n v="0.17142857142857143"/>
    <n v="10.036733333333332"/>
    <n v="7.7892607820605642E-2"/>
  </r>
  <r>
    <x v="1960"/>
    <x v="34"/>
    <x v="1"/>
    <x v="1922"/>
    <n v="2108"/>
    <n v="227"/>
    <n v="569.59"/>
    <x v="1960"/>
    <x v="2"/>
    <x v="0"/>
    <n v="7.5947542873612911E-2"/>
    <n v="0.10768500948766603"/>
    <n v="2.5092070484581499"/>
    <n v="0.30492898400603941"/>
  </r>
  <r>
    <x v="1961"/>
    <x v="27"/>
    <x v="2"/>
    <x v="1923"/>
    <n v="574"/>
    <n v="66"/>
    <n v="1247.43"/>
    <x v="1961"/>
    <x v="0"/>
    <x v="1"/>
    <n v="8.664150943396226E-2"/>
    <n v="0.11498257839721254"/>
    <n v="18.900454545454547"/>
    <n v="3.3879897068372571E-2"/>
  </r>
  <r>
    <x v="1962"/>
    <x v="18"/>
    <x v="1"/>
    <x v="1924"/>
    <n v="112"/>
    <n v="11"/>
    <n v="211.08"/>
    <x v="1962"/>
    <x v="0"/>
    <x v="0"/>
    <n v="2.299794661190965E-2"/>
    <n v="9.8214285714285712E-2"/>
    <n v="19.189090909090911"/>
    <n v="1.8297801781315137E-2"/>
  </r>
  <r>
    <x v="1963"/>
    <x v="32"/>
    <x v="0"/>
    <x v="1925"/>
    <n v="335"/>
    <n v="24"/>
    <n v="358.6"/>
    <x v="1963"/>
    <x v="0"/>
    <x v="0"/>
    <n v="6.275758711127763E-2"/>
    <n v="7.1641791044776124E-2"/>
    <n v="14.941666666666668"/>
    <n v="3.2078918014500829E-2"/>
  </r>
  <r>
    <x v="1964"/>
    <x v="28"/>
    <x v="1"/>
    <x v="1926"/>
    <n v="2689"/>
    <n v="337"/>
    <n v="2570.2800000000002"/>
    <x v="1964"/>
    <x v="0"/>
    <x v="1"/>
    <n v="5.4385858463280951E-2"/>
    <n v="0.12532539977686871"/>
    <n v="7.6269436201780421"/>
    <n v="8.9397147392501972E-2"/>
  </r>
  <r>
    <x v="1965"/>
    <x v="33"/>
    <x v="0"/>
    <x v="1927"/>
    <n v="309"/>
    <n v="54"/>
    <n v="402.81"/>
    <x v="1965"/>
    <x v="2"/>
    <x v="0"/>
    <n v="8.5030269675288941E-2"/>
    <n v="0.17475728155339806"/>
    <n v="7.4594444444444443"/>
    <n v="0.12932449541967675"/>
  </r>
  <r>
    <x v="1966"/>
    <x v="5"/>
    <x v="1"/>
    <x v="1928"/>
    <n v="4713"/>
    <n v="898"/>
    <n v="10341.9"/>
    <x v="1966"/>
    <x v="2"/>
    <x v="0"/>
    <n v="0.10254792314889358"/>
    <n v="0.19053681307023126"/>
    <n v="11.516592427616926"/>
    <n v="7.3610574459238631E-2"/>
  </r>
  <r>
    <x v="1967"/>
    <x v="45"/>
    <x v="1"/>
    <x v="1929"/>
    <n v="4740"/>
    <n v="943"/>
    <n v="3695.95"/>
    <x v="1967"/>
    <x v="1"/>
    <x v="0"/>
    <n v="0.10846930135701045"/>
    <n v="0.19894514767932489"/>
    <n v="3.9193531283138916"/>
    <n v="7.1303183214058638E-2"/>
  </r>
  <r>
    <x v="1968"/>
    <x v="14"/>
    <x v="1"/>
    <x v="1930"/>
    <n v="351"/>
    <n v="37"/>
    <n v="151.71"/>
    <x v="1968"/>
    <x v="1"/>
    <x v="1"/>
    <n v="2.911413404114134E-2"/>
    <n v="0.10541310541310542"/>
    <n v="4.1002702702702702"/>
    <n v="9.866455737921033E-2"/>
  </r>
  <r>
    <x v="1969"/>
    <x v="37"/>
    <x v="1"/>
    <x v="1931"/>
    <n v="4249"/>
    <n v="832"/>
    <n v="9299.6299999999992"/>
    <x v="1969"/>
    <x v="1"/>
    <x v="1"/>
    <n v="0.1237981469611328"/>
    <n v="0.19581077900682514"/>
    <n v="11.177439903846153"/>
    <n v="1.0278140098046911E-2"/>
  </r>
  <r>
    <x v="1970"/>
    <x v="9"/>
    <x v="0"/>
    <x v="1932"/>
    <n v="2989"/>
    <n v="64"/>
    <n v="778.53"/>
    <x v="1970"/>
    <x v="1"/>
    <x v="1"/>
    <n v="0.10496189907644767"/>
    <n v="2.1411843425894948E-2"/>
    <n v="12.16453125"/>
    <n v="7.095680320604216E-3"/>
  </r>
  <r>
    <x v="1971"/>
    <x v="16"/>
    <x v="0"/>
    <x v="1933"/>
    <n v="2771"/>
    <n v="359"/>
    <n v="6360.26"/>
    <x v="1971"/>
    <x v="1"/>
    <x v="0"/>
    <n v="0.13442972881191481"/>
    <n v="0.12955611692529773"/>
    <n v="17.716601671309192"/>
    <n v="1.3953549068748761E-2"/>
  </r>
  <r>
    <x v="1972"/>
    <x v="25"/>
    <x v="1"/>
    <x v="1934"/>
    <n v="2264"/>
    <n v="458"/>
    <n v="2044.88"/>
    <x v="1972"/>
    <x v="0"/>
    <x v="1"/>
    <n v="7.287710036696067E-2"/>
    <n v="0.20229681978798586"/>
    <n v="4.4648034934497822"/>
    <n v="0.21382193576151171"/>
  </r>
  <r>
    <x v="1973"/>
    <x v="11"/>
    <x v="1"/>
    <x v="1935"/>
    <n v="428"/>
    <n v="70"/>
    <n v="585.89"/>
    <x v="1973"/>
    <x v="2"/>
    <x v="0"/>
    <n v="0.13505837803723572"/>
    <n v="0.16355140186915887"/>
    <n v="8.3698571428571427"/>
    <n v="0.12199115874993599"/>
  </r>
  <r>
    <x v="1974"/>
    <x v="42"/>
    <x v="0"/>
    <x v="1936"/>
    <n v="6550"/>
    <n v="845"/>
    <n v="3303.03"/>
    <x v="1974"/>
    <x v="1"/>
    <x v="0"/>
    <n v="0.13119153964788591"/>
    <n v="0.12900763358778625"/>
    <n v="3.9089112426035504"/>
    <n v="0.14138957260454793"/>
  </r>
  <r>
    <x v="1975"/>
    <x v="3"/>
    <x v="0"/>
    <x v="1937"/>
    <n v="1183"/>
    <n v="199"/>
    <n v="2691.55"/>
    <x v="1975"/>
    <x v="4"/>
    <x v="0"/>
    <n v="7.1346722151860567E-2"/>
    <n v="0.16821639898562976"/>
    <n v="13.525376884422112"/>
    <n v="4.6427151641247597E-2"/>
  </r>
  <r>
    <x v="1976"/>
    <x v="0"/>
    <x v="2"/>
    <x v="1938"/>
    <n v="851"/>
    <n v="194"/>
    <n v="1637.85"/>
    <x v="1976"/>
    <x v="1"/>
    <x v="1"/>
    <n v="6.3327876172049408E-2"/>
    <n v="0.22796709753231492"/>
    <n v="8.4425257731958752"/>
    <n v="9.7320084256800068E-2"/>
  </r>
  <r>
    <x v="1977"/>
    <x v="31"/>
    <x v="0"/>
    <x v="1939"/>
    <n v="874"/>
    <n v="131"/>
    <n v="2032.54"/>
    <x v="1977"/>
    <x v="1"/>
    <x v="0"/>
    <n v="0.14058227440887888"/>
    <n v="0.14988558352402745"/>
    <n v="15.515572519083969"/>
    <n v="6.4308353095142046E-2"/>
  </r>
  <r>
    <x v="1978"/>
    <x v="1"/>
    <x v="0"/>
    <x v="1940"/>
    <n v="1407"/>
    <n v="286"/>
    <n v="2492.4"/>
    <x v="1978"/>
    <x v="2"/>
    <x v="1"/>
    <n v="0.11007667031763417"/>
    <n v="0.20326936744847193"/>
    <n v="8.7146853146853154"/>
    <n v="0.11770767132081528"/>
  </r>
  <r>
    <x v="1979"/>
    <x v="34"/>
    <x v="0"/>
    <x v="1941"/>
    <n v="6740"/>
    <n v="1655"/>
    <n v="4211.12"/>
    <x v="1979"/>
    <x v="0"/>
    <x v="0"/>
    <n v="0.13995307211528479"/>
    <n v="0.24554896142433236"/>
    <n v="2.5444833836858005"/>
    <n v="9.1078406694656056E-2"/>
  </r>
  <r>
    <x v="1980"/>
    <x v="40"/>
    <x v="2"/>
    <x v="1942"/>
    <n v="5174"/>
    <n v="943"/>
    <n v="4703.24"/>
    <x v="1980"/>
    <x v="3"/>
    <x v="0"/>
    <n v="0.12155526841301539"/>
    <n v="0.1822574410514109"/>
    <n v="4.9875291622481441"/>
    <n v="7.985728986826103E-2"/>
  </r>
  <r>
    <x v="1981"/>
    <x v="17"/>
    <x v="2"/>
    <x v="1943"/>
    <n v="1401"/>
    <n v="212"/>
    <n v="1848.97"/>
    <x v="1981"/>
    <x v="2"/>
    <x v="1"/>
    <n v="9.5299639480307466E-2"/>
    <n v="0.15132048536759457"/>
    <n v="8.7215566037735854"/>
    <n v="1.85664991860333E-2"/>
  </r>
  <r>
    <x v="1982"/>
    <x v="44"/>
    <x v="1"/>
    <x v="1944"/>
    <n v="440"/>
    <n v="12"/>
    <n v="702.55"/>
    <x v="1982"/>
    <x v="0"/>
    <x v="0"/>
    <n v="2.6207635952111501E-2"/>
    <n v="2.7272727272727271E-2"/>
    <n v="58.545833333333327"/>
    <n v="3.9470500320261913E-3"/>
  </r>
  <r>
    <x v="1983"/>
    <x v="10"/>
    <x v="1"/>
    <x v="1945"/>
    <n v="1265"/>
    <n v="134"/>
    <n v="2948.53"/>
    <x v="1983"/>
    <x v="4"/>
    <x v="1"/>
    <n v="5.0790974062474903E-2"/>
    <n v="0.10592885375494071"/>
    <n v="22.003955223880599"/>
    <n v="3.1378619176335325E-2"/>
  </r>
  <r>
    <x v="1984"/>
    <x v="34"/>
    <x v="1"/>
    <x v="1946"/>
    <n v="4629"/>
    <n v="694"/>
    <n v="5013.62"/>
    <x v="1984"/>
    <x v="3"/>
    <x v="0"/>
    <n v="0.14563015163908638"/>
    <n v="0.1499243897170015"/>
    <n v="7.224236311239193"/>
    <n v="6.0358084577610598E-2"/>
  </r>
  <r>
    <x v="1985"/>
    <x v="34"/>
    <x v="0"/>
    <x v="1947"/>
    <n v="731"/>
    <n v="148"/>
    <n v="1328.27"/>
    <x v="1985"/>
    <x v="0"/>
    <x v="1"/>
    <n v="5.4662379421221867E-2"/>
    <n v="0.20246238030095759"/>
    <n v="8.9747972972972967"/>
    <n v="0.10742349070595587"/>
  </r>
  <r>
    <x v="1986"/>
    <x v="39"/>
    <x v="0"/>
    <x v="1948"/>
    <n v="392"/>
    <n v="47"/>
    <n v="944.85"/>
    <x v="1986"/>
    <x v="0"/>
    <x v="1"/>
    <n v="2.3042558194215846E-2"/>
    <n v="0.11989795918367346"/>
    <n v="20.103191489361702"/>
    <n v="2.2473090966820132E-2"/>
  </r>
  <r>
    <x v="1987"/>
    <x v="40"/>
    <x v="0"/>
    <x v="1949"/>
    <n v="3209"/>
    <n v="772"/>
    <n v="1766.43"/>
    <x v="1987"/>
    <x v="2"/>
    <x v="0"/>
    <n v="0.10904951235260135"/>
    <n v="0.24057338734808351"/>
    <n v="2.2881217616580312"/>
    <n v="0.51374025577011262"/>
  </r>
  <r>
    <x v="1988"/>
    <x v="41"/>
    <x v="1"/>
    <x v="1950"/>
    <n v="2701"/>
    <n v="222"/>
    <n v="5899.61"/>
    <x v="1988"/>
    <x v="0"/>
    <x v="0"/>
    <n v="0.11272484453904261"/>
    <n v="8.2191780821917804E-2"/>
    <n v="26.574819819819819"/>
    <n v="-2.4590439029020562E-3"/>
  </r>
  <r>
    <x v="1989"/>
    <x v="3"/>
    <x v="0"/>
    <x v="1951"/>
    <n v="1059"/>
    <n v="202"/>
    <n v="1236.51"/>
    <x v="1989"/>
    <x v="1"/>
    <x v="1"/>
    <n v="4.9929278642149931E-2"/>
    <n v="0.19074598677998111"/>
    <n v="6.1213366336633666"/>
    <n v="4.0559154394222439E-2"/>
  </r>
  <r>
    <x v="1990"/>
    <x v="12"/>
    <x v="2"/>
    <x v="1952"/>
    <n v="1056"/>
    <n v="122"/>
    <n v="1990.11"/>
    <x v="1990"/>
    <x v="0"/>
    <x v="1"/>
    <n v="5.1633092118130254E-2"/>
    <n v="0.11553030303030302"/>
    <n v="16.312377049180327"/>
    <n v="2.0761515695112337E-2"/>
  </r>
  <r>
    <x v="1991"/>
    <x v="24"/>
    <x v="1"/>
    <x v="1953"/>
    <n v="1055"/>
    <n v="139"/>
    <n v="923.27"/>
    <x v="1991"/>
    <x v="3"/>
    <x v="0"/>
    <n v="7.5638084313163184E-2"/>
    <n v="0.13175355450236967"/>
    <n v="6.6422302158273379"/>
    <n v="2.3950631992808172E-2"/>
  </r>
  <r>
    <x v="1992"/>
    <x v="41"/>
    <x v="0"/>
    <x v="1954"/>
    <n v="204"/>
    <n v="41"/>
    <n v="197.51"/>
    <x v="1992"/>
    <x v="0"/>
    <x v="1"/>
    <n v="1.2995286023697285E-2"/>
    <n v="0.20098039215686275"/>
    <n v="4.8173170731707318"/>
    <n v="0.19391828261860158"/>
  </r>
  <r>
    <x v="1993"/>
    <x v="20"/>
    <x v="0"/>
    <x v="1955"/>
    <n v="978"/>
    <n v="86"/>
    <n v="256.63"/>
    <x v="1993"/>
    <x v="4"/>
    <x v="1"/>
    <n v="0.12041369120906181"/>
    <n v="8.7934560327198361E-2"/>
    <n v="2.9840697674418606"/>
    <n v="7.4707165958773331E-2"/>
  </r>
  <r>
    <x v="1994"/>
    <x v="34"/>
    <x v="2"/>
    <x v="1956"/>
    <n v="2249"/>
    <n v="95"/>
    <n v="5474.58"/>
    <x v="1994"/>
    <x v="1"/>
    <x v="0"/>
    <n v="5.4391989939053885E-2"/>
    <n v="4.2240995998221433E-2"/>
    <n v="57.62715789473684"/>
    <n v="6.4675829013367226E-3"/>
  </r>
  <r>
    <x v="1995"/>
    <x v="22"/>
    <x v="2"/>
    <x v="1957"/>
    <n v="375"/>
    <n v="52"/>
    <n v="776.6"/>
    <x v="1995"/>
    <x v="3"/>
    <x v="0"/>
    <n v="0.12922122674017919"/>
    <n v="0.13866666666666666"/>
    <n v="14.934615384615386"/>
    <n v="6.9116662374452721E-3"/>
  </r>
  <r>
    <x v="1996"/>
    <x v="7"/>
    <x v="0"/>
    <x v="1958"/>
    <n v="4506"/>
    <n v="638"/>
    <n v="1874.55"/>
    <x v="1996"/>
    <x v="3"/>
    <x v="1"/>
    <n v="0.12236584835976537"/>
    <n v="0.1415889924545051"/>
    <n v="2.9381661442006268"/>
    <n v="0.14408498039529488"/>
  </r>
  <r>
    <x v="1997"/>
    <x v="49"/>
    <x v="0"/>
    <x v="1959"/>
    <n v="2971"/>
    <n v="604"/>
    <n v="7424.14"/>
    <x v="1997"/>
    <x v="2"/>
    <x v="1"/>
    <n v="0.10256498774467497"/>
    <n v="0.20329855267586672"/>
    <n v="12.291622516556291"/>
    <n v="7.4714350753083858E-2"/>
  </r>
  <r>
    <x v="1998"/>
    <x v="33"/>
    <x v="2"/>
    <x v="1960"/>
    <n v="1967"/>
    <n v="477"/>
    <n v="3130.59"/>
    <x v="1998"/>
    <x v="2"/>
    <x v="1"/>
    <n v="5.546938890612222E-2"/>
    <n v="0.24250127097102187"/>
    <n v="6.5630817610062895"/>
    <n v="0.16538946332799889"/>
  </r>
  <r>
    <x v="1999"/>
    <x v="14"/>
    <x v="0"/>
    <x v="1961"/>
    <n v="3579"/>
    <n v="117"/>
    <n v="7743.44"/>
    <x v="1999"/>
    <x v="1"/>
    <x v="0"/>
    <n v="8.2262624405268117E-2"/>
    <n v="3.269069572506287E-2"/>
    <n v="66.183247863247857"/>
    <n v="-7.147727624931549E-4"/>
  </r>
  <r>
    <x v="2000"/>
    <x v="2"/>
    <x v="1"/>
    <x v="1962"/>
    <n v="1535"/>
    <n v="239"/>
    <n v="542.35"/>
    <x v="2000"/>
    <x v="3"/>
    <x v="1"/>
    <n v="7.2272705871274545E-2"/>
    <n v="0.15570032573289902"/>
    <n v="2.2692468619246862"/>
    <n v="0.50556264404904583"/>
  </r>
  <r>
    <x v="2001"/>
    <x v="3"/>
    <x v="0"/>
    <x v="1963"/>
    <n v="1092"/>
    <n v="192"/>
    <n v="1196.55"/>
    <x v="2001"/>
    <x v="4"/>
    <x v="1"/>
    <n v="5.7419286991271426E-2"/>
    <n v="0.17582417582417584"/>
    <n v="6.2320312499999995"/>
    <n v="0.12268237850486818"/>
  </r>
  <r>
    <x v="2002"/>
    <x v="2"/>
    <x v="1"/>
    <x v="1964"/>
    <n v="3482"/>
    <n v="859"/>
    <n v="6059.37"/>
    <x v="2002"/>
    <x v="0"/>
    <x v="0"/>
    <n v="0.12873886198099604"/>
    <n v="0.24669730040206778"/>
    <n v="7.0539813736903376"/>
    <n v="7.7303201487943451E-2"/>
  </r>
  <r>
    <x v="2003"/>
    <x v="3"/>
    <x v="1"/>
    <x v="1965"/>
    <n v="2286"/>
    <n v="541"/>
    <n v="1016.81"/>
    <x v="2003"/>
    <x v="0"/>
    <x v="1"/>
    <n v="7.7660008153281695E-2"/>
    <n v="0.23665791776027997"/>
    <n v="1.8795009242144176"/>
    <n v="0.52354658195729786"/>
  </r>
  <r>
    <x v="2004"/>
    <x v="9"/>
    <x v="2"/>
    <x v="1966"/>
    <n v="2631"/>
    <n v="483"/>
    <n v="3484.7"/>
    <x v="2004"/>
    <x v="0"/>
    <x v="1"/>
    <n v="0.12656949054697647"/>
    <n v="0.18358038768529075"/>
    <n v="7.214699792960662"/>
    <n v="5.8655465319826669E-2"/>
  </r>
  <r>
    <x v="2005"/>
    <x v="0"/>
    <x v="0"/>
    <x v="1967"/>
    <n v="1034"/>
    <n v="144"/>
    <n v="1259.58"/>
    <x v="2005"/>
    <x v="2"/>
    <x v="0"/>
    <n v="2.4706697569950538E-2"/>
    <n v="0.13926499032882012"/>
    <n v="8.7470833333333324"/>
    <n v="4.3251639435367348E-2"/>
  </r>
  <r>
    <x v="2006"/>
    <x v="16"/>
    <x v="0"/>
    <x v="1968"/>
    <n v="772"/>
    <n v="44"/>
    <n v="538"/>
    <x v="2006"/>
    <x v="3"/>
    <x v="1"/>
    <n v="2.9719741299661227E-2"/>
    <n v="5.6994818652849742E-2"/>
    <n v="12.227272727272727"/>
    <n v="6.0052230483271379E-2"/>
  </r>
  <r>
    <x v="2007"/>
    <x v="43"/>
    <x v="1"/>
    <x v="1969"/>
    <n v="1963"/>
    <n v="212"/>
    <n v="1748.29"/>
    <x v="2007"/>
    <x v="3"/>
    <x v="1"/>
    <n v="0.1467663551401869"/>
    <n v="0.10799796230259806"/>
    <n v="8.2466509433962258"/>
    <n v="6.1603280920213471E-2"/>
  </r>
  <r>
    <x v="2008"/>
    <x v="26"/>
    <x v="1"/>
    <x v="1970"/>
    <n v="1032"/>
    <n v="159"/>
    <n v="2501.9499999999998"/>
    <x v="2008"/>
    <x v="4"/>
    <x v="0"/>
    <n v="9.2258179867691761E-2"/>
    <n v="0.15406976744186046"/>
    <n v="15.735534591194968"/>
    <n v="1.1347748755970347E-2"/>
  </r>
  <r>
    <x v="2009"/>
    <x v="45"/>
    <x v="1"/>
    <x v="1971"/>
    <n v="1467"/>
    <n v="274"/>
    <n v="1267.33"/>
    <x v="2009"/>
    <x v="2"/>
    <x v="1"/>
    <n v="8.1337325349301395E-2"/>
    <n v="0.18677573278800272"/>
    <n v="4.6252919708029196"/>
    <n v="4.7718352757371803E-2"/>
  </r>
  <r>
    <x v="2010"/>
    <x v="45"/>
    <x v="1"/>
    <x v="1972"/>
    <n v="2877"/>
    <n v="477"/>
    <n v="1987.66"/>
    <x v="2010"/>
    <x v="4"/>
    <x v="1"/>
    <n v="8.3241710549158035E-2"/>
    <n v="0.16579770594369134"/>
    <n v="4.1670020964360592"/>
    <n v="0.22706312950907093"/>
  </r>
  <r>
    <x v="2011"/>
    <x v="41"/>
    <x v="0"/>
    <x v="1973"/>
    <n v="1955"/>
    <n v="360"/>
    <n v="2802.06"/>
    <x v="2011"/>
    <x v="3"/>
    <x v="0"/>
    <n v="4.0130552590524671E-2"/>
    <n v="0.18414322250639387"/>
    <n v="7.7835000000000001"/>
    <n v="0.10253431404038457"/>
  </r>
  <r>
    <x v="2012"/>
    <x v="2"/>
    <x v="1"/>
    <x v="1974"/>
    <n v="2825"/>
    <n v="335"/>
    <n v="4924.55"/>
    <x v="2012"/>
    <x v="0"/>
    <x v="0"/>
    <n v="0.11060647586233899"/>
    <n v="0.11858407079646018"/>
    <n v="14.700149253731343"/>
    <n v="3.1618503213491592E-2"/>
  </r>
  <r>
    <x v="2013"/>
    <x v="8"/>
    <x v="0"/>
    <x v="1975"/>
    <n v="703"/>
    <n v="131"/>
    <n v="1313"/>
    <x v="2013"/>
    <x v="2"/>
    <x v="0"/>
    <n v="2.1864211737629459E-2"/>
    <n v="0.18634423897581792"/>
    <n v="10.022900763358779"/>
    <n v="9.937227722772278E-2"/>
  </r>
  <r>
    <x v="2014"/>
    <x v="42"/>
    <x v="1"/>
    <x v="1976"/>
    <n v="2001"/>
    <n v="106"/>
    <n v="3871.47"/>
    <x v="2014"/>
    <x v="2"/>
    <x v="0"/>
    <n v="9.0244892436747395E-2"/>
    <n v="5.297351324337831E-2"/>
    <n v="36.523301886792453"/>
    <n v="6.7251199156909405E-3"/>
  </r>
  <r>
    <x v="2015"/>
    <x v="29"/>
    <x v="2"/>
    <x v="1977"/>
    <n v="977"/>
    <n v="56"/>
    <n v="278.17"/>
    <x v="2015"/>
    <x v="2"/>
    <x v="1"/>
    <n v="8.9905217631361001E-2"/>
    <n v="5.7318321392016376E-2"/>
    <n v="4.9673214285714291"/>
    <n v="0.17325664162202967"/>
  </r>
  <r>
    <x v="2016"/>
    <x v="7"/>
    <x v="1"/>
    <x v="1978"/>
    <n v="2777"/>
    <n v="159"/>
    <n v="3070.39"/>
    <x v="2016"/>
    <x v="0"/>
    <x v="0"/>
    <n v="0.13796015698743108"/>
    <n v="5.7256031688872881E-2"/>
    <n v="19.310628930817611"/>
    <n v="4.7435472366702605E-2"/>
  </r>
  <r>
    <x v="2017"/>
    <x v="1"/>
    <x v="1"/>
    <x v="1979"/>
    <n v="3899"/>
    <n v="876"/>
    <n v="7720.42"/>
    <x v="2017"/>
    <x v="2"/>
    <x v="1"/>
    <n v="8.3660551442978223E-2"/>
    <n v="0.22467299307514749"/>
    <n v="8.813264840182649"/>
    <n v="0.1080851171309333"/>
  </r>
  <r>
    <x v="2018"/>
    <x v="33"/>
    <x v="1"/>
    <x v="388"/>
    <n v="688"/>
    <n v="25"/>
    <n v="1569.44"/>
    <x v="2018"/>
    <x v="1"/>
    <x v="1"/>
    <n v="2.9152542372881354E-2"/>
    <n v="3.6337209302325583E-2"/>
    <n v="62.7776"/>
    <n v="1.3273524314405133E-3"/>
  </r>
  <r>
    <x v="2019"/>
    <x v="10"/>
    <x v="0"/>
    <x v="298"/>
    <n v="645"/>
    <n v="131"/>
    <n v="1022.36"/>
    <x v="2019"/>
    <x v="2"/>
    <x v="0"/>
    <n v="9.0159351411797595E-2"/>
    <n v="0.20310077519379846"/>
    <n v="7.8042748091603054"/>
    <n v="0.10284029109120076"/>
  </r>
  <r>
    <x v="2020"/>
    <x v="38"/>
    <x v="0"/>
    <x v="1980"/>
    <n v="582"/>
    <n v="42"/>
    <n v="186.42"/>
    <x v="2020"/>
    <x v="0"/>
    <x v="0"/>
    <n v="2.2767280835582677E-2"/>
    <n v="7.2164948453608241E-2"/>
    <n v="4.4385714285714286"/>
    <n v="0.12825769767192363"/>
  </r>
  <r>
    <x v="2021"/>
    <x v="44"/>
    <x v="0"/>
    <x v="1981"/>
    <n v="763"/>
    <n v="97"/>
    <n v="848.67"/>
    <x v="2021"/>
    <x v="2"/>
    <x v="0"/>
    <n v="3.8492583997578447E-2"/>
    <n v="0.127129750982962"/>
    <n v="8.7491752577319577"/>
    <n v="8.6831630669164689E-2"/>
  </r>
  <r>
    <x v="2022"/>
    <x v="25"/>
    <x v="0"/>
    <x v="1982"/>
    <n v="280"/>
    <n v="64"/>
    <n v="103.8"/>
    <x v="2022"/>
    <x v="1"/>
    <x v="0"/>
    <n v="1.4351614556637622E-2"/>
    <n v="0.22857142857142856"/>
    <n v="1.621875"/>
    <n v="0.27211368015414261"/>
  </r>
  <r>
    <x v="2023"/>
    <x v="8"/>
    <x v="1"/>
    <x v="1983"/>
    <n v="1079"/>
    <n v="166"/>
    <n v="2073.4499999999998"/>
    <x v="2023"/>
    <x v="1"/>
    <x v="0"/>
    <n v="8.1785795497612376E-2"/>
    <n v="0.15384615384615385"/>
    <n v="12.490662650602408"/>
    <n v="4.0817333429790929E-2"/>
  </r>
  <r>
    <x v="2024"/>
    <x v="46"/>
    <x v="0"/>
    <x v="1984"/>
    <n v="212"/>
    <n v="14"/>
    <n v="73.37"/>
    <x v="2024"/>
    <x v="2"/>
    <x v="0"/>
    <n v="2.1763679293707011E-2"/>
    <n v="6.6037735849056603E-2"/>
    <n v="5.2407142857142857"/>
    <n v="6.8146381354777158E-2"/>
  </r>
  <r>
    <x v="2025"/>
    <x v="4"/>
    <x v="0"/>
    <x v="1248"/>
    <n v="2292"/>
    <n v="195"/>
    <n v="1437.5"/>
    <x v="2025"/>
    <x v="3"/>
    <x v="0"/>
    <n v="7.5698526983288203E-2"/>
    <n v="8.5078534031413619E-2"/>
    <n v="7.3717948717948714"/>
    <n v="2.2310330434782605E-2"/>
  </r>
  <r>
    <x v="2026"/>
    <x v="34"/>
    <x v="1"/>
    <x v="1985"/>
    <n v="5250"/>
    <n v="1216"/>
    <n v="6084.77"/>
    <x v="2026"/>
    <x v="3"/>
    <x v="0"/>
    <n v="0.14058859759526551"/>
    <n v="0.23161904761904761"/>
    <n v="5.003922697368421"/>
    <n v="0.14758434583394275"/>
  </r>
  <r>
    <x v="2027"/>
    <x v="48"/>
    <x v="1"/>
    <x v="1986"/>
    <n v="1456"/>
    <n v="172"/>
    <n v="1840.52"/>
    <x v="2027"/>
    <x v="4"/>
    <x v="1"/>
    <n v="0.11071401414341114"/>
    <n v="0.11813186813186813"/>
    <n v="10.700697674418604"/>
    <n v="8.9472866363853695E-2"/>
  </r>
  <r>
    <x v="2028"/>
    <x v="44"/>
    <x v="1"/>
    <x v="1987"/>
    <n v="551"/>
    <n v="85"/>
    <n v="625.33000000000004"/>
    <x v="2028"/>
    <x v="1"/>
    <x v="0"/>
    <n v="2.0819164210685408E-2"/>
    <n v="0.15426497277676951"/>
    <n v="7.3568235294117654"/>
    <n v="2.0662530184062815E-2"/>
  </r>
  <r>
    <x v="2029"/>
    <x v="42"/>
    <x v="1"/>
    <x v="1988"/>
    <n v="404"/>
    <n v="50"/>
    <n v="511.39"/>
    <x v="2029"/>
    <x v="3"/>
    <x v="0"/>
    <n v="4.1329923273657289E-2"/>
    <n v="0.12376237623762376"/>
    <n v="10.2278"/>
    <n v="2.8720937053911891E-2"/>
  </r>
  <r>
    <x v="2030"/>
    <x v="28"/>
    <x v="0"/>
    <x v="1989"/>
    <n v="4809"/>
    <n v="514"/>
    <n v="8850.7199999999993"/>
    <x v="2030"/>
    <x v="4"/>
    <x v="1"/>
    <n v="0.10430312757558668"/>
    <n v="0.10688292784362653"/>
    <n v="17.219299610894939"/>
    <n v="2.8339829979933836E-2"/>
  </r>
  <r>
    <x v="2031"/>
    <x v="44"/>
    <x v="1"/>
    <x v="1990"/>
    <n v="291"/>
    <n v="20"/>
    <n v="305.35000000000002"/>
    <x v="2031"/>
    <x v="3"/>
    <x v="0"/>
    <n v="0.13484708063021317"/>
    <n v="6.8728522336769765E-2"/>
    <n v="15.267500000000002"/>
    <n v="4.6714917308007198E-2"/>
  </r>
  <r>
    <x v="2032"/>
    <x v="43"/>
    <x v="1"/>
    <x v="1991"/>
    <n v="430"/>
    <n v="76"/>
    <n v="627.73"/>
    <x v="2032"/>
    <x v="2"/>
    <x v="0"/>
    <n v="1.4594576248175678E-2"/>
    <n v="0.17674418604651163"/>
    <n v="8.2596052631578942"/>
    <n v="3.4945119717075812E-2"/>
  </r>
  <r>
    <x v="2033"/>
    <x v="47"/>
    <x v="1"/>
    <x v="1992"/>
    <n v="919"/>
    <n v="170"/>
    <n v="825.03"/>
    <x v="2033"/>
    <x v="1"/>
    <x v="1"/>
    <n v="0.12365446716899893"/>
    <n v="0.18498367791077258"/>
    <n v="4.8531176470588235"/>
    <n v="4.2892743294183251E-2"/>
  </r>
  <r>
    <x v="2034"/>
    <x v="14"/>
    <x v="2"/>
    <x v="1993"/>
    <n v="1307"/>
    <n v="108"/>
    <n v="1324.44"/>
    <x v="2034"/>
    <x v="3"/>
    <x v="0"/>
    <n v="8.8622186059126667E-2"/>
    <n v="8.2631981637337412E-2"/>
    <n v="12.263333333333334"/>
    <n v="4.863406420826915E-2"/>
  </r>
  <r>
    <x v="2035"/>
    <x v="14"/>
    <x v="2"/>
    <x v="1596"/>
    <n v="2155"/>
    <n v="434"/>
    <n v="3473.29"/>
    <x v="2035"/>
    <x v="2"/>
    <x v="0"/>
    <n v="8.641777278742431E-2"/>
    <n v="0.20139211136890953"/>
    <n v="8.0029723502304151"/>
    <n v="0.11729141534395343"/>
  </r>
  <r>
    <x v="2036"/>
    <x v="24"/>
    <x v="1"/>
    <x v="1994"/>
    <n v="5796"/>
    <n v="1255"/>
    <n v="7697.89"/>
    <x v="2036"/>
    <x v="4"/>
    <x v="0"/>
    <n v="0.14408233276157806"/>
    <n v="0.21652864044168391"/>
    <n v="6.1337768924302791"/>
    <n v="2.8350742865902213E-2"/>
  </r>
  <r>
    <x v="2037"/>
    <x v="23"/>
    <x v="1"/>
    <x v="1995"/>
    <n v="2144"/>
    <n v="496"/>
    <n v="3994.24"/>
    <x v="2037"/>
    <x v="2"/>
    <x v="0"/>
    <n v="0.11464627560023528"/>
    <n v="0.23134328358208955"/>
    <n v="8.0529032258064515"/>
    <n v="5.8220036853068431E-2"/>
  </r>
  <r>
    <x v="2038"/>
    <x v="2"/>
    <x v="1"/>
    <x v="1996"/>
    <n v="5373"/>
    <n v="306"/>
    <n v="8001.68"/>
    <x v="2038"/>
    <x v="4"/>
    <x v="0"/>
    <n v="0.12900360144057624"/>
    <n v="5.6951423785594639E-2"/>
    <n v="26.149281045751636"/>
    <n v="2.3022502774417371E-2"/>
  </r>
  <r>
    <x v="2039"/>
    <x v="9"/>
    <x v="0"/>
    <x v="1997"/>
    <n v="1480"/>
    <n v="133"/>
    <n v="3031.37"/>
    <x v="2039"/>
    <x v="3"/>
    <x v="1"/>
    <n v="5.9545363106014888E-2"/>
    <n v="8.9864864864864863E-2"/>
    <n v="22.792255639097743"/>
    <n v="4.5111616199936004E-3"/>
  </r>
  <r>
    <x v="2040"/>
    <x v="3"/>
    <x v="1"/>
    <x v="1998"/>
    <n v="1357"/>
    <n v="295"/>
    <n v="1655.32"/>
    <x v="2040"/>
    <x v="0"/>
    <x v="0"/>
    <n v="8.755403574424156E-2"/>
    <n v="0.21739130434782608"/>
    <n v="5.6112542372881355"/>
    <n v="6.7691503757581623E-2"/>
  </r>
  <r>
    <x v="2041"/>
    <x v="39"/>
    <x v="0"/>
    <x v="1999"/>
    <n v="661"/>
    <n v="43"/>
    <n v="878.72"/>
    <x v="2041"/>
    <x v="2"/>
    <x v="0"/>
    <n v="9.6131471785922046E-2"/>
    <n v="6.5052950075642962E-2"/>
    <n v="20.435348837209304"/>
    <n v="2.5991214493809173E-2"/>
  </r>
  <r>
    <x v="2042"/>
    <x v="24"/>
    <x v="0"/>
    <x v="2000"/>
    <n v="218"/>
    <n v="4"/>
    <n v="379.52"/>
    <x v="2042"/>
    <x v="0"/>
    <x v="1"/>
    <n v="5.4828973843058348E-2"/>
    <n v="1.834862385321101E-2"/>
    <n v="94.88"/>
    <n v="2.1545636593591918E-3"/>
  </r>
  <r>
    <x v="2043"/>
    <x v="47"/>
    <x v="2"/>
    <x v="2001"/>
    <n v="437"/>
    <n v="96"/>
    <n v="309.77"/>
    <x v="2043"/>
    <x v="1"/>
    <x v="1"/>
    <n v="8.9806822852445539E-2"/>
    <n v="0.21967963386727687"/>
    <n v="3.2267708333333331"/>
    <n v="0.14103108758110855"/>
  </r>
  <r>
    <x v="2044"/>
    <x v="9"/>
    <x v="1"/>
    <x v="1841"/>
    <n v="2133"/>
    <n v="202"/>
    <n v="2319.9299999999998"/>
    <x v="2044"/>
    <x v="0"/>
    <x v="1"/>
    <n v="4.3113554594332373E-2"/>
    <n v="9.47022972339428E-2"/>
    <n v="11.48480198019802"/>
    <n v="4.9864090726875379E-2"/>
  </r>
  <r>
    <x v="2045"/>
    <x v="22"/>
    <x v="2"/>
    <x v="2002"/>
    <n v="788"/>
    <n v="90"/>
    <n v="1290.06"/>
    <x v="2045"/>
    <x v="1"/>
    <x v="0"/>
    <n v="3.0038501124537795E-2"/>
    <n v="0.11421319796954314"/>
    <n v="14.334"/>
    <n v="3.1853712230438896E-2"/>
  </r>
  <r>
    <x v="2046"/>
    <x v="43"/>
    <x v="0"/>
    <x v="2003"/>
    <n v="808"/>
    <n v="99"/>
    <n v="215.26"/>
    <x v="2046"/>
    <x v="3"/>
    <x v="0"/>
    <n v="6.2355301744096314E-2"/>
    <n v="0.12252475247524752"/>
    <n v="2.1743434343434345"/>
    <n v="0.49470268512496518"/>
  </r>
  <r>
    <x v="2047"/>
    <x v="39"/>
    <x v="1"/>
    <x v="2004"/>
    <n v="3779"/>
    <n v="812"/>
    <n v="4553.82"/>
    <x v="2047"/>
    <x v="3"/>
    <x v="0"/>
    <n v="0.11350052560444511"/>
    <n v="0.21487165916909234"/>
    <n v="5.6081527093596053"/>
    <n v="3.848118722303473E-2"/>
  </r>
  <r>
    <x v="2048"/>
    <x v="30"/>
    <x v="1"/>
    <x v="2005"/>
    <n v="2919"/>
    <n v="285"/>
    <n v="4604.3"/>
    <x v="2048"/>
    <x v="2"/>
    <x v="1"/>
    <n v="0.13824295524508642"/>
    <n v="9.7636176772867414E-2"/>
    <n v="16.15543859649123"/>
    <n v="3.7423517147014744E-2"/>
  </r>
  <r>
    <x v="2049"/>
    <x v="29"/>
    <x v="1"/>
    <x v="2006"/>
    <n v="864"/>
    <n v="194"/>
    <n v="2095.17"/>
    <x v="2049"/>
    <x v="0"/>
    <x v="1"/>
    <n v="7.407407407407407E-2"/>
    <n v="0.22453703703703703"/>
    <n v="10.799845360824742"/>
    <n v="8.6864311726494753E-2"/>
  </r>
  <r>
    <x v="2050"/>
    <x v="47"/>
    <x v="1"/>
    <x v="2007"/>
    <n v="3981"/>
    <n v="644"/>
    <n v="8826.43"/>
    <x v="2050"/>
    <x v="1"/>
    <x v="0"/>
    <n v="9.9984930681133219E-2"/>
    <n v="0.16176839989952274"/>
    <n v="13.705636645962734"/>
    <n v="7.6688242018573757E-2"/>
  </r>
  <r>
    <x v="2051"/>
    <x v="41"/>
    <x v="1"/>
    <x v="2008"/>
    <n v="86"/>
    <n v="12"/>
    <n v="72.73"/>
    <x v="2051"/>
    <x v="1"/>
    <x v="0"/>
    <n v="2.4404086265607264E-2"/>
    <n v="0.13953488372093023"/>
    <n v="6.060833333333334"/>
    <n v="0.13828406434758697"/>
  </r>
  <r>
    <x v="2052"/>
    <x v="14"/>
    <x v="0"/>
    <x v="2009"/>
    <n v="4106"/>
    <n v="389"/>
    <n v="5611.19"/>
    <x v="2052"/>
    <x v="0"/>
    <x v="0"/>
    <n v="0.13659802388635683"/>
    <n v="9.4739405747686314E-2"/>
    <n v="14.4246529562982"/>
    <n v="3.0204466432254128E-2"/>
  </r>
  <r>
    <x v="2053"/>
    <x v="5"/>
    <x v="0"/>
    <x v="2010"/>
    <n v="158"/>
    <n v="12"/>
    <n v="52.1"/>
    <x v="2053"/>
    <x v="3"/>
    <x v="0"/>
    <n v="8.9569160997732433E-2"/>
    <n v="7.5949367088607597E-2"/>
    <n v="4.3416666666666668"/>
    <n v="0.13091938579654511"/>
  </r>
  <r>
    <x v="2054"/>
    <x v="41"/>
    <x v="2"/>
    <x v="601"/>
    <n v="1138"/>
    <n v="186"/>
    <n v="857.75"/>
    <x v="2054"/>
    <x v="3"/>
    <x v="1"/>
    <n v="0.11919974861212947"/>
    <n v="0.16344463971880491"/>
    <n v="4.611559139784946"/>
    <n v="0.10963031186243079"/>
  </r>
  <r>
    <x v="2055"/>
    <x v="45"/>
    <x v="1"/>
    <x v="2011"/>
    <n v="5513"/>
    <n v="676"/>
    <n v="10927.69"/>
    <x v="2055"/>
    <x v="1"/>
    <x v="0"/>
    <n v="0.12120479278883148"/>
    <n v="0.12261926355886088"/>
    <n v="16.165221893491125"/>
    <n v="3.9712473541983713E-2"/>
  </r>
  <r>
    <x v="2056"/>
    <x v="17"/>
    <x v="2"/>
    <x v="496"/>
    <n v="325"/>
    <n v="74"/>
    <n v="157.18"/>
    <x v="2056"/>
    <x v="2"/>
    <x v="0"/>
    <n v="4.5858614364329052E-2"/>
    <n v="0.22769230769230769"/>
    <n v="2.1240540540540542"/>
    <n v="0.43227000890698564"/>
  </r>
  <r>
    <x v="2057"/>
    <x v="24"/>
    <x v="1"/>
    <x v="2012"/>
    <n v="595"/>
    <n v="79"/>
    <n v="471.65"/>
    <x v="2057"/>
    <x v="3"/>
    <x v="1"/>
    <n v="8.4075173095944603E-2"/>
    <n v="0.13277310924369748"/>
    <n v="5.9702531645569614"/>
    <n v="0.16075776529205982"/>
  </r>
  <r>
    <x v="2058"/>
    <x v="31"/>
    <x v="0"/>
    <x v="2013"/>
    <n v="2619"/>
    <n v="360"/>
    <n v="6210.43"/>
    <x v="2058"/>
    <x v="4"/>
    <x v="0"/>
    <n v="0.14441687344913151"/>
    <n v="0.13745704467353953"/>
    <n v="17.251194444444444"/>
    <n v="2.5742050067386633E-2"/>
  </r>
  <r>
    <x v="2059"/>
    <x v="9"/>
    <x v="1"/>
    <x v="2014"/>
    <n v="1038"/>
    <n v="120"/>
    <n v="2174.4699999999998"/>
    <x v="2059"/>
    <x v="1"/>
    <x v="0"/>
    <n v="2.2533865925668636E-2"/>
    <n v="0.11560693641618497"/>
    <n v="18.120583333333332"/>
    <n v="4.0589339011345302E-2"/>
  </r>
  <r>
    <x v="2060"/>
    <x v="11"/>
    <x v="1"/>
    <x v="2015"/>
    <n v="461"/>
    <n v="92"/>
    <n v="921.17"/>
    <x v="2060"/>
    <x v="0"/>
    <x v="0"/>
    <n v="0.10549199084668193"/>
    <n v="0.19956616052060738"/>
    <n v="10.012717391304347"/>
    <n v="0.10148050848377607"/>
  </r>
  <r>
    <x v="2061"/>
    <x v="14"/>
    <x v="2"/>
    <x v="2016"/>
    <n v="5006"/>
    <n v="589"/>
    <n v="10955.54"/>
    <x v="2061"/>
    <x v="0"/>
    <x v="0"/>
    <n v="0.14470717465456437"/>
    <n v="0.11765880942868558"/>
    <n v="18.600237691001698"/>
    <n v="5.0258627142066928E-2"/>
  </r>
  <r>
    <x v="2062"/>
    <x v="17"/>
    <x v="1"/>
    <x v="2017"/>
    <n v="506"/>
    <n v="41"/>
    <n v="973.59"/>
    <x v="2062"/>
    <x v="1"/>
    <x v="0"/>
    <n v="5.2073685293814967E-2"/>
    <n v="8.1027667984189727E-2"/>
    <n v="23.74609756097561"/>
    <n v="2.8070645754372986E-2"/>
  </r>
  <r>
    <x v="2063"/>
    <x v="0"/>
    <x v="0"/>
    <x v="2018"/>
    <n v="2364"/>
    <n v="515"/>
    <n v="1128.45"/>
    <x v="2063"/>
    <x v="1"/>
    <x v="0"/>
    <n v="0.13059330460722571"/>
    <n v="0.21785109983079526"/>
    <n v="2.1911650485436893"/>
    <n v="0.37194390535690552"/>
  </r>
  <r>
    <x v="2064"/>
    <x v="47"/>
    <x v="0"/>
    <x v="2019"/>
    <n v="155"/>
    <n v="24"/>
    <n v="215.15"/>
    <x v="2064"/>
    <x v="3"/>
    <x v="0"/>
    <n v="0.14027149321266968"/>
    <n v="0.15483870967741936"/>
    <n v="8.9645833333333336"/>
    <n v="7.1601673251220077E-2"/>
  </r>
  <r>
    <x v="2065"/>
    <x v="46"/>
    <x v="0"/>
    <x v="1006"/>
    <n v="2617"/>
    <n v="408"/>
    <n v="3197.35"/>
    <x v="2065"/>
    <x v="1"/>
    <x v="0"/>
    <n v="0.11456463686906274"/>
    <n v="0.15590370653419947"/>
    <n v="7.8366421568627445"/>
    <n v="3.8898181306394358E-2"/>
  </r>
  <r>
    <x v="2066"/>
    <x v="46"/>
    <x v="0"/>
    <x v="2020"/>
    <n v="572"/>
    <n v="91"/>
    <n v="523.75"/>
    <x v="2066"/>
    <x v="1"/>
    <x v="0"/>
    <n v="4.2360956824409393E-2"/>
    <n v="0.15909090909090909"/>
    <n v="5.7554945054945055"/>
    <n v="4.6229689737470173E-2"/>
  </r>
  <r>
    <x v="2067"/>
    <x v="14"/>
    <x v="0"/>
    <x v="2021"/>
    <n v="2483"/>
    <n v="460"/>
    <n v="5259.72"/>
    <x v="2067"/>
    <x v="4"/>
    <x v="1"/>
    <n v="5.6745206481248714E-2"/>
    <n v="0.18525976641159886"/>
    <n v="11.434173913043479"/>
    <n v="4.9970321614078307E-2"/>
  </r>
  <r>
    <x v="2068"/>
    <x v="2"/>
    <x v="1"/>
    <x v="2022"/>
    <n v="489"/>
    <n v="44"/>
    <n v="619.82000000000005"/>
    <x v="2068"/>
    <x v="0"/>
    <x v="0"/>
    <n v="1.5005063058087085E-2"/>
    <n v="8.9979550102249492E-2"/>
    <n v="14.086818181818183"/>
    <n v="1.5516278919686356E-2"/>
  </r>
  <r>
    <x v="2069"/>
    <x v="11"/>
    <x v="0"/>
    <x v="2023"/>
    <n v="2295"/>
    <n v="63"/>
    <n v="777.28"/>
    <x v="2069"/>
    <x v="3"/>
    <x v="0"/>
    <n v="0.12636969329882716"/>
    <n v="2.7450980392156862E-2"/>
    <n v="12.337777777777777"/>
    <n v="5.2977305475504333E-2"/>
  </r>
  <r>
    <x v="2070"/>
    <x v="8"/>
    <x v="2"/>
    <x v="2024"/>
    <n v="2228"/>
    <n v="459"/>
    <n v="1854.63"/>
    <x v="2070"/>
    <x v="2"/>
    <x v="0"/>
    <n v="0.12892026385834973"/>
    <n v="0.20601436265709155"/>
    <n v="4.040588235294118"/>
    <n v="0.1993019092757046"/>
  </r>
  <r>
    <x v="2071"/>
    <x v="27"/>
    <x v="1"/>
    <x v="2025"/>
    <n v="3009"/>
    <n v="149"/>
    <n v="2184.02"/>
    <x v="2071"/>
    <x v="3"/>
    <x v="0"/>
    <n v="9.8562022994529791E-2"/>
    <n v="4.9518112329677635E-2"/>
    <n v="14.657852348993288"/>
    <n v="3.9503530187452493E-2"/>
  </r>
  <r>
    <x v="2072"/>
    <x v="28"/>
    <x v="1"/>
    <x v="2026"/>
    <n v="830"/>
    <n v="154"/>
    <n v="1860.2"/>
    <x v="2072"/>
    <x v="0"/>
    <x v="0"/>
    <n v="5.934081647243869E-2"/>
    <n v="0.1855421686746988"/>
    <n v="12.07922077922078"/>
    <n v="9.5730029029136628E-3"/>
  </r>
  <r>
    <x v="2073"/>
    <x v="49"/>
    <x v="0"/>
    <x v="2027"/>
    <n v="996"/>
    <n v="38"/>
    <n v="1682.35"/>
    <x v="2073"/>
    <x v="2"/>
    <x v="1"/>
    <n v="2.0749567717339223E-2"/>
    <n v="3.8152610441767071E-2"/>
    <n v="44.272368421052626"/>
    <n v="-4.1785597527268402E-3"/>
  </r>
  <r>
    <x v="2074"/>
    <x v="2"/>
    <x v="0"/>
    <x v="2028"/>
    <n v="4564"/>
    <n v="485"/>
    <n v="6795.18"/>
    <x v="2074"/>
    <x v="1"/>
    <x v="0"/>
    <n v="0.11542157705730616"/>
    <n v="0.10626643295354951"/>
    <n v="14.010680412371135"/>
    <n v="1.2364455393381777E-2"/>
  </r>
  <r>
    <x v="2075"/>
    <x v="46"/>
    <x v="0"/>
    <x v="2029"/>
    <n v="2520"/>
    <n v="86"/>
    <n v="3440.54"/>
    <x v="2075"/>
    <x v="4"/>
    <x v="1"/>
    <n v="0.11167737646798138"/>
    <n v="3.4126984126984124E-2"/>
    <n v="40.006279069767444"/>
    <n v="-1.1602539136298373E-3"/>
  </r>
  <r>
    <x v="2076"/>
    <x v="34"/>
    <x v="1"/>
    <x v="2030"/>
    <n v="1562"/>
    <n v="218"/>
    <n v="2648"/>
    <x v="2076"/>
    <x v="4"/>
    <x v="0"/>
    <n v="0.13769393511988717"/>
    <n v="0.13956466069142126"/>
    <n v="12.146788990825687"/>
    <n v="8.7958610271903326E-2"/>
  </r>
  <r>
    <x v="2077"/>
    <x v="45"/>
    <x v="0"/>
    <x v="2031"/>
    <n v="2225"/>
    <n v="378"/>
    <n v="4308.08"/>
    <x v="2077"/>
    <x v="0"/>
    <x v="1"/>
    <n v="0.1122433536800686"/>
    <n v="0.16988764044943822"/>
    <n v="11.397037037037038"/>
    <n v="3.7775134166496444E-2"/>
  </r>
  <r>
    <x v="2078"/>
    <x v="8"/>
    <x v="1"/>
    <x v="2032"/>
    <n v="3263"/>
    <n v="193"/>
    <n v="4813.2"/>
    <x v="2078"/>
    <x v="0"/>
    <x v="1"/>
    <n v="0.12599915048075067"/>
    <n v="5.9148023291449588E-2"/>
    <n v="24.938860103626943"/>
    <n v="9.7271877337322381E-3"/>
  </r>
  <r>
    <x v="2079"/>
    <x v="44"/>
    <x v="0"/>
    <x v="2033"/>
    <n v="5316"/>
    <n v="560"/>
    <n v="12535.43"/>
    <x v="2079"/>
    <x v="4"/>
    <x v="0"/>
    <n v="0.11442839615127968"/>
    <n v="0.10534236267870579"/>
    <n v="22.384696428571431"/>
    <n v="1.2696014416737199E-3"/>
  </r>
  <r>
    <x v="2080"/>
    <x v="19"/>
    <x v="0"/>
    <x v="2034"/>
    <n v="1752"/>
    <n v="409"/>
    <n v="4286.6499999999996"/>
    <x v="2080"/>
    <x v="2"/>
    <x v="0"/>
    <n v="9.8272380525016828E-2"/>
    <n v="0.23344748858447489"/>
    <n v="10.48080684596577"/>
    <n v="6.9699998833588003E-2"/>
  </r>
  <r>
    <x v="2081"/>
    <x v="7"/>
    <x v="1"/>
    <x v="1744"/>
    <n v="3086"/>
    <n v="375"/>
    <n v="7681.94"/>
    <x v="2081"/>
    <x v="2"/>
    <x v="0"/>
    <n v="6.9757453830330704E-2"/>
    <n v="0.12151652624756967"/>
    <n v="20.485173333333332"/>
    <n v="3.1600363970559521E-2"/>
  </r>
  <r>
    <x v="2082"/>
    <x v="2"/>
    <x v="0"/>
    <x v="2035"/>
    <n v="5347"/>
    <n v="1093"/>
    <n v="9301.64"/>
    <x v="2082"/>
    <x v="3"/>
    <x v="1"/>
    <n v="0.13628832870287769"/>
    <n v="0.20441368991958106"/>
    <n v="8.510192131747484"/>
    <n v="3.411753196210561E-2"/>
  </r>
  <r>
    <x v="2083"/>
    <x v="24"/>
    <x v="2"/>
    <x v="2036"/>
    <n v="4641"/>
    <n v="1082"/>
    <n v="10883.27"/>
    <x v="2083"/>
    <x v="1"/>
    <x v="0"/>
    <n v="0.10113534834056091"/>
    <n v="0.23313940960999785"/>
    <n v="10.058475046210722"/>
    <n v="0.10127347754856764"/>
  </r>
  <r>
    <x v="2084"/>
    <x v="0"/>
    <x v="0"/>
    <x v="2037"/>
    <n v="1987"/>
    <n v="485"/>
    <n v="2245.91"/>
    <x v="2084"/>
    <x v="2"/>
    <x v="1"/>
    <n v="6.5762038722488828E-2"/>
    <n v="0.24408656265727227"/>
    <n v="4.6307422680412369"/>
    <n v="0.20605469497887272"/>
  </r>
  <r>
    <x v="2085"/>
    <x v="18"/>
    <x v="2"/>
    <x v="2038"/>
    <n v="859"/>
    <n v="194"/>
    <n v="1870.1"/>
    <x v="2085"/>
    <x v="1"/>
    <x v="1"/>
    <n v="2.1683158319870759E-2"/>
    <n v="0.22584400465657742"/>
    <n v="9.6396907216494849"/>
    <n v="3.4640340088765306E-2"/>
  </r>
  <r>
    <x v="2086"/>
    <x v="22"/>
    <x v="0"/>
    <x v="2039"/>
    <n v="916"/>
    <n v="85"/>
    <n v="2098.65"/>
    <x v="2086"/>
    <x v="0"/>
    <x v="0"/>
    <n v="5.0663716814159293E-2"/>
    <n v="9.2794759825327505E-2"/>
    <n v="24.69"/>
    <n v="1.7778428990065043E-2"/>
  </r>
  <r>
    <x v="2087"/>
    <x v="40"/>
    <x v="0"/>
    <x v="2040"/>
    <n v="113"/>
    <n v="27"/>
    <n v="257.58999999999997"/>
    <x v="2087"/>
    <x v="2"/>
    <x v="0"/>
    <n v="8.5411942554799697E-2"/>
    <n v="0.23893805309734514"/>
    <n v="9.5403703703703702"/>
    <n v="5.9011219379634314E-2"/>
  </r>
  <r>
    <x v="2088"/>
    <x v="33"/>
    <x v="1"/>
    <x v="2041"/>
    <n v="1310"/>
    <n v="270"/>
    <n v="2765.34"/>
    <x v="2088"/>
    <x v="2"/>
    <x v="0"/>
    <n v="4.8568886252409904E-2"/>
    <n v="0.20610687022900764"/>
    <n v="10.242000000000001"/>
    <n v="4.3555982266195115E-2"/>
  </r>
  <r>
    <x v="2089"/>
    <x v="47"/>
    <x v="1"/>
    <x v="2042"/>
    <n v="310"/>
    <n v="65"/>
    <n v="351.91"/>
    <x v="2089"/>
    <x v="2"/>
    <x v="1"/>
    <n v="4.0875527426160338E-2"/>
    <n v="0.20967741935483872"/>
    <n v="5.4140000000000006"/>
    <n v="0.17796368389645079"/>
  </r>
  <r>
    <x v="2090"/>
    <x v="7"/>
    <x v="1"/>
    <x v="2043"/>
    <n v="1086"/>
    <n v="25"/>
    <n v="614.12"/>
    <x v="2090"/>
    <x v="3"/>
    <x v="0"/>
    <n v="8.3828637591663452E-2"/>
    <n v="2.3020257826887661E-2"/>
    <n v="24.564800000000002"/>
    <n v="2.5897218784602348E-3"/>
  </r>
  <r>
    <x v="2091"/>
    <x v="48"/>
    <x v="0"/>
    <x v="2044"/>
    <n v="375"/>
    <n v="89"/>
    <n v="363.04"/>
    <x v="2091"/>
    <x v="0"/>
    <x v="0"/>
    <n v="3.3762492122085173E-2"/>
    <n v="0.23733333333333334"/>
    <n v="4.0791011235955059"/>
    <n v="0.14084563684442486"/>
  </r>
  <r>
    <x v="2092"/>
    <x v="35"/>
    <x v="2"/>
    <x v="2045"/>
    <n v="2126"/>
    <n v="422"/>
    <n v="4177.09"/>
    <x v="2092"/>
    <x v="4"/>
    <x v="0"/>
    <n v="0.12205063436477409"/>
    <n v="0.19849482596425211"/>
    <n v="9.8983175355450239"/>
    <n v="5.3448261828210546E-2"/>
  </r>
  <r>
    <x v="2093"/>
    <x v="38"/>
    <x v="1"/>
    <x v="2046"/>
    <n v="3696"/>
    <n v="726"/>
    <n v="2718.91"/>
    <x v="2093"/>
    <x v="3"/>
    <x v="0"/>
    <n v="7.7803974402155612E-2"/>
    <n v="0.19642857142857142"/>
    <n v="3.7450550964187328"/>
    <n v="0.16856229150652285"/>
  </r>
  <r>
    <x v="2094"/>
    <x v="41"/>
    <x v="0"/>
    <x v="2047"/>
    <n v="1797"/>
    <n v="69"/>
    <n v="2336.15"/>
    <x v="2094"/>
    <x v="3"/>
    <x v="0"/>
    <n v="9.0328742334372172E-2"/>
    <n v="3.8397328881469114E-2"/>
    <n v="33.857246376811595"/>
    <n v="2.1347773045395198E-2"/>
  </r>
  <r>
    <x v="2095"/>
    <x v="46"/>
    <x v="0"/>
    <x v="2048"/>
    <n v="1516"/>
    <n v="111"/>
    <n v="2274.64"/>
    <x v="2095"/>
    <x v="2"/>
    <x v="1"/>
    <n v="3.0623787976729152E-2"/>
    <n v="7.3218997361477578E-2"/>
    <n v="20.49225225225225"/>
    <n v="1.0406086237822248E-2"/>
  </r>
  <r>
    <x v="2096"/>
    <x v="8"/>
    <x v="0"/>
    <x v="2049"/>
    <n v="627"/>
    <n v="151"/>
    <n v="996.22"/>
    <x v="2096"/>
    <x v="3"/>
    <x v="1"/>
    <n v="5.5393586005830907E-2"/>
    <n v="0.24082934609250398"/>
    <n v="6.5974834437086098"/>
    <n v="3.591495854329365E-2"/>
  </r>
  <r>
    <x v="2097"/>
    <x v="9"/>
    <x v="1"/>
    <x v="2050"/>
    <n v="840"/>
    <n v="113"/>
    <n v="1975.82"/>
    <x v="2097"/>
    <x v="4"/>
    <x v="1"/>
    <n v="6.7367070334429388E-2"/>
    <n v="0.13452380952380952"/>
    <n v="17.485132743362833"/>
    <n v="3.6771669484062318E-2"/>
  </r>
  <r>
    <x v="2098"/>
    <x v="39"/>
    <x v="0"/>
    <x v="2051"/>
    <n v="2196"/>
    <n v="244"/>
    <n v="3780.27"/>
    <x v="2098"/>
    <x v="3"/>
    <x v="1"/>
    <n v="0.12314248864464757"/>
    <n v="0.1111111111111111"/>
    <n v="15.492909836065573"/>
    <n v="1.4129387583426578E-2"/>
  </r>
  <r>
    <x v="2099"/>
    <x v="20"/>
    <x v="1"/>
    <x v="2052"/>
    <n v="1437"/>
    <n v="306"/>
    <n v="2886.2"/>
    <x v="2099"/>
    <x v="3"/>
    <x v="1"/>
    <n v="0.11778688524590164"/>
    <n v="0.21294363256784968"/>
    <n v="9.4320261437908499"/>
    <n v="1.91487769385351E-2"/>
  </r>
  <r>
    <x v="2100"/>
    <x v="33"/>
    <x v="1"/>
    <x v="2053"/>
    <n v="1330"/>
    <n v="53"/>
    <n v="2045.97"/>
    <x v="2100"/>
    <x v="2"/>
    <x v="0"/>
    <n v="4.1186671621454229E-2"/>
    <n v="3.9849624060150378E-2"/>
    <n v="38.603207547169809"/>
    <n v="6.2330825965190096E-3"/>
  </r>
  <r>
    <x v="2101"/>
    <x v="16"/>
    <x v="2"/>
    <x v="2054"/>
    <n v="3254"/>
    <n v="377"/>
    <n v="6889.48"/>
    <x v="2101"/>
    <x v="0"/>
    <x v="1"/>
    <n v="9.6240868356452042E-2"/>
    <n v="0.11585740626920712"/>
    <n v="18.274482758620689"/>
    <n v="1.2963518291656267E-2"/>
  </r>
  <r>
    <x v="2102"/>
    <x v="1"/>
    <x v="1"/>
    <x v="2055"/>
    <n v="1638"/>
    <n v="174"/>
    <n v="1320.93"/>
    <x v="2102"/>
    <x v="4"/>
    <x v="0"/>
    <n v="4.4070167886353852E-2"/>
    <n v="0.10622710622710622"/>
    <n v="7.5915517241379318"/>
    <n v="6.392647604339366E-2"/>
  </r>
  <r>
    <x v="2103"/>
    <x v="29"/>
    <x v="1"/>
    <x v="2056"/>
    <n v="1846"/>
    <n v="185"/>
    <n v="1260.3"/>
    <x v="2103"/>
    <x v="2"/>
    <x v="0"/>
    <n v="0.14833266372036963"/>
    <n v="0.10021668472372698"/>
    <n v="6.8124324324324323"/>
    <n v="5.748115528048877E-2"/>
  </r>
  <r>
    <x v="2104"/>
    <x v="22"/>
    <x v="2"/>
    <x v="1553"/>
    <n v="5372"/>
    <n v="487"/>
    <n v="12519.64"/>
    <x v="2104"/>
    <x v="3"/>
    <x v="0"/>
    <n v="0.14328390056545395"/>
    <n v="9.0655249441548777E-2"/>
    <n v="25.707679671457903"/>
    <n v="1.3832346616995377E-3"/>
  </r>
  <r>
    <x v="2105"/>
    <x v="1"/>
    <x v="1"/>
    <x v="2057"/>
    <n v="4178"/>
    <n v="285"/>
    <n v="7499.54"/>
    <x v="2105"/>
    <x v="4"/>
    <x v="0"/>
    <n v="8.8844469017139452E-2"/>
    <n v="6.821445667783628E-2"/>
    <n v="26.314175438596489"/>
    <n v="1.8894972224963131E-2"/>
  </r>
  <r>
    <x v="2106"/>
    <x v="2"/>
    <x v="0"/>
    <x v="2058"/>
    <n v="5200"/>
    <n v="310"/>
    <n v="9071.4500000000007"/>
    <x v="2106"/>
    <x v="1"/>
    <x v="0"/>
    <n v="0.10784578053383662"/>
    <n v="5.9615384615384619E-2"/>
    <n v="29.262741935483874"/>
    <n v="-2.242067144723281E-3"/>
  </r>
  <r>
    <x v="2107"/>
    <x v="23"/>
    <x v="1"/>
    <x v="2059"/>
    <n v="4415"/>
    <n v="738"/>
    <n v="5628.15"/>
    <x v="2107"/>
    <x v="3"/>
    <x v="0"/>
    <n v="0.122184092544418"/>
    <n v="0.16715741789354474"/>
    <n v="7.6262195121951217"/>
    <n v="0.14294279647841657"/>
  </r>
  <r>
    <x v="2108"/>
    <x v="9"/>
    <x v="1"/>
    <x v="2060"/>
    <n v="2122"/>
    <n v="491"/>
    <n v="2262.91"/>
    <x v="2108"/>
    <x v="0"/>
    <x v="1"/>
    <n v="0.11092524830109775"/>
    <n v="0.23138548539114043"/>
    <n v="4.6087780040733195"/>
    <n v="0.10745641673774037"/>
  </r>
  <r>
    <x v="2109"/>
    <x v="37"/>
    <x v="1"/>
    <x v="2061"/>
    <n v="4484"/>
    <n v="614"/>
    <n v="6627.75"/>
    <x v="2109"/>
    <x v="3"/>
    <x v="0"/>
    <n v="0.10795454545454546"/>
    <n v="0.13693131132917039"/>
    <n v="10.794381107491857"/>
    <n v="7.2928097770736666E-2"/>
  </r>
  <r>
    <x v="2110"/>
    <x v="14"/>
    <x v="1"/>
    <x v="2062"/>
    <n v="3668"/>
    <n v="324"/>
    <n v="1750.75"/>
    <x v="2110"/>
    <x v="0"/>
    <x v="0"/>
    <n v="0.14415972331394436"/>
    <n v="8.8331515812431843E-2"/>
    <n v="5.403549382716049"/>
    <n v="0.17698135084963584"/>
  </r>
  <r>
    <x v="2111"/>
    <x v="25"/>
    <x v="0"/>
    <x v="2063"/>
    <n v="2231"/>
    <n v="126"/>
    <n v="2779.47"/>
    <x v="2111"/>
    <x v="1"/>
    <x v="1"/>
    <n v="9.3503772003352886E-2"/>
    <n v="5.6476916181084719E-2"/>
    <n v="22.059285714285714"/>
    <n v="1.1718960809075115E-2"/>
  </r>
  <r>
    <x v="2112"/>
    <x v="24"/>
    <x v="0"/>
    <x v="2064"/>
    <n v="1319"/>
    <n v="278"/>
    <n v="1645.25"/>
    <x v="2112"/>
    <x v="2"/>
    <x v="0"/>
    <n v="9.9076091038834219E-2"/>
    <n v="0.21076573161485973"/>
    <n v="5.918165467625899"/>
    <n v="0.15030961859899711"/>
  </r>
  <r>
    <x v="2113"/>
    <x v="47"/>
    <x v="0"/>
    <x v="2065"/>
    <n v="657"/>
    <n v="159"/>
    <n v="944.88"/>
    <x v="2113"/>
    <x v="2"/>
    <x v="0"/>
    <n v="0.12879827484806899"/>
    <n v="0.24200913242009131"/>
    <n v="5.9426415094339626"/>
    <n v="0.16373094996189994"/>
  </r>
  <r>
    <x v="2114"/>
    <x v="15"/>
    <x v="2"/>
    <x v="2066"/>
    <n v="1393"/>
    <n v="139"/>
    <n v="2312.0700000000002"/>
    <x v="2114"/>
    <x v="2"/>
    <x v="1"/>
    <n v="0.10372300819061801"/>
    <n v="9.9784637473079682E-2"/>
    <n v="16.633597122302159"/>
    <n v="1.6531679404170288E-2"/>
  </r>
  <r>
    <x v="2115"/>
    <x v="7"/>
    <x v="1"/>
    <x v="2067"/>
    <n v="544"/>
    <n v="47"/>
    <n v="1306.5999999999999"/>
    <x v="2115"/>
    <x v="4"/>
    <x v="0"/>
    <n v="0.11255948686116284"/>
    <n v="8.639705882352941E-2"/>
    <n v="27.799999999999997"/>
    <n v="3.2895453849686215E-2"/>
  </r>
  <r>
    <x v="2116"/>
    <x v="37"/>
    <x v="0"/>
    <x v="2068"/>
    <n v="252"/>
    <n v="39"/>
    <n v="428.4"/>
    <x v="2116"/>
    <x v="0"/>
    <x v="0"/>
    <n v="4.2719104933039501E-2"/>
    <n v="0.15476190476190477"/>
    <n v="10.984615384615385"/>
    <n v="1.0090802987861813E-2"/>
  </r>
  <r>
    <x v="2117"/>
    <x v="10"/>
    <x v="0"/>
    <x v="2069"/>
    <n v="1136"/>
    <n v="225"/>
    <n v="2536.1999999999998"/>
    <x v="2117"/>
    <x v="3"/>
    <x v="0"/>
    <n v="6.1944489884944651E-2"/>
    <n v="0.19806338028169015"/>
    <n v="11.271999999999998"/>
    <n v="2.6994361643403519E-2"/>
  </r>
  <r>
    <x v="2118"/>
    <x v="32"/>
    <x v="2"/>
    <x v="2070"/>
    <n v="1246"/>
    <n v="155"/>
    <n v="1843.46"/>
    <x v="2118"/>
    <x v="4"/>
    <x v="0"/>
    <n v="3.0611242138364778E-2"/>
    <n v="0.12439807383627609"/>
    <n v="11.893290322580645"/>
    <n v="7.2401136992394741E-2"/>
  </r>
  <r>
    <x v="2119"/>
    <x v="49"/>
    <x v="1"/>
    <x v="2071"/>
    <n v="1672"/>
    <n v="275"/>
    <n v="2745.31"/>
    <x v="2119"/>
    <x v="4"/>
    <x v="0"/>
    <n v="8.079246194733028E-2"/>
    <n v="0.16447368421052633"/>
    <n v="9.9829454545454546"/>
    <n v="2.9480422975911649E-2"/>
  </r>
  <r>
    <x v="2120"/>
    <x v="5"/>
    <x v="0"/>
    <x v="2072"/>
    <n v="2092"/>
    <n v="386"/>
    <n v="754.43"/>
    <x v="2120"/>
    <x v="3"/>
    <x v="0"/>
    <n v="7.379709326936644E-2"/>
    <n v="0.18451242829827916"/>
    <n v="1.954481865284974"/>
    <n v="0.44958975650491106"/>
  </r>
  <r>
    <x v="2121"/>
    <x v="46"/>
    <x v="2"/>
    <x v="2073"/>
    <n v="3619"/>
    <n v="871"/>
    <n v="1833.05"/>
    <x v="2121"/>
    <x v="1"/>
    <x v="0"/>
    <n v="0.14958872401107759"/>
    <n v="0.24067421939762365"/>
    <n v="2.1045350172215844"/>
    <n v="0.49155042142876626"/>
  </r>
  <r>
    <x v="2122"/>
    <x v="43"/>
    <x v="1"/>
    <x v="2074"/>
    <n v="4607"/>
    <n v="267"/>
    <n v="7063.65"/>
    <x v="2122"/>
    <x v="2"/>
    <x v="0"/>
    <n v="9.5551177019599712E-2"/>
    <n v="5.7955285435207296E-2"/>
    <n v="26.455617977528089"/>
    <n v="3.3817318241985382E-2"/>
  </r>
  <r>
    <x v="2123"/>
    <x v="6"/>
    <x v="2"/>
    <x v="2075"/>
    <n v="5672"/>
    <n v="1414"/>
    <n v="6296.71"/>
    <x v="2123"/>
    <x v="1"/>
    <x v="1"/>
    <n v="0.12009570391073281"/>
    <n v="0.24929478138222849"/>
    <n v="4.453118811881188"/>
    <n v="0.14141018087223328"/>
  </r>
  <r>
    <x v="2124"/>
    <x v="12"/>
    <x v="1"/>
    <x v="2076"/>
    <n v="2347"/>
    <n v="258"/>
    <n v="4781.46"/>
    <x v="2124"/>
    <x v="1"/>
    <x v="0"/>
    <n v="5.6753881123954152E-2"/>
    <n v="0.10992756710694504"/>
    <n v="18.532790697674418"/>
    <n v="5.3191201013916251E-2"/>
  </r>
  <r>
    <x v="2125"/>
    <x v="16"/>
    <x v="0"/>
    <x v="2077"/>
    <n v="4671"/>
    <n v="870"/>
    <n v="6769.72"/>
    <x v="2125"/>
    <x v="2"/>
    <x v="1"/>
    <n v="0.12641407307171854"/>
    <n v="0.18625561978163135"/>
    <n v="7.7812873563218394"/>
    <n v="6.8601685150936814E-2"/>
  </r>
  <r>
    <x v="2126"/>
    <x v="47"/>
    <x v="2"/>
    <x v="2078"/>
    <n v="226"/>
    <n v="34"/>
    <n v="503.81"/>
    <x v="2126"/>
    <x v="1"/>
    <x v="0"/>
    <n v="9.6006796941376385E-2"/>
    <n v="0.15044247787610621"/>
    <n v="14.817941176470589"/>
    <n v="1.8217780512494793E-2"/>
  </r>
  <r>
    <x v="2127"/>
    <x v="33"/>
    <x v="0"/>
    <x v="2079"/>
    <n v="3448"/>
    <n v="454"/>
    <n v="8400.58"/>
    <x v="2127"/>
    <x v="4"/>
    <x v="1"/>
    <n v="0.10755505646016594"/>
    <n v="0.13167053364269141"/>
    <n v="18.503480176211454"/>
    <n v="2.8583109737660973E-2"/>
  </r>
  <r>
    <x v="2128"/>
    <x v="6"/>
    <x v="0"/>
    <x v="2080"/>
    <n v="178"/>
    <n v="32"/>
    <n v="96.04"/>
    <x v="2128"/>
    <x v="3"/>
    <x v="0"/>
    <n v="5.107604017216643E-2"/>
    <n v="0.1797752808988764"/>
    <n v="3.0012500000000002"/>
    <n v="0.2731559766763848"/>
  </r>
  <r>
    <x v="2129"/>
    <x v="10"/>
    <x v="1"/>
    <x v="2081"/>
    <n v="3826"/>
    <n v="424"/>
    <n v="4239.6099999999997"/>
    <x v="2129"/>
    <x v="4"/>
    <x v="0"/>
    <n v="8.6786888964500403E-2"/>
    <n v="0.11082070047046524"/>
    <n v="9.999080188679244"/>
    <n v="5.5802373331509267E-2"/>
  </r>
  <r>
    <x v="2130"/>
    <x v="29"/>
    <x v="2"/>
    <x v="2082"/>
    <n v="1953"/>
    <n v="95"/>
    <n v="3377.63"/>
    <x v="2130"/>
    <x v="4"/>
    <x v="0"/>
    <n v="9.8746081504702196E-2"/>
    <n v="4.8643113159242191E-2"/>
    <n v="35.554000000000002"/>
    <n v="1.1572049040303407E-2"/>
  </r>
  <r>
    <x v="2131"/>
    <x v="8"/>
    <x v="0"/>
    <x v="2083"/>
    <n v="3769"/>
    <n v="499"/>
    <n v="3401.99"/>
    <x v="2131"/>
    <x v="0"/>
    <x v="1"/>
    <n v="9.2459032479638895E-2"/>
    <n v="0.13239586097107986"/>
    <n v="6.8176152304609214"/>
    <n v="8.0414198748379628E-2"/>
  </r>
  <r>
    <x v="2132"/>
    <x v="6"/>
    <x v="1"/>
    <x v="2084"/>
    <n v="4672"/>
    <n v="654"/>
    <n v="3803.82"/>
    <x v="2132"/>
    <x v="2"/>
    <x v="0"/>
    <n v="0.1381186069887069"/>
    <n v="0.13998287671232876"/>
    <n v="5.8162385321100922"/>
    <n v="0.11461007618657033"/>
  </r>
  <r>
    <x v="2133"/>
    <x v="36"/>
    <x v="0"/>
    <x v="2085"/>
    <n v="2685"/>
    <n v="178"/>
    <n v="5562.24"/>
    <x v="2133"/>
    <x v="2"/>
    <x v="0"/>
    <n v="0.13574317492416582"/>
    <n v="6.6294227188081936E-2"/>
    <n v="31.248539325842696"/>
    <n v="2.6884780232424351E-2"/>
  </r>
  <r>
    <x v="2134"/>
    <x v="26"/>
    <x v="0"/>
    <x v="2086"/>
    <n v="5038"/>
    <n v="1184"/>
    <n v="12367.64"/>
    <x v="2134"/>
    <x v="4"/>
    <x v="0"/>
    <n v="0.14593592491744395"/>
    <n v="0.2350138944025407"/>
    <n v="10.445641891891892"/>
    <n v="5.6997430390923406E-2"/>
  </r>
  <r>
    <x v="2135"/>
    <x v="33"/>
    <x v="1"/>
    <x v="2087"/>
    <n v="1672"/>
    <n v="120"/>
    <n v="3310.14"/>
    <x v="2135"/>
    <x v="2"/>
    <x v="0"/>
    <n v="0.10342054802993753"/>
    <n v="7.1770334928229665E-2"/>
    <n v="27.584499999999998"/>
    <n v="6.4287915314760104E-3"/>
  </r>
  <r>
    <x v="2136"/>
    <x v="33"/>
    <x v="1"/>
    <x v="2088"/>
    <n v="2711"/>
    <n v="309"/>
    <n v="3807.48"/>
    <x v="2136"/>
    <x v="0"/>
    <x v="1"/>
    <n v="0.14602747104767036"/>
    <n v="0.11398008115086684"/>
    <n v="12.321941747572815"/>
    <n v="6.7808077783730977E-2"/>
  </r>
  <r>
    <x v="2137"/>
    <x v="1"/>
    <x v="1"/>
    <x v="2089"/>
    <n v="6244"/>
    <n v="347"/>
    <n v="7603.79"/>
    <x v="2137"/>
    <x v="3"/>
    <x v="1"/>
    <n v="0.12653507883111093"/>
    <n v="5.5573350416399742E-2"/>
    <n v="21.912939481268012"/>
    <n v="1.4532739594333877E-2"/>
  </r>
  <r>
    <x v="2138"/>
    <x v="32"/>
    <x v="0"/>
    <x v="2090"/>
    <n v="1061"/>
    <n v="151"/>
    <n v="1529.1"/>
    <x v="2138"/>
    <x v="1"/>
    <x v="0"/>
    <n v="4.7889866847212817E-2"/>
    <n v="0.14231856738925541"/>
    <n v="10.126490066225164"/>
    <n v="9.0351383166568572E-2"/>
  </r>
  <r>
    <x v="2139"/>
    <x v="18"/>
    <x v="0"/>
    <x v="2091"/>
    <n v="733"/>
    <n v="66"/>
    <n v="926.9"/>
    <x v="2139"/>
    <x v="2"/>
    <x v="0"/>
    <n v="6.976965543498953E-2"/>
    <n v="9.0040927694406553E-2"/>
    <n v="14.043939393939393"/>
    <n v="8.2884885100873891E-3"/>
  </r>
  <r>
    <x v="2140"/>
    <x v="12"/>
    <x v="0"/>
    <x v="2092"/>
    <n v="294"/>
    <n v="38"/>
    <n v="398.85"/>
    <x v="2140"/>
    <x v="4"/>
    <x v="0"/>
    <n v="4.3343653250773995E-2"/>
    <n v="0.12925170068027211"/>
    <n v="10.496052631578948"/>
    <n v="4.0702770465087114E-2"/>
  </r>
  <r>
    <x v="2141"/>
    <x v="15"/>
    <x v="2"/>
    <x v="2093"/>
    <n v="445"/>
    <n v="31"/>
    <n v="297.23"/>
    <x v="2141"/>
    <x v="2"/>
    <x v="1"/>
    <n v="1.0564550591140021E-2"/>
    <n v="6.9662921348314602E-2"/>
    <n v="9.5880645161290321"/>
    <n v="2.0700804091107892E-2"/>
  </r>
  <r>
    <x v="2142"/>
    <x v="40"/>
    <x v="2"/>
    <x v="26"/>
    <n v="1655"/>
    <n v="53"/>
    <n v="3771.09"/>
    <x v="2142"/>
    <x v="4"/>
    <x v="0"/>
    <n v="3.6312971739512021E-2"/>
    <n v="3.2024169184290033E-2"/>
    <n v="71.152641509433963"/>
    <n v="-5.9900718359943671E-3"/>
  </r>
  <r>
    <x v="2143"/>
    <x v="40"/>
    <x v="0"/>
    <x v="2094"/>
    <n v="40"/>
    <n v="7"/>
    <n v="77.42"/>
    <x v="2143"/>
    <x v="1"/>
    <x v="0"/>
    <n v="1.045751633986928E-2"/>
    <n v="0.17499999999999999"/>
    <n v="11.06"/>
    <n v="6.7611728235598051E-2"/>
  </r>
  <r>
    <x v="2144"/>
    <x v="28"/>
    <x v="1"/>
    <x v="2095"/>
    <n v="3465"/>
    <n v="580"/>
    <n v="6120.05"/>
    <x v="2144"/>
    <x v="2"/>
    <x v="0"/>
    <n v="0.11076303423584695"/>
    <n v="0.16738816738816739"/>
    <n v="10.551810344827587"/>
    <n v="4.5472455290397951E-2"/>
  </r>
  <r>
    <x v="2145"/>
    <x v="17"/>
    <x v="0"/>
    <x v="2096"/>
    <n v="253"/>
    <n v="24"/>
    <n v="603.36"/>
    <x v="2145"/>
    <x v="1"/>
    <x v="0"/>
    <n v="6.9448256931100738E-2"/>
    <n v="9.4861660079051377E-2"/>
    <n v="25.14"/>
    <n v="3.2620491911959697E-2"/>
  </r>
  <r>
    <x v="2146"/>
    <x v="6"/>
    <x v="0"/>
    <x v="2097"/>
    <n v="1951"/>
    <n v="60"/>
    <n v="1666.36"/>
    <x v="2146"/>
    <x v="4"/>
    <x v="1"/>
    <n v="5.3739154386448149E-2"/>
    <n v="3.0753459764223477E-2"/>
    <n v="27.772666666666666"/>
    <n v="1.5795326340046573E-2"/>
  </r>
  <r>
    <x v="2147"/>
    <x v="7"/>
    <x v="0"/>
    <x v="2098"/>
    <n v="1506"/>
    <n v="329"/>
    <n v="582.32000000000005"/>
    <x v="2147"/>
    <x v="0"/>
    <x v="0"/>
    <n v="0.1165905395989781"/>
    <n v="0.21845949535192563"/>
    <n v="1.7699696048632221"/>
    <n v="0.26985969913449653"/>
  </r>
  <r>
    <x v="2148"/>
    <x v="43"/>
    <x v="0"/>
    <x v="2099"/>
    <n v="4024"/>
    <n v="237"/>
    <n v="8450.8799999999992"/>
    <x v="2148"/>
    <x v="0"/>
    <x v="1"/>
    <n v="0.12654088050314466"/>
    <n v="5.8896620278330022E-2"/>
    <n v="35.657721518987337"/>
    <n v="1.5825795656783673E-2"/>
  </r>
  <r>
    <x v="2149"/>
    <x v="33"/>
    <x v="1"/>
    <x v="2100"/>
    <n v="3960"/>
    <n v="926"/>
    <n v="9885.58"/>
    <x v="2149"/>
    <x v="3"/>
    <x v="0"/>
    <n v="0.14652556797158292"/>
    <n v="0.23383838383838385"/>
    <n v="10.675572354211663"/>
    <n v="6.7187125085225133E-2"/>
  </r>
  <r>
    <x v="2150"/>
    <x v="28"/>
    <x v="2"/>
    <x v="2101"/>
    <n v="2936"/>
    <n v="381"/>
    <n v="4493.24"/>
    <x v="2150"/>
    <x v="4"/>
    <x v="1"/>
    <n v="9.9877534358416106E-2"/>
    <n v="0.12976839237057219"/>
    <n v="11.793280839895013"/>
    <n v="7.4759683435560983E-2"/>
  </r>
  <r>
    <x v="2151"/>
    <x v="35"/>
    <x v="1"/>
    <x v="2102"/>
    <n v="2831"/>
    <n v="278"/>
    <n v="949.13"/>
    <x v="2151"/>
    <x v="4"/>
    <x v="0"/>
    <n v="7.4611917876815217E-2"/>
    <n v="9.8198516425291413E-2"/>
    <n v="3.4141366906474819"/>
    <n v="0.23708680581163802"/>
  </r>
  <r>
    <x v="2152"/>
    <x v="32"/>
    <x v="0"/>
    <x v="2103"/>
    <n v="1482"/>
    <n v="282"/>
    <n v="2956.7"/>
    <x v="2152"/>
    <x v="4"/>
    <x v="1"/>
    <n v="5.2728954671600367E-2"/>
    <n v="0.19028340080971659"/>
    <n v="10.484751773049645"/>
    <n v="2.5004498258193258E-2"/>
  </r>
  <r>
    <x v="2153"/>
    <x v="4"/>
    <x v="1"/>
    <x v="2104"/>
    <n v="1662"/>
    <n v="368"/>
    <n v="614.30999999999995"/>
    <x v="2153"/>
    <x v="0"/>
    <x v="0"/>
    <n v="4.112232779097387E-2"/>
    <n v="0.22141997593261131"/>
    <n v="1.6693206521739128"/>
    <n v="0.51135583011834418"/>
  </r>
  <r>
    <x v="2154"/>
    <x v="10"/>
    <x v="2"/>
    <x v="2105"/>
    <n v="320"/>
    <n v="33"/>
    <n v="461.45"/>
    <x v="2154"/>
    <x v="0"/>
    <x v="1"/>
    <n v="3.9746615327288536E-2"/>
    <n v="0.10312499999999999"/>
    <n v="13.983333333333333"/>
    <n v="3.2303824899772453E-2"/>
  </r>
  <r>
    <x v="2155"/>
    <x v="43"/>
    <x v="1"/>
    <x v="2106"/>
    <n v="3348"/>
    <n v="380"/>
    <n v="2806.71"/>
    <x v="2155"/>
    <x v="0"/>
    <x v="1"/>
    <n v="6.7285662607017974E-2"/>
    <n v="0.11350059737156511"/>
    <n v="7.3860789473684214"/>
    <n v="7.9782841832608281E-2"/>
  </r>
  <r>
    <x v="2156"/>
    <x v="28"/>
    <x v="1"/>
    <x v="2107"/>
    <n v="5349"/>
    <n v="639"/>
    <n v="12327.1"/>
    <x v="2156"/>
    <x v="2"/>
    <x v="0"/>
    <n v="0.14884795191451469"/>
    <n v="0.11946158160403814"/>
    <n v="19.291236306729264"/>
    <n v="4.8138556513697459E-2"/>
  </r>
  <r>
    <x v="2157"/>
    <x v="33"/>
    <x v="1"/>
    <x v="2108"/>
    <n v="487"/>
    <n v="113"/>
    <n v="602.94000000000005"/>
    <x v="2157"/>
    <x v="2"/>
    <x v="0"/>
    <n v="1.0107928601079286E-2"/>
    <n v="0.23203285420944558"/>
    <n v="5.335752212389381"/>
    <n v="9.4945599893853441E-2"/>
  </r>
  <r>
    <x v="2158"/>
    <x v="36"/>
    <x v="1"/>
    <x v="2109"/>
    <n v="103"/>
    <n v="18"/>
    <n v="233.45"/>
    <x v="2158"/>
    <x v="0"/>
    <x v="1"/>
    <n v="3.7509104151493083E-2"/>
    <n v="0.17475728155339806"/>
    <n v="12.969444444444443"/>
    <n v="5.260569715142429E-2"/>
  </r>
  <r>
    <x v="2159"/>
    <x v="45"/>
    <x v="1"/>
    <x v="2110"/>
    <n v="1452"/>
    <n v="111"/>
    <n v="1289.21"/>
    <x v="2159"/>
    <x v="1"/>
    <x v="0"/>
    <n v="3.637183437288645E-2"/>
    <n v="7.6446280991735532E-2"/>
    <n v="11.614504504504504"/>
    <n v="3.8515369877677022E-2"/>
  </r>
  <r>
    <x v="2160"/>
    <x v="21"/>
    <x v="0"/>
    <x v="2111"/>
    <n v="4901"/>
    <n v="306"/>
    <n v="5346.67"/>
    <x v="2160"/>
    <x v="2"/>
    <x v="1"/>
    <n v="0.11038039683790905"/>
    <n v="6.24362375025505E-2"/>
    <n v="17.472777777777779"/>
    <n v="6.867807439022793E-3"/>
  </r>
  <r>
    <x v="2161"/>
    <x v="17"/>
    <x v="0"/>
    <x v="2112"/>
    <n v="483"/>
    <n v="35"/>
    <n v="1148.75"/>
    <x v="2161"/>
    <x v="2"/>
    <x v="0"/>
    <n v="5.9271076205669404E-2"/>
    <n v="7.2463768115942032E-2"/>
    <n v="32.821428571428569"/>
    <n v="9.9115560391730157E-3"/>
  </r>
  <r>
    <x v="2162"/>
    <x v="27"/>
    <x v="1"/>
    <x v="2113"/>
    <n v="3087"/>
    <n v="248"/>
    <n v="2046.75"/>
    <x v="2162"/>
    <x v="2"/>
    <x v="0"/>
    <n v="7.4012802992159968E-2"/>
    <n v="8.0336896663427276E-2"/>
    <n v="8.2530241935483879"/>
    <n v="8.6578136069378295E-2"/>
  </r>
  <r>
    <x v="2163"/>
    <x v="26"/>
    <x v="1"/>
    <x v="2114"/>
    <n v="42"/>
    <n v="3"/>
    <n v="64.28"/>
    <x v="2163"/>
    <x v="2"/>
    <x v="0"/>
    <n v="3.0259365994236311E-2"/>
    <n v="7.1428571428571425E-2"/>
    <n v="21.426666666666666"/>
    <n v="1.8352520224019911E-2"/>
  </r>
  <r>
    <x v="2164"/>
    <x v="28"/>
    <x v="2"/>
    <x v="2115"/>
    <n v="2833"/>
    <n v="485"/>
    <n v="3098.09"/>
    <x v="2164"/>
    <x v="3"/>
    <x v="0"/>
    <n v="6.6685497728503171E-2"/>
    <n v="0.17119661136604306"/>
    <n v="6.3878144329896909"/>
    <n v="8.246764942270883E-2"/>
  </r>
  <r>
    <x v="2165"/>
    <x v="4"/>
    <x v="0"/>
    <x v="2116"/>
    <n v="731"/>
    <n v="34"/>
    <n v="1447.81"/>
    <x v="2165"/>
    <x v="2"/>
    <x v="0"/>
    <n v="2.4428552332575858E-2"/>
    <n v="4.6511627906976744E-2"/>
    <n v="42.582647058823525"/>
    <n v="1.3962329311166522E-2"/>
  </r>
  <r>
    <x v="2166"/>
    <x v="48"/>
    <x v="0"/>
    <x v="2117"/>
    <n v="3559"/>
    <n v="388"/>
    <n v="1770.18"/>
    <x v="2166"/>
    <x v="1"/>
    <x v="0"/>
    <n v="8.4619225373879545E-2"/>
    <n v="0.10901938746839"/>
    <n v="4.562319587628866"/>
    <n v="4.0343919827362192E-2"/>
  </r>
  <r>
    <x v="2167"/>
    <x v="49"/>
    <x v="0"/>
    <x v="2118"/>
    <n v="274"/>
    <n v="44"/>
    <n v="330.33"/>
    <x v="2167"/>
    <x v="3"/>
    <x v="1"/>
    <n v="2.3671706263498921E-2"/>
    <n v="0.16058394160583941"/>
    <n v="7.5074999999999994"/>
    <n v="5.601216964853329E-2"/>
  </r>
  <r>
    <x v="2168"/>
    <x v="3"/>
    <x v="1"/>
    <x v="2119"/>
    <n v="2799"/>
    <n v="243"/>
    <n v="5059.32"/>
    <x v="2168"/>
    <x v="2"/>
    <x v="1"/>
    <n v="0.1206517522306996"/>
    <n v="8.6816720257234734E-2"/>
    <n v="20.820246913580245"/>
    <n v="3.8594870456899348E-2"/>
  </r>
  <r>
    <x v="2169"/>
    <x v="36"/>
    <x v="1"/>
    <x v="1419"/>
    <n v="4329"/>
    <n v="151"/>
    <n v="4918.34"/>
    <x v="2169"/>
    <x v="4"/>
    <x v="0"/>
    <n v="8.930929196237003E-2"/>
    <n v="3.4881034881034882E-2"/>
    <n v="32.571788079470203"/>
    <n v="2.4401871363102182E-2"/>
  </r>
  <r>
    <x v="2170"/>
    <x v="23"/>
    <x v="1"/>
    <x v="2120"/>
    <n v="1163"/>
    <n v="45"/>
    <n v="389.17"/>
    <x v="2170"/>
    <x v="3"/>
    <x v="0"/>
    <n v="0.11129186602870814"/>
    <n v="3.8693035253654341E-2"/>
    <n v="8.6482222222222234"/>
    <n v="6.0800678366780582E-2"/>
  </r>
  <r>
    <x v="2171"/>
    <x v="9"/>
    <x v="2"/>
    <x v="2121"/>
    <n v="405"/>
    <n v="19"/>
    <n v="737.81"/>
    <x v="2171"/>
    <x v="2"/>
    <x v="1"/>
    <n v="6.8493150684931503E-2"/>
    <n v="4.6913580246913583E-2"/>
    <n v="38.832105263157892"/>
    <n v="1.8038519402014071E-2"/>
  </r>
  <r>
    <x v="2172"/>
    <x v="39"/>
    <x v="2"/>
    <x v="2122"/>
    <n v="2523"/>
    <n v="535"/>
    <n v="3424.61"/>
    <x v="2172"/>
    <x v="1"/>
    <x v="0"/>
    <n v="6.3383996985303351E-2"/>
    <n v="0.21204914783987316"/>
    <n v="6.4011401869158879"/>
    <n v="5.2321724225532239E-2"/>
  </r>
  <r>
    <x v="2173"/>
    <x v="9"/>
    <x v="0"/>
    <x v="2123"/>
    <n v="96"/>
    <n v="16"/>
    <n v="21.7"/>
    <x v="2173"/>
    <x v="0"/>
    <x v="1"/>
    <n v="2.3593020398132221E-2"/>
    <n v="0.16666666666666666"/>
    <n v="1.35625"/>
    <n v="0.30072811059907834"/>
  </r>
  <r>
    <x v="2174"/>
    <x v="20"/>
    <x v="1"/>
    <x v="2124"/>
    <n v="145"/>
    <n v="5"/>
    <n v="233.32"/>
    <x v="2174"/>
    <x v="2"/>
    <x v="0"/>
    <n v="8.3237657864523543E-2"/>
    <n v="3.4482758620689655E-2"/>
    <n v="46.664000000000001"/>
    <n v="1.2419852563003602E-2"/>
  </r>
  <r>
    <x v="2175"/>
    <x v="10"/>
    <x v="1"/>
    <x v="2125"/>
    <n v="3084"/>
    <n v="339"/>
    <n v="7141.7"/>
    <x v="2175"/>
    <x v="4"/>
    <x v="1"/>
    <n v="8.2027821368726231E-2"/>
    <n v="0.10992217898832685"/>
    <n v="21.066961651917403"/>
    <n v="4.2369099794166656E-2"/>
  </r>
  <r>
    <x v="2176"/>
    <x v="42"/>
    <x v="1"/>
    <x v="2126"/>
    <n v="2310"/>
    <n v="194"/>
    <n v="1051.8800000000001"/>
    <x v="2176"/>
    <x v="1"/>
    <x v="0"/>
    <n v="7.5527219225110354E-2"/>
    <n v="8.3982683982683978E-2"/>
    <n v="5.4220618556701039"/>
    <n v="6.7978761835950863E-2"/>
  </r>
  <r>
    <x v="2177"/>
    <x v="24"/>
    <x v="0"/>
    <x v="2127"/>
    <n v="1248"/>
    <n v="190"/>
    <n v="1945.06"/>
    <x v="2177"/>
    <x v="3"/>
    <x v="1"/>
    <n v="0.11358878674797487"/>
    <n v="0.15224358974358973"/>
    <n v="10.237157894736843"/>
    <n v="1.533166071997779E-2"/>
  </r>
  <r>
    <x v="2178"/>
    <x v="24"/>
    <x v="1"/>
    <x v="2128"/>
    <n v="2380"/>
    <n v="333"/>
    <n v="4464.7299999999996"/>
    <x v="2178"/>
    <x v="1"/>
    <x v="0"/>
    <n v="0.12653516933382955"/>
    <n v="0.13991596638655462"/>
    <n v="13.407597597597597"/>
    <n v="1.1653694624310993E-2"/>
  </r>
  <r>
    <x v="2179"/>
    <x v="37"/>
    <x v="2"/>
    <x v="2129"/>
    <n v="3599"/>
    <n v="470"/>
    <n v="1305.6400000000001"/>
    <x v="2179"/>
    <x v="2"/>
    <x v="0"/>
    <n v="0.11509065907710019"/>
    <n v="0.13059183106418448"/>
    <n v="2.7779574468085109"/>
    <n v="0.15608636377561963"/>
  </r>
  <r>
    <x v="2180"/>
    <x v="24"/>
    <x v="1"/>
    <x v="2130"/>
    <n v="817"/>
    <n v="75"/>
    <n v="205.9"/>
    <x v="2180"/>
    <x v="4"/>
    <x v="0"/>
    <n v="3.0105387279829022E-2"/>
    <n v="9.1799265605875147E-2"/>
    <n v="2.7453333333333334"/>
    <n v="0.34021223895094704"/>
  </r>
  <r>
    <x v="2181"/>
    <x v="24"/>
    <x v="2"/>
    <x v="2131"/>
    <n v="3559"/>
    <n v="183"/>
    <n v="4511.57"/>
    <x v="2181"/>
    <x v="1"/>
    <x v="0"/>
    <n v="9.7073343698006159E-2"/>
    <n v="5.1418937903905594E-2"/>
    <n v="24.653387978142074"/>
    <n v="1.8798954687614292E-2"/>
  </r>
  <r>
    <x v="2182"/>
    <x v="16"/>
    <x v="0"/>
    <x v="2132"/>
    <n v="469"/>
    <n v="89"/>
    <n v="947.25"/>
    <x v="2182"/>
    <x v="1"/>
    <x v="0"/>
    <n v="2.1207325344788606E-2"/>
    <n v="0.18976545842217485"/>
    <n v="10.643258426966293"/>
    <n v="5.1596621799947215E-2"/>
  </r>
  <r>
    <x v="2183"/>
    <x v="20"/>
    <x v="0"/>
    <x v="2133"/>
    <n v="915"/>
    <n v="203"/>
    <n v="521.23"/>
    <x v="2183"/>
    <x v="0"/>
    <x v="1"/>
    <n v="0.10715540461412343"/>
    <n v="0.22185792349726777"/>
    <n v="2.5676354679802955"/>
    <n v="0.29539378009707806"/>
  </r>
  <r>
    <x v="2184"/>
    <x v="21"/>
    <x v="0"/>
    <x v="2134"/>
    <n v="551"/>
    <n v="130"/>
    <n v="1170.47"/>
    <x v="2184"/>
    <x v="0"/>
    <x v="0"/>
    <n v="6.3347896068061627E-2"/>
    <n v="0.23593466424682397"/>
    <n v="9.0036153846153848"/>
    <n v="0.11108725554691706"/>
  </r>
  <r>
    <x v="2185"/>
    <x v="28"/>
    <x v="0"/>
    <x v="2135"/>
    <n v="995"/>
    <n v="33"/>
    <n v="1701.58"/>
    <x v="2185"/>
    <x v="2"/>
    <x v="0"/>
    <n v="2.8547655936190967E-2"/>
    <n v="3.3165829145728645E-2"/>
    <n v="51.563030303030303"/>
    <n v="-4.3674702335476439E-3"/>
  </r>
  <r>
    <x v="2186"/>
    <x v="8"/>
    <x v="0"/>
    <x v="2136"/>
    <n v="565"/>
    <n v="107"/>
    <n v="544.66"/>
    <x v="2186"/>
    <x v="3"/>
    <x v="0"/>
    <n v="0.13066604995374653"/>
    <n v="0.18938053097345134"/>
    <n v="5.0902803738317752"/>
    <n v="0.16577112326956267"/>
  </r>
  <r>
    <x v="2187"/>
    <x v="11"/>
    <x v="0"/>
    <x v="2137"/>
    <n v="2350"/>
    <n v="439"/>
    <n v="3258.04"/>
    <x v="2187"/>
    <x v="3"/>
    <x v="1"/>
    <n v="9.5922282542144577E-2"/>
    <n v="0.18680851063829787"/>
    <n v="7.421503416856492"/>
    <n v="0.14182784741746571"/>
  </r>
  <r>
    <x v="2188"/>
    <x v="29"/>
    <x v="0"/>
    <x v="2138"/>
    <n v="234"/>
    <n v="55"/>
    <n v="566.47"/>
    <x v="2188"/>
    <x v="4"/>
    <x v="1"/>
    <n v="5.9451219512195119E-2"/>
    <n v="0.23504273504273504"/>
    <n v="10.299454545454546"/>
    <n v="3.0133281550655814E-2"/>
  </r>
  <r>
    <x v="2189"/>
    <x v="47"/>
    <x v="2"/>
    <x v="2139"/>
    <n v="407"/>
    <n v="31"/>
    <n v="284.01"/>
    <x v="2189"/>
    <x v="2"/>
    <x v="1"/>
    <n v="1.4273690117135442E-2"/>
    <n v="7.6167076167076173E-2"/>
    <n v="9.1616129032258069"/>
    <n v="0.10327382838632441"/>
  </r>
  <r>
    <x v="2190"/>
    <x v="35"/>
    <x v="0"/>
    <x v="1338"/>
    <n v="3524"/>
    <n v="672"/>
    <n v="4753.63"/>
    <x v="2190"/>
    <x v="3"/>
    <x v="1"/>
    <n v="8.5209275334284407E-2"/>
    <n v="0.19069239500567536"/>
    <n v="7.073854166666667"/>
    <n v="0.11694984674869521"/>
  </r>
  <r>
    <x v="2191"/>
    <x v="42"/>
    <x v="0"/>
    <x v="2140"/>
    <n v="2305"/>
    <n v="75"/>
    <n v="3771.72"/>
    <x v="2191"/>
    <x v="1"/>
    <x v="1"/>
    <n v="0.13921604155342152"/>
    <n v="3.2537960954446853E-2"/>
    <n v="50.2896"/>
    <n v="-5.7353409054754865E-3"/>
  </r>
  <r>
    <x v="2192"/>
    <x v="33"/>
    <x v="2"/>
    <x v="13"/>
    <n v="169"/>
    <n v="27"/>
    <n v="87.45"/>
    <x v="2192"/>
    <x v="2"/>
    <x v="1"/>
    <n v="9.3370165745856354E-2"/>
    <n v="0.15976331360946747"/>
    <n v="3.2388888888888889"/>
    <n v="0.12325900514579757"/>
  </r>
  <r>
    <x v="2193"/>
    <x v="3"/>
    <x v="1"/>
    <x v="2141"/>
    <n v="1506"/>
    <n v="151"/>
    <n v="451.95"/>
    <x v="2193"/>
    <x v="1"/>
    <x v="0"/>
    <n v="0.14594437445488903"/>
    <n v="0.10026560424966799"/>
    <n v="2.9930463576158939"/>
    <n v="0.25923907511892907"/>
  </r>
  <r>
    <x v="2194"/>
    <x v="47"/>
    <x v="1"/>
    <x v="2142"/>
    <n v="1418"/>
    <n v="279"/>
    <n v="327.5"/>
    <x v="2194"/>
    <x v="4"/>
    <x v="0"/>
    <n v="2.9097326247101554E-2"/>
    <n v="0.19675599435825106"/>
    <n v="1.1738351254480286"/>
    <n v="0.58838076335877865"/>
  </r>
  <r>
    <x v="2195"/>
    <x v="38"/>
    <x v="0"/>
    <x v="2143"/>
    <n v="1250"/>
    <n v="273"/>
    <n v="1183.49"/>
    <x v="2195"/>
    <x v="2"/>
    <x v="0"/>
    <n v="8.9560793866876834E-2"/>
    <n v="0.21840000000000001"/>
    <n v="4.3351282051282052"/>
    <n v="0.15791574073291703"/>
  </r>
  <r>
    <x v="2196"/>
    <x v="21"/>
    <x v="0"/>
    <x v="2144"/>
    <n v="118"/>
    <n v="12"/>
    <n v="43.67"/>
    <x v="2196"/>
    <x v="4"/>
    <x v="1"/>
    <n v="0.12077789150460594"/>
    <n v="0.10169491525423729"/>
    <n v="3.6391666666666667"/>
    <n v="0.10869017632241813"/>
  </r>
  <r>
    <x v="2197"/>
    <x v="11"/>
    <x v="2"/>
    <x v="2145"/>
    <n v="786"/>
    <n v="110"/>
    <n v="1610.26"/>
    <x v="2197"/>
    <x v="0"/>
    <x v="0"/>
    <n v="8.356368275568786E-2"/>
    <n v="0.13994910941475827"/>
    <n v="14.638727272727273"/>
    <n v="4.9773204327251505E-2"/>
  </r>
  <r>
    <x v="2198"/>
    <x v="49"/>
    <x v="0"/>
    <x v="2146"/>
    <n v="235"/>
    <n v="11"/>
    <n v="586.04999999999995"/>
    <x v="2198"/>
    <x v="4"/>
    <x v="0"/>
    <n v="2.2665895061728395E-2"/>
    <n v="4.6808510638297871E-2"/>
    <n v="53.277272727272724"/>
    <n v="-1.2454568722805224E-3"/>
  </r>
  <r>
    <x v="2199"/>
    <x v="21"/>
    <x v="0"/>
    <x v="2147"/>
    <n v="1744"/>
    <n v="202"/>
    <n v="594.70000000000005"/>
    <x v="2199"/>
    <x v="0"/>
    <x v="1"/>
    <n v="9.1567783261577232E-2"/>
    <n v="0.11582568807339449"/>
    <n v="2.9440594059405942"/>
    <n v="0.19021170337985538"/>
  </r>
  <r>
    <x v="2200"/>
    <x v="24"/>
    <x v="0"/>
    <x v="2148"/>
    <n v="3230"/>
    <n v="332"/>
    <n v="3860.72"/>
    <x v="2200"/>
    <x v="2"/>
    <x v="0"/>
    <n v="9.5630033159639985E-2"/>
    <n v="0.10278637770897833"/>
    <n v="11.62867469879518"/>
    <n v="3.892354275886363E-2"/>
  </r>
  <r>
    <x v="2201"/>
    <x v="31"/>
    <x v="1"/>
    <x v="2149"/>
    <n v="875"/>
    <n v="54"/>
    <n v="226.79"/>
    <x v="2201"/>
    <x v="1"/>
    <x v="1"/>
    <n v="0.11190689346463742"/>
    <n v="6.1714285714285715E-2"/>
    <n v="4.1998148148148147"/>
    <n v="0.197634375413378"/>
  </r>
  <r>
    <x v="2202"/>
    <x v="13"/>
    <x v="0"/>
    <x v="2150"/>
    <n v="3922"/>
    <n v="885"/>
    <n v="1993.08"/>
    <x v="2202"/>
    <x v="1"/>
    <x v="1"/>
    <n v="0.11655621266605248"/>
    <n v="0.22565017848036717"/>
    <n v="2.2520677966101692"/>
    <n v="0.11888278443414213"/>
  </r>
  <r>
    <x v="2203"/>
    <x v="22"/>
    <x v="2"/>
    <x v="2151"/>
    <n v="5725"/>
    <n v="309"/>
    <n v="5397.08"/>
    <x v="2203"/>
    <x v="1"/>
    <x v="1"/>
    <n v="0.11790752754608176"/>
    <n v="5.3973799126637557E-2"/>
    <n v="17.466278317152103"/>
    <n v="1.3218555218747916E-2"/>
  </r>
  <r>
    <x v="2204"/>
    <x v="2"/>
    <x v="1"/>
    <x v="2152"/>
    <n v="241"/>
    <n v="40"/>
    <n v="266.43"/>
    <x v="2204"/>
    <x v="4"/>
    <x v="1"/>
    <n v="0.10277185501066098"/>
    <n v="0.16597510373443983"/>
    <n v="6.6607500000000002"/>
    <n v="5.0127988589873509E-2"/>
  </r>
  <r>
    <x v="2205"/>
    <x v="16"/>
    <x v="0"/>
    <x v="2153"/>
    <n v="972"/>
    <n v="218"/>
    <n v="2295.38"/>
    <x v="2205"/>
    <x v="2"/>
    <x v="1"/>
    <n v="4.0191862388355939E-2"/>
    <n v="0.22427983539094651"/>
    <n v="10.529266055045872"/>
    <n v="1.9292143348813701E-2"/>
  </r>
  <r>
    <x v="2206"/>
    <x v="16"/>
    <x v="0"/>
    <x v="2154"/>
    <n v="2021"/>
    <n v="464"/>
    <n v="2244.17"/>
    <x v="2206"/>
    <x v="2"/>
    <x v="1"/>
    <n v="6.6572237960339939E-2"/>
    <n v="0.22958931222167245"/>
    <n v="4.8365732758620688"/>
    <n v="7.4273517603390099E-2"/>
  </r>
  <r>
    <x v="2207"/>
    <x v="22"/>
    <x v="1"/>
    <x v="2155"/>
    <n v="5438"/>
    <n v="1100"/>
    <n v="7294.74"/>
    <x v="2207"/>
    <x v="0"/>
    <x v="0"/>
    <n v="0.11865590224743618"/>
    <n v="0.20228025009194556"/>
    <n v="6.631581818181818"/>
    <n v="0.1116995122512934"/>
  </r>
  <r>
    <x v="2208"/>
    <x v="41"/>
    <x v="1"/>
    <x v="2156"/>
    <n v="6195"/>
    <n v="374"/>
    <n v="4738.1899999999996"/>
    <x v="2208"/>
    <x v="2"/>
    <x v="1"/>
    <n v="0.14347584417990644"/>
    <n v="6.0371267150928165E-2"/>
    <n v="12.668957219251336"/>
    <n v="6.3578919376386336E-2"/>
  </r>
  <r>
    <x v="2209"/>
    <x v="6"/>
    <x v="2"/>
    <x v="2157"/>
    <n v="571"/>
    <n v="118"/>
    <n v="114.36"/>
    <x v="2209"/>
    <x v="1"/>
    <x v="1"/>
    <n v="2.1018147016601024E-2"/>
    <n v="0.20665499124343256"/>
    <n v="0.9691525423728814"/>
    <n v="0.87768625393494215"/>
  </r>
  <r>
    <x v="2210"/>
    <x v="34"/>
    <x v="1"/>
    <x v="2158"/>
    <n v="2191"/>
    <n v="183"/>
    <n v="4970.22"/>
    <x v="2210"/>
    <x v="2"/>
    <x v="0"/>
    <n v="8.4945527856395142E-2"/>
    <n v="8.352350524874487E-2"/>
    <n v="27.159672131147541"/>
    <n v="1.4859945837407599E-2"/>
  </r>
  <r>
    <x v="2211"/>
    <x v="21"/>
    <x v="1"/>
    <x v="2159"/>
    <n v="1364"/>
    <n v="316"/>
    <n v="529.16"/>
    <x v="2211"/>
    <x v="0"/>
    <x v="0"/>
    <n v="5.3715590910880955E-2"/>
    <n v="0.2316715542521994"/>
    <n v="1.6745569620253165"/>
    <n v="0.14074703303348707"/>
  </r>
  <r>
    <x v="2212"/>
    <x v="37"/>
    <x v="1"/>
    <x v="2160"/>
    <n v="213"/>
    <n v="38"/>
    <n v="514.99"/>
    <x v="2212"/>
    <x v="2"/>
    <x v="0"/>
    <n v="4.1528563072723727E-2"/>
    <n v="0.17840375586854459"/>
    <n v="13.552368421052632"/>
    <n v="7.5520689722130524E-2"/>
  </r>
  <r>
    <x v="2213"/>
    <x v="7"/>
    <x v="0"/>
    <x v="2161"/>
    <n v="501"/>
    <n v="100"/>
    <n v="250.97"/>
    <x v="2213"/>
    <x v="2"/>
    <x v="0"/>
    <n v="8.0754352030947774E-2"/>
    <n v="0.19960079840319361"/>
    <n v="2.5097"/>
    <n v="0.13666135394668688"/>
  </r>
  <r>
    <x v="2214"/>
    <x v="41"/>
    <x v="0"/>
    <x v="2162"/>
    <n v="215"/>
    <n v="8"/>
    <n v="342.11"/>
    <x v="2214"/>
    <x v="1"/>
    <x v="0"/>
    <n v="9.446397188049209E-2"/>
    <n v="3.7209302325581395E-2"/>
    <n v="42.763750000000002"/>
    <n v="1.0307503434567829E-2"/>
  </r>
  <r>
    <x v="2215"/>
    <x v="41"/>
    <x v="0"/>
    <x v="2163"/>
    <n v="554"/>
    <n v="85"/>
    <n v="1384.25"/>
    <x v="2215"/>
    <x v="2"/>
    <x v="1"/>
    <n v="1.1356880752752097E-2"/>
    <n v="0.15342960288808663"/>
    <n v="16.285294117647059"/>
    <n v="5.8337150081271438E-2"/>
  </r>
  <r>
    <x v="2216"/>
    <x v="13"/>
    <x v="1"/>
    <x v="2164"/>
    <n v="5782"/>
    <n v="1207"/>
    <n v="2997.79"/>
    <x v="2216"/>
    <x v="4"/>
    <x v="0"/>
    <n v="0.11922632794457275"/>
    <n v="0.2087512971290211"/>
    <n v="2.4836702568351283"/>
    <n v="0.35147195100390627"/>
  </r>
  <r>
    <x v="2217"/>
    <x v="17"/>
    <x v="2"/>
    <x v="2165"/>
    <n v="3960"/>
    <n v="863"/>
    <n v="4653.2700000000004"/>
    <x v="2217"/>
    <x v="0"/>
    <x v="0"/>
    <n v="0.12477943029997479"/>
    <n v="0.21792929292929292"/>
    <n v="5.3919698725376595"/>
    <n v="6.7531886178966619E-2"/>
  </r>
  <r>
    <x v="2218"/>
    <x v="19"/>
    <x v="1"/>
    <x v="2166"/>
    <n v="253"/>
    <n v="6"/>
    <n v="504.73"/>
    <x v="2218"/>
    <x v="0"/>
    <x v="0"/>
    <n v="0.14506880733944955"/>
    <n v="2.3715415019762844E-2"/>
    <n v="84.12166666666667"/>
    <n v="-3.8684048897430308E-3"/>
  </r>
  <r>
    <x v="2219"/>
    <x v="20"/>
    <x v="1"/>
    <x v="2167"/>
    <n v="64"/>
    <n v="15"/>
    <n v="17.54"/>
    <x v="2219"/>
    <x v="0"/>
    <x v="0"/>
    <n v="3.4915439170758317E-2"/>
    <n v="0.234375"/>
    <n v="1.1693333333333333"/>
    <n v="0.18687001140250856"/>
  </r>
  <r>
    <x v="2220"/>
    <x v="44"/>
    <x v="0"/>
    <x v="2168"/>
    <n v="388"/>
    <n v="11"/>
    <n v="693.16"/>
    <x v="2220"/>
    <x v="2"/>
    <x v="0"/>
    <n v="9.3067881986087786E-2"/>
    <n v="2.8350515463917526E-2"/>
    <n v="63.014545454545448"/>
    <n v="2.8978879335218423E-3"/>
  </r>
  <r>
    <x v="2221"/>
    <x v="41"/>
    <x v="1"/>
    <x v="2169"/>
    <n v="1260"/>
    <n v="203"/>
    <n v="484.92"/>
    <x v="2221"/>
    <x v="4"/>
    <x v="0"/>
    <n v="6.9674850696748503E-2"/>
    <n v="0.16111111111111112"/>
    <n v="2.388768472906404"/>
    <n v="0.33033984987214382"/>
  </r>
  <r>
    <x v="2222"/>
    <x v="4"/>
    <x v="2"/>
    <x v="2170"/>
    <n v="2778"/>
    <n v="498"/>
    <n v="2066.8200000000002"/>
    <x v="2222"/>
    <x v="0"/>
    <x v="1"/>
    <n v="5.6871455770057526E-2"/>
    <n v="0.17926565874730022"/>
    <n v="4.1502409638554223"/>
    <n v="0.21299924521729033"/>
  </r>
  <r>
    <x v="2223"/>
    <x v="41"/>
    <x v="2"/>
    <x v="2171"/>
    <n v="2477"/>
    <n v="110"/>
    <n v="1407.37"/>
    <x v="2223"/>
    <x v="3"/>
    <x v="1"/>
    <n v="8.9174496885912807E-2"/>
    <n v="4.4408558740411788E-2"/>
    <n v="12.794272727272727"/>
    <n v="6.491469904857999E-3"/>
  </r>
  <r>
    <x v="2224"/>
    <x v="2"/>
    <x v="1"/>
    <x v="2172"/>
    <n v="290"/>
    <n v="9"/>
    <n v="663.19"/>
    <x v="2224"/>
    <x v="1"/>
    <x v="1"/>
    <n v="0.11919441019317714"/>
    <n v="3.1034482758620689E-2"/>
    <n v="73.687777777777782"/>
    <n v="3.8129344531732967E-3"/>
  </r>
  <r>
    <x v="2225"/>
    <x v="46"/>
    <x v="2"/>
    <x v="2173"/>
    <n v="449"/>
    <n v="90"/>
    <n v="276.16000000000003"/>
    <x v="2225"/>
    <x v="3"/>
    <x v="0"/>
    <n v="1.3200446874816252E-2"/>
    <n v="0.20044543429844097"/>
    <n v="3.0684444444444448"/>
    <n v="0.29592410196987251"/>
  </r>
  <r>
    <x v="2226"/>
    <x v="45"/>
    <x v="0"/>
    <x v="2174"/>
    <n v="6163"/>
    <n v="668"/>
    <n v="1805.75"/>
    <x v="2226"/>
    <x v="3"/>
    <x v="1"/>
    <n v="0.14569739952718677"/>
    <n v="0.10838877170209314"/>
    <n v="2.7032185628742513"/>
    <n v="0.11610400110757302"/>
  </r>
  <r>
    <x v="2227"/>
    <x v="49"/>
    <x v="2"/>
    <x v="2175"/>
    <n v="3066"/>
    <n v="136"/>
    <n v="4757.0200000000004"/>
    <x v="2227"/>
    <x v="0"/>
    <x v="1"/>
    <n v="0.1233455364686004"/>
    <n v="4.4357469015003259E-2"/>
    <n v="34.978088235294123"/>
    <n v="5.6562722040268895E-3"/>
  </r>
  <r>
    <x v="2228"/>
    <x v="24"/>
    <x v="1"/>
    <x v="2176"/>
    <n v="3175"/>
    <n v="620"/>
    <n v="3162.99"/>
    <x v="2228"/>
    <x v="3"/>
    <x v="1"/>
    <n v="0.11515723042327083"/>
    <n v="0.1952755905511811"/>
    <n v="5.1015967741935482"/>
    <n v="0.15436517345929013"/>
  </r>
  <r>
    <x v="2229"/>
    <x v="24"/>
    <x v="0"/>
    <x v="2177"/>
    <n v="853"/>
    <n v="183"/>
    <n v="966.56"/>
    <x v="2229"/>
    <x v="3"/>
    <x v="0"/>
    <n v="0.1164187252627269"/>
    <n v="0.21453692848769051"/>
    <n v="5.281748633879781"/>
    <n v="0.1217360536335044"/>
  </r>
  <r>
    <x v="2230"/>
    <x v="45"/>
    <x v="1"/>
    <x v="2178"/>
    <n v="2020"/>
    <n v="313"/>
    <n v="957.17"/>
    <x v="2230"/>
    <x v="4"/>
    <x v="0"/>
    <n v="6.444614599285349E-2"/>
    <n v="0.15495049504950495"/>
    <n v="3.0580511182108623"/>
    <n v="9.3037600426256584E-2"/>
  </r>
  <r>
    <x v="2231"/>
    <x v="2"/>
    <x v="2"/>
    <x v="2179"/>
    <n v="5699"/>
    <n v="325"/>
    <n v="10947.43"/>
    <x v="2231"/>
    <x v="1"/>
    <x v="0"/>
    <n v="0.11521277671080563"/>
    <n v="5.7027548692753116E-2"/>
    <n v="33.684400000000004"/>
    <n v="-1.4694864456772055E-3"/>
  </r>
  <r>
    <x v="2232"/>
    <x v="47"/>
    <x v="1"/>
    <x v="2180"/>
    <n v="1678"/>
    <n v="39"/>
    <n v="2657.24"/>
    <x v="2232"/>
    <x v="2"/>
    <x v="1"/>
    <n v="6.4133924476379764E-2"/>
    <n v="2.3241954707985697E-2"/>
    <n v="68.134358974358975"/>
    <n v="4.4047206876307752E-3"/>
  </r>
  <r>
    <x v="2233"/>
    <x v="24"/>
    <x v="0"/>
    <x v="2181"/>
    <n v="175"/>
    <n v="31"/>
    <n v="181.6"/>
    <x v="2233"/>
    <x v="0"/>
    <x v="1"/>
    <n v="0.13544891640866874"/>
    <n v="0.17714285714285713"/>
    <n v="5.8580645161290317"/>
    <n v="5.0765418502202647E-2"/>
  </r>
  <r>
    <x v="2234"/>
    <x v="43"/>
    <x v="1"/>
    <x v="2182"/>
    <n v="1399"/>
    <n v="204"/>
    <n v="831.88"/>
    <x v="2234"/>
    <x v="0"/>
    <x v="0"/>
    <n v="3.4805324045279265E-2"/>
    <n v="0.14581844174410294"/>
    <n v="4.0778431372549022"/>
    <n v="8.1247415492619129E-2"/>
  </r>
  <r>
    <x v="2235"/>
    <x v="4"/>
    <x v="1"/>
    <x v="2183"/>
    <n v="924"/>
    <n v="156"/>
    <n v="1446"/>
    <x v="2235"/>
    <x v="3"/>
    <x v="0"/>
    <n v="5.090628615503278E-2"/>
    <n v="0.16883116883116883"/>
    <n v="9.2692307692307701"/>
    <n v="0.10121991701244813"/>
  </r>
  <r>
    <x v="2236"/>
    <x v="11"/>
    <x v="0"/>
    <x v="2184"/>
    <n v="3749"/>
    <n v="776"/>
    <n v="7463.41"/>
    <x v="2236"/>
    <x v="2"/>
    <x v="1"/>
    <n v="8.7165775401069512E-2"/>
    <n v="0.20698853027473993"/>
    <n v="9.6177963917525773"/>
    <n v="7.4441347855738874E-2"/>
  </r>
  <r>
    <x v="2237"/>
    <x v="26"/>
    <x v="2"/>
    <x v="968"/>
    <n v="2167"/>
    <n v="259"/>
    <n v="1990.42"/>
    <x v="2237"/>
    <x v="2"/>
    <x v="1"/>
    <n v="5.4671140600953655E-2"/>
    <n v="0.11952007383479464"/>
    <n v="7.6850193050193054"/>
    <n v="9.4712221541182251E-2"/>
  </r>
  <r>
    <x v="2238"/>
    <x v="24"/>
    <x v="0"/>
    <x v="2185"/>
    <n v="3335"/>
    <n v="162"/>
    <n v="865.36"/>
    <x v="2238"/>
    <x v="2"/>
    <x v="1"/>
    <n v="6.9380877090788051E-2"/>
    <n v="4.8575712143928036E-2"/>
    <n v="5.3417283950617289"/>
    <n v="0.11717712859387999"/>
  </r>
  <r>
    <x v="2239"/>
    <x v="15"/>
    <x v="2"/>
    <x v="2186"/>
    <n v="1545"/>
    <n v="364"/>
    <n v="1070.67"/>
    <x v="2239"/>
    <x v="0"/>
    <x v="1"/>
    <n v="7.8931235312148768E-2"/>
    <n v="0.23559870550161813"/>
    <n v="2.9414010989010992"/>
    <n v="0.25143835168632722"/>
  </r>
  <r>
    <x v="2240"/>
    <x v="29"/>
    <x v="1"/>
    <x v="2187"/>
    <n v="1087"/>
    <n v="158"/>
    <n v="1923.46"/>
    <x v="2240"/>
    <x v="0"/>
    <x v="0"/>
    <n v="0.12980654406496298"/>
    <n v="0.14535418583256671"/>
    <n v="12.173797468354431"/>
    <n v="5.5860272633691366E-2"/>
  </r>
  <r>
    <x v="2241"/>
    <x v="45"/>
    <x v="0"/>
    <x v="2188"/>
    <n v="1429"/>
    <n v="230"/>
    <n v="3536.66"/>
    <x v="2241"/>
    <x v="4"/>
    <x v="0"/>
    <n v="8.319748486259898E-2"/>
    <n v="0.16095171448565429"/>
    <n v="15.376782608695651"/>
    <n v="6.5947362765999565E-2"/>
  </r>
  <r>
    <x v="2242"/>
    <x v="3"/>
    <x v="0"/>
    <x v="2189"/>
    <n v="2437"/>
    <n v="571"/>
    <n v="562.38"/>
    <x v="2242"/>
    <x v="0"/>
    <x v="1"/>
    <n v="6.0724608790989731E-2"/>
    <n v="0.23430447271235125"/>
    <n v="0.98490367775831877"/>
    <n v="0.41945659518475048"/>
  </r>
  <r>
    <x v="2243"/>
    <x v="18"/>
    <x v="1"/>
    <x v="2190"/>
    <n v="1666"/>
    <n v="390"/>
    <n v="1506.32"/>
    <x v="2243"/>
    <x v="0"/>
    <x v="1"/>
    <n v="4.4676857066237599E-2"/>
    <n v="0.23409363745498199"/>
    <n v="3.8623589743589744"/>
    <n v="9.7333966222316645E-2"/>
  </r>
  <r>
    <x v="2244"/>
    <x v="21"/>
    <x v="0"/>
    <x v="2191"/>
    <n v="1245"/>
    <n v="188"/>
    <n v="426.6"/>
    <x v="2244"/>
    <x v="4"/>
    <x v="1"/>
    <n v="6.7181092164903949E-2"/>
    <n v="0.15100401606425704"/>
    <n v="2.2691489361702128"/>
    <n v="0.10335466479137365"/>
  </r>
  <r>
    <x v="2245"/>
    <x v="38"/>
    <x v="0"/>
    <x v="2192"/>
    <n v="2579"/>
    <n v="228"/>
    <n v="2392.29"/>
    <x v="2245"/>
    <x v="0"/>
    <x v="0"/>
    <n v="8.2173012585630076E-2"/>
    <n v="8.8406359053896863E-2"/>
    <n v="10.4925"/>
    <n v="7.179163061334537E-2"/>
  </r>
  <r>
    <x v="2246"/>
    <x v="24"/>
    <x v="0"/>
    <x v="2193"/>
    <n v="1317"/>
    <n v="328"/>
    <n v="1492.96"/>
    <x v="2246"/>
    <x v="3"/>
    <x v="0"/>
    <n v="0.11444212721584984"/>
    <n v="0.24905087319665908"/>
    <n v="4.5517073170731708"/>
    <n v="0.15456288179187655"/>
  </r>
  <r>
    <x v="2247"/>
    <x v="3"/>
    <x v="0"/>
    <x v="2194"/>
    <n v="1222"/>
    <n v="215"/>
    <n v="2832.57"/>
    <x v="2247"/>
    <x v="3"/>
    <x v="0"/>
    <n v="2.6934097421203437E-2"/>
    <n v="0.17594108019639934"/>
    <n v="13.174744186046512"/>
    <n v="1.3623917502480081E-2"/>
  </r>
  <r>
    <x v="2248"/>
    <x v="47"/>
    <x v="0"/>
    <x v="2195"/>
    <n v="1994"/>
    <n v="227"/>
    <n v="768.27"/>
    <x v="2248"/>
    <x v="4"/>
    <x v="0"/>
    <n v="4.1020366179798394E-2"/>
    <n v="0.11384152457372117"/>
    <n v="3.3844493392070483"/>
    <n v="0.15680372785609226"/>
  </r>
  <r>
    <x v="2249"/>
    <x v="23"/>
    <x v="1"/>
    <x v="2196"/>
    <n v="2802"/>
    <n v="416"/>
    <n v="5568.72"/>
    <x v="2249"/>
    <x v="4"/>
    <x v="0"/>
    <n v="6.3139393393122717E-2"/>
    <n v="0.14846538187009278"/>
    <n v="13.386346153846155"/>
    <n v="1.8287272479133442E-2"/>
  </r>
  <r>
    <x v="2250"/>
    <x v="45"/>
    <x v="1"/>
    <x v="2197"/>
    <n v="342"/>
    <n v="39"/>
    <n v="379.53"/>
    <x v="2250"/>
    <x v="3"/>
    <x v="1"/>
    <n v="6.0306824193263976E-2"/>
    <n v="0.11403508771929824"/>
    <n v="9.7315384615384612"/>
    <n v="4.4614391484204159E-2"/>
  </r>
  <r>
    <x v="2251"/>
    <x v="6"/>
    <x v="0"/>
    <x v="2198"/>
    <n v="654"/>
    <n v="146"/>
    <n v="1351.1"/>
    <x v="2251"/>
    <x v="2"/>
    <x v="1"/>
    <n v="6.4823074635741898E-2"/>
    <n v="0.22324159021406728"/>
    <n v="9.2541095890410947"/>
    <n v="0.11440574346828511"/>
  </r>
  <r>
    <x v="2252"/>
    <x v="0"/>
    <x v="1"/>
    <x v="2199"/>
    <n v="2249"/>
    <n v="294"/>
    <n v="3105.48"/>
    <x v="2252"/>
    <x v="0"/>
    <x v="0"/>
    <n v="0.12106368089573127"/>
    <n v="0.13072476656291684"/>
    <n v="10.562857142857142"/>
    <n v="7.3624979069258217E-2"/>
  </r>
  <r>
    <x v="2253"/>
    <x v="3"/>
    <x v="1"/>
    <x v="2200"/>
    <n v="399"/>
    <n v="83"/>
    <n v="115.85"/>
    <x v="2253"/>
    <x v="1"/>
    <x v="0"/>
    <n v="5.533980582524272E-2"/>
    <n v="0.20802005012531327"/>
    <n v="1.3957831325301204"/>
    <n v="0.13871126456624946"/>
  </r>
  <r>
    <x v="2254"/>
    <x v="24"/>
    <x v="0"/>
    <x v="2201"/>
    <n v="1664"/>
    <n v="354"/>
    <n v="3954.12"/>
    <x v="2254"/>
    <x v="1"/>
    <x v="1"/>
    <n v="8.0246913580246909E-2"/>
    <n v="0.21274038461538461"/>
    <n v="11.169830508474575"/>
    <n v="3.0511643551536124E-2"/>
  </r>
  <r>
    <x v="2255"/>
    <x v="40"/>
    <x v="0"/>
    <x v="2202"/>
    <n v="3769"/>
    <n v="789"/>
    <n v="1471"/>
    <x v="2255"/>
    <x v="4"/>
    <x v="0"/>
    <n v="9.7322281612311823E-2"/>
    <n v="0.20933934730697798"/>
    <n v="1.8643852978453739"/>
    <n v="0.1028316111488783"/>
  </r>
  <r>
    <x v="2256"/>
    <x v="20"/>
    <x v="1"/>
    <x v="2203"/>
    <n v="656"/>
    <n v="122"/>
    <n v="1032.98"/>
    <x v="2256"/>
    <x v="1"/>
    <x v="1"/>
    <n v="4.2495303491611063E-2"/>
    <n v="0.18597560975609756"/>
    <n v="8.4670491803278694"/>
    <n v="9.8050494685279474E-2"/>
  </r>
  <r>
    <x v="2257"/>
    <x v="32"/>
    <x v="0"/>
    <x v="2204"/>
    <n v="1134"/>
    <n v="245"/>
    <n v="2515.9299999999998"/>
    <x v="2257"/>
    <x v="2"/>
    <x v="0"/>
    <n v="0.11059098888238736"/>
    <n v="0.21604938271604937"/>
    <n v="10.269102040816326"/>
    <n v="5.518794243083075E-2"/>
  </r>
  <r>
    <x v="2258"/>
    <x v="22"/>
    <x v="0"/>
    <x v="2205"/>
    <n v="2267"/>
    <n v="247"/>
    <n v="869.33"/>
    <x v="2258"/>
    <x v="1"/>
    <x v="0"/>
    <n v="8.6566366274629603E-2"/>
    <n v="0.10895456550507278"/>
    <n v="3.5195546558704454"/>
    <n v="0.32925275787100405"/>
  </r>
  <r>
    <x v="2259"/>
    <x v="12"/>
    <x v="1"/>
    <x v="2206"/>
    <n v="547"/>
    <n v="25"/>
    <n v="806.25"/>
    <x v="2259"/>
    <x v="3"/>
    <x v="0"/>
    <n v="7.2469528351881293E-2"/>
    <n v="4.5703839122486288E-2"/>
    <n v="32.25"/>
    <n v="1.8948341085271318E-2"/>
  </r>
  <r>
    <x v="2260"/>
    <x v="29"/>
    <x v="0"/>
    <x v="2207"/>
    <n v="2845"/>
    <n v="608"/>
    <n v="5962.74"/>
    <x v="2260"/>
    <x v="4"/>
    <x v="0"/>
    <n v="0.12333102132824693"/>
    <n v="0.21370826010544816"/>
    <n v="9.8071381578947356"/>
    <n v="6.3203107967142624E-2"/>
  </r>
  <r>
    <x v="2261"/>
    <x v="35"/>
    <x v="0"/>
    <x v="2208"/>
    <n v="1434"/>
    <n v="192"/>
    <n v="3539.9"/>
    <x v="2261"/>
    <x v="1"/>
    <x v="0"/>
    <n v="4.4059360309705961E-2"/>
    <n v="0.13389121338912133"/>
    <n v="18.436979166666667"/>
    <n v="4.4494025254950706E-2"/>
  </r>
  <r>
    <x v="2262"/>
    <x v="36"/>
    <x v="0"/>
    <x v="2209"/>
    <n v="1334"/>
    <n v="65"/>
    <n v="2489.1799999999998"/>
    <x v="2262"/>
    <x v="0"/>
    <x v="1"/>
    <n v="0.13362716618251028"/>
    <n v="4.8725637181409293E-2"/>
    <n v="38.29507692307692"/>
    <n v="1.3627138254364894E-2"/>
  </r>
  <r>
    <x v="2263"/>
    <x v="14"/>
    <x v="0"/>
    <x v="2210"/>
    <n v="1597"/>
    <n v="74"/>
    <n v="1341.75"/>
    <x v="2263"/>
    <x v="4"/>
    <x v="1"/>
    <n v="8.8500969797727896E-2"/>
    <n v="4.6336881653099564E-2"/>
    <n v="18.131756756756758"/>
    <n v="1.4475051239053476E-2"/>
  </r>
  <r>
    <x v="2264"/>
    <x v="9"/>
    <x v="1"/>
    <x v="2211"/>
    <n v="1706"/>
    <n v="96"/>
    <n v="3086.17"/>
    <x v="2264"/>
    <x v="2"/>
    <x v="1"/>
    <n v="9.5238095238095233E-2"/>
    <n v="5.6271981242672922E-2"/>
    <n v="32.147604166666667"/>
    <n v="1.2715793361998851E-2"/>
  </r>
  <r>
    <x v="2265"/>
    <x v="23"/>
    <x v="0"/>
    <x v="2212"/>
    <n v="3897"/>
    <n v="751"/>
    <n v="7105.26"/>
    <x v="2265"/>
    <x v="3"/>
    <x v="1"/>
    <n v="0.13249243531771665"/>
    <n v="0.19271234282781627"/>
    <n v="9.4610652463382152"/>
    <n v="6.9906294773168037E-2"/>
  </r>
  <r>
    <x v="2266"/>
    <x v="14"/>
    <x v="1"/>
    <x v="2213"/>
    <n v="5690"/>
    <n v="1044"/>
    <n v="10298.459999999999"/>
    <x v="2266"/>
    <x v="1"/>
    <x v="0"/>
    <n v="0.12446136010674366"/>
    <n v="0.1834797891036907"/>
    <n v="9.8644252873563207"/>
    <n v="5.6018210489723712E-2"/>
  </r>
  <r>
    <x v="2267"/>
    <x v="33"/>
    <x v="2"/>
    <x v="2214"/>
    <n v="4581"/>
    <n v="306"/>
    <n v="9916.94"/>
    <x v="2267"/>
    <x v="3"/>
    <x v="0"/>
    <n v="9.4216609765126899E-2"/>
    <n v="6.6797642436149315E-2"/>
    <n v="32.408300653594772"/>
    <n v="1.7004741381918215E-3"/>
  </r>
  <r>
    <x v="2268"/>
    <x v="32"/>
    <x v="2"/>
    <x v="2215"/>
    <n v="3953"/>
    <n v="849"/>
    <n v="1585.05"/>
    <x v="2268"/>
    <x v="2"/>
    <x v="1"/>
    <n v="0.11542953921625883"/>
    <n v="0.21477358967872501"/>
    <n v="1.8669611307420495"/>
    <n v="0.21676906091290493"/>
  </r>
  <r>
    <x v="2269"/>
    <x v="29"/>
    <x v="0"/>
    <x v="2216"/>
    <n v="650"/>
    <n v="55"/>
    <n v="292.08999999999997"/>
    <x v="2269"/>
    <x v="1"/>
    <x v="0"/>
    <n v="7.0583125203605171E-2"/>
    <n v="8.461538461538462E-2"/>
    <n v="5.3107272727272719"/>
    <n v="8.0580300592283202E-2"/>
  </r>
  <r>
    <x v="2270"/>
    <x v="4"/>
    <x v="1"/>
    <x v="2217"/>
    <n v="2240"/>
    <n v="453"/>
    <n v="3748.46"/>
    <x v="2270"/>
    <x v="4"/>
    <x v="1"/>
    <n v="8.6626962642122357E-2"/>
    <n v="0.20223214285714286"/>
    <n v="8.2747461368653425"/>
    <n v="1.5409261403349641E-2"/>
  </r>
  <r>
    <x v="2271"/>
    <x v="4"/>
    <x v="1"/>
    <x v="2218"/>
    <n v="916"/>
    <n v="121"/>
    <n v="2192.84"/>
    <x v="2271"/>
    <x v="4"/>
    <x v="0"/>
    <n v="1.8683201435914173E-2"/>
    <n v="0.13209606986899564"/>
    <n v="18.122644628099174"/>
    <n v="5.1632494846865253E-2"/>
  </r>
  <r>
    <x v="2272"/>
    <x v="16"/>
    <x v="1"/>
    <x v="2219"/>
    <n v="260"/>
    <n v="48"/>
    <n v="330.57"/>
    <x v="2272"/>
    <x v="0"/>
    <x v="1"/>
    <n v="2.2563568515143625E-2"/>
    <n v="0.18461538461538463"/>
    <n v="6.8868749999999999"/>
    <n v="0.11866442810902381"/>
  </r>
  <r>
    <x v="2273"/>
    <x v="11"/>
    <x v="0"/>
    <x v="2220"/>
    <n v="3827"/>
    <n v="412"/>
    <n v="9220.3700000000008"/>
    <x v="2273"/>
    <x v="2"/>
    <x v="1"/>
    <n v="0.12609139731804553"/>
    <n v="0.10765612751502482"/>
    <n v="22.379538834951457"/>
    <n v="2.9751365726104265E-2"/>
  </r>
  <r>
    <x v="2274"/>
    <x v="38"/>
    <x v="1"/>
    <x v="1214"/>
    <n v="536"/>
    <n v="53"/>
    <n v="1263.67"/>
    <x v="2274"/>
    <x v="1"/>
    <x v="0"/>
    <n v="1.8321028165162703E-2"/>
    <n v="9.8880597014925367E-2"/>
    <n v="23.842830188679248"/>
    <n v="2.2392555018319653E-2"/>
  </r>
  <r>
    <x v="2275"/>
    <x v="12"/>
    <x v="0"/>
    <x v="2221"/>
    <n v="1678"/>
    <n v="358"/>
    <n v="3820.29"/>
    <x v="2275"/>
    <x v="3"/>
    <x v="0"/>
    <n v="3.3702223382674888E-2"/>
    <n v="0.2133492252681764"/>
    <n v="10.671201117318436"/>
    <n v="7.333746914501256E-2"/>
  </r>
  <r>
    <x v="2276"/>
    <x v="29"/>
    <x v="1"/>
    <x v="2222"/>
    <n v="1413"/>
    <n v="39"/>
    <n v="3239.52"/>
    <x v="2276"/>
    <x v="3"/>
    <x v="0"/>
    <n v="0.12133963074280807"/>
    <n v="2.7600849256900213E-2"/>
    <n v="83.064615384615379"/>
    <n v="4.2282189954067281E-3"/>
  </r>
  <r>
    <x v="2277"/>
    <x v="22"/>
    <x v="2"/>
    <x v="2223"/>
    <n v="220"/>
    <n v="53"/>
    <n v="498.55"/>
    <x v="2277"/>
    <x v="1"/>
    <x v="0"/>
    <n v="1.0141987829614604E-2"/>
    <n v="0.24090909090909091"/>
    <n v="9.4066037735849051"/>
    <n v="5.2207401464246309E-2"/>
  </r>
  <r>
    <x v="2278"/>
    <x v="45"/>
    <x v="1"/>
    <x v="2224"/>
    <n v="2365"/>
    <n v="399"/>
    <n v="4932.79"/>
    <x v="2278"/>
    <x v="2"/>
    <x v="1"/>
    <n v="4.9519462300299417E-2"/>
    <n v="0.16871035940803383"/>
    <n v="12.362882205513785"/>
    <n v="6.3811717101275339E-2"/>
  </r>
  <r>
    <x v="2279"/>
    <x v="41"/>
    <x v="2"/>
    <x v="2225"/>
    <n v="1774"/>
    <n v="211"/>
    <n v="3190.45"/>
    <x v="2279"/>
    <x v="2"/>
    <x v="0"/>
    <n v="9.173173380216143E-2"/>
    <n v="0.11894024802705749"/>
    <n v="15.120616113744076"/>
    <n v="2.7004372423952736E-2"/>
  </r>
  <r>
    <x v="2280"/>
    <x v="42"/>
    <x v="2"/>
    <x v="2226"/>
    <n v="2605"/>
    <n v="428"/>
    <n v="667.24"/>
    <x v="2280"/>
    <x v="3"/>
    <x v="0"/>
    <n v="9.3335721963453966E-2"/>
    <n v="0.16429942418426105"/>
    <n v="1.5589719626168224"/>
    <n v="0.66627180624662785"/>
  </r>
  <r>
    <x v="2281"/>
    <x v="0"/>
    <x v="0"/>
    <x v="2227"/>
    <n v="4830"/>
    <n v="232"/>
    <n v="2435.21"/>
    <x v="2281"/>
    <x v="1"/>
    <x v="1"/>
    <n v="0.11878996556812592"/>
    <n v="4.8033126293995858E-2"/>
    <n v="10.496594827586208"/>
    <n v="9.0797302902008437E-2"/>
  </r>
  <r>
    <x v="2282"/>
    <x v="3"/>
    <x v="0"/>
    <x v="2228"/>
    <n v="965"/>
    <n v="133"/>
    <n v="490.93"/>
    <x v="2282"/>
    <x v="1"/>
    <x v="1"/>
    <n v="8.0773415920314728E-2"/>
    <n v="0.1378238341968912"/>
    <n v="3.6912030075187969"/>
    <n v="0.28861976249159754"/>
  </r>
  <r>
    <x v="2283"/>
    <x v="16"/>
    <x v="0"/>
    <x v="2229"/>
    <n v="1750"/>
    <n v="431"/>
    <n v="444.75"/>
    <x v="2283"/>
    <x v="3"/>
    <x v="0"/>
    <n v="8.1270607904147127E-2"/>
    <n v="0.24628571428571427"/>
    <n v="1.0319025522041763"/>
    <n v="0.18911118605958405"/>
  </r>
  <r>
    <x v="2284"/>
    <x v="44"/>
    <x v="0"/>
    <x v="2230"/>
    <n v="4668"/>
    <n v="345"/>
    <n v="2186.56"/>
    <x v="2284"/>
    <x v="1"/>
    <x v="1"/>
    <n v="0.11152789391948394"/>
    <n v="7.3907455012853465E-2"/>
    <n v="6.3378550724637677"/>
    <n v="6.8605663690911756E-2"/>
  </r>
  <r>
    <x v="2285"/>
    <x v="23"/>
    <x v="1"/>
    <x v="2231"/>
    <n v="848"/>
    <n v="157"/>
    <n v="1963.47"/>
    <x v="2285"/>
    <x v="1"/>
    <x v="0"/>
    <n v="7.97817292313482E-2"/>
    <n v="0.18514150943396226"/>
    <n v="12.506178343949045"/>
    <n v="1.6700738997794718E-2"/>
  </r>
  <r>
    <x v="2286"/>
    <x v="22"/>
    <x v="1"/>
    <x v="2232"/>
    <n v="2937"/>
    <n v="352"/>
    <n v="5071.46"/>
    <x v="2286"/>
    <x v="4"/>
    <x v="1"/>
    <n v="9.5177911724674311E-2"/>
    <n v="0.1198501872659176"/>
    <n v="14.407556818181819"/>
    <n v="3.5391879261593311E-2"/>
  </r>
  <r>
    <x v="2287"/>
    <x v="25"/>
    <x v="0"/>
    <x v="2233"/>
    <n v="1954"/>
    <n v="332"/>
    <n v="1793.32"/>
    <x v="2287"/>
    <x v="4"/>
    <x v="0"/>
    <n v="0.13562851391684597"/>
    <n v="0.1699078812691914"/>
    <n v="5.4015662650602412"/>
    <n v="0.11874963754377356"/>
  </r>
  <r>
    <x v="2288"/>
    <x v="28"/>
    <x v="0"/>
    <x v="2234"/>
    <n v="1465"/>
    <n v="98"/>
    <n v="2966.23"/>
    <x v="2288"/>
    <x v="0"/>
    <x v="1"/>
    <n v="6.6178795681438321E-2"/>
    <n v="6.6894197952218432E-2"/>
    <n v="30.26765306122449"/>
    <n v="5.0624192999194247E-3"/>
  </r>
  <r>
    <x v="2289"/>
    <x v="38"/>
    <x v="0"/>
    <x v="2235"/>
    <n v="2473"/>
    <n v="317"/>
    <n v="3272.4"/>
    <x v="2289"/>
    <x v="0"/>
    <x v="1"/>
    <n v="6.3908414306388259E-2"/>
    <n v="0.12818439142741608"/>
    <n v="10.323028391167192"/>
    <n v="7.9454987165383198E-2"/>
  </r>
  <r>
    <x v="2290"/>
    <x v="18"/>
    <x v="1"/>
    <x v="2236"/>
    <n v="240"/>
    <n v="58"/>
    <n v="126.45"/>
    <x v="2290"/>
    <x v="2"/>
    <x v="0"/>
    <n v="1.0494555949101404E-2"/>
    <n v="0.24166666666666667"/>
    <n v="2.1801724137931036"/>
    <n v="0.20547330960854093"/>
  </r>
  <r>
    <x v="2291"/>
    <x v="12"/>
    <x v="1"/>
    <x v="2237"/>
    <n v="2874"/>
    <n v="186"/>
    <n v="6421.54"/>
    <x v="2291"/>
    <x v="4"/>
    <x v="0"/>
    <n v="9.5860711784129943E-2"/>
    <n v="6.471816283924843E-2"/>
    <n v="34.524408602150537"/>
    <n v="2.0525979749405905E-2"/>
  </r>
  <r>
    <x v="2292"/>
    <x v="2"/>
    <x v="1"/>
    <x v="2238"/>
    <n v="455"/>
    <n v="75"/>
    <n v="445.41"/>
    <x v="2292"/>
    <x v="4"/>
    <x v="0"/>
    <n v="1.4138777539541967E-2"/>
    <n v="0.16483516483516483"/>
    <n v="5.9388000000000005"/>
    <n v="5.3591971442042155E-2"/>
  </r>
  <r>
    <x v="2293"/>
    <x v="8"/>
    <x v="1"/>
    <x v="469"/>
    <n v="248"/>
    <n v="37"/>
    <n v="448.23"/>
    <x v="2293"/>
    <x v="4"/>
    <x v="1"/>
    <n v="8.0284881838782782E-2"/>
    <n v="0.14919354838709678"/>
    <n v="12.114324324324325"/>
    <n v="3.6823505789438458E-2"/>
  </r>
  <r>
    <x v="2294"/>
    <x v="32"/>
    <x v="1"/>
    <x v="2239"/>
    <n v="2949"/>
    <n v="442"/>
    <n v="2560.81"/>
    <x v="2294"/>
    <x v="4"/>
    <x v="1"/>
    <n v="0.12256857855361596"/>
    <n v="0.14988131570023736"/>
    <n v="5.7936877828054296"/>
    <n v="0.13191958794287748"/>
  </r>
  <r>
    <x v="2295"/>
    <x v="42"/>
    <x v="1"/>
    <x v="2240"/>
    <n v="307"/>
    <n v="49"/>
    <n v="414.5"/>
    <x v="2295"/>
    <x v="2"/>
    <x v="1"/>
    <n v="8.6870401810979062E-2"/>
    <n v="0.15960912052117263"/>
    <n v="8.4591836734693882"/>
    <n v="8.5202412545235223E-2"/>
  </r>
  <r>
    <x v="2296"/>
    <x v="44"/>
    <x v="1"/>
    <x v="2241"/>
    <n v="31"/>
    <n v="4"/>
    <n v="64.400000000000006"/>
    <x v="2296"/>
    <x v="3"/>
    <x v="1"/>
    <n v="4.6337817638266068E-2"/>
    <n v="0.12903225806451613"/>
    <n v="16.100000000000001"/>
    <n v="7.2686335403726685E-3"/>
  </r>
  <r>
    <x v="2297"/>
    <x v="4"/>
    <x v="2"/>
    <x v="2242"/>
    <n v="3291"/>
    <n v="78"/>
    <n v="1844.89"/>
    <x v="2297"/>
    <x v="2"/>
    <x v="1"/>
    <n v="0.12005252982161749"/>
    <n v="2.3701002734731084E-2"/>
    <n v="23.6524358974359"/>
    <n v="3.4234724021486369E-2"/>
  </r>
  <r>
    <x v="2298"/>
    <x v="39"/>
    <x v="1"/>
    <x v="2243"/>
    <n v="178"/>
    <n v="40"/>
    <n v="435.69"/>
    <x v="2298"/>
    <x v="3"/>
    <x v="1"/>
    <n v="4.7606311848087723E-2"/>
    <n v="0.2247191011235955"/>
    <n v="10.892250000000001"/>
    <n v="6.326906745621888E-2"/>
  </r>
  <r>
    <x v="2299"/>
    <x v="49"/>
    <x v="0"/>
    <x v="2244"/>
    <n v="440"/>
    <n v="92"/>
    <n v="159.06"/>
    <x v="2299"/>
    <x v="0"/>
    <x v="1"/>
    <n v="0.1123882503192848"/>
    <n v="0.20909090909090908"/>
    <n v="1.7289130434782609"/>
    <n v="0.60880485351439706"/>
  </r>
  <r>
    <x v="2300"/>
    <x v="10"/>
    <x v="1"/>
    <x v="1952"/>
    <n v="1951"/>
    <n v="117"/>
    <n v="2786.46"/>
    <x v="2300"/>
    <x v="4"/>
    <x v="0"/>
    <n v="9.539409348718951E-2"/>
    <n v="5.9969246540235777E-2"/>
    <n v="23.815897435897437"/>
    <n v="3.4828707392175022E-2"/>
  </r>
  <r>
    <x v="2301"/>
    <x v="32"/>
    <x v="2"/>
    <x v="2245"/>
    <n v="402"/>
    <n v="46"/>
    <n v="927.36"/>
    <x v="2301"/>
    <x v="3"/>
    <x v="1"/>
    <n v="3.3758817601612361E-2"/>
    <n v="0.11442786069651742"/>
    <n v="20.16"/>
    <n v="2.6999978433402343E-2"/>
  </r>
  <r>
    <x v="2302"/>
    <x v="2"/>
    <x v="0"/>
    <x v="2246"/>
    <n v="544"/>
    <n v="107"/>
    <n v="1292.05"/>
    <x v="2302"/>
    <x v="2"/>
    <x v="0"/>
    <n v="0.13654618473895583"/>
    <n v="0.19669117647058823"/>
    <n v="12.075233644859813"/>
    <n v="8.1988390542161685E-2"/>
  </r>
  <r>
    <x v="2303"/>
    <x v="30"/>
    <x v="1"/>
    <x v="2247"/>
    <n v="713"/>
    <n v="174"/>
    <n v="523.24"/>
    <x v="2303"/>
    <x v="3"/>
    <x v="1"/>
    <n v="3.8077436582109478E-2"/>
    <n v="0.24403927068723702"/>
    <n v="3.0071264367816091"/>
    <n v="0.33864115893280328"/>
  </r>
  <r>
    <x v="2304"/>
    <x v="15"/>
    <x v="0"/>
    <x v="2248"/>
    <n v="2290"/>
    <n v="546"/>
    <n v="1216.3699999999999"/>
    <x v="2304"/>
    <x v="1"/>
    <x v="0"/>
    <n v="0.14847954353887052"/>
    <n v="0.23842794759825328"/>
    <n v="2.2277838827838825"/>
    <n v="0.50985423843074062"/>
  </r>
  <r>
    <x v="2305"/>
    <x v="9"/>
    <x v="1"/>
    <x v="1335"/>
    <n v="236"/>
    <n v="53"/>
    <n v="440.41"/>
    <x v="2305"/>
    <x v="0"/>
    <x v="0"/>
    <n v="1.1009516700877029E-2"/>
    <n v="0.22457627118644069"/>
    <n v="8.309622641509435"/>
    <n v="0.11641947276401535"/>
  </r>
  <r>
    <x v="2306"/>
    <x v="11"/>
    <x v="0"/>
    <x v="2249"/>
    <n v="1880"/>
    <n v="106"/>
    <n v="557.49"/>
    <x v="2306"/>
    <x v="0"/>
    <x v="0"/>
    <n v="4.6868767451136814E-2"/>
    <n v="5.6382978723404253E-2"/>
    <n v="5.2593396226415097"/>
    <n v="0.18416958151715726"/>
  </r>
  <r>
    <x v="2307"/>
    <x v="30"/>
    <x v="1"/>
    <x v="2250"/>
    <n v="756"/>
    <n v="174"/>
    <n v="994.93"/>
    <x v="2307"/>
    <x v="4"/>
    <x v="1"/>
    <n v="3.7970868910095427E-2"/>
    <n v="0.23015873015873015"/>
    <n v="5.717988505747126"/>
    <n v="0.10706220538128312"/>
  </r>
  <r>
    <x v="2308"/>
    <x v="14"/>
    <x v="2"/>
    <x v="2251"/>
    <n v="364"/>
    <n v="80"/>
    <n v="739.51"/>
    <x v="2308"/>
    <x v="4"/>
    <x v="0"/>
    <n v="1.1935600222972751E-2"/>
    <n v="0.21978021978021978"/>
    <n v="9.2438749999999992"/>
    <n v="3.4573433760192555E-2"/>
  </r>
  <r>
    <x v="2309"/>
    <x v="10"/>
    <x v="0"/>
    <x v="2252"/>
    <n v="4189"/>
    <n v="446"/>
    <n v="6235.69"/>
    <x v="2309"/>
    <x v="2"/>
    <x v="1"/>
    <n v="0.11250772164477749"/>
    <n v="0.10646932442110289"/>
    <n v="13.981367713004483"/>
    <n v="6.9442066555585671E-2"/>
  </r>
  <r>
    <x v="2310"/>
    <x v="36"/>
    <x v="1"/>
    <x v="2253"/>
    <n v="4331"/>
    <n v="479"/>
    <n v="2739.06"/>
    <x v="2310"/>
    <x v="3"/>
    <x v="0"/>
    <n v="0.10706516365074656"/>
    <n v="0.1105980143154006"/>
    <n v="5.7182881002087678"/>
    <n v="0.15133312158185658"/>
  </r>
  <r>
    <x v="2311"/>
    <x v="9"/>
    <x v="0"/>
    <x v="2254"/>
    <n v="2704"/>
    <n v="340"/>
    <n v="3569.83"/>
    <x v="2311"/>
    <x v="1"/>
    <x v="0"/>
    <n v="0.12091400974824487"/>
    <n v="0.1257396449704142"/>
    <n v="10.499499999999999"/>
    <n v="3.5882941204483126E-2"/>
  </r>
  <r>
    <x v="2312"/>
    <x v="11"/>
    <x v="1"/>
    <x v="2255"/>
    <n v="270"/>
    <n v="46"/>
    <n v="626.11"/>
    <x v="2312"/>
    <x v="0"/>
    <x v="0"/>
    <n v="4.5918367346938778E-2"/>
    <n v="0.17037037037037037"/>
    <n v="13.61108695652174"/>
    <n v="2.9746689878775288E-2"/>
  </r>
  <r>
    <x v="2313"/>
    <x v="17"/>
    <x v="2"/>
    <x v="1951"/>
    <n v="1531"/>
    <n v="122"/>
    <n v="2479.59"/>
    <x v="2313"/>
    <x v="3"/>
    <x v="0"/>
    <n v="7.2182932578972181E-2"/>
    <n v="7.9686479425212273E-2"/>
    <n v="20.324508196721311"/>
    <n v="3.3596562334902137E-2"/>
  </r>
  <r>
    <x v="2314"/>
    <x v="44"/>
    <x v="0"/>
    <x v="2256"/>
    <n v="1614"/>
    <n v="40"/>
    <n v="3001.12"/>
    <x v="2314"/>
    <x v="1"/>
    <x v="0"/>
    <n v="0.10224897054165347"/>
    <n v="2.4783147459727387E-2"/>
    <n v="75.027999999999992"/>
    <n v="-9.6580609905635203E-4"/>
  </r>
  <r>
    <x v="2315"/>
    <x v="33"/>
    <x v="0"/>
    <x v="2257"/>
    <n v="1986"/>
    <n v="104"/>
    <n v="1933.19"/>
    <x v="2315"/>
    <x v="3"/>
    <x v="0"/>
    <n v="7.1541786743515856E-2"/>
    <n v="5.2366565961732128E-2"/>
    <n v="18.588365384615386"/>
    <n v="5.1429502532084267E-3"/>
  </r>
  <r>
    <x v="2316"/>
    <x v="24"/>
    <x v="1"/>
    <x v="2258"/>
    <n v="3592"/>
    <n v="435"/>
    <n v="2275.58"/>
    <x v="2316"/>
    <x v="4"/>
    <x v="0"/>
    <n v="0.1076125707780341"/>
    <n v="0.12110244988864143"/>
    <n v="5.2312183908045977"/>
    <n v="5.5271227555172747E-2"/>
  </r>
  <r>
    <x v="2317"/>
    <x v="40"/>
    <x v="2"/>
    <x v="2259"/>
    <n v="1643"/>
    <n v="139"/>
    <n v="1294.6500000000001"/>
    <x v="2317"/>
    <x v="0"/>
    <x v="0"/>
    <n v="9.8720182659376321E-2"/>
    <n v="8.4601339013998786E-2"/>
    <n v="9.314028776978418"/>
    <n v="9.1529525354342875E-2"/>
  </r>
  <r>
    <x v="2318"/>
    <x v="13"/>
    <x v="0"/>
    <x v="2260"/>
    <n v="206"/>
    <n v="40"/>
    <n v="293.82"/>
    <x v="2318"/>
    <x v="1"/>
    <x v="0"/>
    <n v="2.6033110072033364E-2"/>
    <n v="0.1941747572815534"/>
    <n v="7.3454999999999995"/>
    <n v="6.1958341841944063E-2"/>
  </r>
  <r>
    <x v="2319"/>
    <x v="40"/>
    <x v="1"/>
    <x v="2261"/>
    <n v="3828"/>
    <n v="170"/>
    <n v="3232.77"/>
    <x v="2319"/>
    <x v="4"/>
    <x v="1"/>
    <n v="0.11933412307500467"/>
    <n v="4.4409613375130615E-2"/>
    <n v="19.01629411764706"/>
    <n v="2.7212792744302872E-2"/>
  </r>
  <r>
    <x v="2320"/>
    <x v="15"/>
    <x v="1"/>
    <x v="2262"/>
    <n v="1688"/>
    <n v="389"/>
    <n v="2441.7199999999998"/>
    <x v="2320"/>
    <x v="2"/>
    <x v="0"/>
    <n v="0.11086299750426902"/>
    <n v="0.23045023696682465"/>
    <n v="6.2769151670951153"/>
    <n v="0.14399628130989631"/>
  </r>
  <r>
    <x v="2321"/>
    <x v="5"/>
    <x v="1"/>
    <x v="2263"/>
    <n v="2801"/>
    <n v="632"/>
    <n v="5120.01"/>
    <x v="2321"/>
    <x v="2"/>
    <x v="0"/>
    <n v="0.10179901871706341"/>
    <n v="0.22563370224919671"/>
    <n v="8.101281645569621"/>
    <n v="0.10741051287009204"/>
  </r>
  <r>
    <x v="2322"/>
    <x v="13"/>
    <x v="2"/>
    <x v="2264"/>
    <n v="205"/>
    <n v="46"/>
    <n v="387.27"/>
    <x v="2322"/>
    <x v="4"/>
    <x v="0"/>
    <n v="3.1621163041801632E-2"/>
    <n v="0.22439024390243903"/>
    <n v="8.4189130434782609"/>
    <n v="3.3594133292018491E-2"/>
  </r>
  <r>
    <x v="2323"/>
    <x v="35"/>
    <x v="1"/>
    <x v="2265"/>
    <n v="935"/>
    <n v="177"/>
    <n v="541.15"/>
    <x v="2323"/>
    <x v="1"/>
    <x v="0"/>
    <n v="4.7514991360910662E-2"/>
    <n v="0.1893048128342246"/>
    <n v="3.0573446327683613"/>
    <n v="8.759900212510395E-2"/>
  </r>
  <r>
    <x v="2324"/>
    <x v="6"/>
    <x v="0"/>
    <x v="2266"/>
    <n v="1788"/>
    <n v="79"/>
    <n v="3443.67"/>
    <x v="2324"/>
    <x v="1"/>
    <x v="0"/>
    <n v="6.504183339396144E-2"/>
    <n v="4.4183445190156601E-2"/>
    <n v="43.590759493670888"/>
    <n v="8.1495323303336278E-3"/>
  </r>
  <r>
    <x v="2325"/>
    <x v="31"/>
    <x v="1"/>
    <x v="2267"/>
    <n v="532"/>
    <n v="64"/>
    <n v="929.5"/>
    <x v="2325"/>
    <x v="0"/>
    <x v="1"/>
    <n v="4.9163663247389335E-2"/>
    <n v="0.12030075187969924"/>
    <n v="14.5234375"/>
    <n v="5.4835395373856913E-2"/>
  </r>
  <r>
    <x v="2326"/>
    <x v="45"/>
    <x v="1"/>
    <x v="2268"/>
    <n v="1857"/>
    <n v="93"/>
    <n v="422.68"/>
    <x v="2326"/>
    <x v="4"/>
    <x v="1"/>
    <n v="4.1891312684698506E-2"/>
    <n v="5.0080775444264945E-2"/>
    <n v="4.5449462365591398"/>
    <n v="6.6797340777893441E-2"/>
  </r>
  <r>
    <x v="2327"/>
    <x v="45"/>
    <x v="0"/>
    <x v="2269"/>
    <n v="4525"/>
    <n v="1118"/>
    <n v="1517.71"/>
    <x v="2327"/>
    <x v="2"/>
    <x v="0"/>
    <n v="0.12274182173276189"/>
    <n v="0.24707182320441989"/>
    <n v="1.3575223613595706"/>
    <n v="0.41132291412720479"/>
  </r>
  <r>
    <x v="2328"/>
    <x v="7"/>
    <x v="2"/>
    <x v="2270"/>
    <n v="3456"/>
    <n v="333"/>
    <n v="5828.11"/>
    <x v="2328"/>
    <x v="4"/>
    <x v="0"/>
    <n v="9.9327470253491978E-2"/>
    <n v="9.6354166666666671E-2"/>
    <n v="17.501831831831829"/>
    <n v="5.1152346129362695E-2"/>
  </r>
  <r>
    <x v="2329"/>
    <x v="38"/>
    <x v="0"/>
    <x v="2271"/>
    <n v="3671"/>
    <n v="567"/>
    <n v="3973.93"/>
    <x v="2329"/>
    <x v="3"/>
    <x v="0"/>
    <n v="8.9151710906574061E-2"/>
    <n v="0.15445382729501497"/>
    <n v="7.0086948853615514"/>
    <n v="0.15325765677805095"/>
  </r>
  <r>
    <x v="2330"/>
    <x v="5"/>
    <x v="2"/>
    <x v="2272"/>
    <n v="1467"/>
    <n v="292"/>
    <n v="786.37"/>
    <x v="2330"/>
    <x v="1"/>
    <x v="0"/>
    <n v="4.1632375060305926E-2"/>
    <n v="0.19904567143830948"/>
    <n v="2.6930479452054796"/>
    <n v="0.23287345651538083"/>
  </r>
  <r>
    <x v="2331"/>
    <x v="3"/>
    <x v="0"/>
    <x v="2273"/>
    <n v="5875"/>
    <n v="1361"/>
    <n v="1774.91"/>
    <x v="2331"/>
    <x v="3"/>
    <x v="0"/>
    <n v="0.13852538256584376"/>
    <n v="0.23165957446808511"/>
    <n v="1.3041219691403381"/>
    <n v="0.20433267038892111"/>
  </r>
  <r>
    <x v="2332"/>
    <x v="16"/>
    <x v="1"/>
    <x v="2274"/>
    <n v="675"/>
    <n v="130"/>
    <n v="382.47"/>
    <x v="2332"/>
    <x v="2"/>
    <x v="0"/>
    <n v="3.6712716197106497E-2"/>
    <n v="0.19259259259259259"/>
    <n v="2.9420769230769235"/>
    <n v="0.14556906424033256"/>
  </r>
  <r>
    <x v="2333"/>
    <x v="0"/>
    <x v="1"/>
    <x v="2275"/>
    <n v="5433"/>
    <n v="951"/>
    <n v="13051.6"/>
    <x v="2333"/>
    <x v="1"/>
    <x v="1"/>
    <n v="0.12128315028127512"/>
    <n v="0.17504141358365544"/>
    <n v="13.724079915878024"/>
    <n v="2.1548193324956329E-2"/>
  </r>
  <r>
    <x v="2334"/>
    <x v="46"/>
    <x v="0"/>
    <x v="2276"/>
    <n v="3384"/>
    <n v="430"/>
    <n v="6339.59"/>
    <x v="2334"/>
    <x v="2"/>
    <x v="0"/>
    <n v="0.14529217294233823"/>
    <n v="0.12706855791962174"/>
    <n v="14.743232558139535"/>
    <n v="1.977391282401543E-2"/>
  </r>
  <r>
    <x v="2335"/>
    <x v="7"/>
    <x v="2"/>
    <x v="2277"/>
    <n v="983"/>
    <n v="156"/>
    <n v="1389.69"/>
    <x v="2335"/>
    <x v="2"/>
    <x v="0"/>
    <n v="0.11169185319850017"/>
    <n v="0.15869786368260427"/>
    <n v="8.9082692307692319"/>
    <n v="6.7891831991307397E-2"/>
  </r>
  <r>
    <x v="2336"/>
    <x v="33"/>
    <x v="2"/>
    <x v="2278"/>
    <n v="5307"/>
    <n v="221"/>
    <n v="12553.94"/>
    <x v="2336"/>
    <x v="2"/>
    <x v="1"/>
    <n v="0.14898096681825837"/>
    <n v="4.1643112869794614E-2"/>
    <n v="56.805158371040726"/>
    <n v="3.7879343058832525E-3"/>
  </r>
  <r>
    <x v="2337"/>
    <x v="33"/>
    <x v="1"/>
    <x v="2279"/>
    <n v="3902"/>
    <n v="871"/>
    <n v="6336.67"/>
    <x v="2337"/>
    <x v="0"/>
    <x v="0"/>
    <n v="0.1011221395806878"/>
    <n v="0.22321886212198871"/>
    <n v="7.2751664753157295"/>
    <n v="3.433020813771271E-2"/>
  </r>
  <r>
    <x v="2338"/>
    <x v="11"/>
    <x v="1"/>
    <x v="2280"/>
    <n v="1354"/>
    <n v="196"/>
    <n v="2530.6"/>
    <x v="2338"/>
    <x v="2"/>
    <x v="0"/>
    <n v="4.0426357746394768E-2"/>
    <n v="0.14475627769571639"/>
    <n v="12.911224489795918"/>
    <n v="7.437279696514662E-2"/>
  </r>
  <r>
    <x v="2339"/>
    <x v="27"/>
    <x v="1"/>
    <x v="2281"/>
    <n v="1841"/>
    <n v="53"/>
    <n v="1565.03"/>
    <x v="2339"/>
    <x v="2"/>
    <x v="1"/>
    <n v="3.8524315727797777E-2"/>
    <n v="2.8788701792504073E-2"/>
    <n v="29.528867924528303"/>
    <n v="1.7768541178124382E-2"/>
  </r>
  <r>
    <x v="2340"/>
    <x v="34"/>
    <x v="2"/>
    <x v="2282"/>
    <n v="2011"/>
    <n v="465"/>
    <n v="3126.42"/>
    <x v="2340"/>
    <x v="3"/>
    <x v="0"/>
    <n v="5.5431516855481131E-2"/>
    <n v="0.23122824465440078"/>
    <n v="6.7234838709677422"/>
    <n v="0.10857719052462561"/>
  </r>
  <r>
    <x v="2341"/>
    <x v="38"/>
    <x v="2"/>
    <x v="2283"/>
    <n v="411"/>
    <n v="54"/>
    <n v="217.83"/>
    <x v="2341"/>
    <x v="3"/>
    <x v="1"/>
    <n v="1.0991068085789164E-2"/>
    <n v="0.13138686131386862"/>
    <n v="4.0338888888888889"/>
    <n v="0.28432630950741405"/>
  </r>
  <r>
    <x v="2342"/>
    <x v="19"/>
    <x v="0"/>
    <x v="2284"/>
    <n v="3572"/>
    <n v="785"/>
    <n v="4037.47"/>
    <x v="2342"/>
    <x v="3"/>
    <x v="0"/>
    <n v="0.10542782090257076"/>
    <n v="0.21976483762597984"/>
    <n v="5.1432738853503182"/>
    <n v="0.15101494252588876"/>
  </r>
  <r>
    <x v="2343"/>
    <x v="26"/>
    <x v="1"/>
    <x v="2285"/>
    <n v="694"/>
    <n v="150"/>
    <n v="191.86"/>
    <x v="2343"/>
    <x v="1"/>
    <x v="0"/>
    <n v="4.7592922781511456E-2"/>
    <n v="0.21613832853025935"/>
    <n v="1.2790666666666668"/>
    <n v="0.87264307307411637"/>
  </r>
  <r>
    <x v="2344"/>
    <x v="35"/>
    <x v="0"/>
    <x v="2286"/>
    <n v="6175"/>
    <n v="1282"/>
    <n v="4311.66"/>
    <x v="2344"/>
    <x v="0"/>
    <x v="1"/>
    <n v="0.12412060301507538"/>
    <n v="0.20761133603238865"/>
    <n v="3.363229329173167"/>
    <n v="0.13458037043737214"/>
  </r>
  <r>
    <x v="2345"/>
    <x v="23"/>
    <x v="0"/>
    <x v="2287"/>
    <n v="359"/>
    <n v="12"/>
    <n v="133.62"/>
    <x v="2345"/>
    <x v="1"/>
    <x v="0"/>
    <n v="6.0255119167505873E-2"/>
    <n v="3.3426183844011144E-2"/>
    <n v="11.135"/>
    <n v="2.9527016913635681E-2"/>
  </r>
  <r>
    <x v="2346"/>
    <x v="0"/>
    <x v="1"/>
    <x v="2288"/>
    <n v="3262"/>
    <n v="250"/>
    <n v="3561.75"/>
    <x v="2346"/>
    <x v="0"/>
    <x v="0"/>
    <n v="7.7170570144310391E-2"/>
    <n v="7.6640098099325565E-2"/>
    <n v="14.247"/>
    <n v="4.0292608970309542E-2"/>
  </r>
  <r>
    <x v="2347"/>
    <x v="35"/>
    <x v="0"/>
    <x v="2289"/>
    <n v="3310"/>
    <n v="732"/>
    <n v="7080.03"/>
    <x v="2347"/>
    <x v="0"/>
    <x v="0"/>
    <n v="0.14517543859649124"/>
    <n v="0.22114803625377644"/>
    <n v="9.6721721311475406"/>
    <n v="6.3262641542479348E-2"/>
  </r>
  <r>
    <x v="2348"/>
    <x v="40"/>
    <x v="1"/>
    <x v="2290"/>
    <n v="140"/>
    <n v="31"/>
    <n v="149.69"/>
    <x v="2348"/>
    <x v="4"/>
    <x v="1"/>
    <n v="4.3763676148796497E-2"/>
    <n v="0.22142857142857142"/>
    <n v="4.8287096774193552"/>
    <n v="7.8322533235353056E-2"/>
  </r>
  <r>
    <x v="2349"/>
    <x v="25"/>
    <x v="1"/>
    <x v="2291"/>
    <n v="3327"/>
    <n v="417"/>
    <n v="7029.19"/>
    <x v="2349"/>
    <x v="4"/>
    <x v="1"/>
    <n v="0.11095547773886943"/>
    <n v="0.12533814247069433"/>
    <n v="16.856570743405275"/>
    <n v="4.3371213468408172E-2"/>
  </r>
  <r>
    <x v="2350"/>
    <x v="26"/>
    <x v="2"/>
    <x v="2292"/>
    <n v="4719"/>
    <n v="571"/>
    <n v="8069.24"/>
    <x v="2350"/>
    <x v="4"/>
    <x v="0"/>
    <n v="0.11570430305259287"/>
    <n v="0.12100021190930282"/>
    <n v="14.131768826619965"/>
    <n v="6.249473308514805E-3"/>
  </r>
  <r>
    <x v="2351"/>
    <x v="28"/>
    <x v="0"/>
    <x v="2293"/>
    <n v="62"/>
    <n v="3"/>
    <n v="85.06"/>
    <x v="2351"/>
    <x v="0"/>
    <x v="1"/>
    <n v="4.0816326530612242E-2"/>
    <n v="4.8387096774193547E-2"/>
    <n v="28.353333333333335"/>
    <n v="2.1411944509757818E-2"/>
  </r>
  <r>
    <x v="2352"/>
    <x v="30"/>
    <x v="0"/>
    <x v="2294"/>
    <n v="2642"/>
    <n v="641"/>
    <n v="1967.9"/>
    <x v="2352"/>
    <x v="0"/>
    <x v="1"/>
    <n v="8.0131024233417239E-2"/>
    <n v="0.24261922785768358"/>
    <n v="3.070046801872075"/>
    <n v="0.20406118197062856"/>
  </r>
  <r>
    <x v="2353"/>
    <x v="42"/>
    <x v="0"/>
    <x v="2295"/>
    <n v="2902"/>
    <n v="200"/>
    <n v="6735.42"/>
    <x v="2353"/>
    <x v="1"/>
    <x v="1"/>
    <n v="5.9018527180655263E-2"/>
    <n v="6.8917987594762239E-2"/>
    <n v="33.677100000000003"/>
    <n v="1.6397982605390608E-2"/>
  </r>
  <r>
    <x v="2354"/>
    <x v="29"/>
    <x v="1"/>
    <x v="2296"/>
    <n v="2452"/>
    <n v="156"/>
    <n v="796.07"/>
    <x v="2354"/>
    <x v="0"/>
    <x v="0"/>
    <n v="0.11805488685604237"/>
    <n v="6.3621533442088096E-2"/>
    <n v="5.1030128205128209"/>
    <n v="0.12268255304181791"/>
  </r>
  <r>
    <x v="2355"/>
    <x v="38"/>
    <x v="0"/>
    <x v="2297"/>
    <n v="2245"/>
    <n v="386"/>
    <n v="4006.2"/>
    <x v="2355"/>
    <x v="2"/>
    <x v="1"/>
    <n v="9.7123080250919314E-2"/>
    <n v="0.17193763919821825"/>
    <n v="10.378756476683938"/>
    <n v="0.10343687284708704"/>
  </r>
  <r>
    <x v="2356"/>
    <x v="33"/>
    <x v="0"/>
    <x v="2298"/>
    <n v="1088"/>
    <n v="82"/>
    <n v="1772.19"/>
    <x v="2356"/>
    <x v="2"/>
    <x v="0"/>
    <n v="7.6630511339625298E-2"/>
    <n v="7.5367647058823525E-2"/>
    <n v="21.612073170731708"/>
    <n v="1.4740123801623978E-2"/>
  </r>
  <r>
    <x v="2357"/>
    <x v="7"/>
    <x v="0"/>
    <x v="2299"/>
    <n v="5886"/>
    <n v="1388"/>
    <n v="7147.93"/>
    <x v="2357"/>
    <x v="0"/>
    <x v="1"/>
    <n v="0.11910639847828726"/>
    <n v="0.23581379544682296"/>
    <n v="5.1498054755043228"/>
    <n v="0.21963448159117394"/>
  </r>
  <r>
    <x v="2358"/>
    <x v="0"/>
    <x v="0"/>
    <x v="2300"/>
    <n v="1667"/>
    <n v="37"/>
    <n v="1254.81"/>
    <x v="2358"/>
    <x v="2"/>
    <x v="0"/>
    <n v="4.2913041239767288E-2"/>
    <n v="2.2195560887822437E-2"/>
    <n v="33.913783783783785"/>
    <n v="-2.1868649436966548E-3"/>
  </r>
  <r>
    <x v="2359"/>
    <x v="44"/>
    <x v="1"/>
    <x v="2301"/>
    <n v="835"/>
    <n v="17"/>
    <n v="994.15"/>
    <x v="2359"/>
    <x v="0"/>
    <x v="0"/>
    <n v="0.11550698575183289"/>
    <n v="2.0359281437125749E-2"/>
    <n v="58.47941176470588"/>
    <n v="5.1123069959261693E-3"/>
  </r>
  <r>
    <x v="2360"/>
    <x v="13"/>
    <x v="1"/>
    <x v="2302"/>
    <n v="5276"/>
    <n v="718"/>
    <n v="11646.12"/>
    <x v="2360"/>
    <x v="4"/>
    <x v="1"/>
    <n v="0.13114917099604761"/>
    <n v="0.1360879454131918"/>
    <n v="16.220222841225628"/>
    <n v="3.0333553149031606E-2"/>
  </r>
  <r>
    <x v="2361"/>
    <x v="15"/>
    <x v="0"/>
    <x v="2303"/>
    <n v="1552"/>
    <n v="205"/>
    <n v="3297.32"/>
    <x v="2361"/>
    <x v="0"/>
    <x v="1"/>
    <n v="0.13297917916202553"/>
    <n v="0.13208762886597938"/>
    <n v="16.084487804878048"/>
    <n v="5.3548032947969865E-2"/>
  </r>
  <r>
    <x v="2362"/>
    <x v="38"/>
    <x v="1"/>
    <x v="2304"/>
    <n v="1729"/>
    <n v="99"/>
    <n v="4089.39"/>
    <x v="2362"/>
    <x v="4"/>
    <x v="0"/>
    <n v="0.11967882605385201"/>
    <n v="5.725853094274147E-2"/>
    <n v="41.306969696969695"/>
    <n v="1.3957607369314253E-2"/>
  </r>
  <r>
    <x v="2363"/>
    <x v="36"/>
    <x v="0"/>
    <x v="2305"/>
    <n v="2364"/>
    <n v="316"/>
    <n v="2146.33"/>
    <x v="2363"/>
    <x v="3"/>
    <x v="0"/>
    <n v="6.7111426543647976E-2"/>
    <n v="0.13367174280879865"/>
    <n v="6.7921835443037972"/>
    <n v="0.13725899558781735"/>
  </r>
  <r>
    <x v="2364"/>
    <x v="29"/>
    <x v="1"/>
    <x v="2306"/>
    <n v="2941"/>
    <n v="337"/>
    <n v="3206.69"/>
    <x v="2364"/>
    <x v="2"/>
    <x v="0"/>
    <n v="0.14741854636591478"/>
    <n v="0.11458687521251275"/>
    <n v="9.51540059347181"/>
    <n v="2.0974899351044223E-2"/>
  </r>
  <r>
    <x v="2365"/>
    <x v="13"/>
    <x v="1"/>
    <x v="2307"/>
    <n v="871"/>
    <n v="195"/>
    <n v="211.71"/>
    <x v="2365"/>
    <x v="3"/>
    <x v="0"/>
    <n v="6.3115942028985503E-2"/>
    <n v="0.22388059701492538"/>
    <n v="1.0856923076923077"/>
    <n v="0.93167162628123379"/>
  </r>
  <r>
    <x v="2366"/>
    <x v="15"/>
    <x v="1"/>
    <x v="2308"/>
    <n v="1944"/>
    <n v="43"/>
    <n v="4604.92"/>
    <x v="2366"/>
    <x v="2"/>
    <x v="0"/>
    <n v="9.9366182784706603E-2"/>
    <n v="2.2119341563786008E-2"/>
    <n v="107.09116279069768"/>
    <n v="-6.1337656245928273E-3"/>
  </r>
  <r>
    <x v="2367"/>
    <x v="22"/>
    <x v="2"/>
    <x v="2309"/>
    <n v="160"/>
    <n v="39"/>
    <n v="153.22"/>
    <x v="2367"/>
    <x v="3"/>
    <x v="0"/>
    <n v="3.2382108884841124E-2"/>
    <n v="0.24374999999999999"/>
    <n v="3.9287179487179489"/>
    <n v="4.7443545229082361E-2"/>
  </r>
  <r>
    <x v="2368"/>
    <x v="7"/>
    <x v="1"/>
    <x v="2310"/>
    <n v="6815"/>
    <n v="1115"/>
    <n v="7698.07"/>
    <x v="2368"/>
    <x v="0"/>
    <x v="0"/>
    <n v="0.14725901596836577"/>
    <n v="0.16360968451944241"/>
    <n v="6.9040986547085197"/>
    <n v="5.0505906025796084E-2"/>
  </r>
  <r>
    <x v="2369"/>
    <x v="40"/>
    <x v="0"/>
    <x v="2311"/>
    <n v="2152"/>
    <n v="118"/>
    <n v="4923.67"/>
    <x v="2369"/>
    <x v="3"/>
    <x v="0"/>
    <n v="0.10851149657119806"/>
    <n v="5.4832713754646843E-2"/>
    <n v="41.726016949152545"/>
    <n v="6.279645061508997E-3"/>
  </r>
  <r>
    <x v="2370"/>
    <x v="4"/>
    <x v="0"/>
    <x v="2312"/>
    <n v="2380"/>
    <n v="73"/>
    <n v="3358.6"/>
    <x v="2370"/>
    <x v="2"/>
    <x v="0"/>
    <n v="0.11544991511035653"/>
    <n v="3.0672268907563024E-2"/>
    <n v="46.008219178082193"/>
    <n v="1.0477014232120527E-2"/>
  </r>
  <r>
    <x v="2371"/>
    <x v="32"/>
    <x v="1"/>
    <x v="2313"/>
    <n v="660"/>
    <n v="94"/>
    <n v="991.45"/>
    <x v="2371"/>
    <x v="1"/>
    <x v="1"/>
    <n v="1.9203351857778814E-2"/>
    <n v="0.14242424242424243"/>
    <n v="10.547340425531916"/>
    <n v="2.969085682586111E-2"/>
  </r>
  <r>
    <x v="2372"/>
    <x v="13"/>
    <x v="0"/>
    <x v="2314"/>
    <n v="2614"/>
    <n v="193"/>
    <n v="1582.35"/>
    <x v="2372"/>
    <x v="2"/>
    <x v="0"/>
    <n v="0.11686337625178828"/>
    <n v="7.383320581484315E-2"/>
    <n v="8.1987046632124354"/>
    <n v="2.8177710367491397E-2"/>
  </r>
  <r>
    <x v="2373"/>
    <x v="22"/>
    <x v="0"/>
    <x v="2315"/>
    <n v="5034"/>
    <n v="449"/>
    <n v="6780.39"/>
    <x v="2373"/>
    <x v="1"/>
    <x v="1"/>
    <n v="0.11845542038261524"/>
    <n v="8.9193484306714338E-2"/>
    <n v="15.101091314031182"/>
    <n v="4.6020273170127385E-2"/>
  </r>
  <r>
    <x v="2374"/>
    <x v="17"/>
    <x v="0"/>
    <x v="2005"/>
    <n v="2196"/>
    <n v="167"/>
    <n v="5076.8900000000003"/>
    <x v="2374"/>
    <x v="0"/>
    <x v="1"/>
    <n v="0.10400189438787592"/>
    <n v="7.6047358834244086E-2"/>
    <n v="30.40053892215569"/>
    <n v="2.8943329479267813E-2"/>
  </r>
  <r>
    <x v="2375"/>
    <x v="35"/>
    <x v="2"/>
    <x v="2316"/>
    <n v="717"/>
    <n v="121"/>
    <n v="1064.78"/>
    <x v="2375"/>
    <x v="2"/>
    <x v="0"/>
    <n v="5.0797024442082887E-2"/>
    <n v="0.16875871687587168"/>
    <n v="8.7998347107438022"/>
    <n v="8.1009692142977888E-2"/>
  </r>
  <r>
    <x v="2376"/>
    <x v="38"/>
    <x v="1"/>
    <x v="2317"/>
    <n v="1196"/>
    <n v="176"/>
    <n v="940.97"/>
    <x v="2376"/>
    <x v="3"/>
    <x v="0"/>
    <n v="7.8518907563025209E-2"/>
    <n v="0.14715719063545152"/>
    <n v="5.3464204545454548"/>
    <n v="0.15666429322932721"/>
  </r>
  <r>
    <x v="2377"/>
    <x v="45"/>
    <x v="1"/>
    <x v="2318"/>
    <n v="658"/>
    <n v="24"/>
    <n v="178.79"/>
    <x v="2377"/>
    <x v="0"/>
    <x v="0"/>
    <n v="2.5437816522982951E-2"/>
    <n v="3.64741641337386E-2"/>
    <n v="7.449583333333333"/>
    <n v="9.2175736898036806E-2"/>
  </r>
  <r>
    <x v="2378"/>
    <x v="32"/>
    <x v="2"/>
    <x v="2319"/>
    <n v="3469"/>
    <n v="489"/>
    <n v="3377.05"/>
    <x v="2378"/>
    <x v="2"/>
    <x v="0"/>
    <n v="7.6017881404216156E-2"/>
    <n v="0.14096281349091958"/>
    <n v="6.9060327198364009"/>
    <n v="0.13224497712500552"/>
  </r>
  <r>
    <x v="2379"/>
    <x v="1"/>
    <x v="1"/>
    <x v="2320"/>
    <n v="1908"/>
    <n v="385"/>
    <n v="2894.36"/>
    <x v="2379"/>
    <x v="0"/>
    <x v="0"/>
    <n v="4.4127850501873352E-2"/>
    <n v="0.20178197064989517"/>
    <n v="7.517818181818182"/>
    <n v="0.14640234801475974"/>
  </r>
  <r>
    <x v="2380"/>
    <x v="40"/>
    <x v="0"/>
    <x v="2321"/>
    <n v="2723"/>
    <n v="105"/>
    <n v="811.48"/>
    <x v="2380"/>
    <x v="1"/>
    <x v="0"/>
    <n v="5.8862948551664504E-2"/>
    <n v="3.8560411311053984E-2"/>
    <n v="7.7283809523809524"/>
    <n v="8.6285305860896125E-2"/>
  </r>
  <r>
    <x v="2381"/>
    <x v="25"/>
    <x v="0"/>
    <x v="2322"/>
    <n v="48"/>
    <n v="10"/>
    <n v="76.92"/>
    <x v="2381"/>
    <x v="0"/>
    <x v="1"/>
    <n v="3.2410533423362593E-2"/>
    <n v="0.20833333333333334"/>
    <n v="7.6920000000000002"/>
    <n v="7.0185907436297448E-2"/>
  </r>
  <r>
    <x v="2382"/>
    <x v="40"/>
    <x v="1"/>
    <x v="2323"/>
    <n v="930"/>
    <n v="142"/>
    <n v="1305.58"/>
    <x v="2382"/>
    <x v="3"/>
    <x v="0"/>
    <n v="4.2169221002992655E-2"/>
    <n v="0.15268817204301074"/>
    <n v="9.1942253521126762"/>
    <n v="0.1053270577061536"/>
  </r>
  <r>
    <x v="2383"/>
    <x v="3"/>
    <x v="0"/>
    <x v="2324"/>
    <n v="534"/>
    <n v="127"/>
    <n v="1069.02"/>
    <x v="2383"/>
    <x v="2"/>
    <x v="1"/>
    <n v="2.0682443162012471E-2"/>
    <n v="0.23782771535580524"/>
    <n v="8.4174803149606294"/>
    <n v="0.1289641915024976"/>
  </r>
  <r>
    <x v="2384"/>
    <x v="1"/>
    <x v="1"/>
    <x v="2325"/>
    <n v="2308"/>
    <n v="124"/>
    <n v="614.95000000000005"/>
    <x v="2384"/>
    <x v="1"/>
    <x v="0"/>
    <n v="0.13878532772098617"/>
    <n v="5.3726169844020795E-2"/>
    <n v="4.9592741935483877"/>
    <n v="5.6376941214732898E-2"/>
  </r>
  <r>
    <x v="2385"/>
    <x v="18"/>
    <x v="1"/>
    <x v="2326"/>
    <n v="1627"/>
    <n v="404"/>
    <n v="3247.41"/>
    <x v="2385"/>
    <x v="0"/>
    <x v="0"/>
    <n v="8.423505047890241E-2"/>
    <n v="0.24830977258758452"/>
    <n v="8.0381435643564352"/>
    <n v="8.6809796114441978E-2"/>
  </r>
  <r>
    <x v="2386"/>
    <x v="19"/>
    <x v="1"/>
    <x v="2327"/>
    <n v="594"/>
    <n v="99"/>
    <n v="830.42"/>
    <x v="2386"/>
    <x v="4"/>
    <x v="0"/>
    <n v="6.5519523494374593E-2"/>
    <n v="0.16666666666666666"/>
    <n v="8.388080808080808"/>
    <n v="0.10831783916572338"/>
  </r>
  <r>
    <x v="2387"/>
    <x v="4"/>
    <x v="2"/>
    <x v="2328"/>
    <n v="2277"/>
    <n v="342"/>
    <n v="2395.9"/>
    <x v="2387"/>
    <x v="1"/>
    <x v="0"/>
    <n v="8.4870848708487087E-2"/>
    <n v="0.15019762845849802"/>
    <n v="7.0055555555555555"/>
    <n v="9.4679702825660503E-2"/>
  </r>
  <r>
    <x v="2388"/>
    <x v="6"/>
    <x v="1"/>
    <x v="2329"/>
    <n v="670"/>
    <n v="92"/>
    <n v="1621.66"/>
    <x v="2388"/>
    <x v="1"/>
    <x v="1"/>
    <n v="9.7824499926996641E-2"/>
    <n v="0.1373134328358209"/>
    <n v="17.626739130434782"/>
    <n v="2.4560943724331853E-2"/>
  </r>
  <r>
    <x v="2389"/>
    <x v="14"/>
    <x v="0"/>
    <x v="2330"/>
    <n v="1561"/>
    <n v="39"/>
    <n v="887.08"/>
    <x v="2389"/>
    <x v="3"/>
    <x v="0"/>
    <n v="0.13902743142144638"/>
    <n v="2.4983984625240232E-2"/>
    <n v="22.745641025641028"/>
    <n v="2.7599765522838979E-2"/>
  </r>
  <r>
    <x v="2390"/>
    <x v="2"/>
    <x v="2"/>
    <x v="2331"/>
    <n v="1429"/>
    <n v="337"/>
    <n v="2064.9699999999998"/>
    <x v="2390"/>
    <x v="3"/>
    <x v="0"/>
    <n v="3.5010780086240686E-2"/>
    <n v="0.23582925122463261"/>
    <n v="6.1275074183976255"/>
    <n v="6.6724213911097993E-2"/>
  </r>
  <r>
    <x v="2391"/>
    <x v="36"/>
    <x v="0"/>
    <x v="2332"/>
    <n v="969"/>
    <n v="162"/>
    <n v="909.17"/>
    <x v="2391"/>
    <x v="0"/>
    <x v="0"/>
    <n v="5.1337748344370861E-2"/>
    <n v="0.16718266253869968"/>
    <n v="5.6121604938271599"/>
    <n v="8.7847157297315126E-2"/>
  </r>
  <r>
    <x v="2392"/>
    <x v="34"/>
    <x v="0"/>
    <x v="2333"/>
    <n v="3271"/>
    <n v="134"/>
    <n v="4622.6400000000003"/>
    <x v="2392"/>
    <x v="4"/>
    <x v="0"/>
    <n v="0.14658958501389263"/>
    <n v="4.0966065423417915E-2"/>
    <n v="34.497313432835824"/>
    <n v="2.456144108128688E-2"/>
  </r>
  <r>
    <x v="2393"/>
    <x v="24"/>
    <x v="0"/>
    <x v="2334"/>
    <n v="2275"/>
    <n v="56"/>
    <n v="3344.78"/>
    <x v="2393"/>
    <x v="1"/>
    <x v="1"/>
    <n v="6.196546276624721E-2"/>
    <n v="2.4615384615384615E-2"/>
    <n v="59.728214285714287"/>
    <n v="4.0045384150826056E-3"/>
  </r>
  <r>
    <x v="2394"/>
    <x v="5"/>
    <x v="1"/>
    <x v="2335"/>
    <n v="290"/>
    <n v="9"/>
    <n v="117.66"/>
    <x v="2394"/>
    <x v="0"/>
    <x v="1"/>
    <n v="1.3154910410523928E-2"/>
    <n v="3.1034482758620689E-2"/>
    <n v="13.073333333333332"/>
    <n v="7.2069522352541215E-2"/>
  </r>
  <r>
    <x v="2395"/>
    <x v="5"/>
    <x v="0"/>
    <x v="42"/>
    <n v="1413"/>
    <n v="226"/>
    <n v="2431.2199999999998"/>
    <x v="2395"/>
    <x v="4"/>
    <x v="1"/>
    <n v="3.0658739802117689E-2"/>
    <n v="0.15994338287331919"/>
    <n v="10.757610619469025"/>
    <n v="8.3679592961558399E-2"/>
  </r>
  <r>
    <x v="2396"/>
    <x v="3"/>
    <x v="0"/>
    <x v="2336"/>
    <n v="266"/>
    <n v="42"/>
    <n v="441.38"/>
    <x v="2396"/>
    <x v="0"/>
    <x v="0"/>
    <n v="1.3673983447283196E-2"/>
    <n v="0.15789473684210525"/>
    <n v="10.509047619047619"/>
    <n v="7.1098826408083737E-2"/>
  </r>
  <r>
    <x v="2397"/>
    <x v="25"/>
    <x v="2"/>
    <x v="2337"/>
    <n v="501"/>
    <n v="67"/>
    <n v="986.86"/>
    <x v="2397"/>
    <x v="1"/>
    <x v="0"/>
    <n v="0.14857651245551601"/>
    <n v="0.13373253493013973"/>
    <n v="14.729253731343285"/>
    <n v="6.0657236082119051E-2"/>
  </r>
  <r>
    <x v="2398"/>
    <x v="3"/>
    <x v="2"/>
    <x v="2338"/>
    <n v="483"/>
    <n v="43"/>
    <n v="197.31"/>
    <x v="2398"/>
    <x v="0"/>
    <x v="0"/>
    <n v="4.894608836643697E-2"/>
    <n v="8.9026915113871632E-2"/>
    <n v="4.5886046511627905"/>
    <n v="9.61669454158431E-2"/>
  </r>
  <r>
    <x v="2399"/>
    <x v="7"/>
    <x v="2"/>
    <x v="2339"/>
    <n v="4820"/>
    <n v="685"/>
    <n v="4259.41"/>
    <x v="2399"/>
    <x v="3"/>
    <x v="1"/>
    <n v="0.13929428084270151"/>
    <n v="0.1421161825726141"/>
    <n v="6.2181167883211677"/>
    <n v="0.12462540586607068"/>
  </r>
  <r>
    <x v="2400"/>
    <x v="44"/>
    <x v="2"/>
    <x v="2121"/>
    <n v="883"/>
    <n v="122"/>
    <n v="1496.91"/>
    <x v="2400"/>
    <x v="3"/>
    <x v="0"/>
    <n v="0.14933198038220868"/>
    <n v="0.13816534541336353"/>
    <n v="12.269754098360657"/>
    <n v="5.4435136380944743E-2"/>
  </r>
  <r>
    <x v="2401"/>
    <x v="33"/>
    <x v="0"/>
    <x v="2340"/>
    <n v="2797"/>
    <n v="68"/>
    <n v="1439"/>
    <x v="2401"/>
    <x v="2"/>
    <x v="1"/>
    <n v="9.3956800698713427E-2"/>
    <n v="2.4311762602788702E-2"/>
    <n v="21.161764705882351"/>
    <n v="2.8863446838082001E-2"/>
  </r>
  <r>
    <x v="2402"/>
    <x v="1"/>
    <x v="0"/>
    <x v="2341"/>
    <n v="728"/>
    <n v="61"/>
    <n v="1280.17"/>
    <x v="2402"/>
    <x v="4"/>
    <x v="1"/>
    <n v="1.4629049111807733E-2"/>
    <n v="8.3791208791208785E-2"/>
    <n v="20.986393442622951"/>
    <n v="7.5652452408664474E-3"/>
  </r>
  <r>
    <x v="2403"/>
    <x v="5"/>
    <x v="2"/>
    <x v="2342"/>
    <n v="442"/>
    <n v="14"/>
    <n v="148.41"/>
    <x v="2403"/>
    <x v="1"/>
    <x v="1"/>
    <n v="2.1398140975987606E-2"/>
    <n v="3.1674208144796379E-2"/>
    <n v="10.600714285714286"/>
    <n v="3.5019877366754264E-2"/>
  </r>
  <r>
    <x v="2404"/>
    <x v="6"/>
    <x v="1"/>
    <x v="2343"/>
    <n v="1077"/>
    <n v="244"/>
    <n v="1045.06"/>
    <x v="2404"/>
    <x v="4"/>
    <x v="0"/>
    <n v="7.7354018530489121E-2"/>
    <n v="0.2265552460538533"/>
    <n v="4.2830327868852454"/>
    <n v="0.103624672267621"/>
  </r>
  <r>
    <x v="2405"/>
    <x v="7"/>
    <x v="2"/>
    <x v="2344"/>
    <n v="2578"/>
    <n v="481"/>
    <n v="5536.09"/>
    <x v="2405"/>
    <x v="3"/>
    <x v="0"/>
    <n v="6.6853378974119596E-2"/>
    <n v="0.18657874321179208"/>
    <n v="11.50954261954262"/>
    <n v="5.9676630979626423E-2"/>
  </r>
  <r>
    <x v="2406"/>
    <x v="13"/>
    <x v="0"/>
    <x v="2345"/>
    <n v="4108"/>
    <n v="1023"/>
    <n v="8137.41"/>
    <x v="2406"/>
    <x v="1"/>
    <x v="1"/>
    <n v="9.4862025170303663E-2"/>
    <n v="0.24902629016553068"/>
    <n v="7.9544574780058648"/>
    <n v="0.13740752893119557"/>
  </r>
  <r>
    <x v="2407"/>
    <x v="40"/>
    <x v="0"/>
    <x v="2346"/>
    <n v="177"/>
    <n v="15"/>
    <n v="297.88"/>
    <x v="2407"/>
    <x v="2"/>
    <x v="1"/>
    <n v="7.1170084439083237E-2"/>
    <n v="8.4745762711864403E-2"/>
    <n v="19.858666666666668"/>
    <n v="4.8114005639854976E-2"/>
  </r>
  <r>
    <x v="2408"/>
    <x v="44"/>
    <x v="0"/>
    <x v="2347"/>
    <n v="5362"/>
    <n v="1190"/>
    <n v="11807.42"/>
    <x v="2408"/>
    <x v="3"/>
    <x v="1"/>
    <n v="0.14074599049793948"/>
    <n v="0.22193211488250653"/>
    <n v="9.9222016806722682"/>
    <n v="3.3053910168351769E-2"/>
  </r>
  <r>
    <x v="2409"/>
    <x v="40"/>
    <x v="2"/>
    <x v="2348"/>
    <n v="1601"/>
    <n v="254"/>
    <n v="2931.94"/>
    <x v="2409"/>
    <x v="3"/>
    <x v="0"/>
    <n v="8.4848163654671682E-2"/>
    <n v="0.15865084322298564"/>
    <n v="11.543070866141733"/>
    <n v="3.3735785861920775E-2"/>
  </r>
  <r>
    <x v="2410"/>
    <x v="19"/>
    <x v="1"/>
    <x v="2349"/>
    <n v="3038"/>
    <n v="377"/>
    <n v="4236.68"/>
    <x v="2410"/>
    <x v="4"/>
    <x v="1"/>
    <n v="0.10709249858996052"/>
    <n v="0.12409479921000659"/>
    <n v="11.237877984084882"/>
    <n v="1.1005905567567057E-2"/>
  </r>
  <r>
    <x v="2411"/>
    <x v="6"/>
    <x v="0"/>
    <x v="2350"/>
    <n v="1617"/>
    <n v="115"/>
    <n v="3967.07"/>
    <x v="2411"/>
    <x v="0"/>
    <x v="0"/>
    <n v="0.13549522373051784"/>
    <n v="7.1119356833642552E-2"/>
    <n v="34.496260869565219"/>
    <n v="7.3588567885114198E-3"/>
  </r>
  <r>
    <x v="2412"/>
    <x v="47"/>
    <x v="0"/>
    <x v="2351"/>
    <n v="459"/>
    <n v="87"/>
    <n v="825.36"/>
    <x v="2412"/>
    <x v="4"/>
    <x v="0"/>
    <n v="3.0502392344497607E-2"/>
    <n v="0.18954248366013071"/>
    <n v="9.4868965517241381"/>
    <n v="9.9063438984200836E-2"/>
  </r>
  <r>
    <x v="2413"/>
    <x v="28"/>
    <x v="1"/>
    <x v="2352"/>
    <n v="722"/>
    <n v="164"/>
    <n v="1143.03"/>
    <x v="2413"/>
    <x v="3"/>
    <x v="1"/>
    <n v="4.2133520074696548E-2"/>
    <n v="0.22714681440443213"/>
    <n v="6.9696951219512195"/>
    <n v="0.15008617446611203"/>
  </r>
  <r>
    <x v="2414"/>
    <x v="20"/>
    <x v="0"/>
    <x v="2353"/>
    <n v="822"/>
    <n v="60"/>
    <n v="937.41"/>
    <x v="2414"/>
    <x v="4"/>
    <x v="0"/>
    <n v="2.4997719186205639E-2"/>
    <n v="7.2992700729927001E-2"/>
    <n v="15.6235"/>
    <n v="1.7938468759667595E-2"/>
  </r>
  <r>
    <x v="2415"/>
    <x v="8"/>
    <x v="0"/>
    <x v="2354"/>
    <n v="1261"/>
    <n v="76"/>
    <n v="2869.47"/>
    <x v="2415"/>
    <x v="0"/>
    <x v="1"/>
    <n v="2.953438261195428E-2"/>
    <n v="6.0269627279936559E-2"/>
    <n v="37.756184210526314"/>
    <n v="2.3369123914869301E-3"/>
  </r>
  <r>
    <x v="2416"/>
    <x v="38"/>
    <x v="0"/>
    <x v="2355"/>
    <n v="1431"/>
    <n v="257"/>
    <n v="1259.47"/>
    <x v="2416"/>
    <x v="2"/>
    <x v="0"/>
    <n v="8.173873307819729E-2"/>
    <n v="0.17959468902865131"/>
    <n v="4.900661478599222"/>
    <n v="7.5876122495970533E-2"/>
  </r>
  <r>
    <x v="2417"/>
    <x v="32"/>
    <x v="1"/>
    <x v="2356"/>
    <n v="2002"/>
    <n v="489"/>
    <n v="442.85"/>
    <x v="2417"/>
    <x v="1"/>
    <x v="0"/>
    <n v="5.496376015813749E-2"/>
    <n v="0.24425574425574426"/>
    <n v="0.90562372188139062"/>
    <n v="0.5974305069436604"/>
  </r>
  <r>
    <x v="2418"/>
    <x v="35"/>
    <x v="0"/>
    <x v="2357"/>
    <n v="2126"/>
    <n v="409"/>
    <n v="1387.22"/>
    <x v="2418"/>
    <x v="3"/>
    <x v="0"/>
    <n v="6.9226010224349585E-2"/>
    <n v="0.19238005644402634"/>
    <n v="3.3917359413202934"/>
    <n v="0.28623751099320943"/>
  </r>
  <r>
    <x v="2419"/>
    <x v="39"/>
    <x v="0"/>
    <x v="2358"/>
    <n v="1745"/>
    <n v="149"/>
    <n v="788.55"/>
    <x v="2419"/>
    <x v="4"/>
    <x v="0"/>
    <n v="0.14753128170443017"/>
    <n v="8.5386819484240692E-2"/>
    <n v="5.2922818791946309"/>
    <n v="0.15001750047555643"/>
  </r>
  <r>
    <x v="2420"/>
    <x v="7"/>
    <x v="0"/>
    <x v="2359"/>
    <n v="124"/>
    <n v="14"/>
    <n v="115.78"/>
    <x v="2420"/>
    <x v="3"/>
    <x v="0"/>
    <n v="3.1884803291334536E-2"/>
    <n v="0.11290322580645161"/>
    <n v="8.27"/>
    <n v="0.10921920884435998"/>
  </r>
  <r>
    <x v="2421"/>
    <x v="16"/>
    <x v="1"/>
    <x v="2360"/>
    <n v="853"/>
    <n v="92"/>
    <n v="1790.89"/>
    <x v="2421"/>
    <x v="1"/>
    <x v="0"/>
    <n v="8.5659771038361116E-2"/>
    <n v="0.10785463071512309"/>
    <n v="19.466195652173916"/>
    <n v="3.0225195293959985E-2"/>
  </r>
  <r>
    <x v="2422"/>
    <x v="35"/>
    <x v="2"/>
    <x v="2361"/>
    <n v="82"/>
    <n v="17"/>
    <n v="139.28"/>
    <x v="2422"/>
    <x v="4"/>
    <x v="1"/>
    <n v="2.3802612481857766E-2"/>
    <n v="0.2073170731707317"/>
    <n v="8.1929411764705886"/>
    <n v="4.5869471568064334E-2"/>
  </r>
  <r>
    <x v="2423"/>
    <x v="8"/>
    <x v="0"/>
    <x v="2362"/>
    <n v="537"/>
    <n v="106"/>
    <n v="316.11"/>
    <x v="2423"/>
    <x v="2"/>
    <x v="0"/>
    <n v="5.4506699147381245E-2"/>
    <n v="0.1973929236499069"/>
    <n v="2.9821698113207549"/>
    <n v="0.13351776280408717"/>
  </r>
  <r>
    <x v="2424"/>
    <x v="35"/>
    <x v="0"/>
    <x v="2363"/>
    <n v="921"/>
    <n v="143"/>
    <n v="1855.16"/>
    <x v="2424"/>
    <x v="1"/>
    <x v="1"/>
    <n v="8.3833970507919173E-2"/>
    <n v="0.15526601520086863"/>
    <n v="12.973146853146854"/>
    <n v="6.1102546411091222E-3"/>
  </r>
  <r>
    <x v="2425"/>
    <x v="24"/>
    <x v="0"/>
    <x v="2364"/>
    <n v="5971"/>
    <n v="497"/>
    <n v="8118.8"/>
    <x v="2425"/>
    <x v="0"/>
    <x v="0"/>
    <n v="0.14250596658711218"/>
    <n v="8.3235638921453692E-2"/>
    <n v="16.335613682092557"/>
    <n v="5.0051744100113309E-2"/>
  </r>
  <r>
    <x v="2426"/>
    <x v="37"/>
    <x v="1"/>
    <x v="2365"/>
    <n v="167"/>
    <n v="39"/>
    <n v="230.33"/>
    <x v="2426"/>
    <x v="0"/>
    <x v="1"/>
    <n v="6.4429012345679007E-2"/>
    <n v="0.23353293413173654"/>
    <n v="5.9058974358974359"/>
    <n v="0.16730082924499631"/>
  </r>
  <r>
    <x v="2427"/>
    <x v="15"/>
    <x v="0"/>
    <x v="2366"/>
    <n v="706"/>
    <n v="120"/>
    <n v="729.2"/>
    <x v="2427"/>
    <x v="3"/>
    <x v="0"/>
    <n v="1.9067167202311826E-2"/>
    <n v="0.16997167138810199"/>
    <n v="6.0766666666666671"/>
    <n v="0.14934434997257265"/>
  </r>
  <r>
    <x v="2428"/>
    <x v="14"/>
    <x v="0"/>
    <x v="2367"/>
    <n v="361"/>
    <n v="87"/>
    <n v="790.09"/>
    <x v="2428"/>
    <x v="0"/>
    <x v="0"/>
    <n v="6.4326443335709194E-2"/>
    <n v="0.24099722991689751"/>
    <n v="9.0814942528735632"/>
    <n v="2.0215545064486324E-2"/>
  </r>
  <r>
    <x v="2429"/>
    <x v="0"/>
    <x v="0"/>
    <x v="2368"/>
    <n v="530"/>
    <n v="81"/>
    <n v="494.04"/>
    <x v="2429"/>
    <x v="4"/>
    <x v="1"/>
    <n v="3.0395136778115502E-2"/>
    <n v="0.15283018867924528"/>
    <n v="6.0992592592592594"/>
    <n v="0.14776050522224921"/>
  </r>
  <r>
    <x v="2430"/>
    <x v="12"/>
    <x v="0"/>
    <x v="2369"/>
    <n v="1610"/>
    <n v="336"/>
    <n v="670.6"/>
    <x v="2430"/>
    <x v="0"/>
    <x v="0"/>
    <n v="4.217751231268993E-2"/>
    <n v="0.20869565217391303"/>
    <n v="1.9958333333333333"/>
    <n v="0.11314032209961229"/>
  </r>
  <r>
    <x v="2431"/>
    <x v="14"/>
    <x v="0"/>
    <x v="2370"/>
    <n v="4491"/>
    <n v="929"/>
    <n v="4025.18"/>
    <x v="2431"/>
    <x v="2"/>
    <x v="1"/>
    <n v="9.6526673257963283E-2"/>
    <n v="0.20685816076597641"/>
    <n v="4.3328094725511299"/>
    <n v="6.0530013564610775E-2"/>
  </r>
  <r>
    <x v="2432"/>
    <x v="17"/>
    <x v="1"/>
    <x v="2371"/>
    <n v="31"/>
    <n v="3"/>
    <n v="57.2"/>
    <x v="2432"/>
    <x v="4"/>
    <x v="0"/>
    <n v="1.9230769230769232E-2"/>
    <n v="9.6774193548387094E-2"/>
    <n v="19.066666666666666"/>
    <n v="2.3590909090909089E-2"/>
  </r>
  <r>
    <x v="2433"/>
    <x v="27"/>
    <x v="0"/>
    <x v="2372"/>
    <n v="2705"/>
    <n v="653"/>
    <n v="4632.1499999999996"/>
    <x v="2433"/>
    <x v="3"/>
    <x v="1"/>
    <n v="7.5045082535719246E-2"/>
    <n v="0.24140480591497226"/>
    <n v="7.0936447166921894"/>
    <n v="8.531729326554624E-2"/>
  </r>
  <r>
    <x v="2434"/>
    <x v="2"/>
    <x v="1"/>
    <x v="2373"/>
    <n v="3073"/>
    <n v="76"/>
    <n v="1943.49"/>
    <x v="2434"/>
    <x v="3"/>
    <x v="0"/>
    <n v="9.5316377171215882E-2"/>
    <n v="2.4731532704197853E-2"/>
    <n v="25.572236842105262"/>
    <n v="2.9735218601587867E-2"/>
  </r>
  <r>
    <x v="2435"/>
    <x v="12"/>
    <x v="1"/>
    <x v="2374"/>
    <n v="1656"/>
    <n v="325"/>
    <n v="756.96"/>
    <x v="2435"/>
    <x v="0"/>
    <x v="0"/>
    <n v="6.9054668279054252E-2"/>
    <n v="0.19625603864734301"/>
    <n v="2.3291076923076925"/>
    <n v="0.36762391671950956"/>
  </r>
  <r>
    <x v="2436"/>
    <x v="47"/>
    <x v="2"/>
    <x v="2375"/>
    <n v="619"/>
    <n v="149"/>
    <n v="1064.67"/>
    <x v="2436"/>
    <x v="0"/>
    <x v="0"/>
    <n v="1.2670146351448162E-2"/>
    <n v="0.2407108239095315"/>
    <n v="7.1454362416107386"/>
    <n v="3.9446964787211061E-2"/>
  </r>
  <r>
    <x v="2437"/>
    <x v="40"/>
    <x v="0"/>
    <x v="2376"/>
    <n v="1557"/>
    <n v="152"/>
    <n v="2733.57"/>
    <x v="2437"/>
    <x v="3"/>
    <x v="0"/>
    <n v="0.14793349168646081"/>
    <n v="9.7623635195889527E-2"/>
    <n v="17.984013157894736"/>
    <n v="1.3695862919186265E-2"/>
  </r>
  <r>
    <x v="2438"/>
    <x v="29"/>
    <x v="0"/>
    <x v="2377"/>
    <n v="2123"/>
    <n v="358"/>
    <n v="2212.4699999999998"/>
    <x v="2438"/>
    <x v="4"/>
    <x v="0"/>
    <n v="6.1390318662888209E-2"/>
    <n v="0.16862929816297692"/>
    <n v="6.1800837988826807"/>
    <n v="6.8587144684447696E-2"/>
  </r>
  <r>
    <x v="2439"/>
    <x v="28"/>
    <x v="0"/>
    <x v="2378"/>
    <n v="1673"/>
    <n v="249"/>
    <n v="3577.62"/>
    <x v="2439"/>
    <x v="1"/>
    <x v="0"/>
    <n v="0.11897311904423269"/>
    <n v="0.14883442916915721"/>
    <n v="14.367951807228915"/>
    <n v="1.252740648811221E-2"/>
  </r>
  <r>
    <x v="2440"/>
    <x v="48"/>
    <x v="2"/>
    <x v="2379"/>
    <n v="656"/>
    <n v="128"/>
    <n v="1607.12"/>
    <x v="2440"/>
    <x v="3"/>
    <x v="0"/>
    <n v="5.5574381565570992E-2"/>
    <n v="0.1951219512195122"/>
    <n v="12.555624999999999"/>
    <n v="2.8838730150828815E-2"/>
  </r>
  <r>
    <x v="2441"/>
    <x v="47"/>
    <x v="0"/>
    <x v="2380"/>
    <n v="574"/>
    <n v="125"/>
    <n v="386.29"/>
    <x v="2441"/>
    <x v="2"/>
    <x v="1"/>
    <n v="7.6380572188955428E-2"/>
    <n v="0.21777003484320556"/>
    <n v="3.0903200000000002"/>
    <n v="0.29048616324523019"/>
  </r>
  <r>
    <x v="2442"/>
    <x v="10"/>
    <x v="0"/>
    <x v="2381"/>
    <n v="2922"/>
    <n v="463"/>
    <n v="4462.6499999999996"/>
    <x v="2442"/>
    <x v="4"/>
    <x v="1"/>
    <n v="6.4382505233006496E-2"/>
    <n v="0.15845311430527037"/>
    <n v="9.6385529157667378"/>
    <n v="3.5795413039337615E-2"/>
  </r>
  <r>
    <x v="2443"/>
    <x v="0"/>
    <x v="1"/>
    <x v="2382"/>
    <n v="359"/>
    <n v="74"/>
    <n v="76.209999999999994"/>
    <x v="2443"/>
    <x v="1"/>
    <x v="0"/>
    <n v="5.780998389694042E-2"/>
    <n v="0.20612813370473537"/>
    <n v="1.0298648648648647"/>
    <n v="0.99533525784017851"/>
  </r>
  <r>
    <x v="2444"/>
    <x v="4"/>
    <x v="2"/>
    <x v="2383"/>
    <n v="170"/>
    <n v="15"/>
    <n v="312.8"/>
    <x v="2444"/>
    <x v="1"/>
    <x v="0"/>
    <n v="1.2988997555012226E-2"/>
    <n v="8.8235294117647065E-2"/>
    <n v="20.853333333333335"/>
    <n v="2.2106138107416878E-2"/>
  </r>
  <r>
    <x v="2445"/>
    <x v="31"/>
    <x v="2"/>
    <x v="2384"/>
    <n v="1296"/>
    <n v="94"/>
    <n v="1494.09"/>
    <x v="2445"/>
    <x v="4"/>
    <x v="0"/>
    <n v="6.0371733358177665E-2"/>
    <n v="7.2530864197530867E-2"/>
    <n v="15.894574468085105"/>
    <n v="2.2900293824334547E-2"/>
  </r>
  <r>
    <x v="2446"/>
    <x v="1"/>
    <x v="2"/>
    <x v="2385"/>
    <n v="3013"/>
    <n v="358"/>
    <n v="1941.94"/>
    <x v="2446"/>
    <x v="3"/>
    <x v="1"/>
    <n v="0.13448491340831994"/>
    <n v="0.11881845336873548"/>
    <n v="5.4244134078212296"/>
    <n v="0.10290034707560482"/>
  </r>
  <r>
    <x v="2447"/>
    <x v="28"/>
    <x v="1"/>
    <x v="2386"/>
    <n v="2640"/>
    <n v="464"/>
    <n v="5095.49"/>
    <x v="2447"/>
    <x v="1"/>
    <x v="0"/>
    <n v="0.10664081434803684"/>
    <n v="0.17575757575757575"/>
    <n v="10.981659482758619"/>
    <n v="7.2819611067826653E-2"/>
  </r>
  <r>
    <x v="2448"/>
    <x v="16"/>
    <x v="1"/>
    <x v="2387"/>
    <n v="775"/>
    <n v="48"/>
    <n v="1599.98"/>
    <x v="2448"/>
    <x v="2"/>
    <x v="1"/>
    <n v="3.0330306825297432E-2"/>
    <n v="6.1935483870967742E-2"/>
    <n v="33.332916666666669"/>
    <n v="1.1504018800235003E-2"/>
  </r>
  <r>
    <x v="2449"/>
    <x v="6"/>
    <x v="1"/>
    <x v="2388"/>
    <n v="1478"/>
    <n v="260"/>
    <n v="673.5"/>
    <x v="2449"/>
    <x v="4"/>
    <x v="0"/>
    <n v="9.2745983935742973E-2"/>
    <n v="0.17591339648173207"/>
    <n v="2.5903846153846155"/>
    <n v="7.001855976243504E-2"/>
  </r>
  <r>
    <x v="2450"/>
    <x v="13"/>
    <x v="1"/>
    <x v="2389"/>
    <n v="3010"/>
    <n v="333"/>
    <n v="885.81"/>
    <x v="2450"/>
    <x v="0"/>
    <x v="0"/>
    <n v="0.13488684741205467"/>
    <n v="0.1106312292358804"/>
    <n v="2.6600900900900899"/>
    <n v="0.41191192242128677"/>
  </r>
  <r>
    <x v="2451"/>
    <x v="18"/>
    <x v="2"/>
    <x v="2390"/>
    <n v="1695"/>
    <n v="344"/>
    <n v="1641.4"/>
    <x v="2451"/>
    <x v="3"/>
    <x v="0"/>
    <n v="0.10798929663608563"/>
    <n v="0.20294985250737463"/>
    <n v="4.7715116279069774"/>
    <n v="4.5746679663701724E-2"/>
  </r>
  <r>
    <x v="2452"/>
    <x v="3"/>
    <x v="1"/>
    <x v="2391"/>
    <n v="572"/>
    <n v="16"/>
    <n v="937.95"/>
    <x v="2452"/>
    <x v="4"/>
    <x v="0"/>
    <n v="3.0770886007854107E-2"/>
    <n v="2.7972027972027972E-2"/>
    <n v="58.621875000000003"/>
    <n v="9.4231035769497297E-3"/>
  </r>
  <r>
    <x v="2453"/>
    <x v="7"/>
    <x v="1"/>
    <x v="2392"/>
    <n v="2380"/>
    <n v="413"/>
    <n v="4819.18"/>
    <x v="2453"/>
    <x v="2"/>
    <x v="0"/>
    <n v="0.13146266018559435"/>
    <n v="0.17352941176470588"/>
    <n v="11.668716707021792"/>
    <n v="9.552517233222247E-3"/>
  </r>
  <r>
    <x v="2454"/>
    <x v="14"/>
    <x v="1"/>
    <x v="2393"/>
    <n v="156"/>
    <n v="26"/>
    <n v="227.13"/>
    <x v="2454"/>
    <x v="1"/>
    <x v="1"/>
    <n v="5.1896207584830337E-2"/>
    <n v="0.16666666666666666"/>
    <n v="8.7357692307692307"/>
    <n v="0.10115000220138247"/>
  </r>
  <r>
    <x v="2455"/>
    <x v="21"/>
    <x v="1"/>
    <x v="2394"/>
    <n v="2434"/>
    <n v="575"/>
    <n v="3737.95"/>
    <x v="2455"/>
    <x v="3"/>
    <x v="0"/>
    <n v="7.3570305888042559E-2"/>
    <n v="0.2362366474938373"/>
    <n v="6.5007826086956522"/>
    <n v="0.10301328268168383"/>
  </r>
  <r>
    <x v="2456"/>
    <x v="15"/>
    <x v="1"/>
    <x v="2395"/>
    <n v="1774"/>
    <n v="326"/>
    <n v="3618.38"/>
    <x v="2456"/>
    <x v="3"/>
    <x v="0"/>
    <n v="8.3643736149747752E-2"/>
    <n v="0.18376550169109357"/>
    <n v="11.099325153374233"/>
    <n v="5.3582791193849177E-2"/>
  </r>
  <r>
    <x v="2457"/>
    <x v="29"/>
    <x v="0"/>
    <x v="2396"/>
    <n v="5852"/>
    <n v="1188"/>
    <n v="8288.42"/>
    <x v="2457"/>
    <x v="4"/>
    <x v="1"/>
    <n v="0.12906925452139392"/>
    <n v="0.20300751879699247"/>
    <n v="6.976784511784512"/>
    <n v="2.9098030746511395E-2"/>
  </r>
  <r>
    <x v="2458"/>
    <x v="24"/>
    <x v="0"/>
    <x v="2397"/>
    <n v="6937"/>
    <n v="1582"/>
    <n v="11138.43"/>
    <x v="2458"/>
    <x v="4"/>
    <x v="0"/>
    <n v="0.1404137316816452"/>
    <n v="0.22805247225025227"/>
    <n v="7.0407269279393176"/>
    <n v="5.2315299373430546E-2"/>
  </r>
  <r>
    <x v="2459"/>
    <x v="22"/>
    <x v="1"/>
    <x v="2398"/>
    <n v="6672"/>
    <n v="1169"/>
    <n v="9256.06"/>
    <x v="2459"/>
    <x v="2"/>
    <x v="0"/>
    <n v="0.14013568293041523"/>
    <n v="0.17520983213429256"/>
    <n v="7.9179298545765606"/>
    <n v="0.11345996028547783"/>
  </r>
  <r>
    <x v="2460"/>
    <x v="47"/>
    <x v="0"/>
    <x v="2399"/>
    <n v="430"/>
    <n v="37"/>
    <n v="956.77"/>
    <x v="2460"/>
    <x v="0"/>
    <x v="1"/>
    <n v="1.1097633365163754E-2"/>
    <n v="8.6046511627906982E-2"/>
    <n v="25.858648648648646"/>
    <n v="3.2200946936045236E-2"/>
  </r>
  <r>
    <x v="2461"/>
    <x v="48"/>
    <x v="0"/>
    <x v="2400"/>
    <n v="6077"/>
    <n v="1337"/>
    <n v="4507.24"/>
    <x v="2461"/>
    <x v="4"/>
    <x v="1"/>
    <n v="0.13905542080453984"/>
    <n v="0.22000987329274313"/>
    <n v="3.371159311892296"/>
    <n v="0.20628129409572155"/>
  </r>
  <r>
    <x v="2462"/>
    <x v="23"/>
    <x v="1"/>
    <x v="2401"/>
    <n v="63"/>
    <n v="12"/>
    <n v="50.85"/>
    <x v="1223"/>
    <x v="4"/>
    <x v="0"/>
    <n v="1.754874651810585E-2"/>
    <n v="0.19047619047619047"/>
    <n v="4.2374999999999998"/>
    <n v="0.12058210422812192"/>
  </r>
  <r>
    <x v="2463"/>
    <x v="12"/>
    <x v="0"/>
    <x v="2402"/>
    <n v="1877"/>
    <n v="220"/>
    <n v="927.82"/>
    <x v="2462"/>
    <x v="4"/>
    <x v="1"/>
    <n v="4.7202313592355084E-2"/>
    <n v="0.11720831113478956"/>
    <n v="4.2173636363636362"/>
    <n v="5.163641654631286E-2"/>
  </r>
  <r>
    <x v="2464"/>
    <x v="37"/>
    <x v="0"/>
    <x v="2403"/>
    <n v="1810"/>
    <n v="331"/>
    <n v="3773.44"/>
    <x v="2463"/>
    <x v="2"/>
    <x v="0"/>
    <n v="8.2078723018320338E-2"/>
    <n v="0.18287292817679557"/>
    <n v="11.40012084592145"/>
    <n v="6.7383263017299869E-2"/>
  </r>
  <r>
    <x v="2465"/>
    <x v="26"/>
    <x v="0"/>
    <x v="2404"/>
    <n v="2287"/>
    <n v="502"/>
    <n v="2623.39"/>
    <x v="2464"/>
    <x v="1"/>
    <x v="0"/>
    <n v="7.7172262527416907E-2"/>
    <n v="0.2195015303891561"/>
    <n v="5.225876494023904"/>
    <n v="8.1553371782312215E-2"/>
  </r>
  <r>
    <x v="2466"/>
    <x v="35"/>
    <x v="0"/>
    <x v="2405"/>
    <n v="1437"/>
    <n v="351"/>
    <n v="1437.22"/>
    <x v="2465"/>
    <x v="0"/>
    <x v="0"/>
    <n v="9.4595484168257526E-2"/>
    <n v="0.24425887265135698"/>
    <n v="4.0946438746438751"/>
    <n v="5.227981798193735E-2"/>
  </r>
  <r>
    <x v="2467"/>
    <x v="42"/>
    <x v="1"/>
    <x v="2406"/>
    <n v="3105"/>
    <n v="742"/>
    <n v="7629.3"/>
    <x v="2466"/>
    <x v="2"/>
    <x v="0"/>
    <n v="7.7121780383000924E-2"/>
    <n v="0.23896940418679549"/>
    <n v="10.282075471698114"/>
    <n v="7.420982265738664E-2"/>
  </r>
  <r>
    <x v="2468"/>
    <x v="28"/>
    <x v="2"/>
    <x v="2407"/>
    <n v="4821"/>
    <n v="457"/>
    <n v="11240.87"/>
    <x v="2467"/>
    <x v="4"/>
    <x v="1"/>
    <n v="0.14079612160859789"/>
    <n v="9.4793611283965976E-2"/>
    <n v="24.597089715536107"/>
    <n v="1.7878082390419953E-2"/>
  </r>
  <r>
    <x v="2469"/>
    <x v="10"/>
    <x v="2"/>
    <x v="2408"/>
    <n v="967"/>
    <n v="113"/>
    <n v="2355.1999999999998"/>
    <x v="2468"/>
    <x v="1"/>
    <x v="1"/>
    <n v="4.3635215017372865E-2"/>
    <n v="0.11685625646328852"/>
    <n v="20.842477876106194"/>
    <n v="1.6970957880434894E-4"/>
  </r>
  <r>
    <x v="2470"/>
    <x v="18"/>
    <x v="2"/>
    <x v="2409"/>
    <n v="2008"/>
    <n v="90"/>
    <n v="1058.79"/>
    <x v="2469"/>
    <x v="4"/>
    <x v="0"/>
    <n v="4.8356411800120409E-2"/>
    <n v="4.4820717131474105E-2"/>
    <n v="11.764333333333333"/>
    <n v="1.6429414709243573E-2"/>
  </r>
  <r>
    <x v="2471"/>
    <x v="42"/>
    <x v="1"/>
    <x v="2410"/>
    <n v="915"/>
    <n v="70"/>
    <n v="2058.64"/>
    <x v="2470"/>
    <x v="2"/>
    <x v="0"/>
    <n v="0.13880461165048544"/>
    <n v="7.650273224043716E-2"/>
    <n v="29.409142857142854"/>
    <n v="2.0575574165468468E-2"/>
  </r>
  <r>
    <x v="2472"/>
    <x v="14"/>
    <x v="2"/>
    <x v="2411"/>
    <n v="750"/>
    <n v="167"/>
    <n v="717.02"/>
    <x v="2471"/>
    <x v="3"/>
    <x v="1"/>
    <n v="2.0733123237684524E-2"/>
    <n v="0.22266666666666668"/>
    <n v="4.2935329341317363"/>
    <n v="5.1411257705503345E-2"/>
  </r>
  <r>
    <x v="2473"/>
    <x v="41"/>
    <x v="2"/>
    <x v="2412"/>
    <n v="102"/>
    <n v="10"/>
    <n v="23.37"/>
    <x v="2472"/>
    <x v="4"/>
    <x v="1"/>
    <n v="9.5327102803738323E-2"/>
    <n v="9.8039215686274508E-2"/>
    <n v="2.3370000000000002"/>
    <n v="0.4461232349165597"/>
  </r>
  <r>
    <x v="2474"/>
    <x v="34"/>
    <x v="2"/>
    <x v="2413"/>
    <n v="1326"/>
    <n v="215"/>
    <n v="1458.58"/>
    <x v="2473"/>
    <x v="1"/>
    <x v="0"/>
    <n v="0.10537190082644628"/>
    <n v="0.16214177978883862"/>
    <n v="6.7840930232558136"/>
    <n v="6.5371320051008514E-2"/>
  </r>
  <r>
    <x v="2475"/>
    <x v="38"/>
    <x v="1"/>
    <x v="2414"/>
    <n v="65"/>
    <n v="11"/>
    <n v="89.12"/>
    <x v="2474"/>
    <x v="0"/>
    <x v="0"/>
    <n v="8.0545229244114003E-2"/>
    <n v="0.16923076923076924"/>
    <n v="8.1018181818181816"/>
    <n v="2.5629488330341111E-2"/>
  </r>
  <r>
    <x v="2476"/>
    <x v="6"/>
    <x v="0"/>
    <x v="2415"/>
    <n v="454"/>
    <n v="90"/>
    <n v="203.8"/>
    <x v="2475"/>
    <x v="3"/>
    <x v="1"/>
    <n v="0.10702498821310702"/>
    <n v="0.19823788546255505"/>
    <n v="2.2644444444444445"/>
    <n v="0.41383807654563298"/>
  </r>
  <r>
    <x v="2477"/>
    <x v="0"/>
    <x v="2"/>
    <x v="2416"/>
    <n v="1444"/>
    <n v="89"/>
    <n v="2074.5300000000002"/>
    <x v="2476"/>
    <x v="4"/>
    <x v="1"/>
    <n v="3.4183987500591831E-2"/>
    <n v="6.1634349030470915E-2"/>
    <n v="23.30932584269663"/>
    <n v="2.1078846774932148E-2"/>
  </r>
  <r>
    <x v="2478"/>
    <x v="13"/>
    <x v="0"/>
    <x v="2417"/>
    <n v="3789"/>
    <n v="341"/>
    <n v="7899.18"/>
    <x v="2477"/>
    <x v="4"/>
    <x v="0"/>
    <n v="0.1293527242933224"/>
    <n v="8.9997360781208763E-2"/>
    <n v="23.164750733137829"/>
    <n v="1.1871168906139625E-2"/>
  </r>
  <r>
    <x v="2479"/>
    <x v="28"/>
    <x v="0"/>
    <x v="2418"/>
    <n v="37"/>
    <n v="4"/>
    <n v="39.54"/>
    <x v="2478"/>
    <x v="1"/>
    <x v="1"/>
    <n v="2.9249011857707511E-2"/>
    <n v="0.10810810810810811"/>
    <n v="9.8849999999999998"/>
    <n v="5.1315123925139101E-2"/>
  </r>
  <r>
    <x v="2480"/>
    <x v="32"/>
    <x v="2"/>
    <x v="2419"/>
    <n v="2792"/>
    <n v="290"/>
    <n v="2822.94"/>
    <x v="2479"/>
    <x v="3"/>
    <x v="0"/>
    <n v="6.611100587232431E-2"/>
    <n v="0.10386819484240688"/>
    <n v="9.7342758620689658"/>
    <n v="1.2745648154052158E-2"/>
  </r>
  <r>
    <x v="2481"/>
    <x v="30"/>
    <x v="0"/>
    <x v="2420"/>
    <n v="507"/>
    <n v="124"/>
    <n v="496.49"/>
    <x v="2480"/>
    <x v="3"/>
    <x v="0"/>
    <n v="2.0527977973925013E-2"/>
    <n v="0.24457593688362919"/>
    <n v="4.0039516129032258"/>
    <n v="0.20546174142480209"/>
  </r>
  <r>
    <x v="2482"/>
    <x v="24"/>
    <x v="0"/>
    <x v="2421"/>
    <n v="710"/>
    <n v="150"/>
    <n v="1649.41"/>
    <x v="2481"/>
    <x v="3"/>
    <x v="0"/>
    <n v="8.6217364905889493E-2"/>
    <n v="0.21126760563380281"/>
    <n v="10.996066666666668"/>
    <n v="4.1452398130240507E-2"/>
  </r>
  <r>
    <x v="2483"/>
    <x v="18"/>
    <x v="0"/>
    <x v="1907"/>
    <n v="1733"/>
    <n v="225"/>
    <n v="540.94000000000005"/>
    <x v="2482"/>
    <x v="4"/>
    <x v="0"/>
    <n v="0.10376002873907317"/>
    <n v="0.1298326601269475"/>
    <n v="2.404177777777778"/>
    <n v="0.37018726660997514"/>
  </r>
  <r>
    <x v="2484"/>
    <x v="23"/>
    <x v="2"/>
    <x v="2422"/>
    <n v="6762"/>
    <n v="1502"/>
    <n v="8274.49"/>
    <x v="2483"/>
    <x v="3"/>
    <x v="1"/>
    <n v="0.14176397828046711"/>
    <n v="0.22212363206152025"/>
    <n v="5.5089813581890814"/>
    <n v="0.14033108989194498"/>
  </r>
  <r>
    <x v="2485"/>
    <x v="42"/>
    <x v="1"/>
    <x v="2423"/>
    <n v="1348"/>
    <n v="134"/>
    <n v="1089.96"/>
    <x v="2484"/>
    <x v="4"/>
    <x v="0"/>
    <n v="0.11349667424433779"/>
    <n v="9.9406528189910984E-2"/>
    <n v="8.1340298507462681"/>
    <n v="9.4653473521964085E-2"/>
  </r>
  <r>
    <x v="2486"/>
    <x v="17"/>
    <x v="0"/>
    <x v="2424"/>
    <n v="3991"/>
    <n v="801"/>
    <n v="9002.7199999999993"/>
    <x v="2485"/>
    <x v="4"/>
    <x v="0"/>
    <n v="8.5750504920287046E-2"/>
    <n v="0.20070157855174142"/>
    <n v="11.239350811485641"/>
    <n v="7.83407570156575E-2"/>
  </r>
  <r>
    <x v="2487"/>
    <x v="11"/>
    <x v="0"/>
    <x v="2425"/>
    <n v="2079"/>
    <n v="148"/>
    <n v="875.09"/>
    <x v="2486"/>
    <x v="3"/>
    <x v="1"/>
    <n v="0.14050145299722916"/>
    <n v="7.1188071188071189E-2"/>
    <n v="5.9127702702702702"/>
    <n v="0.13056999851443851"/>
  </r>
  <r>
    <x v="2488"/>
    <x v="24"/>
    <x v="0"/>
    <x v="2426"/>
    <n v="657"/>
    <n v="129"/>
    <n v="753.13"/>
    <x v="2487"/>
    <x v="2"/>
    <x v="0"/>
    <n v="7.6968134957825673E-2"/>
    <n v="0.19634703196347031"/>
    <n v="5.8382170542635663"/>
    <n v="9.5978516325202823E-2"/>
  </r>
  <r>
    <x v="2489"/>
    <x v="12"/>
    <x v="0"/>
    <x v="2427"/>
    <n v="3619"/>
    <n v="452"/>
    <n v="4110.0200000000004"/>
    <x v="2488"/>
    <x v="0"/>
    <x v="1"/>
    <n v="8.8562059514487076E-2"/>
    <n v="0.12489638021552915"/>
    <n v="9.0929646017699124"/>
    <n v="5.4877372859499458E-2"/>
  </r>
  <r>
    <x v="2490"/>
    <x v="38"/>
    <x v="2"/>
    <x v="2428"/>
    <n v="2324"/>
    <n v="103"/>
    <n v="5213.45"/>
    <x v="2489"/>
    <x v="0"/>
    <x v="1"/>
    <n v="9.344967630383208E-2"/>
    <n v="4.4320137693631668E-2"/>
    <n v="50.616019417475727"/>
    <n v="-3.6861387373044725E-3"/>
  </r>
  <r>
    <x v="2491"/>
    <x v="29"/>
    <x v="2"/>
    <x v="2429"/>
    <n v="2380"/>
    <n v="197"/>
    <n v="1655.61"/>
    <x v="2490"/>
    <x v="2"/>
    <x v="0"/>
    <n v="6.7389642381855769E-2"/>
    <n v="8.2773109243697476E-2"/>
    <n v="8.4041116751269023"/>
    <n v="0.10654338884157502"/>
  </r>
  <r>
    <x v="2492"/>
    <x v="15"/>
    <x v="1"/>
    <x v="2102"/>
    <n v="4833"/>
    <n v="543"/>
    <n v="8135.19"/>
    <x v="2491"/>
    <x v="3"/>
    <x v="0"/>
    <n v="0.12737527343647048"/>
    <n v="0.11235257603972688"/>
    <n v="14.981933701657457"/>
    <n v="5.4151163033684523E-2"/>
  </r>
  <r>
    <x v="2493"/>
    <x v="3"/>
    <x v="0"/>
    <x v="2430"/>
    <n v="77"/>
    <n v="14"/>
    <n v="39.200000000000003"/>
    <x v="2492"/>
    <x v="4"/>
    <x v="1"/>
    <n v="3.5598705501618123E-2"/>
    <n v="0.18181818181818182"/>
    <n v="2.8000000000000003"/>
    <n v="0.14939285714285713"/>
  </r>
  <r>
    <x v="2494"/>
    <x v="20"/>
    <x v="1"/>
    <x v="2431"/>
    <n v="3484"/>
    <n v="128"/>
    <n v="8341.2000000000007"/>
    <x v="2493"/>
    <x v="1"/>
    <x v="0"/>
    <n v="8.7661030595813205E-2"/>
    <n v="3.6739380022962113E-2"/>
    <n v="65.165625000000006"/>
    <n v="6.3074018126888197E-3"/>
  </r>
  <r>
    <x v="2495"/>
    <x v="28"/>
    <x v="1"/>
    <x v="2432"/>
    <n v="1392"/>
    <n v="239"/>
    <n v="2177"/>
    <x v="2494"/>
    <x v="2"/>
    <x v="0"/>
    <n v="0.1111111111111111"/>
    <n v="0.17169540229885058"/>
    <n v="9.1087866108786617"/>
    <n v="7.6620027560863571E-2"/>
  </r>
  <r>
    <x v="2496"/>
    <x v="23"/>
    <x v="0"/>
    <x v="2433"/>
    <n v="2775"/>
    <n v="512"/>
    <n v="4552.08"/>
    <x v="2495"/>
    <x v="0"/>
    <x v="1"/>
    <n v="0.13654480145647788"/>
    <n v="0.18450450450450451"/>
    <n v="8.8907812499999999"/>
    <n v="6.6336026607616727E-2"/>
  </r>
  <r>
    <x v="2497"/>
    <x v="10"/>
    <x v="2"/>
    <x v="2434"/>
    <n v="2083"/>
    <n v="354"/>
    <n v="2494.7600000000002"/>
    <x v="2496"/>
    <x v="0"/>
    <x v="0"/>
    <n v="0.13372279643063492"/>
    <n v="0.16994719155064811"/>
    <n v="7.047344632768362"/>
    <n v="2.0862167102246306E-2"/>
  </r>
  <r>
    <x v="2498"/>
    <x v="25"/>
    <x v="2"/>
    <x v="2435"/>
    <n v="3282"/>
    <n v="639"/>
    <n v="3240.16"/>
    <x v="2497"/>
    <x v="4"/>
    <x v="0"/>
    <n v="8.1215510628294282E-2"/>
    <n v="0.19469835466179158"/>
    <n v="5.0706729264475738"/>
    <n v="0.10492383092192979"/>
  </r>
  <r>
    <x v="2499"/>
    <x v="38"/>
    <x v="1"/>
    <x v="2436"/>
    <n v="2013"/>
    <n v="122"/>
    <n v="1387.27"/>
    <x v="2498"/>
    <x v="0"/>
    <x v="1"/>
    <n v="9.999503253688341E-2"/>
    <n v="6.0606060606060608E-2"/>
    <n v="11.371065573770492"/>
    <n v="6.3930669588472322E-2"/>
  </r>
  <r>
    <x v="2500"/>
    <x v="29"/>
    <x v="1"/>
    <x v="2437"/>
    <n v="157"/>
    <n v="24"/>
    <n v="249.5"/>
    <x v="2499"/>
    <x v="0"/>
    <x v="1"/>
    <n v="6.5145228215767639E-2"/>
    <n v="0.15286624203821655"/>
    <n v="10.395833333333334"/>
    <n v="1.7871342685370741E-2"/>
  </r>
  <r>
    <x v="2501"/>
    <x v="10"/>
    <x v="0"/>
    <x v="2438"/>
    <n v="2568"/>
    <n v="607"/>
    <n v="6151.62"/>
    <x v="2500"/>
    <x v="4"/>
    <x v="0"/>
    <n v="7.5529411764705887E-2"/>
    <n v="0.23637071651090344"/>
    <n v="10.134464579901152"/>
    <n v="5.5081620776315822E-2"/>
  </r>
  <r>
    <x v="2502"/>
    <x v="2"/>
    <x v="0"/>
    <x v="2439"/>
    <n v="2791"/>
    <n v="447"/>
    <n v="2867.81"/>
    <x v="2501"/>
    <x v="3"/>
    <x v="0"/>
    <n v="0.13683384811491886"/>
    <n v="0.1601576495879613"/>
    <n v="6.4156823266219236"/>
    <n v="0.17601856468873461"/>
  </r>
  <r>
    <x v="2503"/>
    <x v="24"/>
    <x v="1"/>
    <x v="2440"/>
    <n v="5314"/>
    <n v="853"/>
    <n v="11856.92"/>
    <x v="2502"/>
    <x v="0"/>
    <x v="0"/>
    <n v="0.14029622198167754"/>
    <n v="0.16051938276251412"/>
    <n v="13.900257913247362"/>
    <n v="5.5936811583446627E-2"/>
  </r>
  <r>
    <x v="2504"/>
    <x v="24"/>
    <x v="2"/>
    <x v="2441"/>
    <n v="1574"/>
    <n v="298"/>
    <n v="853.4"/>
    <x v="2503"/>
    <x v="3"/>
    <x v="1"/>
    <n v="0.13529310641223999"/>
    <n v="0.18932655654383734"/>
    <n v="2.8637583892617449"/>
    <n v="0.25080091399109444"/>
  </r>
  <r>
    <x v="2505"/>
    <x v="6"/>
    <x v="2"/>
    <x v="2442"/>
    <n v="1108"/>
    <n v="107"/>
    <n v="2607.2199999999998"/>
    <x v="2504"/>
    <x v="1"/>
    <x v="1"/>
    <n v="2.9371222563885059E-2"/>
    <n v="9.6570397111913356E-2"/>
    <n v="24.366542056074763"/>
    <n v="2.0083575609269641E-2"/>
  </r>
  <r>
    <x v="2506"/>
    <x v="38"/>
    <x v="0"/>
    <x v="2443"/>
    <n v="3534"/>
    <n v="640"/>
    <n v="3555.62"/>
    <x v="2505"/>
    <x v="3"/>
    <x v="0"/>
    <n v="0.12899222542614155"/>
    <n v="0.18109790605546122"/>
    <n v="5.5556562500000002"/>
    <n v="3.3876932855591992E-2"/>
  </r>
  <r>
    <x v="2507"/>
    <x v="41"/>
    <x v="2"/>
    <x v="2444"/>
    <n v="6821"/>
    <n v="1573"/>
    <n v="7321.47"/>
    <x v="2506"/>
    <x v="4"/>
    <x v="1"/>
    <n v="0.14275847634993721"/>
    <n v="0.23061134730977861"/>
    <n v="4.6544628099173559"/>
    <n v="0.23864618717279451"/>
  </r>
  <r>
    <x v="2508"/>
    <x v="14"/>
    <x v="1"/>
    <x v="2445"/>
    <n v="2217"/>
    <n v="49"/>
    <n v="2803.48"/>
    <x v="2507"/>
    <x v="4"/>
    <x v="0"/>
    <n v="6.0568805835587249E-2"/>
    <n v="2.2101939557961209E-2"/>
    <n v="57.21387755102041"/>
    <n v="9.7185997403227403E-3"/>
  </r>
  <r>
    <x v="2509"/>
    <x v="12"/>
    <x v="0"/>
    <x v="2446"/>
    <n v="4032"/>
    <n v="887"/>
    <n v="7467.11"/>
    <x v="2508"/>
    <x v="4"/>
    <x v="1"/>
    <n v="8.2600946469178288E-2"/>
    <n v="0.21999007936507936"/>
    <n v="8.4183878241262686"/>
    <n v="9.4818731744945511E-2"/>
  </r>
  <r>
    <x v="2510"/>
    <x v="36"/>
    <x v="0"/>
    <x v="2447"/>
    <n v="5487"/>
    <n v="385"/>
    <n v="10179.5"/>
    <x v="2509"/>
    <x v="0"/>
    <x v="0"/>
    <n v="0.1190703528492687"/>
    <n v="7.016584654638236E-2"/>
    <n v="26.440259740259741"/>
    <n v="1.3089542708384506E-3"/>
  </r>
  <r>
    <x v="2511"/>
    <x v="8"/>
    <x v="1"/>
    <x v="2448"/>
    <n v="670"/>
    <n v="83"/>
    <n v="873.05"/>
    <x v="2510"/>
    <x v="2"/>
    <x v="1"/>
    <n v="8.8671254632080462E-2"/>
    <n v="0.12388059701492538"/>
    <n v="10.518674698795181"/>
    <n v="2.8772349808143867E-2"/>
  </r>
  <r>
    <x v="2512"/>
    <x v="9"/>
    <x v="2"/>
    <x v="2449"/>
    <n v="4390"/>
    <n v="948"/>
    <n v="6160.27"/>
    <x v="2511"/>
    <x v="0"/>
    <x v="1"/>
    <n v="0.14906621392190153"/>
    <n v="0.21594533029612756"/>
    <n v="6.4981751054852328"/>
    <n v="4.9079585797375772E-2"/>
  </r>
  <r>
    <x v="2513"/>
    <x v="10"/>
    <x v="0"/>
    <x v="2450"/>
    <n v="240"/>
    <n v="50"/>
    <n v="64.569999999999993"/>
    <x v="2512"/>
    <x v="3"/>
    <x v="1"/>
    <n v="7.3778051029818631E-2"/>
    <n v="0.20833333333333334"/>
    <n v="1.2913999999999999"/>
    <n v="0.54720768158587585"/>
  </r>
  <r>
    <x v="2514"/>
    <x v="23"/>
    <x v="0"/>
    <x v="2451"/>
    <n v="3566"/>
    <n v="802"/>
    <n v="3208.98"/>
    <x v="2513"/>
    <x v="1"/>
    <x v="1"/>
    <n v="0.10992262877223268"/>
    <n v="0.22490185081323613"/>
    <n v="4.0012219451371571"/>
    <n v="9.1919831223628692E-2"/>
  </r>
  <r>
    <x v="2515"/>
    <x v="30"/>
    <x v="1"/>
    <x v="2452"/>
    <n v="4190"/>
    <n v="990"/>
    <n v="4172.57"/>
    <x v="2514"/>
    <x v="1"/>
    <x v="1"/>
    <n v="0.12095842956120093"/>
    <n v="0.23627684964200477"/>
    <n v="4.2147171717171714"/>
    <n v="0.2025410957755053"/>
  </r>
  <r>
    <x v="2516"/>
    <x v="15"/>
    <x v="1"/>
    <x v="2453"/>
    <n v="1166"/>
    <n v="143"/>
    <n v="1731.59"/>
    <x v="2515"/>
    <x v="1"/>
    <x v="1"/>
    <n v="7.9136690647482008E-2"/>
    <n v="0.12264150943396226"/>
    <n v="12.109020979020979"/>
    <n v="5.1543379206394124E-2"/>
  </r>
  <r>
    <x v="2517"/>
    <x v="7"/>
    <x v="1"/>
    <x v="2454"/>
    <n v="1317"/>
    <n v="225"/>
    <n v="1954.55"/>
    <x v="2516"/>
    <x v="1"/>
    <x v="1"/>
    <n v="0.12993291239147592"/>
    <n v="0.17084282460136674"/>
    <n v="8.6868888888888893"/>
    <n v="1.5055946381520045E-2"/>
  </r>
  <r>
    <x v="2518"/>
    <x v="23"/>
    <x v="0"/>
    <x v="2455"/>
    <n v="335"/>
    <n v="36"/>
    <n v="613.98"/>
    <x v="2517"/>
    <x v="2"/>
    <x v="1"/>
    <n v="8.6429308565531479E-2"/>
    <n v="0.10746268656716418"/>
    <n v="17.055"/>
    <n v="4.5353757451382787E-2"/>
  </r>
  <r>
    <x v="2519"/>
    <x v="46"/>
    <x v="0"/>
    <x v="2095"/>
    <n v="2115"/>
    <n v="212"/>
    <n v="3910.98"/>
    <x v="2518"/>
    <x v="1"/>
    <x v="1"/>
    <n v="6.7608605312789699E-2"/>
    <n v="0.10023640661938535"/>
    <n v="18.448018867924528"/>
    <n v="1.1076993490122682E-2"/>
  </r>
  <r>
    <x v="2520"/>
    <x v="16"/>
    <x v="1"/>
    <x v="2456"/>
    <n v="1047"/>
    <n v="124"/>
    <n v="775.81"/>
    <x v="2519"/>
    <x v="0"/>
    <x v="0"/>
    <n v="2.5078444992694435E-2"/>
    <n v="0.11843361986628462"/>
    <n v="6.2565322580645155"/>
    <n v="0.15381046905814569"/>
  </r>
  <r>
    <x v="2521"/>
    <x v="1"/>
    <x v="0"/>
    <x v="2457"/>
    <n v="2832"/>
    <n v="540"/>
    <n v="5583.09"/>
    <x v="2520"/>
    <x v="1"/>
    <x v="0"/>
    <n v="6.5066053991958639E-2"/>
    <n v="0.19067796610169491"/>
    <n v="10.339055555555555"/>
    <n v="4.3684339675699298E-2"/>
  </r>
  <r>
    <x v="2522"/>
    <x v="9"/>
    <x v="0"/>
    <x v="2458"/>
    <n v="1910"/>
    <n v="258"/>
    <n v="468.12"/>
    <x v="2521"/>
    <x v="4"/>
    <x v="0"/>
    <n v="0.11270431344780787"/>
    <n v="0.13507853403141362"/>
    <n v="1.8144186046511628"/>
    <n v="0.28685529351448347"/>
  </r>
  <r>
    <x v="2523"/>
    <x v="35"/>
    <x v="0"/>
    <x v="2459"/>
    <n v="2894"/>
    <n v="599"/>
    <n v="5345.72"/>
    <x v="2522"/>
    <x v="3"/>
    <x v="0"/>
    <n v="0.13894089970713908"/>
    <n v="0.20697995853489978"/>
    <n v="8.9244073455759612"/>
    <n v="1.3734613859311748E-2"/>
  </r>
  <r>
    <x v="2524"/>
    <x v="2"/>
    <x v="0"/>
    <x v="2460"/>
    <n v="778"/>
    <n v="148"/>
    <n v="338.23"/>
    <x v="2523"/>
    <x v="0"/>
    <x v="1"/>
    <n v="4.5198396560738978E-2"/>
    <n v="0.19023136246786632"/>
    <n v="2.2853378378378379"/>
    <n v="0.50971705644088339"/>
  </r>
  <r>
    <x v="2525"/>
    <x v="12"/>
    <x v="2"/>
    <x v="2461"/>
    <n v="320"/>
    <n v="7"/>
    <n v="601.02"/>
    <x v="2524"/>
    <x v="2"/>
    <x v="0"/>
    <n v="5.9723777528928705E-2"/>
    <n v="2.1874999999999999E-2"/>
    <n v="85.86"/>
    <n v="-5.4274400186349878E-4"/>
  </r>
  <r>
    <x v="2526"/>
    <x v="20"/>
    <x v="0"/>
    <x v="2462"/>
    <n v="630"/>
    <n v="103"/>
    <n v="889.79"/>
    <x v="2525"/>
    <x v="0"/>
    <x v="0"/>
    <n v="3.1544161826557178E-2"/>
    <n v="0.16349206349206349"/>
    <n v="8.6387378640776689"/>
    <n v="6.2085773047573019E-2"/>
  </r>
  <r>
    <x v="2527"/>
    <x v="8"/>
    <x v="0"/>
    <x v="2463"/>
    <n v="1816"/>
    <n v="218"/>
    <n v="2189.52"/>
    <x v="2526"/>
    <x v="4"/>
    <x v="0"/>
    <n v="0.10667293233082707"/>
    <n v="0.12004405286343613"/>
    <n v="10.043669724770641"/>
    <n v="1.9533185355694399E-2"/>
  </r>
  <r>
    <x v="2528"/>
    <x v="31"/>
    <x v="1"/>
    <x v="2464"/>
    <n v="6771"/>
    <n v="846"/>
    <n v="12110.15"/>
    <x v="2527"/>
    <x v="1"/>
    <x v="0"/>
    <n v="0.1444110307761213"/>
    <n v="0.12494461674789543"/>
    <n v="14.314598108747045"/>
    <n v="5.2813367299331546E-2"/>
  </r>
  <r>
    <x v="2529"/>
    <x v="9"/>
    <x v="1"/>
    <x v="2465"/>
    <n v="502"/>
    <n v="104"/>
    <n v="142.38999999999999"/>
    <x v="2528"/>
    <x v="1"/>
    <x v="0"/>
    <n v="9.9622941059734071E-2"/>
    <n v="0.20717131474103587"/>
    <n v="1.3691346153846153"/>
    <n v="0.34258093967272985"/>
  </r>
  <r>
    <x v="2530"/>
    <x v="32"/>
    <x v="1"/>
    <x v="2466"/>
    <n v="1865"/>
    <n v="272"/>
    <n v="1331.58"/>
    <x v="2529"/>
    <x v="2"/>
    <x v="1"/>
    <n v="9.6347574520845178E-2"/>
    <n v="0.14584450402144772"/>
    <n v="4.8955147058823529"/>
    <n v="0.23272848796166964"/>
  </r>
  <r>
    <x v="2531"/>
    <x v="22"/>
    <x v="0"/>
    <x v="2467"/>
    <n v="3399"/>
    <n v="760"/>
    <n v="5498.94"/>
    <x v="2530"/>
    <x v="3"/>
    <x v="1"/>
    <n v="8.7463331789408683E-2"/>
    <n v="0.22359517505148574"/>
    <n v="7.2354473684210525"/>
    <n v="0.14901537387205535"/>
  </r>
  <r>
    <x v="2532"/>
    <x v="40"/>
    <x v="1"/>
    <x v="2468"/>
    <n v="832"/>
    <n v="153"/>
    <n v="1787.63"/>
    <x v="2531"/>
    <x v="1"/>
    <x v="0"/>
    <n v="2.238304054235829E-2"/>
    <n v="0.18389423076923078"/>
    <n v="11.683856209150328"/>
    <n v="7.0050345988823176E-2"/>
  </r>
  <r>
    <x v="2533"/>
    <x v="44"/>
    <x v="1"/>
    <x v="2469"/>
    <n v="657"/>
    <n v="96"/>
    <n v="707.29"/>
    <x v="2532"/>
    <x v="2"/>
    <x v="0"/>
    <n v="0.11203956343792633"/>
    <n v="0.14611872146118721"/>
    <n v="7.3676041666666663"/>
    <n v="0.14894880459217577"/>
  </r>
  <r>
    <x v="2534"/>
    <x v="34"/>
    <x v="0"/>
    <x v="2470"/>
    <n v="89"/>
    <n v="17"/>
    <n v="70.77"/>
    <x v="2533"/>
    <x v="1"/>
    <x v="1"/>
    <n v="9.3782929399367762E-2"/>
    <n v="0.19101123595505617"/>
    <n v="4.1629411764705884"/>
    <n v="6.3418115020488927E-2"/>
  </r>
  <r>
    <x v="2535"/>
    <x v="26"/>
    <x v="1"/>
    <x v="2471"/>
    <n v="2188"/>
    <n v="63"/>
    <n v="3048.09"/>
    <x v="2534"/>
    <x v="0"/>
    <x v="1"/>
    <n v="0.10257852789498359"/>
    <n v="2.8793418647166363E-2"/>
    <n v="48.382380952380956"/>
    <n v="-8.0771893218377236E-5"/>
  </r>
  <r>
    <x v="2536"/>
    <x v="15"/>
    <x v="1"/>
    <x v="2472"/>
    <n v="2931"/>
    <n v="76"/>
    <n v="4781.41"/>
    <x v="2535"/>
    <x v="2"/>
    <x v="0"/>
    <n v="0.1358327926591899"/>
    <n v="2.5929716820197884E-2"/>
    <n v="62.913289473684209"/>
    <n v="-2.7957443515615682E-3"/>
  </r>
  <r>
    <x v="2537"/>
    <x v="3"/>
    <x v="1"/>
    <x v="2473"/>
    <n v="4559"/>
    <n v="178"/>
    <n v="5316.87"/>
    <x v="2536"/>
    <x v="2"/>
    <x v="0"/>
    <n v="0.11974050533172244"/>
    <n v="3.9043649923228778E-2"/>
    <n v="29.870056179775279"/>
    <n v="-8.9345799314258191E-4"/>
  </r>
  <r>
    <x v="2538"/>
    <x v="24"/>
    <x v="0"/>
    <x v="2474"/>
    <n v="163"/>
    <n v="19"/>
    <n v="361.28"/>
    <x v="2537"/>
    <x v="2"/>
    <x v="0"/>
    <n v="0.11906501095690285"/>
    <n v="0.1165644171779141"/>
    <n v="19.014736842105261"/>
    <n v="5.1648306023029236E-2"/>
  </r>
  <r>
    <x v="2539"/>
    <x v="10"/>
    <x v="1"/>
    <x v="2475"/>
    <n v="5500"/>
    <n v="407"/>
    <n v="7721.5"/>
    <x v="2538"/>
    <x v="1"/>
    <x v="0"/>
    <n v="0.13978194017332959"/>
    <n v="7.3999999999999996E-2"/>
    <n v="18.971744471744472"/>
    <n v="3.7032312374538634E-3"/>
  </r>
  <r>
    <x v="2540"/>
    <x v="14"/>
    <x v="0"/>
    <x v="2476"/>
    <n v="6029"/>
    <n v="1485"/>
    <n v="1702.55"/>
    <x v="2539"/>
    <x v="2"/>
    <x v="0"/>
    <n v="0.1485890326555761"/>
    <n v="0.24630950406369215"/>
    <n v="1.1464983164983165"/>
    <n v="0.9116663240433468"/>
  </r>
  <r>
    <x v="2541"/>
    <x v="17"/>
    <x v="0"/>
    <x v="2477"/>
    <n v="2617"/>
    <n v="378"/>
    <n v="1865.98"/>
    <x v="2540"/>
    <x v="0"/>
    <x v="1"/>
    <n v="9.1375698324022342E-2"/>
    <n v="0.14444019870080244"/>
    <n v="4.9364550264550262"/>
    <n v="0.18612482448900847"/>
  </r>
  <r>
    <x v="2542"/>
    <x v="40"/>
    <x v="0"/>
    <x v="2478"/>
    <n v="104"/>
    <n v="17"/>
    <n v="128.59"/>
    <x v="2541"/>
    <x v="3"/>
    <x v="1"/>
    <n v="2.5006011060351045E-2"/>
    <n v="0.16346153846153846"/>
    <n v="7.5641176470588238"/>
    <n v="6.6131114394587451E-2"/>
  </r>
  <r>
    <x v="2543"/>
    <x v="32"/>
    <x v="0"/>
    <x v="2479"/>
    <n v="2738"/>
    <n v="230"/>
    <n v="4941.46"/>
    <x v="2542"/>
    <x v="3"/>
    <x v="0"/>
    <n v="7.4260916734472465E-2"/>
    <n v="8.4002921840759678E-2"/>
    <n v="21.484608695652174"/>
    <n v="1.8437870588854238E-4"/>
  </r>
  <r>
    <x v="2544"/>
    <x v="43"/>
    <x v="2"/>
    <x v="2480"/>
    <n v="5033"/>
    <n v="473"/>
    <n v="3550.43"/>
    <x v="2543"/>
    <x v="4"/>
    <x v="1"/>
    <n v="0.12025709643505687"/>
    <n v="9.3979733757202463E-2"/>
    <n v="7.5061945031712467"/>
    <n v="1.7456786924400707E-2"/>
  </r>
  <r>
    <x v="2545"/>
    <x v="43"/>
    <x v="1"/>
    <x v="2481"/>
    <n v="206"/>
    <n v="20"/>
    <n v="503.75"/>
    <x v="2544"/>
    <x v="0"/>
    <x v="1"/>
    <n v="1.3839435673496809E-2"/>
    <n v="9.7087378640776698E-2"/>
    <n v="25.1875"/>
    <n v="6.039503722084367E-3"/>
  </r>
  <r>
    <x v="2546"/>
    <x v="21"/>
    <x v="1"/>
    <x v="2482"/>
    <n v="794"/>
    <n v="143"/>
    <n v="740.55"/>
    <x v="2545"/>
    <x v="0"/>
    <x v="1"/>
    <n v="1.7943097331133761E-2"/>
    <n v="0.1801007556675063"/>
    <n v="5.178671328671328"/>
    <n v="0.12398744176625483"/>
  </r>
  <r>
    <x v="2547"/>
    <x v="39"/>
    <x v="1"/>
    <x v="2483"/>
    <n v="384"/>
    <n v="49"/>
    <n v="547.09"/>
    <x v="2546"/>
    <x v="2"/>
    <x v="1"/>
    <n v="1.9357765791198266E-2"/>
    <n v="0.12760416666666666"/>
    <n v="11.165102040816327"/>
    <n v="4.8925588111645248E-2"/>
  </r>
  <r>
    <x v="2548"/>
    <x v="19"/>
    <x v="1"/>
    <x v="2484"/>
    <n v="632"/>
    <n v="87"/>
    <n v="153.97"/>
    <x v="2547"/>
    <x v="4"/>
    <x v="1"/>
    <n v="0.11223583732907122"/>
    <n v="0.13765822784810128"/>
    <n v="1.7697701149425287"/>
    <n v="0.43372605052932395"/>
  </r>
  <r>
    <x v="2549"/>
    <x v="12"/>
    <x v="1"/>
    <x v="2485"/>
    <n v="148"/>
    <n v="23"/>
    <n v="330.82"/>
    <x v="2548"/>
    <x v="0"/>
    <x v="0"/>
    <n v="7.9655543595263723E-2"/>
    <n v="0.1554054054054054"/>
    <n v="14.383478260869564"/>
    <n v="5.7574814098301202E-2"/>
  </r>
  <r>
    <x v="2550"/>
    <x v="23"/>
    <x v="1"/>
    <x v="2486"/>
    <n v="1609"/>
    <n v="316"/>
    <n v="3241.04"/>
    <x v="2549"/>
    <x v="0"/>
    <x v="0"/>
    <n v="6.1614459676801715E-2"/>
    <n v="0.1963952765692977"/>
    <n v="10.256455696202531"/>
    <n v="4.6291838422234832E-2"/>
  </r>
  <r>
    <x v="2551"/>
    <x v="14"/>
    <x v="0"/>
    <x v="2487"/>
    <n v="428"/>
    <n v="17"/>
    <n v="278.01"/>
    <x v="2550"/>
    <x v="0"/>
    <x v="1"/>
    <n v="2.4781425510972149E-2"/>
    <n v="3.9719626168224297E-2"/>
    <n v="16.353529411764704"/>
    <n v="1.2035897989280961E-2"/>
  </r>
  <r>
    <x v="2552"/>
    <x v="41"/>
    <x v="0"/>
    <x v="2488"/>
    <n v="1586"/>
    <n v="315"/>
    <n v="3721.46"/>
    <x v="2551"/>
    <x v="1"/>
    <x v="0"/>
    <n v="0.11245834219669573"/>
    <n v="0.19861286254728877"/>
    <n v="11.814158730158731"/>
    <n v="7.4648336943027735E-2"/>
  </r>
  <r>
    <x v="2553"/>
    <x v="18"/>
    <x v="1"/>
    <x v="1625"/>
    <n v="920"/>
    <n v="137"/>
    <n v="852.32"/>
    <x v="2552"/>
    <x v="0"/>
    <x v="1"/>
    <n v="5.4938492774393888E-2"/>
    <n v="0.14891304347826087"/>
    <n v="6.2213138686131391"/>
    <n v="7.5623474751267128E-2"/>
  </r>
  <r>
    <x v="2554"/>
    <x v="26"/>
    <x v="0"/>
    <x v="2489"/>
    <n v="835"/>
    <n v="145"/>
    <n v="1496.34"/>
    <x v="2553"/>
    <x v="1"/>
    <x v="1"/>
    <n v="4.7132535561074732E-2"/>
    <n v="0.17365269461077845"/>
    <n v="10.319586206896551"/>
    <n v="3.7180386810484245E-2"/>
  </r>
  <r>
    <x v="2555"/>
    <x v="12"/>
    <x v="1"/>
    <x v="2113"/>
    <n v="4226"/>
    <n v="402"/>
    <n v="8805.49"/>
    <x v="2554"/>
    <x v="0"/>
    <x v="0"/>
    <n v="0.10132105780526984"/>
    <n v="9.5125414103170852E-2"/>
    <n v="21.904203980099503"/>
    <n v="3.4024057718536956E-2"/>
  </r>
  <r>
    <x v="2556"/>
    <x v="41"/>
    <x v="1"/>
    <x v="2490"/>
    <n v="3838"/>
    <n v="438"/>
    <n v="7307.95"/>
    <x v="2555"/>
    <x v="3"/>
    <x v="0"/>
    <n v="8.8256260491641175E-2"/>
    <n v="0.11412193850964043"/>
    <n v="16.684817351598173"/>
    <n v="5.7974343010009644E-2"/>
  </r>
  <r>
    <x v="2557"/>
    <x v="27"/>
    <x v="0"/>
    <x v="2491"/>
    <n v="2610"/>
    <n v="190"/>
    <n v="6030.25"/>
    <x v="2556"/>
    <x v="1"/>
    <x v="0"/>
    <n v="6.0714618032939427E-2"/>
    <n v="7.2796934865900387E-2"/>
    <n v="31.73815789473684"/>
    <n v="2.5129986318975166E-2"/>
  </r>
  <r>
    <x v="2558"/>
    <x v="35"/>
    <x v="1"/>
    <x v="2492"/>
    <n v="2103"/>
    <n v="515"/>
    <n v="4601.01"/>
    <x v="2557"/>
    <x v="1"/>
    <x v="0"/>
    <n v="9.9777008113109078E-2"/>
    <n v="0.24488825487398955"/>
    <n v="8.9340000000000011"/>
    <n v="2.7770576460385867E-2"/>
  </r>
  <r>
    <x v="2559"/>
    <x v="37"/>
    <x v="1"/>
    <x v="2493"/>
    <n v="2054"/>
    <n v="275"/>
    <n v="5109.54"/>
    <x v="2558"/>
    <x v="2"/>
    <x v="0"/>
    <n v="4.7968239140588509E-2"/>
    <n v="0.13388510223953262"/>
    <n v="18.580145454545455"/>
    <n v="2.784460049241223E-2"/>
  </r>
  <r>
    <x v="2560"/>
    <x v="3"/>
    <x v="0"/>
    <x v="2494"/>
    <n v="1431"/>
    <n v="356"/>
    <n v="887.23"/>
    <x v="2559"/>
    <x v="0"/>
    <x v="0"/>
    <n v="0.12126091009236506"/>
    <n v="0.24877707896575821"/>
    <n v="2.4922191011235957"/>
    <n v="0.10751383519493254"/>
  </r>
  <r>
    <x v="2561"/>
    <x v="38"/>
    <x v="2"/>
    <x v="2495"/>
    <n v="421"/>
    <n v="55"/>
    <n v="379.3"/>
    <x v="2560"/>
    <x v="4"/>
    <x v="0"/>
    <n v="4.2036944583125312E-2"/>
    <n v="0.13064133016627077"/>
    <n v="6.8963636363636365"/>
    <n v="0.15834616398629053"/>
  </r>
  <r>
    <x v="2562"/>
    <x v="24"/>
    <x v="0"/>
    <x v="2496"/>
    <n v="880"/>
    <n v="62"/>
    <n v="1463.72"/>
    <x v="2561"/>
    <x v="4"/>
    <x v="0"/>
    <n v="3.2232070910556E-2"/>
    <n v="7.045454545454545E-2"/>
    <n v="23.608387096774194"/>
    <n v="7.5881316098707387E-3"/>
  </r>
  <r>
    <x v="2563"/>
    <x v="10"/>
    <x v="1"/>
    <x v="2497"/>
    <n v="166"/>
    <n v="22"/>
    <n v="313.08"/>
    <x v="2562"/>
    <x v="4"/>
    <x v="0"/>
    <n v="0.11933860531991373"/>
    <n v="0.13253012048192772"/>
    <n v="14.230909090909091"/>
    <n v="1.7927366807205827E-2"/>
  </r>
  <r>
    <x v="2564"/>
    <x v="32"/>
    <x v="2"/>
    <x v="2498"/>
    <n v="2451"/>
    <n v="71"/>
    <n v="3503.93"/>
    <x v="2563"/>
    <x v="4"/>
    <x v="1"/>
    <n v="0.1090690637237451"/>
    <n v="2.8967768257853937E-2"/>
    <n v="49.351126760563375"/>
    <n v="1.206405379102893E-2"/>
  </r>
  <r>
    <x v="2565"/>
    <x v="47"/>
    <x v="0"/>
    <x v="2499"/>
    <n v="1719"/>
    <n v="392"/>
    <n v="636.09"/>
    <x v="2564"/>
    <x v="3"/>
    <x v="1"/>
    <n v="3.5551051641056396E-2"/>
    <n v="0.22803955788248981"/>
    <n v="1.6226785714285714"/>
    <n v="0.70970538760238322"/>
  </r>
  <r>
    <x v="2566"/>
    <x v="20"/>
    <x v="0"/>
    <x v="2500"/>
    <n v="563"/>
    <n v="117"/>
    <n v="1202.3800000000001"/>
    <x v="2565"/>
    <x v="4"/>
    <x v="0"/>
    <n v="2.6269130272489734E-2"/>
    <n v="0.20781527531083482"/>
    <n v="10.276752136752137"/>
    <n v="7.7345930571034088E-2"/>
  </r>
  <r>
    <x v="2567"/>
    <x v="36"/>
    <x v="2"/>
    <x v="2501"/>
    <n v="597"/>
    <n v="111"/>
    <n v="1438.78"/>
    <x v="2566"/>
    <x v="2"/>
    <x v="0"/>
    <n v="0.12723785166240409"/>
    <n v="0.18592964824120603"/>
    <n v="12.961981981981982"/>
    <n v="1.4765148250601205E-2"/>
  </r>
  <r>
    <x v="2568"/>
    <x v="38"/>
    <x v="0"/>
    <x v="1093"/>
    <n v="1974"/>
    <n v="316"/>
    <n v="2235.9299999999998"/>
    <x v="2567"/>
    <x v="4"/>
    <x v="1"/>
    <n v="0.1187154197738754"/>
    <n v="0.16008105369807499"/>
    <n v="7.0757278481012653"/>
    <n v="8.693076259095768E-2"/>
  </r>
  <r>
    <x v="2569"/>
    <x v="30"/>
    <x v="1"/>
    <x v="2502"/>
    <n v="1302"/>
    <n v="199"/>
    <n v="933.62"/>
    <x v="2568"/>
    <x v="2"/>
    <x v="0"/>
    <n v="5.5793623585875897E-2"/>
    <n v="0.15284178187403993"/>
    <n v="4.6915577889447233"/>
    <n v="0.20668816006512283"/>
  </r>
  <r>
    <x v="2570"/>
    <x v="20"/>
    <x v="0"/>
    <x v="2503"/>
    <n v="2588"/>
    <n v="645"/>
    <n v="632.55999999999995"/>
    <x v="2569"/>
    <x v="1"/>
    <x v="0"/>
    <n v="0.10214311086553263"/>
    <n v="0.24922720247295208"/>
    <n v="0.98071317829457361"/>
    <n v="0.77766883773871254"/>
  </r>
  <r>
    <x v="2571"/>
    <x v="31"/>
    <x v="0"/>
    <x v="2504"/>
    <n v="637"/>
    <n v="53"/>
    <n v="475.07"/>
    <x v="2570"/>
    <x v="0"/>
    <x v="0"/>
    <n v="2.736489389122777E-2"/>
    <n v="8.3202511773940349E-2"/>
    <n v="8.9635849056603778"/>
    <n v="2.7105058201949191E-2"/>
  </r>
  <r>
    <x v="2572"/>
    <x v="30"/>
    <x v="0"/>
    <x v="2505"/>
    <n v="3533"/>
    <n v="704"/>
    <n v="6394.07"/>
    <x v="2571"/>
    <x v="4"/>
    <x v="0"/>
    <n v="8.0976392390556956E-2"/>
    <n v="0.19926408151712427"/>
    <n v="9.082485795454545"/>
    <n v="3.0945594902777106E-2"/>
  </r>
  <r>
    <x v="2573"/>
    <x v="0"/>
    <x v="0"/>
    <x v="2506"/>
    <n v="217"/>
    <n v="33"/>
    <n v="498.37"/>
    <x v="2572"/>
    <x v="2"/>
    <x v="0"/>
    <n v="1.2610413761041377E-2"/>
    <n v="0.15207373271889402"/>
    <n v="15.102121212121212"/>
    <n v="6.0463109737745054E-2"/>
  </r>
  <r>
    <x v="2574"/>
    <x v="16"/>
    <x v="2"/>
    <x v="2507"/>
    <n v="2751"/>
    <n v="672"/>
    <n v="1141.8900000000001"/>
    <x v="2573"/>
    <x v="2"/>
    <x v="0"/>
    <n v="6.4813287784191306E-2"/>
    <n v="0.24427480916030533"/>
    <n v="1.6992410714285715"/>
    <n v="0.41785522248202539"/>
  </r>
  <r>
    <x v="2575"/>
    <x v="0"/>
    <x v="2"/>
    <x v="2508"/>
    <n v="506"/>
    <n v="106"/>
    <n v="745.08"/>
    <x v="2574"/>
    <x v="0"/>
    <x v="0"/>
    <n v="2.0459323952773733E-2"/>
    <n v="0.20948616600790515"/>
    <n v="7.0290566037735855"/>
    <n v="0.1188703226499168"/>
  </r>
  <r>
    <x v="2576"/>
    <x v="23"/>
    <x v="2"/>
    <x v="2509"/>
    <n v="3054"/>
    <n v="762"/>
    <n v="5496.35"/>
    <x v="2575"/>
    <x v="1"/>
    <x v="0"/>
    <n v="7.6518340348767283E-2"/>
    <n v="0.24950884086444008"/>
    <n v="7.2130577427821523"/>
    <n v="6.9447924531734706E-2"/>
  </r>
  <r>
    <x v="2577"/>
    <x v="19"/>
    <x v="2"/>
    <x v="2510"/>
    <n v="364"/>
    <n v="56"/>
    <n v="304.19"/>
    <x v="2576"/>
    <x v="4"/>
    <x v="0"/>
    <n v="6.8913290420295342E-2"/>
    <n v="0.15384615384615385"/>
    <n v="5.4319642857142858"/>
    <n v="0.12484729938525264"/>
  </r>
  <r>
    <x v="2578"/>
    <x v="35"/>
    <x v="2"/>
    <x v="2511"/>
    <n v="1936"/>
    <n v="129"/>
    <n v="2924.84"/>
    <x v="2577"/>
    <x v="2"/>
    <x v="1"/>
    <n v="7.2198396419914226E-2"/>
    <n v="6.6632231404958678E-2"/>
    <n v="22.673178294573646"/>
    <n v="4.1916104812570937E-2"/>
  </r>
  <r>
    <x v="2579"/>
    <x v="43"/>
    <x v="1"/>
    <x v="2512"/>
    <n v="172"/>
    <n v="23"/>
    <n v="317.35000000000002"/>
    <x v="2578"/>
    <x v="4"/>
    <x v="0"/>
    <n v="1.6300227445034118E-2"/>
    <n v="0.13372093023255813"/>
    <n v="13.797826086956523"/>
    <n v="2.839042067118323E-2"/>
  </r>
  <r>
    <x v="2580"/>
    <x v="32"/>
    <x v="1"/>
    <x v="2513"/>
    <n v="1213"/>
    <n v="222"/>
    <n v="2579.75"/>
    <x v="2579"/>
    <x v="3"/>
    <x v="0"/>
    <n v="6.0586384296488688E-2"/>
    <n v="0.18301731244847486"/>
    <n v="11.620495495495495"/>
    <n v="6.5279813935458869E-2"/>
  </r>
  <r>
    <x v="2581"/>
    <x v="45"/>
    <x v="0"/>
    <x v="2514"/>
    <n v="509"/>
    <n v="100"/>
    <n v="631.54"/>
    <x v="2580"/>
    <x v="2"/>
    <x v="1"/>
    <n v="0.11573442473851751"/>
    <n v="0.19646365422396855"/>
    <n v="6.3153999999999995"/>
    <n v="4.8983753998163217E-2"/>
  </r>
  <r>
    <x v="2582"/>
    <x v="15"/>
    <x v="2"/>
    <x v="2515"/>
    <n v="1092"/>
    <n v="21"/>
    <n v="2096.7199999999998"/>
    <x v="2581"/>
    <x v="1"/>
    <x v="0"/>
    <n v="6.1628760088041086E-2"/>
    <n v="1.9230769230769232E-2"/>
    <n v="99.843809523809512"/>
    <n v="-6.7775859437597761E-3"/>
  </r>
  <r>
    <x v="2583"/>
    <x v="35"/>
    <x v="0"/>
    <x v="2516"/>
    <n v="512"/>
    <n v="69"/>
    <n v="457.78"/>
    <x v="2582"/>
    <x v="0"/>
    <x v="0"/>
    <n v="0.11001289213579717"/>
    <n v="0.134765625"/>
    <n v="6.6344927536231877"/>
    <n v="0.13826161038053214"/>
  </r>
  <r>
    <x v="2584"/>
    <x v="5"/>
    <x v="0"/>
    <x v="2517"/>
    <n v="2225"/>
    <n v="164"/>
    <n v="1535.27"/>
    <x v="2583"/>
    <x v="2"/>
    <x v="0"/>
    <n v="6.1726682572268765E-2"/>
    <n v="7.3707865168539333E-2"/>
    <n v="9.3614024390243902"/>
    <n v="0.10153328079100092"/>
  </r>
  <r>
    <x v="2585"/>
    <x v="26"/>
    <x v="1"/>
    <x v="2518"/>
    <n v="990"/>
    <n v="219"/>
    <n v="624.51"/>
    <x v="2584"/>
    <x v="3"/>
    <x v="1"/>
    <n v="6.9187224823537632E-2"/>
    <n v="0.22121212121212122"/>
    <n v="2.8516438356164384"/>
    <n v="0.29449520424012426"/>
  </r>
  <r>
    <x v="2586"/>
    <x v="47"/>
    <x v="1"/>
    <x v="2519"/>
    <n v="2354"/>
    <n v="129"/>
    <n v="2413.81"/>
    <x v="2585"/>
    <x v="0"/>
    <x v="1"/>
    <n v="8.8924146267754606E-2"/>
    <n v="5.4800339847068821E-2"/>
    <n v="18.711705426356588"/>
    <n v="9.1428902854822861E-3"/>
  </r>
  <r>
    <x v="2587"/>
    <x v="2"/>
    <x v="0"/>
    <x v="2520"/>
    <n v="5677"/>
    <n v="983"/>
    <n v="1603.88"/>
    <x v="2586"/>
    <x v="1"/>
    <x v="0"/>
    <n v="0.14308037402021323"/>
    <n v="0.17315483530033468"/>
    <n v="1.6316174974567652"/>
    <n v="0.26003142379729161"/>
  </r>
  <r>
    <x v="2588"/>
    <x v="46"/>
    <x v="1"/>
    <x v="2521"/>
    <n v="328"/>
    <n v="26"/>
    <n v="279.08999999999997"/>
    <x v="2587"/>
    <x v="4"/>
    <x v="0"/>
    <n v="2.5186209014819935E-2"/>
    <n v="7.926829268292683E-2"/>
    <n v="10.734230769230768"/>
    <n v="9.351714500698699E-2"/>
  </r>
  <r>
    <x v="2589"/>
    <x v="13"/>
    <x v="1"/>
    <x v="2522"/>
    <n v="548"/>
    <n v="55"/>
    <n v="931.66"/>
    <x v="2588"/>
    <x v="4"/>
    <x v="0"/>
    <n v="1.4581836566350018E-2"/>
    <n v="0.10036496350364964"/>
    <n v="16.939272727272726"/>
    <n v="1.8850331666058436E-2"/>
  </r>
  <r>
    <x v="2590"/>
    <x v="10"/>
    <x v="1"/>
    <x v="2523"/>
    <n v="2142"/>
    <n v="506"/>
    <n v="3620.44"/>
    <x v="2589"/>
    <x v="2"/>
    <x v="1"/>
    <n v="9.5073235685752336E-2"/>
    <n v="0.23622782446311857"/>
    <n v="7.1550197628458498"/>
    <n v="0.13239799582371201"/>
  </r>
  <r>
    <x v="2591"/>
    <x v="7"/>
    <x v="1"/>
    <x v="2524"/>
    <n v="5840"/>
    <n v="439"/>
    <n v="2155.9699999999998"/>
    <x v="2590"/>
    <x v="0"/>
    <x v="1"/>
    <n v="0.14287112241902339"/>
    <n v="7.5171232876712332E-2"/>
    <n v="4.9110933940774482"/>
    <n v="8.8946877739486188E-2"/>
  </r>
  <r>
    <x v="2592"/>
    <x v="49"/>
    <x v="0"/>
    <x v="2525"/>
    <n v="3061"/>
    <n v="128"/>
    <n v="2635.69"/>
    <x v="2591"/>
    <x v="3"/>
    <x v="0"/>
    <n v="0.14855617568551321"/>
    <n v="4.1816399869323749E-2"/>
    <n v="20.591328125"/>
    <n v="4.5337008525281802E-2"/>
  </r>
  <r>
    <x v="2593"/>
    <x v="9"/>
    <x v="1"/>
    <x v="2526"/>
    <n v="3654"/>
    <n v="131"/>
    <n v="5517.48"/>
    <x v="2592"/>
    <x v="3"/>
    <x v="0"/>
    <n v="7.7769500904544001E-2"/>
    <n v="3.585112205801861E-2"/>
    <n v="42.118167938931293"/>
    <n v="1.6460141223892069E-2"/>
  </r>
  <r>
    <x v="2594"/>
    <x v="5"/>
    <x v="0"/>
    <x v="2527"/>
    <n v="1872"/>
    <n v="254"/>
    <n v="1745.96"/>
    <x v="2593"/>
    <x v="1"/>
    <x v="0"/>
    <n v="7.5499092558983669E-2"/>
    <n v="0.13568376068376067"/>
    <n v="6.8738582677165354"/>
    <n v="2.5389585099314989E-2"/>
  </r>
  <r>
    <x v="2595"/>
    <x v="9"/>
    <x v="1"/>
    <x v="2528"/>
    <n v="1240"/>
    <n v="207"/>
    <n v="1440.1"/>
    <x v="2594"/>
    <x v="0"/>
    <x v="0"/>
    <n v="0.10029116790682627"/>
    <n v="0.16693548387096774"/>
    <n v="6.9570048309178736"/>
    <n v="0.12948732726893966"/>
  </r>
  <r>
    <x v="2596"/>
    <x v="30"/>
    <x v="2"/>
    <x v="2529"/>
    <n v="3905"/>
    <n v="372"/>
    <n v="7183.11"/>
    <x v="2595"/>
    <x v="0"/>
    <x v="1"/>
    <n v="8.7788318870554383E-2"/>
    <n v="9.5262483994878355E-2"/>
    <n v="19.309435483870967"/>
    <n v="9.133745689541159E-3"/>
  </r>
  <r>
    <x v="2597"/>
    <x v="17"/>
    <x v="1"/>
    <x v="2530"/>
    <n v="1321"/>
    <n v="236"/>
    <n v="292.36"/>
    <x v="2596"/>
    <x v="4"/>
    <x v="0"/>
    <n v="9.8758971291866032E-2"/>
    <n v="0.17865253595760788"/>
    <n v="1.238813559322034"/>
    <n v="0.32521719797509918"/>
  </r>
  <r>
    <x v="2598"/>
    <x v="42"/>
    <x v="0"/>
    <x v="2531"/>
    <n v="2455"/>
    <n v="83"/>
    <n v="2051.66"/>
    <x v="2597"/>
    <x v="1"/>
    <x v="0"/>
    <n v="0.13230935057935866"/>
    <n v="3.3808553971486764E-2"/>
    <n v="24.718795180722889"/>
    <n v="1.6694091613620194E-2"/>
  </r>
  <r>
    <x v="2599"/>
    <x v="7"/>
    <x v="0"/>
    <x v="2532"/>
    <n v="3913"/>
    <n v="849"/>
    <n v="2063.94"/>
    <x v="2598"/>
    <x v="1"/>
    <x v="1"/>
    <n v="0.11446875731336298"/>
    <n v="0.21696907743419372"/>
    <n v="2.4310247349823322"/>
    <n v="0.30933781989786524"/>
  </r>
  <r>
    <x v="2600"/>
    <x v="38"/>
    <x v="1"/>
    <x v="2498"/>
    <n v="1787"/>
    <n v="371"/>
    <n v="881.89"/>
    <x v="2599"/>
    <x v="1"/>
    <x v="0"/>
    <n v="7.952118191527234E-2"/>
    <n v="0.20761052042529379"/>
    <n v="2.3770619946091642"/>
    <n v="0.21119731485786208"/>
  </r>
  <r>
    <x v="2601"/>
    <x v="26"/>
    <x v="2"/>
    <x v="2533"/>
    <n v="1940"/>
    <n v="478"/>
    <n v="4667.24"/>
    <x v="2600"/>
    <x v="0"/>
    <x v="1"/>
    <n v="7.4635478782749204E-2"/>
    <n v="0.2463917525773196"/>
    <n v="9.7641004184100417"/>
    <n v="6.9411643712343929E-2"/>
  </r>
  <r>
    <x v="2602"/>
    <x v="27"/>
    <x v="0"/>
    <x v="2534"/>
    <n v="978"/>
    <n v="230"/>
    <n v="1042.6300000000001"/>
    <x v="2601"/>
    <x v="4"/>
    <x v="0"/>
    <n v="9.9541984732824426E-2"/>
    <n v="0.23517382413087934"/>
    <n v="4.5331739130434787"/>
    <n v="7.1765727055618955E-2"/>
  </r>
  <r>
    <x v="2603"/>
    <x v="28"/>
    <x v="0"/>
    <x v="2535"/>
    <n v="2750"/>
    <n v="280"/>
    <n v="3883.84"/>
    <x v="2602"/>
    <x v="1"/>
    <x v="0"/>
    <n v="7.3775989268947018E-2"/>
    <n v="0.10181818181818182"/>
    <n v="13.870857142857144"/>
    <n v="6.0291103649995868E-3"/>
  </r>
  <r>
    <x v="2604"/>
    <x v="41"/>
    <x v="1"/>
    <x v="2536"/>
    <n v="1546"/>
    <n v="172"/>
    <n v="2918.52"/>
    <x v="2603"/>
    <x v="4"/>
    <x v="1"/>
    <n v="7.4066976476788199E-2"/>
    <n v="0.11125485122897801"/>
    <n v="16.968139534883722"/>
    <n v="3.5451324643997639E-2"/>
  </r>
  <r>
    <x v="2605"/>
    <x v="12"/>
    <x v="2"/>
    <x v="2537"/>
    <n v="451"/>
    <n v="86"/>
    <n v="139.41999999999999"/>
    <x v="2604"/>
    <x v="1"/>
    <x v="1"/>
    <n v="1.227110712050717E-2"/>
    <n v="0.19068736141906872"/>
    <n v="1.6211627906976742"/>
    <n v="0.43253120068856693"/>
  </r>
  <r>
    <x v="2606"/>
    <x v="22"/>
    <x v="0"/>
    <x v="2538"/>
    <n v="745"/>
    <n v="37"/>
    <n v="561.99"/>
    <x v="2605"/>
    <x v="0"/>
    <x v="0"/>
    <n v="3.4361883676952171E-2"/>
    <n v="4.9664429530201344E-2"/>
    <n v="15.188918918918919"/>
    <n v="4.8572572465702228E-2"/>
  </r>
  <r>
    <x v="2607"/>
    <x v="37"/>
    <x v="1"/>
    <x v="2539"/>
    <n v="898"/>
    <n v="82"/>
    <n v="1898.32"/>
    <x v="2606"/>
    <x v="4"/>
    <x v="1"/>
    <n v="7.8352674286711457E-2"/>
    <n v="9.1314031180400893E-2"/>
    <n v="23.150243902439023"/>
    <n v="2.6708984786548106E-2"/>
  </r>
  <r>
    <x v="2608"/>
    <x v="14"/>
    <x v="1"/>
    <x v="2540"/>
    <n v="2278"/>
    <n v="107"/>
    <n v="4971.91"/>
    <x v="2607"/>
    <x v="2"/>
    <x v="1"/>
    <n v="0.12513045866520187"/>
    <n v="4.6971027216856892E-2"/>
    <n v="46.466448598130839"/>
    <n v="1.3618890929240474E-2"/>
  </r>
  <r>
    <x v="2609"/>
    <x v="38"/>
    <x v="2"/>
    <x v="2541"/>
    <n v="2214"/>
    <n v="275"/>
    <n v="2341.94"/>
    <x v="2608"/>
    <x v="1"/>
    <x v="1"/>
    <n v="4.9008323003364621E-2"/>
    <n v="0.12420957542908763"/>
    <n v="8.5161454545454554"/>
    <n v="6.7437466374031779E-2"/>
  </r>
  <r>
    <x v="2610"/>
    <x v="0"/>
    <x v="0"/>
    <x v="2542"/>
    <n v="3045"/>
    <n v="447"/>
    <n v="3234.34"/>
    <x v="2609"/>
    <x v="0"/>
    <x v="1"/>
    <n v="8.3146742395281525E-2"/>
    <n v="0.14679802955665025"/>
    <n v="7.2356599552572707"/>
    <n v="1.8797590853157062E-2"/>
  </r>
  <r>
    <x v="2611"/>
    <x v="22"/>
    <x v="0"/>
    <x v="2543"/>
    <n v="1550"/>
    <n v="106"/>
    <n v="3008.34"/>
    <x v="2610"/>
    <x v="4"/>
    <x v="0"/>
    <n v="5.8261915501428355E-2"/>
    <n v="6.8387096774193551E-2"/>
    <n v="28.38056603773585"/>
    <n v="1.9268367272316293E-2"/>
  </r>
  <r>
    <x v="2612"/>
    <x v="10"/>
    <x v="0"/>
    <x v="2544"/>
    <n v="345"/>
    <n v="9"/>
    <n v="303.14"/>
    <x v="2611"/>
    <x v="3"/>
    <x v="0"/>
    <n v="2.4627025483617674E-2"/>
    <n v="2.6086956521739129E-2"/>
    <n v="33.682222222222222"/>
    <n v="1.5982054496272352E-2"/>
  </r>
  <r>
    <x v="2613"/>
    <x v="11"/>
    <x v="0"/>
    <x v="2545"/>
    <n v="1095"/>
    <n v="203"/>
    <n v="513.9"/>
    <x v="2612"/>
    <x v="0"/>
    <x v="1"/>
    <n v="0.1440599921063018"/>
    <n v="0.18538812785388128"/>
    <n v="2.531527093596059"/>
    <n v="0.2750038918077447"/>
  </r>
  <r>
    <x v="2614"/>
    <x v="36"/>
    <x v="1"/>
    <x v="2546"/>
    <n v="679"/>
    <n v="16"/>
    <n v="537.99"/>
    <x v="2613"/>
    <x v="0"/>
    <x v="0"/>
    <n v="0.12950600801068091"/>
    <n v="2.3564064801178203E-2"/>
    <n v="33.624375000000001"/>
    <n v="1.6448261120095172E-2"/>
  </r>
  <r>
    <x v="2615"/>
    <x v="28"/>
    <x v="1"/>
    <x v="2547"/>
    <n v="198"/>
    <n v="48"/>
    <n v="216"/>
    <x v="2614"/>
    <x v="3"/>
    <x v="1"/>
    <n v="2.095016400380912E-2"/>
    <n v="0.24242424242424243"/>
    <n v="4.5"/>
    <n v="0.10635185185185185"/>
  </r>
  <r>
    <x v="2616"/>
    <x v="49"/>
    <x v="0"/>
    <x v="2548"/>
    <n v="832"/>
    <n v="59"/>
    <n v="266.3"/>
    <x v="2615"/>
    <x v="3"/>
    <x v="0"/>
    <n v="0.11072664359861592"/>
    <n v="7.0913461538461536E-2"/>
    <n v="4.5135593220338981"/>
    <n v="6.728013518588058E-2"/>
  </r>
  <r>
    <x v="2617"/>
    <x v="31"/>
    <x v="2"/>
    <x v="979"/>
    <n v="2151"/>
    <n v="371"/>
    <n v="2798.37"/>
    <x v="2616"/>
    <x v="2"/>
    <x v="1"/>
    <n v="5.8642311886586695E-2"/>
    <n v="0.17247791724779171"/>
    <n v="7.5427762803234497"/>
    <n v="0.1046200824051144"/>
  </r>
  <r>
    <x v="2618"/>
    <x v="0"/>
    <x v="1"/>
    <x v="2549"/>
    <n v="6330"/>
    <n v="759"/>
    <n v="12039.77"/>
    <x v="2617"/>
    <x v="2"/>
    <x v="0"/>
    <n v="0.14926428975664968"/>
    <n v="0.11990521327014218"/>
    <n v="15.862674571805007"/>
    <n v="1.8065029481460194E-2"/>
  </r>
  <r>
    <x v="2619"/>
    <x v="46"/>
    <x v="0"/>
    <x v="2550"/>
    <n v="2278"/>
    <n v="76"/>
    <n v="3147.32"/>
    <x v="2618"/>
    <x v="2"/>
    <x v="0"/>
    <n v="5.2320907691954341E-2"/>
    <n v="3.3362598770851626E-2"/>
    <n v="41.412105263157898"/>
    <n v="5.8484043567225445E-3"/>
  </r>
  <r>
    <x v="2620"/>
    <x v="45"/>
    <x v="0"/>
    <x v="2551"/>
    <n v="378"/>
    <n v="48"/>
    <n v="138.11000000000001"/>
    <x v="2619"/>
    <x v="0"/>
    <x v="1"/>
    <n v="4.335359559582521E-2"/>
    <n v="0.12698412698412698"/>
    <n v="2.8772916666666668"/>
    <n v="0.23037289117370208"/>
  </r>
  <r>
    <x v="2621"/>
    <x v="26"/>
    <x v="0"/>
    <x v="2552"/>
    <n v="685"/>
    <n v="95"/>
    <n v="830.46"/>
    <x v="2620"/>
    <x v="0"/>
    <x v="1"/>
    <n v="8.9390578102570797E-2"/>
    <n v="0.13868613138686131"/>
    <n v="8.7416842105263157"/>
    <n v="6.7467909351443769E-2"/>
  </r>
  <r>
    <x v="2622"/>
    <x v="17"/>
    <x v="2"/>
    <x v="2553"/>
    <n v="376"/>
    <n v="81"/>
    <n v="688.26"/>
    <x v="2621"/>
    <x v="0"/>
    <x v="0"/>
    <n v="0.1265993265993266"/>
    <n v="0.21542553191489361"/>
    <n v="8.4970370370370372"/>
    <n v="8.3967977217911827E-2"/>
  </r>
  <r>
    <x v="2623"/>
    <x v="46"/>
    <x v="0"/>
    <x v="2554"/>
    <n v="1625"/>
    <n v="306"/>
    <n v="542.14"/>
    <x v="2622"/>
    <x v="2"/>
    <x v="0"/>
    <n v="3.6933496977135327E-2"/>
    <n v="0.18830769230769231"/>
    <n v="1.7716993464052286"/>
    <n v="0.11951045855314124"/>
  </r>
  <r>
    <x v="2624"/>
    <x v="43"/>
    <x v="1"/>
    <x v="2555"/>
    <n v="1863"/>
    <n v="71"/>
    <n v="629.04"/>
    <x v="2623"/>
    <x v="4"/>
    <x v="1"/>
    <n v="0.10931174089068826"/>
    <n v="3.8110574342458403E-2"/>
    <n v="8.8597183098591543"/>
    <n v="0.12428001398957141"/>
  </r>
  <r>
    <x v="2625"/>
    <x v="1"/>
    <x v="2"/>
    <x v="2556"/>
    <n v="367"/>
    <n v="24"/>
    <n v="386.22"/>
    <x v="2624"/>
    <x v="0"/>
    <x v="1"/>
    <n v="1.8557847896440129E-2"/>
    <n v="6.5395095367847406E-2"/>
    <n v="16.092500000000001"/>
    <n v="4.6940344881155817E-2"/>
  </r>
  <r>
    <x v="2626"/>
    <x v="9"/>
    <x v="0"/>
    <x v="2557"/>
    <n v="5182"/>
    <n v="475"/>
    <n v="3360.1"/>
    <x v="2625"/>
    <x v="0"/>
    <x v="0"/>
    <n v="0.13862657499799363"/>
    <n v="9.1663450405248939E-2"/>
    <n v="7.0738947368421048"/>
    <n v="7.8407845004612953E-2"/>
  </r>
  <r>
    <x v="2627"/>
    <x v="20"/>
    <x v="2"/>
    <x v="2558"/>
    <n v="297"/>
    <n v="13"/>
    <n v="697.95"/>
    <x v="2626"/>
    <x v="0"/>
    <x v="0"/>
    <n v="2.1345407503234153E-2"/>
    <n v="4.3771043771043773E-2"/>
    <n v="53.688461538461539"/>
    <n v="-2.7110824557633074E-3"/>
  </r>
  <r>
    <x v="2628"/>
    <x v="35"/>
    <x v="0"/>
    <x v="2559"/>
    <n v="1138"/>
    <n v="142"/>
    <n v="1749.21"/>
    <x v="2627"/>
    <x v="2"/>
    <x v="0"/>
    <n v="0.13795611589283549"/>
    <n v="0.12478031634446397"/>
    <n v="12.318380281690141"/>
    <n v="1.2744667592799035E-2"/>
  </r>
  <r>
    <x v="2629"/>
    <x v="41"/>
    <x v="2"/>
    <x v="2560"/>
    <n v="1942"/>
    <n v="478"/>
    <n v="1671.77"/>
    <x v="2628"/>
    <x v="1"/>
    <x v="1"/>
    <n v="7.8680820030791673E-2"/>
    <n v="0.24613800205973224"/>
    <n v="3.4974267782426778"/>
    <n v="0.23938059661317049"/>
  </r>
  <r>
    <x v="2630"/>
    <x v="38"/>
    <x v="1"/>
    <x v="2561"/>
    <n v="902"/>
    <n v="124"/>
    <n v="1642.53"/>
    <x v="2629"/>
    <x v="2"/>
    <x v="0"/>
    <n v="7.2659900112775899E-2"/>
    <n v="0.13747228381374724"/>
    <n v="13.246209677419355"/>
    <n v="2.9026684444119745E-2"/>
  </r>
  <r>
    <x v="2631"/>
    <x v="30"/>
    <x v="1"/>
    <x v="2562"/>
    <n v="2268"/>
    <n v="432"/>
    <n v="2409.38"/>
    <x v="2630"/>
    <x v="1"/>
    <x v="0"/>
    <n v="0.14625652930934416"/>
    <n v="0.19047619047619047"/>
    <n v="5.5772685185185189"/>
    <n v="6.7005163154006425E-2"/>
  </r>
  <r>
    <x v="2632"/>
    <x v="0"/>
    <x v="2"/>
    <x v="2563"/>
    <n v="4675"/>
    <n v="827"/>
    <n v="2355.5700000000002"/>
    <x v="2631"/>
    <x v="2"/>
    <x v="0"/>
    <n v="0.14864392229181903"/>
    <n v="0.17689839572192514"/>
    <n v="2.8483313180169287"/>
    <n v="0.19361199200193585"/>
  </r>
  <r>
    <x v="2633"/>
    <x v="35"/>
    <x v="1"/>
    <x v="2564"/>
    <n v="4565"/>
    <n v="983"/>
    <n v="3403.82"/>
    <x v="2632"/>
    <x v="4"/>
    <x v="1"/>
    <n v="0.10101568896461685"/>
    <n v="0.21533406352683462"/>
    <n v="3.4626856561546289"/>
    <n v="0.21899078094611343"/>
  </r>
  <r>
    <x v="2634"/>
    <x v="34"/>
    <x v="1"/>
    <x v="2565"/>
    <n v="920"/>
    <n v="64"/>
    <n v="1544.05"/>
    <x v="2633"/>
    <x v="4"/>
    <x v="1"/>
    <n v="2.7787845837863961E-2"/>
    <n v="6.9565217391304349E-2"/>
    <n v="24.125781249999999"/>
    <n v="2.6131666720637284E-2"/>
  </r>
  <r>
    <x v="2635"/>
    <x v="19"/>
    <x v="0"/>
    <x v="686"/>
    <n v="1769"/>
    <n v="342"/>
    <n v="564.87"/>
    <x v="2634"/>
    <x v="0"/>
    <x v="0"/>
    <n v="8.0839007448704467E-2"/>
    <n v="0.19332956472583379"/>
    <n v="1.6516666666666666"/>
    <n v="0.50170747251580006"/>
  </r>
  <r>
    <x v="2636"/>
    <x v="8"/>
    <x v="2"/>
    <x v="2566"/>
    <n v="1138"/>
    <n v="253"/>
    <n v="941.34"/>
    <x v="2635"/>
    <x v="2"/>
    <x v="0"/>
    <n v="8.4034854526657807E-2"/>
    <n v="0.22231985940246046"/>
    <n v="3.720711462450593"/>
    <n v="0.27576943506065821"/>
  </r>
  <r>
    <x v="2637"/>
    <x v="24"/>
    <x v="1"/>
    <x v="2567"/>
    <n v="2125"/>
    <n v="126"/>
    <n v="1443.12"/>
    <x v="2636"/>
    <x v="1"/>
    <x v="0"/>
    <n v="8.200833590614387E-2"/>
    <n v="5.9294117647058824E-2"/>
    <n v="11.453333333333333"/>
    <n v="2.656203226342924E-2"/>
  </r>
  <r>
    <x v="2638"/>
    <x v="33"/>
    <x v="2"/>
    <x v="2568"/>
    <n v="1227"/>
    <n v="122"/>
    <n v="813.02"/>
    <x v="2637"/>
    <x v="1"/>
    <x v="0"/>
    <n v="8.9686426430816465E-2"/>
    <n v="9.9429502852485738E-2"/>
    <n v="6.6640983606557374"/>
    <n v="0.11556025682025041"/>
  </r>
  <r>
    <x v="2639"/>
    <x v="32"/>
    <x v="0"/>
    <x v="2569"/>
    <n v="572"/>
    <n v="139"/>
    <n v="1012.64"/>
    <x v="2638"/>
    <x v="4"/>
    <x v="0"/>
    <n v="1.2599673994449095E-2"/>
    <n v="0.24300699300699299"/>
    <n v="7.285179856115108"/>
    <n v="3.1332457734239212E-2"/>
  </r>
  <r>
    <x v="2640"/>
    <x v="39"/>
    <x v="0"/>
    <x v="2570"/>
    <n v="427"/>
    <n v="85"/>
    <n v="896.43"/>
    <x v="2639"/>
    <x v="0"/>
    <x v="1"/>
    <n v="0.10934699103713189"/>
    <n v="0.19906323185011709"/>
    <n v="10.546235294117647"/>
    <n v="6.0919536383208947E-2"/>
  </r>
  <r>
    <x v="2641"/>
    <x v="6"/>
    <x v="2"/>
    <x v="2571"/>
    <n v="3442"/>
    <n v="292"/>
    <n v="6355.63"/>
    <x v="2640"/>
    <x v="1"/>
    <x v="1"/>
    <n v="0.10972966080081611"/>
    <n v="8.4834398605461936E-2"/>
    <n v="21.76585616438356"/>
    <n v="2.6017814127002357E-2"/>
  </r>
  <r>
    <x v="2642"/>
    <x v="31"/>
    <x v="0"/>
    <x v="2572"/>
    <n v="297"/>
    <n v="44"/>
    <n v="500.5"/>
    <x v="2641"/>
    <x v="2"/>
    <x v="1"/>
    <n v="2.6139764126034148E-2"/>
    <n v="0.14814814814814814"/>
    <n v="11.375"/>
    <n v="2.6592207792207792E-2"/>
  </r>
  <r>
    <x v="2643"/>
    <x v="16"/>
    <x v="1"/>
    <x v="2573"/>
    <n v="2622"/>
    <n v="296"/>
    <n v="6051.15"/>
    <x v="2642"/>
    <x v="0"/>
    <x v="0"/>
    <n v="8.9831437577086476E-2"/>
    <n v="0.11289092295957284"/>
    <n v="20.443074324324321"/>
    <n v="1.8943457028829231E-2"/>
  </r>
  <r>
    <x v="2644"/>
    <x v="35"/>
    <x v="1"/>
    <x v="2574"/>
    <n v="4345"/>
    <n v="576"/>
    <n v="1452.54"/>
    <x v="2643"/>
    <x v="2"/>
    <x v="0"/>
    <n v="8.9556238019663212E-2"/>
    <n v="0.13256616800920598"/>
    <n v="2.5217708333333331"/>
    <n v="0.39732998747022458"/>
  </r>
  <r>
    <x v="2645"/>
    <x v="19"/>
    <x v="0"/>
    <x v="2575"/>
    <n v="3318"/>
    <n v="337"/>
    <n v="1941.73"/>
    <x v="2644"/>
    <x v="2"/>
    <x v="1"/>
    <n v="0.10551757036094769"/>
    <n v="0.10156720916214587"/>
    <n v="5.7618100890207717"/>
    <n v="5.0468705741786961E-2"/>
  </r>
  <r>
    <x v="2646"/>
    <x v="24"/>
    <x v="0"/>
    <x v="2576"/>
    <n v="295"/>
    <n v="24"/>
    <n v="340.18"/>
    <x v="2645"/>
    <x v="4"/>
    <x v="0"/>
    <n v="2.1951038023662474E-2"/>
    <n v="8.1355932203389825E-2"/>
    <n v="14.174166666666666"/>
    <n v="3.4764830383914397E-2"/>
  </r>
  <r>
    <x v="2647"/>
    <x v="21"/>
    <x v="2"/>
    <x v="2577"/>
    <n v="4615"/>
    <n v="808"/>
    <n v="4876.3900000000003"/>
    <x v="2646"/>
    <x v="2"/>
    <x v="0"/>
    <n v="9.7702974489255842E-2"/>
    <n v="0.1750812567713976"/>
    <n v="6.0351361386138622"/>
    <n v="0.17768972539111924"/>
  </r>
  <r>
    <x v="2648"/>
    <x v="5"/>
    <x v="0"/>
    <x v="28"/>
    <n v="1451"/>
    <n v="288"/>
    <n v="1685.36"/>
    <x v="2647"/>
    <x v="3"/>
    <x v="0"/>
    <n v="4.930175665115015E-2"/>
    <n v="0.19848380427291523"/>
    <n v="5.8519444444444444"/>
    <n v="0.11032052499169318"/>
  </r>
  <r>
    <x v="2649"/>
    <x v="14"/>
    <x v="0"/>
    <x v="2578"/>
    <n v="3167"/>
    <n v="699"/>
    <n v="2137.2399999999998"/>
    <x v="2648"/>
    <x v="0"/>
    <x v="1"/>
    <n v="8.0964311279271908E-2"/>
    <n v="0.2207136090937796"/>
    <n v="3.0575679542203145"/>
    <n v="0.2925717748123749"/>
  </r>
  <r>
    <x v="2650"/>
    <x v="25"/>
    <x v="0"/>
    <x v="2579"/>
    <n v="4740"/>
    <n v="264"/>
    <n v="2577.89"/>
    <x v="2649"/>
    <x v="3"/>
    <x v="1"/>
    <n v="0.11824872146688288"/>
    <n v="5.5696202531645568E-2"/>
    <n v="9.7647348484848475"/>
    <n v="9.5160654643914211E-2"/>
  </r>
  <r>
    <x v="2651"/>
    <x v="26"/>
    <x v="1"/>
    <x v="2580"/>
    <n v="4287"/>
    <n v="897"/>
    <n v="5878.1"/>
    <x v="2650"/>
    <x v="2"/>
    <x v="0"/>
    <n v="0.10877673745908503"/>
    <n v="0.2092372288313506"/>
    <n v="6.5530657748049057"/>
    <n v="5.1616100440618561E-2"/>
  </r>
  <r>
    <x v="2652"/>
    <x v="21"/>
    <x v="1"/>
    <x v="2581"/>
    <n v="1273"/>
    <n v="100"/>
    <n v="2971.84"/>
    <x v="2651"/>
    <x v="2"/>
    <x v="0"/>
    <n v="2.6644619796136217E-2"/>
    <n v="7.8554595443833461E-2"/>
    <n v="29.718400000000003"/>
    <n v="4.0726620544847634E-3"/>
  </r>
  <r>
    <x v="2653"/>
    <x v="36"/>
    <x v="2"/>
    <x v="2582"/>
    <n v="4019"/>
    <n v="475"/>
    <n v="4427.05"/>
    <x v="2652"/>
    <x v="4"/>
    <x v="1"/>
    <n v="9.2761852005724052E-2"/>
    <n v="0.1181886041303807"/>
    <n v="9.3201052631578953"/>
    <n v="9.285198947380309E-2"/>
  </r>
  <r>
    <x v="2654"/>
    <x v="26"/>
    <x v="1"/>
    <x v="2583"/>
    <n v="6069"/>
    <n v="1379"/>
    <n v="1818.95"/>
    <x v="2653"/>
    <x v="4"/>
    <x v="1"/>
    <n v="0.14566532258064516"/>
    <n v="0.22722029988465975"/>
    <n v="1.3190355329949239"/>
    <n v="0.71273014651309818"/>
  </r>
  <r>
    <x v="2655"/>
    <x v="2"/>
    <x v="1"/>
    <x v="2584"/>
    <n v="748"/>
    <n v="93"/>
    <n v="1364.49"/>
    <x v="2654"/>
    <x v="4"/>
    <x v="1"/>
    <n v="3.1908540226943095E-2"/>
    <n v="0.12433155080213903"/>
    <n v="14.671935483870968"/>
    <n v="7.7333655798137012E-3"/>
  </r>
  <r>
    <x v="2656"/>
    <x v="14"/>
    <x v="0"/>
    <x v="2585"/>
    <n v="5828"/>
    <n v="380"/>
    <n v="5067.6899999999996"/>
    <x v="2655"/>
    <x v="4"/>
    <x v="0"/>
    <n v="0.12939896534114878"/>
    <n v="6.5202470830473577E-2"/>
    <n v="13.336026315789473"/>
    <n v="2.9179448624521237E-2"/>
  </r>
  <r>
    <x v="2657"/>
    <x v="29"/>
    <x v="0"/>
    <x v="2586"/>
    <n v="625"/>
    <n v="35"/>
    <n v="477.32"/>
    <x v="2656"/>
    <x v="1"/>
    <x v="0"/>
    <n v="0.10828135828135828"/>
    <n v="5.6000000000000001E-2"/>
    <n v="13.637714285714285"/>
    <n v="3.3887957764183366E-2"/>
  </r>
  <r>
    <x v="2658"/>
    <x v="21"/>
    <x v="2"/>
    <x v="2587"/>
    <n v="5282"/>
    <n v="680"/>
    <n v="4995.68"/>
    <x v="2657"/>
    <x v="4"/>
    <x v="1"/>
    <n v="0.11834027871129632"/>
    <n v="0.12873911397198032"/>
    <n v="7.3465882352941181"/>
    <n v="0.13007052093008359"/>
  </r>
  <r>
    <x v="2659"/>
    <x v="6"/>
    <x v="1"/>
    <x v="2588"/>
    <n v="1225"/>
    <n v="239"/>
    <n v="2284.35"/>
    <x v="2658"/>
    <x v="2"/>
    <x v="1"/>
    <n v="4.9464970724813241E-2"/>
    <n v="0.19510204081632654"/>
    <n v="9.5579497907949786"/>
    <n v="5.5062315319456302E-2"/>
  </r>
  <r>
    <x v="2660"/>
    <x v="12"/>
    <x v="1"/>
    <x v="2589"/>
    <n v="2449"/>
    <n v="610"/>
    <n v="5101.96"/>
    <x v="2659"/>
    <x v="2"/>
    <x v="0"/>
    <n v="5.0295736465949231E-2"/>
    <n v="0.24908125765618619"/>
    <n v="8.3638688524590172"/>
    <n v="0.12461818595206547"/>
  </r>
  <r>
    <x v="2661"/>
    <x v="27"/>
    <x v="1"/>
    <x v="2590"/>
    <n v="3991"/>
    <n v="802"/>
    <n v="6196.14"/>
    <x v="2660"/>
    <x v="0"/>
    <x v="0"/>
    <n v="0.13682803071859573"/>
    <n v="0.20095214232022049"/>
    <n v="7.7258603491271822"/>
    <n v="0.14488342742417054"/>
  </r>
  <r>
    <x v="2662"/>
    <x v="48"/>
    <x v="0"/>
    <x v="2591"/>
    <n v="2819"/>
    <n v="625"/>
    <n v="2654.66"/>
    <x v="2661"/>
    <x v="3"/>
    <x v="0"/>
    <n v="6.0369196505053964E-2"/>
    <n v="0.22170982617949628"/>
    <n v="4.2474559999999997"/>
    <n v="0.22089732771805054"/>
  </r>
  <r>
    <x v="2663"/>
    <x v="27"/>
    <x v="1"/>
    <x v="2592"/>
    <n v="311"/>
    <n v="59"/>
    <n v="284.29000000000002"/>
    <x v="2662"/>
    <x v="1"/>
    <x v="0"/>
    <n v="1.8821108690389735E-2"/>
    <n v="0.18971061093247588"/>
    <n v="4.8184745762711865"/>
    <n v="0.16980512856590102"/>
  </r>
  <r>
    <x v="2664"/>
    <x v="48"/>
    <x v="0"/>
    <x v="2593"/>
    <n v="3048"/>
    <n v="688"/>
    <n v="1481.05"/>
    <x v="2663"/>
    <x v="1"/>
    <x v="0"/>
    <n v="9.4076977684496438E-2"/>
    <n v="0.22572178477690288"/>
    <n v="2.1526889534883722"/>
    <n v="0.26495715877249248"/>
  </r>
  <r>
    <x v="2665"/>
    <x v="12"/>
    <x v="2"/>
    <x v="2594"/>
    <n v="116"/>
    <n v="4"/>
    <n v="272.2"/>
    <x v="2664"/>
    <x v="0"/>
    <x v="1"/>
    <n v="2.7313397692488816E-2"/>
    <n v="3.4482758620689655E-2"/>
    <n v="68.05"/>
    <n v="-6.0756796473181484E-3"/>
  </r>
  <r>
    <x v="2666"/>
    <x v="32"/>
    <x v="2"/>
    <x v="2595"/>
    <n v="1190"/>
    <n v="278"/>
    <n v="1984.59"/>
    <x v="2665"/>
    <x v="0"/>
    <x v="0"/>
    <n v="0.12146575482290498"/>
    <n v="0.23361344537815126"/>
    <n v="7.1388129496402879"/>
    <n v="9.8300757335268246E-2"/>
  </r>
  <r>
    <x v="2667"/>
    <x v="49"/>
    <x v="1"/>
    <x v="591"/>
    <n v="210"/>
    <n v="23"/>
    <n v="55.03"/>
    <x v="2666"/>
    <x v="4"/>
    <x v="0"/>
    <n v="9.9667774086378738E-2"/>
    <n v="0.10952380952380952"/>
    <n v="2.3926086956521742"/>
    <n v="0.22476649100490642"/>
  </r>
  <r>
    <x v="2668"/>
    <x v="0"/>
    <x v="0"/>
    <x v="2596"/>
    <n v="2908"/>
    <n v="674"/>
    <n v="5011.78"/>
    <x v="2667"/>
    <x v="0"/>
    <x v="0"/>
    <n v="0.13243464796429547"/>
    <n v="0.23177441540577717"/>
    <n v="7.4358753709198808"/>
    <n v="6.4086512177310262E-2"/>
  </r>
  <r>
    <x v="2669"/>
    <x v="6"/>
    <x v="0"/>
    <x v="2597"/>
    <n v="3413"/>
    <n v="127"/>
    <n v="4192.71"/>
    <x v="2668"/>
    <x v="1"/>
    <x v="1"/>
    <n v="0.1198679450707688"/>
    <n v="3.7210665104014065E-2"/>
    <n v="33.013464566929137"/>
    <n v="1.6889315025365455E-2"/>
  </r>
  <r>
    <x v="2670"/>
    <x v="21"/>
    <x v="2"/>
    <x v="2598"/>
    <n v="606"/>
    <n v="111"/>
    <n v="1476.75"/>
    <x v="2669"/>
    <x v="3"/>
    <x v="1"/>
    <n v="2.5659482576110428E-2"/>
    <n v="0.18316831683168316"/>
    <n v="13.304054054054054"/>
    <n v="3.9882512273573728E-2"/>
  </r>
  <r>
    <x v="2671"/>
    <x v="24"/>
    <x v="2"/>
    <x v="2599"/>
    <n v="1073"/>
    <n v="203"/>
    <n v="2235.98"/>
    <x v="2670"/>
    <x v="3"/>
    <x v="0"/>
    <n v="6.3303834808259588E-2"/>
    <n v="0.1891891891891892"/>
    <n v="11.014679802955666"/>
    <n v="7.6438653297435571E-2"/>
  </r>
  <r>
    <x v="2672"/>
    <x v="41"/>
    <x v="1"/>
    <x v="2600"/>
    <n v="1899"/>
    <n v="473"/>
    <n v="1128.06"/>
    <x v="2671"/>
    <x v="1"/>
    <x v="0"/>
    <n v="0.11842843779232928"/>
    <n v="0.24907846234860453"/>
    <n v="2.384904862579281"/>
    <n v="0.24081635728595999"/>
  </r>
  <r>
    <x v="2673"/>
    <x v="48"/>
    <x v="0"/>
    <x v="2601"/>
    <n v="2042"/>
    <n v="401"/>
    <n v="3790.47"/>
    <x v="2672"/>
    <x v="4"/>
    <x v="0"/>
    <n v="6.839725339139173E-2"/>
    <n v="0.19637610186092067"/>
    <n v="9.4525436408977548"/>
    <n v="2.7118404841615953E-2"/>
  </r>
  <r>
    <x v="2674"/>
    <x v="23"/>
    <x v="1"/>
    <x v="2602"/>
    <n v="1190"/>
    <n v="128"/>
    <n v="1566.99"/>
    <x v="2673"/>
    <x v="3"/>
    <x v="0"/>
    <n v="0.14610190300798034"/>
    <n v="0.10756302521008404"/>
    <n v="12.242109375"/>
    <n v="4.4022361342446345E-2"/>
  </r>
  <r>
    <x v="2675"/>
    <x v="9"/>
    <x v="1"/>
    <x v="2603"/>
    <n v="4829"/>
    <n v="715"/>
    <n v="3043.25"/>
    <x v="2674"/>
    <x v="3"/>
    <x v="0"/>
    <n v="0.11299078103795217"/>
    <n v="0.1480637813211845"/>
    <n v="4.2562937062937065"/>
    <n v="0.2604259919493962"/>
  </r>
  <r>
    <x v="2676"/>
    <x v="39"/>
    <x v="1"/>
    <x v="2604"/>
    <n v="56"/>
    <n v="5"/>
    <n v="101.2"/>
    <x v="2675"/>
    <x v="4"/>
    <x v="1"/>
    <n v="1.2022327179046801E-2"/>
    <n v="8.9285714285714288E-2"/>
    <n v="20.240000000000002"/>
    <n v="3.9482213438735175E-2"/>
  </r>
  <r>
    <x v="2677"/>
    <x v="26"/>
    <x v="0"/>
    <x v="2605"/>
    <n v="5630"/>
    <n v="366"/>
    <n v="8214.1200000000008"/>
    <x v="2676"/>
    <x v="3"/>
    <x v="0"/>
    <n v="0.13318193646062498"/>
    <n v="6.5008880994671406E-2"/>
    <n v="22.442950819672134"/>
    <n v="8.0791369008487816E-3"/>
  </r>
  <r>
    <x v="2678"/>
    <x v="41"/>
    <x v="0"/>
    <x v="2606"/>
    <n v="416"/>
    <n v="32"/>
    <n v="112.26"/>
    <x v="2677"/>
    <x v="2"/>
    <x v="1"/>
    <n v="2.4065717922017817E-2"/>
    <n v="7.6923076923076927E-2"/>
    <n v="3.5081250000000002"/>
    <n v="0.15855157669695349"/>
  </r>
  <r>
    <x v="2679"/>
    <x v="18"/>
    <x v="1"/>
    <x v="2607"/>
    <n v="1222"/>
    <n v="86"/>
    <n v="2061.6999999999998"/>
    <x v="2678"/>
    <x v="1"/>
    <x v="0"/>
    <n v="2.9665234384482802E-2"/>
    <n v="7.0376432078559745E-2"/>
    <n v="23.973255813953486"/>
    <n v="3.7043750303147889E-2"/>
  </r>
  <r>
    <x v="2680"/>
    <x v="3"/>
    <x v="0"/>
    <x v="2608"/>
    <n v="3544"/>
    <n v="518"/>
    <n v="5884.71"/>
    <x v="2679"/>
    <x v="3"/>
    <x v="0"/>
    <n v="0.11282671675527682"/>
    <n v="0.14616252821670428"/>
    <n v="11.360444015444015"/>
    <n v="1.8493519646677579E-2"/>
  </r>
  <r>
    <x v="2681"/>
    <x v="18"/>
    <x v="1"/>
    <x v="2609"/>
    <n v="3549"/>
    <n v="810"/>
    <n v="1885.92"/>
    <x v="2680"/>
    <x v="3"/>
    <x v="0"/>
    <n v="0.1310658098825615"/>
    <n v="0.22823330515638207"/>
    <n v="2.3282962962962963"/>
    <n v="0.18497099558836005"/>
  </r>
  <r>
    <x v="2682"/>
    <x v="22"/>
    <x v="0"/>
    <x v="2610"/>
    <n v="3991"/>
    <n v="917"/>
    <n v="4001.66"/>
    <x v="2681"/>
    <x v="4"/>
    <x v="0"/>
    <n v="8.5081436002387656E-2"/>
    <n v="0.22976697569531446"/>
    <n v="4.3638604143947655"/>
    <n v="9.5920592953924133E-2"/>
  </r>
  <r>
    <x v="2683"/>
    <x v="11"/>
    <x v="1"/>
    <x v="2611"/>
    <n v="235"/>
    <n v="7"/>
    <n v="363.68"/>
    <x v="2682"/>
    <x v="3"/>
    <x v="0"/>
    <n v="5.0364337762537507E-2"/>
    <n v="2.9787234042553193E-2"/>
    <n v="51.954285714285717"/>
    <n v="4.8385943686757582E-3"/>
  </r>
  <r>
    <x v="2684"/>
    <x v="25"/>
    <x v="1"/>
    <x v="2612"/>
    <n v="1172"/>
    <n v="44"/>
    <n v="608.5"/>
    <x v="2683"/>
    <x v="4"/>
    <x v="1"/>
    <n v="5.9165025998283612E-2"/>
    <n v="3.7542662116040959E-2"/>
    <n v="13.829545454545455"/>
    <n v="3.4161544782251439E-2"/>
  </r>
  <r>
    <x v="2685"/>
    <x v="21"/>
    <x v="0"/>
    <x v="2613"/>
    <n v="903"/>
    <n v="68"/>
    <n v="1951.62"/>
    <x v="2684"/>
    <x v="1"/>
    <x v="0"/>
    <n v="5.7973805855161785E-2"/>
    <n v="7.5304540420819494E-2"/>
    <n v="28.700294117647058"/>
    <n v="-2.4851149301605846E-4"/>
  </r>
  <r>
    <x v="2686"/>
    <x v="25"/>
    <x v="1"/>
    <x v="2614"/>
    <n v="1107"/>
    <n v="87"/>
    <n v="291.38"/>
    <x v="2685"/>
    <x v="2"/>
    <x v="0"/>
    <n v="5.5692508929919005E-2"/>
    <n v="7.8590785907859076E-2"/>
    <n v="3.3491954022988506"/>
    <n v="0.23757636076601002"/>
  </r>
  <r>
    <x v="2687"/>
    <x v="1"/>
    <x v="0"/>
    <x v="2615"/>
    <n v="430"/>
    <n v="17"/>
    <n v="187.71"/>
    <x v="2686"/>
    <x v="0"/>
    <x v="1"/>
    <n v="4.3976273266516673E-2"/>
    <n v="3.9534883720930232E-2"/>
    <n v="11.041764705882354"/>
    <n v="1.7085930424591125E-2"/>
  </r>
  <r>
    <x v="2688"/>
    <x v="1"/>
    <x v="1"/>
    <x v="2616"/>
    <n v="3241"/>
    <n v="354"/>
    <n v="1513.7"/>
    <x v="2687"/>
    <x v="1"/>
    <x v="1"/>
    <n v="9.5214312993918734E-2"/>
    <n v="0.10922554767047207"/>
    <n v="4.2759887005649722"/>
    <n v="0.17859146462310893"/>
  </r>
  <r>
    <x v="2689"/>
    <x v="21"/>
    <x v="0"/>
    <x v="2617"/>
    <n v="1624"/>
    <n v="252"/>
    <n v="2297.39"/>
    <x v="2688"/>
    <x v="3"/>
    <x v="1"/>
    <n v="0.13601340033500839"/>
    <n v="0.15517241379310345"/>
    <n v="9.1166269841269845"/>
    <n v="6.7551525861956396E-2"/>
  </r>
  <r>
    <x v="2690"/>
    <x v="38"/>
    <x v="1"/>
    <x v="1436"/>
    <n v="1417"/>
    <n v="216"/>
    <n v="2304.41"/>
    <x v="2689"/>
    <x v="2"/>
    <x v="1"/>
    <n v="5.2981865769302673E-2"/>
    <n v="0.1524347212420607"/>
    <n v="10.668564814814815"/>
    <n v="5.5019853237922078E-2"/>
  </r>
  <r>
    <x v="2691"/>
    <x v="40"/>
    <x v="0"/>
    <x v="2618"/>
    <n v="816"/>
    <n v="118"/>
    <n v="920.94"/>
    <x v="2690"/>
    <x v="0"/>
    <x v="0"/>
    <n v="3.6110988184272247E-2"/>
    <n v="0.14460784313725492"/>
    <n v="7.8045762711864413"/>
    <n v="2.4274328403587633E-2"/>
  </r>
  <r>
    <x v="2692"/>
    <x v="26"/>
    <x v="0"/>
    <x v="1604"/>
    <n v="1104"/>
    <n v="108"/>
    <n v="953.78"/>
    <x v="2691"/>
    <x v="0"/>
    <x v="0"/>
    <n v="0.1273797161647629"/>
    <n v="9.7826086956521743E-2"/>
    <n v="8.831296296296296"/>
    <n v="8.5027993876994709E-2"/>
  </r>
  <r>
    <x v="2693"/>
    <x v="27"/>
    <x v="1"/>
    <x v="2619"/>
    <n v="234"/>
    <n v="42"/>
    <n v="482.37"/>
    <x v="2692"/>
    <x v="3"/>
    <x v="0"/>
    <n v="0.11381322957198443"/>
    <n v="0.17948717948717949"/>
    <n v="11.484999999999999"/>
    <n v="4.4969214503389525E-2"/>
  </r>
  <r>
    <x v="2694"/>
    <x v="3"/>
    <x v="0"/>
    <x v="2620"/>
    <n v="6232"/>
    <n v="1309"/>
    <n v="2225.1799999999998"/>
    <x v="2693"/>
    <x v="0"/>
    <x v="1"/>
    <n v="0.14030348057093972"/>
    <n v="0.21004492939666239"/>
    <n v="1.6999083269671504"/>
    <n v="0.34949356905958173"/>
  </r>
  <r>
    <x v="2695"/>
    <x v="27"/>
    <x v="1"/>
    <x v="2621"/>
    <n v="54"/>
    <n v="5"/>
    <n v="45.61"/>
    <x v="2694"/>
    <x v="0"/>
    <x v="0"/>
    <n v="3.2707450030284677E-2"/>
    <n v="9.2592592592592587E-2"/>
    <n v="9.1219999999999999"/>
    <n v="7.7311992983994743E-2"/>
  </r>
  <r>
    <x v="2696"/>
    <x v="14"/>
    <x v="0"/>
    <x v="2622"/>
    <n v="670"/>
    <n v="26"/>
    <n v="194.28"/>
    <x v="2695"/>
    <x v="1"/>
    <x v="0"/>
    <n v="3.0182899360302731E-2"/>
    <n v="3.880597014925373E-2"/>
    <n v="7.4723076923076928"/>
    <n v="9.7897879349392619E-2"/>
  </r>
  <r>
    <x v="2697"/>
    <x v="4"/>
    <x v="1"/>
    <x v="2623"/>
    <n v="1553"/>
    <n v="136"/>
    <n v="360.21"/>
    <x v="2696"/>
    <x v="1"/>
    <x v="0"/>
    <n v="8.5796364841721456E-2"/>
    <n v="8.7572440437862206E-2"/>
    <n v="2.6486029411764704"/>
    <n v="7.1187362927181363E-2"/>
  </r>
  <r>
    <x v="2698"/>
    <x v="9"/>
    <x v="0"/>
    <x v="2624"/>
    <n v="2622"/>
    <n v="135"/>
    <n v="2655.49"/>
    <x v="2697"/>
    <x v="0"/>
    <x v="0"/>
    <n v="9.6019335701468492E-2"/>
    <n v="5.1487414187643021E-2"/>
    <n v="19.670296296296296"/>
    <n v="6.5338600408964085E-3"/>
  </r>
  <r>
    <x v="2699"/>
    <x v="14"/>
    <x v="0"/>
    <x v="2625"/>
    <n v="3537"/>
    <n v="450"/>
    <n v="2292.31"/>
    <x v="2698"/>
    <x v="4"/>
    <x v="0"/>
    <n v="7.7223702021745777E-2"/>
    <n v="0.1272264631043257"/>
    <n v="5.0940222222222218"/>
    <n v="7.5692249303104725E-2"/>
  </r>
  <r>
    <x v="2700"/>
    <x v="20"/>
    <x v="2"/>
    <x v="2626"/>
    <n v="1954"/>
    <n v="109"/>
    <n v="1596.89"/>
    <x v="2699"/>
    <x v="3"/>
    <x v="0"/>
    <n v="9.3816016900326482E-2"/>
    <n v="5.5783009211873083E-2"/>
    <n v="14.650366972477066"/>
    <n v="4.9928673859815011E-2"/>
  </r>
  <r>
    <x v="2701"/>
    <x v="41"/>
    <x v="0"/>
    <x v="2133"/>
    <n v="301"/>
    <n v="38"/>
    <n v="628.54"/>
    <x v="2700"/>
    <x v="4"/>
    <x v="0"/>
    <n v="3.5250029277432954E-2"/>
    <n v="0.12624584717607973"/>
    <n v="16.540526315789474"/>
    <n v="3.6959938906036209E-2"/>
  </r>
  <r>
    <x v="2702"/>
    <x v="10"/>
    <x v="0"/>
    <x v="2627"/>
    <n v="3697"/>
    <n v="261"/>
    <n v="2125.2399999999998"/>
    <x v="2701"/>
    <x v="4"/>
    <x v="0"/>
    <n v="7.7138147599474197E-2"/>
    <n v="7.0597781985393557E-2"/>
    <n v="8.1426819923371632"/>
    <n v="0.10760610566336037"/>
  </r>
  <r>
    <x v="2703"/>
    <x v="40"/>
    <x v="0"/>
    <x v="2628"/>
    <n v="694"/>
    <n v="131"/>
    <n v="1384.21"/>
    <x v="2702"/>
    <x v="0"/>
    <x v="0"/>
    <n v="0.10201381743348523"/>
    <n v="0.18876080691642652"/>
    <n v="10.56648854961832"/>
    <n v="7.9017995824333012E-2"/>
  </r>
  <r>
    <x v="2704"/>
    <x v="9"/>
    <x v="2"/>
    <x v="2629"/>
    <n v="1380"/>
    <n v="36"/>
    <n v="2418.61"/>
    <x v="2703"/>
    <x v="3"/>
    <x v="0"/>
    <n v="7.0577405001790008E-2"/>
    <n v="2.6086956521739129E-2"/>
    <n v="67.183611111111119"/>
    <n v="5.6761941776474912E-3"/>
  </r>
  <r>
    <x v="2705"/>
    <x v="33"/>
    <x v="0"/>
    <x v="778"/>
    <n v="3379"/>
    <n v="498"/>
    <n v="3212.84"/>
    <x v="2704"/>
    <x v="4"/>
    <x v="1"/>
    <n v="0.1051207068193131"/>
    <n v="0.14738088191772714"/>
    <n v="6.4514859437751007"/>
    <n v="7.9408062648622393E-2"/>
  </r>
  <r>
    <x v="2706"/>
    <x v="1"/>
    <x v="1"/>
    <x v="2630"/>
    <n v="2651"/>
    <n v="156"/>
    <n v="3862.72"/>
    <x v="2705"/>
    <x v="1"/>
    <x v="0"/>
    <n v="7.3141122913505316E-2"/>
    <n v="5.8845718596755942E-2"/>
    <n v="24.76102564102564"/>
    <n v="1.2012985668130232E-2"/>
  </r>
  <r>
    <x v="2707"/>
    <x v="10"/>
    <x v="2"/>
    <x v="2631"/>
    <n v="2597"/>
    <n v="52"/>
    <n v="3174.06"/>
    <x v="2706"/>
    <x v="1"/>
    <x v="1"/>
    <n v="5.6691916435634919E-2"/>
    <n v="2.0023103581055062E-2"/>
    <n v="61.039615384615381"/>
    <n v="6.8909220367604895E-3"/>
  </r>
  <r>
    <x v="2708"/>
    <x v="23"/>
    <x v="0"/>
    <x v="2632"/>
    <n v="1116"/>
    <n v="245"/>
    <n v="552.77"/>
    <x v="2707"/>
    <x v="3"/>
    <x v="0"/>
    <n v="5.2488006772646034E-2"/>
    <n v="0.21953405017921146"/>
    <n v="2.256204081632653"/>
    <n v="0.18395480941440381"/>
  </r>
  <r>
    <x v="2709"/>
    <x v="42"/>
    <x v="2"/>
    <x v="2633"/>
    <n v="1628"/>
    <n v="284"/>
    <n v="3722.46"/>
    <x v="2708"/>
    <x v="4"/>
    <x v="0"/>
    <n v="6.7521048484094404E-2"/>
    <n v="0.17444717444717445"/>
    <n v="13.107253521126761"/>
    <n v="4.0443255266678489E-2"/>
  </r>
  <r>
    <x v="2710"/>
    <x v="18"/>
    <x v="2"/>
    <x v="2634"/>
    <n v="12"/>
    <n v="0"/>
    <n v="18.12"/>
    <x v="676"/>
    <x v="2"/>
    <x v="1"/>
    <n v="1.3015184381778741E-2"/>
    <n v="0"/>
    <n v="0"/>
    <n v="-0.01"/>
  </r>
  <r>
    <x v="2711"/>
    <x v="43"/>
    <x v="1"/>
    <x v="2635"/>
    <n v="3291"/>
    <n v="568"/>
    <n v="7321"/>
    <x v="2709"/>
    <x v="2"/>
    <x v="0"/>
    <n v="0.10357199055861527"/>
    <n v="0.17259191735034943"/>
    <n v="12.889084507042254"/>
    <n v="7.6417361016254612E-2"/>
  </r>
  <r>
    <x v="2712"/>
    <x v="28"/>
    <x v="0"/>
    <x v="2636"/>
    <n v="3476"/>
    <n v="558"/>
    <n v="7281.53"/>
    <x v="2710"/>
    <x v="3"/>
    <x v="0"/>
    <n v="0.1282798833819242"/>
    <n v="0.16052934407364788"/>
    <n v="13.049336917562723"/>
    <n v="3.6577312735098261E-2"/>
  </r>
  <r>
    <x v="2713"/>
    <x v="45"/>
    <x v="1"/>
    <x v="2637"/>
    <n v="744"/>
    <n v="95"/>
    <n v="285.31"/>
    <x v="2711"/>
    <x v="3"/>
    <x v="1"/>
    <n v="5.9591509811774128E-2"/>
    <n v="0.12768817204301075"/>
    <n v="3.0032631578947369"/>
    <n v="0.12734639514913604"/>
  </r>
  <r>
    <x v="2714"/>
    <x v="22"/>
    <x v="1"/>
    <x v="2638"/>
    <n v="480"/>
    <n v="55"/>
    <n v="324.83"/>
    <x v="2712"/>
    <x v="2"/>
    <x v="0"/>
    <n v="1.6434416407025712E-2"/>
    <n v="0.11458333333333333"/>
    <n v="5.9059999999999997"/>
    <n v="0.14103500292460672"/>
  </r>
  <r>
    <x v="2715"/>
    <x v="22"/>
    <x v="1"/>
    <x v="2639"/>
    <n v="7369"/>
    <n v="1650"/>
    <n v="3935.79"/>
    <x v="2713"/>
    <x v="4"/>
    <x v="0"/>
    <n v="0.14814442523420851"/>
    <n v="0.22391097842312391"/>
    <n v="2.3853272727272725"/>
    <n v="0.17640824332599045"/>
  </r>
  <r>
    <x v="2716"/>
    <x v="4"/>
    <x v="0"/>
    <x v="2640"/>
    <n v="181"/>
    <n v="13"/>
    <n v="382.05"/>
    <x v="2714"/>
    <x v="4"/>
    <x v="1"/>
    <n v="4.6745867768595038E-2"/>
    <n v="7.18232044198895E-2"/>
    <n v="29.388461538461538"/>
    <n v="2.8909828556471666E-2"/>
  </r>
  <r>
    <x v="2717"/>
    <x v="42"/>
    <x v="1"/>
    <x v="2641"/>
    <n v="459"/>
    <n v="51"/>
    <n v="1002.28"/>
    <x v="2715"/>
    <x v="0"/>
    <x v="0"/>
    <n v="2.7678948320569257E-2"/>
    <n v="0.1111111111111111"/>
    <n v="19.652549019607843"/>
    <n v="1.8882647563555094E-2"/>
  </r>
  <r>
    <x v="2718"/>
    <x v="43"/>
    <x v="1"/>
    <x v="2642"/>
    <n v="2174"/>
    <n v="208"/>
    <n v="3074.76"/>
    <x v="2716"/>
    <x v="3"/>
    <x v="1"/>
    <n v="6.1743822777619993E-2"/>
    <n v="9.5676172953081881E-2"/>
    <n v="14.782500000000001"/>
    <n v="4.8490841561617808E-2"/>
  </r>
  <r>
    <x v="2719"/>
    <x v="3"/>
    <x v="0"/>
    <x v="2643"/>
    <n v="2984"/>
    <n v="588"/>
    <n v="1311.79"/>
    <x v="2717"/>
    <x v="4"/>
    <x v="0"/>
    <n v="0.11339109287125702"/>
    <n v="0.1970509383378016"/>
    <n v="2.2309353741496598"/>
    <n v="0.23440192408845928"/>
  </r>
  <r>
    <x v="2720"/>
    <x v="2"/>
    <x v="1"/>
    <x v="2120"/>
    <n v="534"/>
    <n v="123"/>
    <n v="273.36"/>
    <x v="2718"/>
    <x v="2"/>
    <x v="0"/>
    <n v="5.1100478468899521E-2"/>
    <n v="0.2303370786516854"/>
    <n v="2.2224390243902441"/>
    <n v="0.44321627158326016"/>
  </r>
  <r>
    <x v="2721"/>
    <x v="3"/>
    <x v="1"/>
    <x v="2644"/>
    <n v="4482"/>
    <n v="965"/>
    <n v="9282.9500000000007"/>
    <x v="2719"/>
    <x v="2"/>
    <x v="0"/>
    <n v="9.0454086781029258E-2"/>
    <n v="0.21530566711289603"/>
    <n v="9.6196373056994826"/>
    <n v="0.10402952725157411"/>
  </r>
  <r>
    <x v="2722"/>
    <x v="26"/>
    <x v="1"/>
    <x v="2645"/>
    <n v="3391"/>
    <n v="689"/>
    <n v="7925.23"/>
    <x v="2720"/>
    <x v="1"/>
    <x v="0"/>
    <n v="6.8162174114052537E-2"/>
    <n v="0.20318490120908286"/>
    <n v="11.502510885341074"/>
    <n v="7.5887185608493404E-2"/>
  </r>
  <r>
    <x v="2723"/>
    <x v="0"/>
    <x v="1"/>
    <x v="2646"/>
    <n v="920"/>
    <n v="227"/>
    <n v="606.09"/>
    <x v="2721"/>
    <x v="4"/>
    <x v="1"/>
    <n v="2.6477105937203212E-2"/>
    <n v="0.2467391304347826"/>
    <n v="2.67"/>
    <n v="0.38269629922948739"/>
  </r>
  <r>
    <x v="2724"/>
    <x v="29"/>
    <x v="0"/>
    <x v="2647"/>
    <n v="288"/>
    <n v="51"/>
    <n v="64.98"/>
    <x v="2722"/>
    <x v="0"/>
    <x v="1"/>
    <n v="5.6184159188451037E-2"/>
    <n v="0.17708333333333334"/>
    <n v="1.2741176470588236"/>
    <n v="0.22693290243151737"/>
  </r>
  <r>
    <x v="2725"/>
    <x v="30"/>
    <x v="1"/>
    <x v="2648"/>
    <n v="2999"/>
    <n v="578"/>
    <n v="2882.61"/>
    <x v="2723"/>
    <x v="0"/>
    <x v="0"/>
    <n v="0.11145384272335365"/>
    <n v="0.19273091030343448"/>
    <n v="4.9872145328719721"/>
    <n v="0.21538928262928386"/>
  </r>
  <r>
    <x v="2726"/>
    <x v="7"/>
    <x v="2"/>
    <x v="2649"/>
    <n v="1078"/>
    <n v="265"/>
    <n v="291.22000000000003"/>
    <x v="2724"/>
    <x v="3"/>
    <x v="1"/>
    <n v="9.5592799503414025E-2"/>
    <n v="0.24582560296846012"/>
    <n v="1.0989433962264152"/>
    <n v="0.74008481560332384"/>
  </r>
  <r>
    <x v="2727"/>
    <x v="8"/>
    <x v="0"/>
    <x v="2650"/>
    <n v="151"/>
    <n v="3"/>
    <n v="317.76"/>
    <x v="2725"/>
    <x v="1"/>
    <x v="0"/>
    <n v="2.6739861873561182E-2"/>
    <n v="1.9867549668874173E-2"/>
    <n v="105.92"/>
    <n v="9.4725579053373324E-5"/>
  </r>
  <r>
    <x v="2728"/>
    <x v="35"/>
    <x v="1"/>
    <x v="2651"/>
    <n v="195"/>
    <n v="32"/>
    <n v="259.44"/>
    <x v="2726"/>
    <x v="2"/>
    <x v="0"/>
    <n v="3.2811711256940941E-2"/>
    <n v="0.1641025641025641"/>
    <n v="8.1074999999999999"/>
    <n v="9.9088806660499532E-2"/>
  </r>
  <r>
    <x v="2729"/>
    <x v="46"/>
    <x v="1"/>
    <x v="2652"/>
    <n v="57"/>
    <n v="10"/>
    <n v="95.55"/>
    <x v="2727"/>
    <x v="2"/>
    <x v="1"/>
    <n v="9.8445595854922283E-2"/>
    <n v="0.17543859649122806"/>
    <n v="9.5549999999999997"/>
    <n v="3.2056514913657776E-2"/>
  </r>
  <r>
    <x v="2730"/>
    <x v="23"/>
    <x v="0"/>
    <x v="2653"/>
    <n v="3937"/>
    <n v="909"/>
    <n v="4513.4399999999996"/>
    <x v="2728"/>
    <x v="3"/>
    <x v="0"/>
    <n v="0.12387514945566673"/>
    <n v="0.23088646177292355"/>
    <n v="4.965280528052805"/>
    <n v="0.15304317770924172"/>
  </r>
  <r>
    <x v="2731"/>
    <x v="19"/>
    <x v="0"/>
    <x v="1739"/>
    <n v="2288"/>
    <n v="510"/>
    <n v="2275.8000000000002"/>
    <x v="2729"/>
    <x v="0"/>
    <x v="0"/>
    <n v="5.8900759428497873E-2"/>
    <n v="0.22290209790209789"/>
    <n v="4.4623529411764711"/>
    <n v="5.5200193338606193E-2"/>
  </r>
  <r>
    <x v="2732"/>
    <x v="30"/>
    <x v="1"/>
    <x v="2654"/>
    <n v="1250"/>
    <n v="267"/>
    <n v="888.83"/>
    <x v="2730"/>
    <x v="0"/>
    <x v="0"/>
    <n v="9.3276621147675542E-2"/>
    <n v="0.21360000000000001"/>
    <n v="3.3289513108614233"/>
    <n v="0.25907057592565502"/>
  </r>
  <r>
    <x v="2733"/>
    <x v="7"/>
    <x v="1"/>
    <x v="2655"/>
    <n v="92"/>
    <n v="21"/>
    <n v="181.44"/>
    <x v="2731"/>
    <x v="2"/>
    <x v="0"/>
    <n v="3.3786265148733015E-2"/>
    <n v="0.22826086956521738"/>
    <n v="8.64"/>
    <n v="6.0486111111111115E-2"/>
  </r>
  <r>
    <x v="2734"/>
    <x v="7"/>
    <x v="2"/>
    <x v="2656"/>
    <n v="1920"/>
    <n v="275"/>
    <n v="3455.54"/>
    <x v="2732"/>
    <x v="3"/>
    <x v="0"/>
    <n v="5.3575913162374082E-2"/>
    <n v="0.14322916666666666"/>
    <n v="12.5656"/>
    <n v="1.7991746586640583E-2"/>
  </r>
  <r>
    <x v="2735"/>
    <x v="5"/>
    <x v="1"/>
    <x v="2657"/>
    <n v="555"/>
    <n v="11"/>
    <n v="571.47"/>
    <x v="2733"/>
    <x v="4"/>
    <x v="1"/>
    <n v="1.2837712805329386E-2"/>
    <n v="1.9819819819819819E-2"/>
    <n v="51.951818181818183"/>
    <n v="1.2698479360246382E-2"/>
  </r>
  <r>
    <x v="2736"/>
    <x v="39"/>
    <x v="1"/>
    <x v="2658"/>
    <n v="1677"/>
    <n v="37"/>
    <n v="1573.98"/>
    <x v="2734"/>
    <x v="1"/>
    <x v="1"/>
    <n v="0.11753574432296048"/>
    <n v="2.2063208109719738E-2"/>
    <n v="42.54"/>
    <n v="1.5883492801687441E-2"/>
  </r>
  <r>
    <x v="2737"/>
    <x v="40"/>
    <x v="2"/>
    <x v="2659"/>
    <n v="1191"/>
    <n v="173"/>
    <n v="241.6"/>
    <x v="2735"/>
    <x v="0"/>
    <x v="0"/>
    <n v="6.6140945187982456E-2"/>
    <n v="0.14525608732157849"/>
    <n v="1.3965317919075144"/>
    <n v="0.77304263245033122"/>
  </r>
  <r>
    <x v="2738"/>
    <x v="13"/>
    <x v="0"/>
    <x v="2660"/>
    <n v="2081"/>
    <n v="249"/>
    <n v="720.38"/>
    <x v="2736"/>
    <x v="0"/>
    <x v="0"/>
    <n v="0.1242462236551436"/>
    <n v="0.11965401249399327"/>
    <n v="2.8930923694779116"/>
    <n v="0.3317866959104917"/>
  </r>
  <r>
    <x v="2739"/>
    <x v="34"/>
    <x v="1"/>
    <x v="2661"/>
    <n v="3918"/>
    <n v="484"/>
    <n v="6400"/>
    <x v="2737"/>
    <x v="0"/>
    <x v="0"/>
    <n v="0.10916385723440417"/>
    <n v="0.12353241449719245"/>
    <n v="13.223140495867769"/>
    <n v="5.7456078125000004E-2"/>
  </r>
  <r>
    <x v="2740"/>
    <x v="20"/>
    <x v="0"/>
    <x v="2662"/>
    <n v="4369"/>
    <n v="489"/>
    <n v="6044.93"/>
    <x v="2738"/>
    <x v="4"/>
    <x v="0"/>
    <n v="0.12601309451703152"/>
    <n v="0.11192492561226826"/>
    <n v="12.361820040899795"/>
    <n v="5.9171007770147874E-2"/>
  </r>
  <r>
    <x v="2741"/>
    <x v="21"/>
    <x v="1"/>
    <x v="2663"/>
    <n v="2498"/>
    <n v="577"/>
    <n v="2997.72"/>
    <x v="2739"/>
    <x v="4"/>
    <x v="1"/>
    <n v="4.9976992177340293E-2"/>
    <n v="0.23098478783026422"/>
    <n v="5.1953552859618712"/>
    <n v="4.891681010901619E-2"/>
  </r>
  <r>
    <x v="2742"/>
    <x v="19"/>
    <x v="0"/>
    <x v="206"/>
    <n v="286"/>
    <n v="29"/>
    <n v="601.53"/>
    <x v="2740"/>
    <x v="1"/>
    <x v="1"/>
    <n v="3.5817157169693171E-2"/>
    <n v="0.10139860139860139"/>
    <n v="20.742413793103449"/>
    <n v="4.305870031419879E-2"/>
  </r>
  <r>
    <x v="2743"/>
    <x v="45"/>
    <x v="0"/>
    <x v="2664"/>
    <n v="6582"/>
    <n v="1427"/>
    <n v="8944.7099999999991"/>
    <x v="2741"/>
    <x v="0"/>
    <x v="1"/>
    <n v="0.14604597497115471"/>
    <n v="0.21680340322090549"/>
    <n v="6.2681920112123333"/>
    <n v="0.16247850405435169"/>
  </r>
  <r>
    <x v="2744"/>
    <x v="40"/>
    <x v="2"/>
    <x v="2665"/>
    <n v="3344"/>
    <n v="761"/>
    <n v="3626.02"/>
    <x v="2742"/>
    <x v="2"/>
    <x v="1"/>
    <n v="0.11042134460441157"/>
    <n v="0.22757177033492823"/>
    <n v="4.7648094612352168"/>
    <n v="0.18892769482793806"/>
  </r>
  <r>
    <x v="2745"/>
    <x v="18"/>
    <x v="2"/>
    <x v="2666"/>
    <n v="5839"/>
    <n v="787"/>
    <n v="3333.42"/>
    <x v="2743"/>
    <x v="0"/>
    <x v="1"/>
    <n v="0.12675291972387445"/>
    <n v="0.1347833533139236"/>
    <n v="4.2356035578144855"/>
    <n v="0.25615215004409886"/>
  </r>
  <r>
    <x v="2746"/>
    <x v="40"/>
    <x v="2"/>
    <x v="2667"/>
    <n v="297"/>
    <n v="36"/>
    <n v="620.01"/>
    <x v="2744"/>
    <x v="1"/>
    <x v="0"/>
    <n v="1.1824660588446072E-2"/>
    <n v="0.12121212121212122"/>
    <n v="17.2225"/>
    <n v="3.3726714085256695E-2"/>
  </r>
  <r>
    <x v="2747"/>
    <x v="21"/>
    <x v="2"/>
    <x v="2668"/>
    <n v="2280"/>
    <n v="444"/>
    <n v="3477.85"/>
    <x v="2745"/>
    <x v="1"/>
    <x v="0"/>
    <n v="5.9610960050198704E-2"/>
    <n v="0.19473684210526315"/>
    <n v="7.8329954954954957"/>
    <n v="7.2681311729948114E-2"/>
  </r>
  <r>
    <x v="2748"/>
    <x v="36"/>
    <x v="0"/>
    <x v="2669"/>
    <n v="499"/>
    <n v="91"/>
    <n v="205.92"/>
    <x v="2746"/>
    <x v="2"/>
    <x v="0"/>
    <n v="0.11397898583828232"/>
    <n v="0.18236472945891782"/>
    <n v="2.2628571428571429"/>
    <n v="0.50613830613830613"/>
  </r>
  <r>
    <x v="2749"/>
    <x v="33"/>
    <x v="1"/>
    <x v="2670"/>
    <n v="51"/>
    <n v="4"/>
    <n v="86.32"/>
    <x v="2747"/>
    <x v="4"/>
    <x v="1"/>
    <n v="2.08248264597795E-2"/>
    <n v="7.8431372549019607E-2"/>
    <n v="21.58"/>
    <n v="2.0775023169601482E-2"/>
  </r>
  <r>
    <x v="2750"/>
    <x v="30"/>
    <x v="0"/>
    <x v="2671"/>
    <n v="1819"/>
    <n v="79"/>
    <n v="2142.17"/>
    <x v="2748"/>
    <x v="2"/>
    <x v="0"/>
    <n v="8.9412111679119152E-2"/>
    <n v="4.3430456294667401E-2"/>
    <n v="27.11607594936709"/>
    <n v="2.1026762581867916E-2"/>
  </r>
  <r>
    <x v="2751"/>
    <x v="27"/>
    <x v="0"/>
    <x v="2672"/>
    <n v="1498"/>
    <n v="121"/>
    <n v="3095.15"/>
    <x v="2749"/>
    <x v="1"/>
    <x v="0"/>
    <n v="7.0062204761236618E-2"/>
    <n v="8.077436582109479E-2"/>
    <n v="25.579752066115702"/>
    <n v="1.2402953007124049E-2"/>
  </r>
  <r>
    <x v="2752"/>
    <x v="12"/>
    <x v="2"/>
    <x v="2673"/>
    <n v="275"/>
    <n v="13"/>
    <n v="636.21"/>
    <x v="2750"/>
    <x v="2"/>
    <x v="0"/>
    <n v="1.2435561182961021E-2"/>
    <n v="4.7272727272727272E-2"/>
    <n v="48.939230769230775"/>
    <n v="7.0890114899168511E-3"/>
  </r>
  <r>
    <x v="2753"/>
    <x v="5"/>
    <x v="1"/>
    <x v="2674"/>
    <n v="1046"/>
    <n v="91"/>
    <n v="1653.8"/>
    <x v="2751"/>
    <x v="0"/>
    <x v="1"/>
    <n v="4.2995725090430779E-2"/>
    <n v="8.6998087954110903E-2"/>
    <n v="18.173626373626373"/>
    <n v="4.0628250090700202E-2"/>
  </r>
  <r>
    <x v="2754"/>
    <x v="49"/>
    <x v="2"/>
    <x v="2675"/>
    <n v="521"/>
    <n v="41"/>
    <n v="980.89"/>
    <x v="2752"/>
    <x v="1"/>
    <x v="1"/>
    <n v="4.9818320902658253E-2"/>
    <n v="7.8694817658349334E-2"/>
    <n v="23.924146341463413"/>
    <n v="2.446961432984331E-2"/>
  </r>
  <r>
    <x v="2755"/>
    <x v="42"/>
    <x v="2"/>
    <x v="2676"/>
    <n v="235"/>
    <n v="39"/>
    <n v="77.59"/>
    <x v="2753"/>
    <x v="4"/>
    <x v="0"/>
    <n v="2.5551810372947702E-2"/>
    <n v="0.16595744680851063"/>
    <n v="1.9894871794871796"/>
    <n v="0.34916999613352234"/>
  </r>
  <r>
    <x v="2756"/>
    <x v="22"/>
    <x v="2"/>
    <x v="2677"/>
    <n v="2177"/>
    <n v="521"/>
    <n v="3240.66"/>
    <x v="2754"/>
    <x v="4"/>
    <x v="1"/>
    <n v="9.8399927680347138E-2"/>
    <n v="0.23932016536518144"/>
    <n v="6.2200767754318615"/>
    <n v="7.0402664889250954E-2"/>
  </r>
  <r>
    <x v="2757"/>
    <x v="1"/>
    <x v="2"/>
    <x v="2678"/>
    <n v="702"/>
    <n v="124"/>
    <n v="1359.97"/>
    <x v="2755"/>
    <x v="2"/>
    <x v="0"/>
    <n v="4.3894203714124932E-2"/>
    <n v="0.17663817663817663"/>
    <n v="10.967499999999999"/>
    <n v="6.6940594277814958E-2"/>
  </r>
  <r>
    <x v="2758"/>
    <x v="47"/>
    <x v="1"/>
    <x v="2679"/>
    <n v="2115"/>
    <n v="493"/>
    <n v="2839.5"/>
    <x v="2756"/>
    <x v="2"/>
    <x v="1"/>
    <n v="4.8844137548786401E-2"/>
    <n v="0.23309692671394799"/>
    <n v="5.7596348884381339"/>
    <n v="0.18244775488642367"/>
  </r>
  <r>
    <x v="2759"/>
    <x v="23"/>
    <x v="1"/>
    <x v="2680"/>
    <n v="2945"/>
    <n v="590"/>
    <n v="4609.41"/>
    <x v="2757"/>
    <x v="2"/>
    <x v="0"/>
    <n v="0.13572054011705609"/>
    <n v="0.20033955857385399"/>
    <n v="7.8125593220338985"/>
    <n v="1.6484604320292619E-2"/>
  </r>
  <r>
    <x v="2760"/>
    <x v="45"/>
    <x v="1"/>
    <x v="2681"/>
    <n v="3231"/>
    <n v="605"/>
    <n v="7326.55"/>
    <x v="2758"/>
    <x v="0"/>
    <x v="0"/>
    <n v="7.5395529005460399E-2"/>
    <n v="0.18724852986691426"/>
    <n v="12.11"/>
    <n v="1.7574656557315514E-2"/>
  </r>
  <r>
    <x v="2761"/>
    <x v="47"/>
    <x v="1"/>
    <x v="2682"/>
    <n v="49"/>
    <n v="5"/>
    <n v="32.130000000000003"/>
    <x v="2759"/>
    <x v="4"/>
    <x v="0"/>
    <n v="6.4814814814814811E-2"/>
    <n v="0.10204081632653061"/>
    <n v="6.4260000000000002"/>
    <n v="3.9763460939931522E-2"/>
  </r>
  <r>
    <x v="2762"/>
    <x v="17"/>
    <x v="0"/>
    <x v="2683"/>
    <n v="3895"/>
    <n v="368"/>
    <n v="1659.14"/>
    <x v="2760"/>
    <x v="1"/>
    <x v="0"/>
    <n v="0.11132388247399108"/>
    <n v="9.4480102695763804E-2"/>
    <n v="4.5085326086956528"/>
    <n v="0.23912882577720984"/>
  </r>
  <r>
    <x v="2763"/>
    <x v="49"/>
    <x v="2"/>
    <x v="2684"/>
    <n v="4256"/>
    <n v="913"/>
    <n v="7611.77"/>
    <x v="2761"/>
    <x v="1"/>
    <x v="1"/>
    <n v="0.13732133062304391"/>
    <n v="0.21452067669172933"/>
    <n v="8.337097480832421"/>
    <n v="9.3482974393603591E-2"/>
  </r>
  <r>
    <x v="2764"/>
    <x v="21"/>
    <x v="2"/>
    <x v="2685"/>
    <n v="628"/>
    <n v="143"/>
    <n v="1314.12"/>
    <x v="2762"/>
    <x v="4"/>
    <x v="1"/>
    <n v="1.3502762906104195E-2"/>
    <n v="0.22770700636942676"/>
    <n v="9.1896503496503481"/>
    <n v="0.11533535750159805"/>
  </r>
  <r>
    <x v="2765"/>
    <x v="22"/>
    <x v="0"/>
    <x v="2686"/>
    <n v="3601"/>
    <n v="446"/>
    <n v="7764.21"/>
    <x v="2763"/>
    <x v="2"/>
    <x v="0"/>
    <n v="7.2744535574320229E-2"/>
    <n v="0.1238544848653152"/>
    <n v="17.408542600896862"/>
    <n v="3.4967189192461307E-2"/>
  </r>
  <r>
    <x v="2766"/>
    <x v="3"/>
    <x v="1"/>
    <x v="2687"/>
    <n v="2314"/>
    <n v="51"/>
    <n v="3877.76"/>
    <x v="2764"/>
    <x v="3"/>
    <x v="0"/>
    <n v="9.5497503198382239E-2"/>
    <n v="2.2039757994814176E-2"/>
    <n v="76.03450980392158"/>
    <n v="-1.2969343125928373E-3"/>
  </r>
  <r>
    <x v="2767"/>
    <x v="7"/>
    <x v="1"/>
    <x v="2688"/>
    <n v="413"/>
    <n v="83"/>
    <n v="874.07"/>
    <x v="2765"/>
    <x v="2"/>
    <x v="1"/>
    <n v="5.4514255543822596E-2"/>
    <n v="0.2009685230024213"/>
    <n v="10.530963855421687"/>
    <n v="8.4231011246238871E-2"/>
  </r>
  <r>
    <x v="2768"/>
    <x v="27"/>
    <x v="1"/>
    <x v="2689"/>
    <n v="185"/>
    <n v="15"/>
    <n v="335.13"/>
    <x v="2766"/>
    <x v="4"/>
    <x v="0"/>
    <n v="0.11775938892425207"/>
    <n v="8.1081081081081086E-2"/>
    <n v="22.341999999999999"/>
    <n v="6.155223346164175E-3"/>
  </r>
  <r>
    <x v="2769"/>
    <x v="44"/>
    <x v="1"/>
    <x v="2690"/>
    <n v="5094"/>
    <n v="113"/>
    <n v="2042.53"/>
    <x v="2767"/>
    <x v="0"/>
    <x v="0"/>
    <n v="0.14600171969045572"/>
    <n v="2.2182960345504515E-2"/>
    <n v="18.075486725663716"/>
    <n v="2.2161681835762514E-2"/>
  </r>
  <r>
    <x v="2770"/>
    <x v="34"/>
    <x v="0"/>
    <x v="2691"/>
    <n v="364"/>
    <n v="74"/>
    <n v="710.78"/>
    <x v="2768"/>
    <x v="2"/>
    <x v="0"/>
    <n v="0.14185502727981295"/>
    <n v="0.2032967032967033"/>
    <n v="9.605135135135134"/>
    <n v="5.9366470637890779E-2"/>
  </r>
  <r>
    <x v="2771"/>
    <x v="2"/>
    <x v="1"/>
    <x v="2692"/>
    <n v="1235"/>
    <n v="171"/>
    <n v="756.47"/>
    <x v="2769"/>
    <x v="1"/>
    <x v="1"/>
    <n v="4.7236565308854464E-2"/>
    <n v="0.13846153846153847"/>
    <n v="4.4238011695906438"/>
    <n v="0.10267651063492272"/>
  </r>
  <r>
    <x v="2772"/>
    <x v="39"/>
    <x v="1"/>
    <x v="2693"/>
    <n v="1747"/>
    <n v="310"/>
    <n v="1300.1199999999999"/>
    <x v="2770"/>
    <x v="0"/>
    <x v="1"/>
    <n v="4.1684562157003099E-2"/>
    <n v="0.17744705208929593"/>
    <n v="4.193935483870967"/>
    <n v="0.12621704150386118"/>
  </r>
  <r>
    <x v="2773"/>
    <x v="40"/>
    <x v="1"/>
    <x v="2694"/>
    <n v="4921"/>
    <n v="1133"/>
    <n v="5450.97"/>
    <x v="2771"/>
    <x v="4"/>
    <x v="1"/>
    <n v="0.14403629445338798"/>
    <n v="0.23023775655354603"/>
    <n v="4.8110944395410415"/>
    <n v="4.7804977829633985E-2"/>
  </r>
  <r>
    <x v="2774"/>
    <x v="20"/>
    <x v="0"/>
    <x v="2695"/>
    <n v="2219"/>
    <n v="320"/>
    <n v="2049.2600000000002"/>
    <x v="2772"/>
    <x v="3"/>
    <x v="0"/>
    <n v="7.4184273870018719E-2"/>
    <n v="0.14420910319963948"/>
    <n v="6.4039375000000005"/>
    <n v="5.2146677337185122E-2"/>
  </r>
  <r>
    <x v="2775"/>
    <x v="41"/>
    <x v="0"/>
    <x v="2696"/>
    <n v="1266"/>
    <n v="171"/>
    <n v="1189.79"/>
    <x v="2773"/>
    <x v="2"/>
    <x v="1"/>
    <n v="3.915262099891758E-2"/>
    <n v="0.13507109004739337"/>
    <n v="6.9578362573099417"/>
    <n v="6.6963077517881303E-2"/>
  </r>
  <r>
    <x v="2776"/>
    <x v="16"/>
    <x v="0"/>
    <x v="2697"/>
    <n v="4527"/>
    <n v="393"/>
    <n v="2667.75"/>
    <x v="2774"/>
    <x v="0"/>
    <x v="0"/>
    <n v="0.10897667364772153"/>
    <n v="8.6812458581842278E-2"/>
    <n v="6.7881679389312977"/>
    <n v="0.13670973666947803"/>
  </r>
  <r>
    <x v="2777"/>
    <x v="14"/>
    <x v="0"/>
    <x v="2698"/>
    <n v="1945"/>
    <n v="175"/>
    <n v="1703.63"/>
    <x v="2775"/>
    <x v="0"/>
    <x v="0"/>
    <n v="4.9809214064380651E-2"/>
    <n v="8.9974293059125965E-2"/>
    <n v="9.7350285714285718"/>
    <n v="2.9290808450191649E-2"/>
  </r>
  <r>
    <x v="2778"/>
    <x v="4"/>
    <x v="2"/>
    <x v="2699"/>
    <n v="2223"/>
    <n v="451"/>
    <n v="545.13"/>
    <x v="2776"/>
    <x v="1"/>
    <x v="1"/>
    <n v="4.7408829174664109E-2"/>
    <n v="0.20287899235267656"/>
    <n v="1.2087139689578714"/>
    <n v="0.44224955515198211"/>
  </r>
  <r>
    <x v="2779"/>
    <x v="5"/>
    <x v="1"/>
    <x v="2700"/>
    <n v="6195"/>
    <n v="763"/>
    <n v="7977.27"/>
    <x v="2777"/>
    <x v="2"/>
    <x v="1"/>
    <n v="0.1330769891733975"/>
    <n v="0.12316384180790961"/>
    <n v="10.4551376146789"/>
    <n v="1.5338768776787042E-2"/>
  </r>
  <r>
    <x v="2780"/>
    <x v="37"/>
    <x v="0"/>
    <x v="2701"/>
    <n v="1429"/>
    <n v="82"/>
    <n v="2811.93"/>
    <x v="2778"/>
    <x v="3"/>
    <x v="1"/>
    <n v="3.2724941030984493E-2"/>
    <n v="5.7382785164450667E-2"/>
    <n v="34.29182926829268"/>
    <n v="1.2078287866340914E-2"/>
  </r>
  <r>
    <x v="2781"/>
    <x v="20"/>
    <x v="0"/>
    <x v="2609"/>
    <n v="514"/>
    <n v="21"/>
    <n v="1122.1500000000001"/>
    <x v="2779"/>
    <x v="0"/>
    <x v="1"/>
    <n v="1.8982199571607947E-2"/>
    <n v="4.085603112840467E-2"/>
    <n v="53.43571428571429"/>
    <n v="5.1818384351468164E-3"/>
  </r>
  <r>
    <x v="2782"/>
    <x v="30"/>
    <x v="0"/>
    <x v="2702"/>
    <n v="495"/>
    <n v="63"/>
    <n v="1033.06"/>
    <x v="2780"/>
    <x v="1"/>
    <x v="1"/>
    <n v="4.7674082635076567E-2"/>
    <n v="0.12727272727272726"/>
    <n v="16.397777777777776"/>
    <n v="5.4979284843087534E-2"/>
  </r>
  <r>
    <x v="2783"/>
    <x v="40"/>
    <x v="2"/>
    <x v="2703"/>
    <n v="4049"/>
    <n v="513"/>
    <n v="4688.1499999999996"/>
    <x v="2781"/>
    <x v="2"/>
    <x v="1"/>
    <n v="9.4960013133516263E-2"/>
    <n v="0.12669795011113855"/>
    <n v="9.1386939571150094"/>
    <n v="0.10151658969956166"/>
  </r>
  <r>
    <x v="2784"/>
    <x v="28"/>
    <x v="1"/>
    <x v="2704"/>
    <n v="618"/>
    <n v="105"/>
    <n v="1161.83"/>
    <x v="2782"/>
    <x v="2"/>
    <x v="1"/>
    <n v="2.7204296341946561E-2"/>
    <n v="0.16990291262135923"/>
    <n v="11.065047619047618"/>
    <n v="3.3865883993355314E-2"/>
  </r>
  <r>
    <x v="2785"/>
    <x v="48"/>
    <x v="0"/>
    <x v="2705"/>
    <n v="851"/>
    <n v="109"/>
    <n v="733.69"/>
    <x v="2783"/>
    <x v="3"/>
    <x v="0"/>
    <n v="7.5934683679842949E-2"/>
    <n v="0.12808460634547592"/>
    <n v="6.7311009174311929"/>
    <n v="4.0059289345636441E-2"/>
  </r>
  <r>
    <x v="2786"/>
    <x v="44"/>
    <x v="1"/>
    <x v="2706"/>
    <n v="4045"/>
    <n v="214"/>
    <n v="1325.93"/>
    <x v="2784"/>
    <x v="1"/>
    <x v="0"/>
    <n v="9.7809265886449365E-2"/>
    <n v="5.2904820766378244E-2"/>
    <n v="6.1959345794392524"/>
    <n v="4.7470454699720194E-2"/>
  </r>
  <r>
    <x v="2787"/>
    <x v="17"/>
    <x v="0"/>
    <x v="2707"/>
    <n v="1757"/>
    <n v="240"/>
    <n v="3083.07"/>
    <x v="2785"/>
    <x v="3"/>
    <x v="1"/>
    <n v="0.12881231671554252"/>
    <n v="0.13659647125782584"/>
    <n v="12.846125000000001"/>
    <n v="8.099738247915228E-2"/>
  </r>
  <r>
    <x v="2788"/>
    <x v="42"/>
    <x v="1"/>
    <x v="2708"/>
    <n v="489"/>
    <n v="111"/>
    <n v="827.5"/>
    <x v="2786"/>
    <x v="0"/>
    <x v="1"/>
    <n v="4.2180626239972395E-2"/>
    <n v="0.22699386503067484"/>
    <n v="7.454954954954955"/>
    <n v="0.10713365558912386"/>
  </r>
  <r>
    <x v="2789"/>
    <x v="47"/>
    <x v="1"/>
    <x v="2709"/>
    <n v="2115"/>
    <n v="119"/>
    <n v="4322.53"/>
    <x v="2787"/>
    <x v="4"/>
    <x v="0"/>
    <n v="0.12441176470588235"/>
    <n v="5.6264775413711582E-2"/>
    <n v="36.323781512605038"/>
    <n v="-3.3219896680879014E-3"/>
  </r>
  <r>
    <x v="2790"/>
    <x v="34"/>
    <x v="0"/>
    <x v="2710"/>
    <n v="1674"/>
    <n v="299"/>
    <n v="2706.93"/>
    <x v="2788"/>
    <x v="4"/>
    <x v="1"/>
    <n v="4.2864824725373209E-2"/>
    <n v="0.17861409796893668"/>
    <n v="9.0532775919732433"/>
    <n v="2.7199705939939346E-2"/>
  </r>
  <r>
    <x v="2791"/>
    <x v="43"/>
    <x v="0"/>
    <x v="2711"/>
    <n v="733"/>
    <n v="114"/>
    <n v="411.1"/>
    <x v="2789"/>
    <x v="3"/>
    <x v="0"/>
    <n v="0.10460967603824747"/>
    <n v="0.15552523874488403"/>
    <n v="3.606140350877193"/>
    <n v="0.18017562636828022"/>
  </r>
  <r>
    <x v="2792"/>
    <x v="11"/>
    <x v="1"/>
    <x v="2712"/>
    <n v="2325"/>
    <n v="446"/>
    <n v="5027.29"/>
    <x v="2790"/>
    <x v="3"/>
    <x v="1"/>
    <n v="7.0271413891071749E-2"/>
    <n v="0.19182795698924732"/>
    <n v="11.27195067264574"/>
    <n v="2.6180844948272327E-2"/>
  </r>
  <r>
    <x v="2793"/>
    <x v="35"/>
    <x v="0"/>
    <x v="2713"/>
    <n v="164"/>
    <n v="8"/>
    <n v="269.39999999999998"/>
    <x v="2791"/>
    <x v="4"/>
    <x v="1"/>
    <n v="2.5908372827804109E-2"/>
    <n v="4.878048780487805E-2"/>
    <n v="33.674999999999997"/>
    <n v="1.980438010393467E-2"/>
  </r>
  <r>
    <x v="2794"/>
    <x v="40"/>
    <x v="0"/>
    <x v="2714"/>
    <n v="3421"/>
    <n v="809"/>
    <n v="7038.72"/>
    <x v="2792"/>
    <x v="0"/>
    <x v="0"/>
    <n v="0.10997171145685997"/>
    <n v="0.23648056123940367"/>
    <n v="8.7005191594561193"/>
    <n v="7.8870220721949436E-2"/>
  </r>
  <r>
    <x v="2795"/>
    <x v="31"/>
    <x v="1"/>
    <x v="2715"/>
    <n v="1531"/>
    <n v="249"/>
    <n v="3032.06"/>
    <x v="2793"/>
    <x v="3"/>
    <x v="1"/>
    <n v="4.0471595865605753E-2"/>
    <n v="0.16263879817112997"/>
    <n v="12.176947791164658"/>
    <n v="5.6735288879507663E-2"/>
  </r>
  <r>
    <x v="2796"/>
    <x v="46"/>
    <x v="0"/>
    <x v="2716"/>
    <n v="1659"/>
    <n v="356"/>
    <n v="1468.36"/>
    <x v="2794"/>
    <x v="0"/>
    <x v="1"/>
    <n v="3.4716554711532427E-2"/>
    <n v="0.21458710066305003"/>
    <n v="4.1246067415730332"/>
    <n v="0.15070030510229099"/>
  </r>
  <r>
    <x v="2797"/>
    <x v="12"/>
    <x v="0"/>
    <x v="2717"/>
    <n v="1504"/>
    <n v="115"/>
    <n v="558.69000000000005"/>
    <x v="2795"/>
    <x v="0"/>
    <x v="1"/>
    <n v="6.0133541241853584E-2"/>
    <n v="7.6462765957446804E-2"/>
    <n v="4.8581739130434789"/>
    <n v="8.387531547011759E-2"/>
  </r>
  <r>
    <x v="2798"/>
    <x v="11"/>
    <x v="0"/>
    <x v="2718"/>
    <n v="3442"/>
    <n v="654"/>
    <n v="2085.71"/>
    <x v="2796"/>
    <x v="1"/>
    <x v="1"/>
    <n v="0.10145311993397589"/>
    <n v="0.19000581057524696"/>
    <n v="3.189159021406728"/>
    <n v="0.2375272209463444"/>
  </r>
  <r>
    <x v="2799"/>
    <x v="37"/>
    <x v="1"/>
    <x v="2719"/>
    <n v="812"/>
    <n v="162"/>
    <n v="335.83"/>
    <x v="2797"/>
    <x v="0"/>
    <x v="0"/>
    <n v="4.2723350520888138E-2"/>
    <n v="0.19950738916256158"/>
    <n v="2.0730246913580248"/>
    <n v="0.43233421671679123"/>
  </r>
  <r>
    <x v="2800"/>
    <x v="43"/>
    <x v="1"/>
    <x v="2720"/>
    <n v="1031"/>
    <n v="114"/>
    <n v="783.4"/>
    <x v="2798"/>
    <x v="2"/>
    <x v="0"/>
    <n v="3.5680913652881119E-2"/>
    <n v="0.11057225994180407"/>
    <n v="6.8719298245614029"/>
    <n v="7.308412050038296E-2"/>
  </r>
  <r>
    <x v="2801"/>
    <x v="5"/>
    <x v="0"/>
    <x v="2721"/>
    <n v="510"/>
    <n v="55"/>
    <n v="641.03"/>
    <x v="2799"/>
    <x v="4"/>
    <x v="1"/>
    <n v="1.1383166305827735E-2"/>
    <n v="0.10784313725490197"/>
    <n v="11.655090909090909"/>
    <n v="5.0483752710481562E-2"/>
  </r>
  <r>
    <x v="2802"/>
    <x v="43"/>
    <x v="2"/>
    <x v="2722"/>
    <n v="3593"/>
    <n v="615"/>
    <n v="8212.39"/>
    <x v="2800"/>
    <x v="4"/>
    <x v="1"/>
    <n v="7.6010154431986457E-2"/>
    <n v="0.17116615641525187"/>
    <n v="13.353479674796747"/>
    <n v="6.7858650161524231E-2"/>
  </r>
  <r>
    <x v="2803"/>
    <x v="4"/>
    <x v="0"/>
    <x v="2723"/>
    <n v="1934"/>
    <n v="80"/>
    <n v="4265.71"/>
    <x v="2801"/>
    <x v="3"/>
    <x v="0"/>
    <n v="7.0006515601245198E-2"/>
    <n v="4.1365046535677352E-2"/>
    <n v="53.321375000000003"/>
    <n v="-3.4607603423580137E-3"/>
  </r>
  <r>
    <x v="2804"/>
    <x v="3"/>
    <x v="1"/>
    <x v="2724"/>
    <n v="1280"/>
    <n v="242"/>
    <n v="2371.56"/>
    <x v="2802"/>
    <x v="3"/>
    <x v="0"/>
    <n v="4.2715077087365681E-2"/>
    <n v="0.18906249999999999"/>
    <n v="9.7998347107438022"/>
    <n v="6.6044586685557197E-2"/>
  </r>
  <r>
    <x v="2805"/>
    <x v="43"/>
    <x v="0"/>
    <x v="2725"/>
    <n v="323"/>
    <n v="9"/>
    <n v="82.51"/>
    <x v="2803"/>
    <x v="1"/>
    <x v="0"/>
    <n v="1.7487818083378452E-2"/>
    <n v="2.7863777089783281E-2"/>
    <n v="9.1677777777777791"/>
    <n v="4.9819415828384429E-2"/>
  </r>
  <r>
    <x v="2806"/>
    <x v="0"/>
    <x v="2"/>
    <x v="597"/>
    <n v="363"/>
    <n v="23"/>
    <n v="357.63"/>
    <x v="2804"/>
    <x v="1"/>
    <x v="0"/>
    <n v="7.0050173678116556E-2"/>
    <n v="6.3360881542699726E-2"/>
    <n v="15.549130434782608"/>
    <n v="4.8060845007409883E-2"/>
  </r>
  <r>
    <x v="2807"/>
    <x v="40"/>
    <x v="1"/>
    <x v="2726"/>
    <n v="5893"/>
    <n v="1018"/>
    <n v="10427.08"/>
    <x v="2805"/>
    <x v="2"/>
    <x v="1"/>
    <n v="0.12033898305084746"/>
    <n v="0.1727473273375191"/>
    <n v="10.242711198428291"/>
    <n v="1.1362529106902412E-2"/>
  </r>
  <r>
    <x v="2808"/>
    <x v="32"/>
    <x v="2"/>
    <x v="2727"/>
    <n v="1259"/>
    <n v="53"/>
    <n v="625.42999999999995"/>
    <x v="2806"/>
    <x v="3"/>
    <x v="0"/>
    <n v="0.11006206836261911"/>
    <n v="4.2096902303415409E-2"/>
    <n v="11.800566037735848"/>
    <n v="6.3765409398333958E-2"/>
  </r>
  <r>
    <x v="2809"/>
    <x v="14"/>
    <x v="2"/>
    <x v="2728"/>
    <n v="1217"/>
    <n v="296"/>
    <n v="2485.73"/>
    <x v="2807"/>
    <x v="4"/>
    <x v="0"/>
    <n v="0.13049538923439846"/>
    <n v="0.24322103533278555"/>
    <n v="8.3977364864864867"/>
    <n v="2.6068961633001174E-2"/>
  </r>
  <r>
    <x v="2810"/>
    <x v="44"/>
    <x v="1"/>
    <x v="2729"/>
    <n v="270"/>
    <n v="59"/>
    <n v="621.95000000000005"/>
    <x v="2808"/>
    <x v="2"/>
    <x v="1"/>
    <n v="1.1310795525951992E-2"/>
    <n v="0.21851851851851853"/>
    <n v="10.541525423728814"/>
    <n v="1.511664924833186E-2"/>
  </r>
  <r>
    <x v="2811"/>
    <x v="23"/>
    <x v="2"/>
    <x v="2730"/>
    <n v="4423"/>
    <n v="725"/>
    <n v="4486.87"/>
    <x v="2809"/>
    <x v="3"/>
    <x v="0"/>
    <n v="0.14527359915916704"/>
    <n v="0.16391589418946417"/>
    <n v="6.1887862068965518"/>
    <n v="0.13940301368214367"/>
  </r>
  <r>
    <x v="2812"/>
    <x v="21"/>
    <x v="1"/>
    <x v="2731"/>
    <n v="1436"/>
    <n v="299"/>
    <n v="2618.46"/>
    <x v="2810"/>
    <x v="2"/>
    <x v="1"/>
    <n v="5.7765799106963271E-2"/>
    <n v="0.20821727019498606"/>
    <n v="8.7573913043478271"/>
    <n v="8.5958044041153966E-2"/>
  </r>
  <r>
    <x v="2813"/>
    <x v="14"/>
    <x v="2"/>
    <x v="2732"/>
    <n v="2938"/>
    <n v="658"/>
    <n v="1589.07"/>
    <x v="2811"/>
    <x v="0"/>
    <x v="0"/>
    <n v="0.14863907720327835"/>
    <n v="0.22396187882913546"/>
    <n v="2.415"/>
    <n v="0.44338959265482325"/>
  </r>
  <r>
    <x v="2814"/>
    <x v="36"/>
    <x v="0"/>
    <x v="2733"/>
    <n v="1747"/>
    <n v="139"/>
    <n v="3125.17"/>
    <x v="2812"/>
    <x v="0"/>
    <x v="1"/>
    <n v="4.5356595788872446E-2"/>
    <n v="7.9564968517458506E-2"/>
    <n v="22.483237410071943"/>
    <n v="2.2008498737668671E-2"/>
  </r>
  <r>
    <x v="2815"/>
    <x v="33"/>
    <x v="0"/>
    <x v="2734"/>
    <n v="1497"/>
    <n v="322"/>
    <n v="373.27"/>
    <x v="2813"/>
    <x v="2"/>
    <x v="0"/>
    <n v="7.6009139375476015E-2"/>
    <n v="0.21509686038744155"/>
    <n v="1.159223602484472"/>
    <n v="0.61975299381145021"/>
  </r>
  <r>
    <x v="2816"/>
    <x v="29"/>
    <x v="0"/>
    <x v="2735"/>
    <n v="2734"/>
    <n v="177"/>
    <n v="1494.88"/>
    <x v="2814"/>
    <x v="3"/>
    <x v="0"/>
    <n v="5.9547404874436431E-2"/>
    <n v="6.4740307242136058E-2"/>
    <n v="8.4456497175141241"/>
    <n v="9.7394707267472957E-2"/>
  </r>
  <r>
    <x v="2817"/>
    <x v="42"/>
    <x v="0"/>
    <x v="2736"/>
    <n v="1663"/>
    <n v="191"/>
    <n v="3047.83"/>
    <x v="2815"/>
    <x v="0"/>
    <x v="0"/>
    <n v="5.9787884235124933E-2"/>
    <n v="0.11485267588695129"/>
    <n v="15.957225130890052"/>
    <n v="2.2800024935773978E-2"/>
  </r>
  <r>
    <x v="2818"/>
    <x v="42"/>
    <x v="1"/>
    <x v="2737"/>
    <n v="2400"/>
    <n v="356"/>
    <n v="4409.41"/>
    <x v="2816"/>
    <x v="0"/>
    <x v="1"/>
    <n v="0.12787723785166241"/>
    <n v="0.14833333333333334"/>
    <n v="12.385983146067415"/>
    <n v="9.1274569613621782E-3"/>
  </r>
  <r>
    <x v="2819"/>
    <x v="2"/>
    <x v="0"/>
    <x v="2738"/>
    <n v="1169"/>
    <n v="215"/>
    <n v="1957.69"/>
    <x v="2817"/>
    <x v="2"/>
    <x v="0"/>
    <n v="0.11449559255631733"/>
    <n v="0.18391787852865696"/>
    <n v="9.1055348837209298"/>
    <n v="3.7229081213062329E-2"/>
  </r>
  <r>
    <x v="2820"/>
    <x v="35"/>
    <x v="1"/>
    <x v="2739"/>
    <n v="6265"/>
    <n v="168"/>
    <n v="8131.58"/>
    <x v="2818"/>
    <x v="0"/>
    <x v="0"/>
    <n v="0.14887954183598298"/>
    <n v="2.6815642458100558E-2"/>
    <n v="48.402261904761907"/>
    <n v="-9.5055327500928458E-4"/>
  </r>
  <r>
    <x v="2821"/>
    <x v="35"/>
    <x v="1"/>
    <x v="2740"/>
    <n v="4414"/>
    <n v="383"/>
    <n v="7734.6"/>
    <x v="2819"/>
    <x v="4"/>
    <x v="1"/>
    <n v="9.5879401351087162E-2"/>
    <n v="8.6769370185772549E-2"/>
    <n v="20.194778067885117"/>
    <n v="1.6524616657616422E-2"/>
  </r>
  <r>
    <x v="2822"/>
    <x v="4"/>
    <x v="1"/>
    <x v="2741"/>
    <n v="1097"/>
    <n v="175"/>
    <n v="2171.7800000000002"/>
    <x v="2820"/>
    <x v="0"/>
    <x v="0"/>
    <n v="7.4824363958802265E-2"/>
    <n v="0.15952597994530537"/>
    <n v="12.410171428571429"/>
    <n v="8.2139166950611936E-2"/>
  </r>
  <r>
    <x v="2823"/>
    <x v="36"/>
    <x v="0"/>
    <x v="2742"/>
    <n v="730"/>
    <n v="74"/>
    <n v="1768.72"/>
    <x v="2821"/>
    <x v="2"/>
    <x v="1"/>
    <n v="2.2585934841124967E-2"/>
    <n v="0.10136986301369863"/>
    <n v="23.901621621621622"/>
    <n v="3.2040797865122796E-2"/>
  </r>
  <r>
    <x v="2824"/>
    <x v="33"/>
    <x v="1"/>
    <x v="2743"/>
    <n v="1529"/>
    <n v="303"/>
    <n v="3430.88"/>
    <x v="2822"/>
    <x v="0"/>
    <x v="0"/>
    <n v="0.14947697722162478"/>
    <n v="0.19816873773708307"/>
    <n v="11.323036303630364"/>
    <n v="9.0322570302662872E-2"/>
  </r>
  <r>
    <x v="2825"/>
    <x v="39"/>
    <x v="1"/>
    <x v="2744"/>
    <n v="4268"/>
    <n v="725"/>
    <n v="8653.07"/>
    <x v="2823"/>
    <x v="0"/>
    <x v="0"/>
    <n v="8.7194573833455913E-2"/>
    <n v="0.16986879100281163"/>
    <n v="11.93526896551724"/>
    <n v="9.0425860417169879E-2"/>
  </r>
  <r>
    <x v="2826"/>
    <x v="48"/>
    <x v="1"/>
    <x v="2745"/>
    <n v="5340"/>
    <n v="394"/>
    <n v="9601.01"/>
    <x v="2824"/>
    <x v="1"/>
    <x v="0"/>
    <n v="0.10806435292927249"/>
    <n v="7.3782771535580521E-2"/>
    <n v="24.368045685279188"/>
    <n v="1.6008607427760203E-2"/>
  </r>
  <r>
    <x v="2827"/>
    <x v="29"/>
    <x v="1"/>
    <x v="2242"/>
    <n v="1835"/>
    <n v="98"/>
    <n v="2790.22"/>
    <x v="2825"/>
    <x v="2"/>
    <x v="0"/>
    <n v="6.6939043519498045E-2"/>
    <n v="5.3405994550408717E-2"/>
    <n v="28.471632653061221"/>
    <n v="4.999964160532144E-3"/>
  </r>
  <r>
    <x v="2828"/>
    <x v="22"/>
    <x v="0"/>
    <x v="2746"/>
    <n v="1966"/>
    <n v="323"/>
    <n v="938.57"/>
    <x v="2826"/>
    <x v="2"/>
    <x v="0"/>
    <n v="8.6669017809910071E-2"/>
    <n v="0.16429298067141404"/>
    <n v="2.9057894736842105"/>
    <n v="0.25154820631386043"/>
  </r>
  <r>
    <x v="2829"/>
    <x v="42"/>
    <x v="2"/>
    <x v="2747"/>
    <n v="3375"/>
    <n v="417"/>
    <n v="1960.13"/>
    <x v="2827"/>
    <x v="1"/>
    <x v="0"/>
    <n v="0.14193195676857731"/>
    <n v="0.12355555555555556"/>
    <n v="4.7005515587529976"/>
    <n v="0.22000163254478017"/>
  </r>
  <r>
    <x v="2830"/>
    <x v="33"/>
    <x v="1"/>
    <x v="2748"/>
    <n v="901"/>
    <n v="53"/>
    <n v="1880.07"/>
    <x v="2828"/>
    <x v="1"/>
    <x v="0"/>
    <n v="3.3284078315478388E-2"/>
    <n v="5.8823529411764705E-2"/>
    <n v="35.47301886792453"/>
    <n v="8.767279941704299E-3"/>
  </r>
  <r>
    <x v="2831"/>
    <x v="30"/>
    <x v="2"/>
    <x v="2749"/>
    <n v="2217"/>
    <n v="210"/>
    <n v="4539.57"/>
    <x v="2829"/>
    <x v="4"/>
    <x v="1"/>
    <n v="5.0930392832529293E-2"/>
    <n v="9.4722598105548034E-2"/>
    <n v="21.616999999999997"/>
    <n v="2.2631703002707306E-2"/>
  </r>
  <r>
    <x v="2832"/>
    <x v="19"/>
    <x v="0"/>
    <x v="2750"/>
    <n v="1114"/>
    <n v="99"/>
    <n v="1797.17"/>
    <x v="2830"/>
    <x v="0"/>
    <x v="1"/>
    <n v="3.1263154940644911E-2"/>
    <n v="8.8868940754039491E-2"/>
    <n v="18.153232323232324"/>
    <n v="8.4231319240806353E-3"/>
  </r>
  <r>
    <x v="2833"/>
    <x v="28"/>
    <x v="0"/>
    <x v="2751"/>
    <n v="1655"/>
    <n v="74"/>
    <n v="2001.44"/>
    <x v="2831"/>
    <x v="3"/>
    <x v="1"/>
    <n v="0.12084702446148229"/>
    <n v="4.4712990936555889E-2"/>
    <n v="27.046486486486486"/>
    <n v="1.2940332960268607E-2"/>
  </r>
  <r>
    <x v="2834"/>
    <x v="2"/>
    <x v="0"/>
    <x v="2752"/>
    <n v="827"/>
    <n v="120"/>
    <n v="214.92"/>
    <x v="2832"/>
    <x v="3"/>
    <x v="0"/>
    <n v="1.8666064778241735E-2"/>
    <n v="0.14510278113663846"/>
    <n v="1.7909999999999999"/>
    <n v="0.31774706867671693"/>
  </r>
  <r>
    <x v="2835"/>
    <x v="33"/>
    <x v="2"/>
    <x v="2753"/>
    <n v="953"/>
    <n v="186"/>
    <n v="907.74"/>
    <x v="2833"/>
    <x v="1"/>
    <x v="1"/>
    <n v="2.1416692885073488E-2"/>
    <n v="0.19517313746065057"/>
    <n v="4.8803225806451618"/>
    <n v="0.10304349263004825"/>
  </r>
  <r>
    <x v="2836"/>
    <x v="19"/>
    <x v="1"/>
    <x v="2754"/>
    <n v="918"/>
    <n v="139"/>
    <n v="1071.74"/>
    <x v="2834"/>
    <x v="2"/>
    <x v="0"/>
    <n v="5.175329800428459E-2"/>
    <n v="0.15141612200435731"/>
    <n v="7.7103597122302157"/>
    <n v="0.13101787747028198"/>
  </r>
  <r>
    <x v="2837"/>
    <x v="22"/>
    <x v="0"/>
    <x v="2755"/>
    <n v="1316"/>
    <n v="276"/>
    <n v="1733.67"/>
    <x v="2835"/>
    <x v="2"/>
    <x v="1"/>
    <n v="8.1983553451283331E-2"/>
    <n v="0.20972644376899696"/>
    <n v="6.2814130434782616"/>
    <n v="3.1280751238701714E-2"/>
  </r>
  <r>
    <x v="2838"/>
    <x v="12"/>
    <x v="0"/>
    <x v="2756"/>
    <n v="215"/>
    <n v="10"/>
    <n v="502.55"/>
    <x v="2836"/>
    <x v="4"/>
    <x v="0"/>
    <n v="6.6604708798017345E-2"/>
    <n v="4.6511627906976744E-2"/>
    <n v="50.255000000000003"/>
    <n v="1.3324047358471796E-2"/>
  </r>
  <r>
    <x v="2839"/>
    <x v="43"/>
    <x v="0"/>
    <x v="2757"/>
    <n v="793"/>
    <n v="95"/>
    <n v="356.88"/>
    <x v="2837"/>
    <x v="3"/>
    <x v="1"/>
    <n v="1.6268335213868088E-2"/>
    <n v="0.11979823455233292"/>
    <n v="3.7566315789473683"/>
    <n v="4.5434319659269223E-2"/>
  </r>
  <r>
    <x v="2840"/>
    <x v="26"/>
    <x v="2"/>
    <x v="2758"/>
    <n v="3465"/>
    <n v="554"/>
    <n v="4828.1099999999997"/>
    <x v="2838"/>
    <x v="2"/>
    <x v="1"/>
    <n v="0.1440329218106996"/>
    <n v="0.15988455988455988"/>
    <n v="8.7149999999999999"/>
    <n v="0.12145083686991391"/>
  </r>
  <r>
    <x v="2841"/>
    <x v="5"/>
    <x v="1"/>
    <x v="2759"/>
    <n v="779"/>
    <n v="136"/>
    <n v="815.01"/>
    <x v="2839"/>
    <x v="4"/>
    <x v="1"/>
    <n v="0.14325119529238692"/>
    <n v="0.17458279845956354"/>
    <n v="5.9927205882352936"/>
    <n v="0.11482607575367174"/>
  </r>
  <r>
    <x v="2842"/>
    <x v="37"/>
    <x v="0"/>
    <x v="2760"/>
    <n v="1556"/>
    <n v="280"/>
    <n v="3854.56"/>
    <x v="2840"/>
    <x v="4"/>
    <x v="1"/>
    <n v="4.908207684057788E-2"/>
    <n v="0.17994858611825193"/>
    <n v="13.766285714285715"/>
    <n v="5.5554745548130009E-2"/>
  </r>
  <r>
    <x v="2843"/>
    <x v="30"/>
    <x v="0"/>
    <x v="2761"/>
    <n v="70"/>
    <n v="13"/>
    <n v="152.76"/>
    <x v="2841"/>
    <x v="1"/>
    <x v="0"/>
    <n v="0.11093502377179081"/>
    <n v="0.18571428571428572"/>
    <n v="11.75076923076923"/>
    <n v="2.2945142707515055E-2"/>
  </r>
  <r>
    <x v="2844"/>
    <x v="18"/>
    <x v="1"/>
    <x v="2762"/>
    <n v="2383"/>
    <n v="404"/>
    <n v="2881.54"/>
    <x v="2842"/>
    <x v="3"/>
    <x v="1"/>
    <n v="9.0981979230299326E-2"/>
    <n v="0.16953420058749474"/>
    <n v="7.1325247524752475"/>
    <n v="0.10976286985431402"/>
  </r>
  <r>
    <x v="2845"/>
    <x v="38"/>
    <x v="1"/>
    <x v="2763"/>
    <n v="885"/>
    <n v="36"/>
    <n v="2211.88"/>
    <x v="2843"/>
    <x v="4"/>
    <x v="0"/>
    <n v="4.3219221565659029E-2"/>
    <n v="4.0677966101694912E-2"/>
    <n v="61.441111111111113"/>
    <n v="7.6096804528274584E-3"/>
  </r>
  <r>
    <x v="2846"/>
    <x v="26"/>
    <x v="0"/>
    <x v="2764"/>
    <n v="1567"/>
    <n v="281"/>
    <n v="2166.14"/>
    <x v="2844"/>
    <x v="4"/>
    <x v="0"/>
    <n v="4.669109978844492E-2"/>
    <n v="0.17932354818123802"/>
    <n v="7.708683274021352"/>
    <n v="3.4038658627789521E-2"/>
  </r>
  <r>
    <x v="2847"/>
    <x v="6"/>
    <x v="2"/>
    <x v="2765"/>
    <n v="2186"/>
    <n v="408"/>
    <n v="1277.43"/>
    <x v="2845"/>
    <x v="4"/>
    <x v="0"/>
    <n v="7.8735052586082696E-2"/>
    <n v="0.18664226898444647"/>
    <n v="3.1309558823529415"/>
    <n v="9.446701580517132E-2"/>
  </r>
  <r>
    <x v="2848"/>
    <x v="17"/>
    <x v="0"/>
    <x v="2766"/>
    <n v="1791"/>
    <n v="445"/>
    <n v="2648.01"/>
    <x v="2846"/>
    <x v="3"/>
    <x v="1"/>
    <n v="6.8686481303930971E-2"/>
    <n v="0.24846454494695699"/>
    <n v="5.9505842696629214"/>
    <n v="7.4693864449152381E-2"/>
  </r>
  <r>
    <x v="2849"/>
    <x v="36"/>
    <x v="2"/>
    <x v="2767"/>
    <n v="773"/>
    <n v="138"/>
    <n v="556.77"/>
    <x v="2847"/>
    <x v="1"/>
    <x v="0"/>
    <n v="5.0765088329940235E-2"/>
    <n v="0.17852522639068563"/>
    <n v="4.0345652173913038"/>
    <n v="7.9656770300123914E-2"/>
  </r>
  <r>
    <x v="2850"/>
    <x v="26"/>
    <x v="0"/>
    <x v="2768"/>
    <n v="1352"/>
    <n v="240"/>
    <n v="2249.08"/>
    <x v="2848"/>
    <x v="0"/>
    <x v="0"/>
    <n v="0.12304331998543866"/>
    <n v="0.17751479289940827"/>
    <n v="9.3711666666666655"/>
    <n v="2.3149109858253154E-2"/>
  </r>
  <r>
    <x v="2851"/>
    <x v="6"/>
    <x v="1"/>
    <x v="2769"/>
    <n v="1592"/>
    <n v="220"/>
    <n v="3750.93"/>
    <x v="2849"/>
    <x v="2"/>
    <x v="0"/>
    <n v="7.7398026155865621E-2"/>
    <n v="0.13819095477386933"/>
    <n v="17.049681818181817"/>
    <n v="4.1515277544502301E-2"/>
  </r>
  <r>
    <x v="2852"/>
    <x v="45"/>
    <x v="1"/>
    <x v="2770"/>
    <n v="2531"/>
    <n v="555"/>
    <n v="5082.8999999999996"/>
    <x v="2850"/>
    <x v="3"/>
    <x v="1"/>
    <n v="0.10164658634538153"/>
    <n v="0.21928091663374161"/>
    <n v="9.1583783783783783"/>
    <n v="3.5185583033307766E-2"/>
  </r>
  <r>
    <x v="2853"/>
    <x v="30"/>
    <x v="1"/>
    <x v="2771"/>
    <n v="899"/>
    <n v="224"/>
    <n v="744.62"/>
    <x v="2851"/>
    <x v="3"/>
    <x v="1"/>
    <n v="3.647650734399091E-2"/>
    <n v="0.24916573971078976"/>
    <n v="3.3241964285714287"/>
    <n v="0.25081934409497464"/>
  </r>
  <r>
    <x v="2854"/>
    <x v="28"/>
    <x v="1"/>
    <x v="2772"/>
    <n v="622"/>
    <n v="123"/>
    <n v="549.09"/>
    <x v="2852"/>
    <x v="3"/>
    <x v="0"/>
    <n v="8.4671930302205281E-2"/>
    <n v="0.19774919614147909"/>
    <n v="4.4641463414634153"/>
    <n v="0.22787958258209035"/>
  </r>
  <r>
    <x v="2855"/>
    <x v="35"/>
    <x v="1"/>
    <x v="2773"/>
    <n v="2227"/>
    <n v="358"/>
    <n v="800.3"/>
    <x v="2853"/>
    <x v="0"/>
    <x v="0"/>
    <n v="5.4513854890825421E-2"/>
    <n v="0.16075437808711271"/>
    <n v="2.2354748603351955"/>
    <n v="0.37113819817568422"/>
  </r>
  <r>
    <x v="2856"/>
    <x v="42"/>
    <x v="0"/>
    <x v="2774"/>
    <n v="2024"/>
    <n v="77"/>
    <n v="1735.57"/>
    <x v="2854"/>
    <x v="2"/>
    <x v="0"/>
    <n v="8.3657105067372076E-2"/>
    <n v="3.8043478260869568E-2"/>
    <n v="22.539870129870128"/>
    <n v="4.1690049954769912E-3"/>
  </r>
  <r>
    <x v="2857"/>
    <x v="38"/>
    <x v="0"/>
    <x v="2775"/>
    <n v="2653"/>
    <n v="496"/>
    <n v="1095.79"/>
    <x v="2855"/>
    <x v="2"/>
    <x v="0"/>
    <n v="0.11928956834532374"/>
    <n v="0.18695816057293629"/>
    <n v="2.2092540322580643"/>
    <n v="0.34015331404739962"/>
  </r>
  <r>
    <x v="2858"/>
    <x v="28"/>
    <x v="1"/>
    <x v="2776"/>
    <n v="5875"/>
    <n v="1074"/>
    <n v="7923.8"/>
    <x v="2856"/>
    <x v="4"/>
    <x v="1"/>
    <n v="0.11764588089230646"/>
    <n v="0.18280851063829787"/>
    <n v="7.3778398510242091"/>
    <n v="7.0461041419520934E-2"/>
  </r>
  <r>
    <x v="2859"/>
    <x v="33"/>
    <x v="1"/>
    <x v="2777"/>
    <n v="1876"/>
    <n v="372"/>
    <n v="3431.58"/>
    <x v="2857"/>
    <x v="4"/>
    <x v="0"/>
    <n v="5.9563119126238254E-2"/>
    <n v="0.19829424307036247"/>
    <n v="9.2246774193548386"/>
    <n v="4.8904061685870651E-2"/>
  </r>
  <r>
    <x v="2860"/>
    <x v="18"/>
    <x v="1"/>
    <x v="2778"/>
    <n v="3497"/>
    <n v="170"/>
    <n v="6741.23"/>
    <x v="2858"/>
    <x v="1"/>
    <x v="0"/>
    <n v="0.10718773946360154"/>
    <n v="4.8613096940234489E-2"/>
    <n v="39.654294117647055"/>
    <n v="3.0762931987189301E-3"/>
  </r>
  <r>
    <x v="2861"/>
    <x v="6"/>
    <x v="0"/>
    <x v="2779"/>
    <n v="5941"/>
    <n v="1012"/>
    <n v="2001.63"/>
    <x v="2859"/>
    <x v="3"/>
    <x v="1"/>
    <n v="0.14175952659333318"/>
    <n v="0.17034169331762331"/>
    <n v="1.9778952569169961"/>
    <n v="0.56102731274011675"/>
  </r>
  <r>
    <x v="2862"/>
    <x v="15"/>
    <x v="1"/>
    <x v="2780"/>
    <n v="4362"/>
    <n v="383"/>
    <n v="4283.04"/>
    <x v="2860"/>
    <x v="1"/>
    <x v="0"/>
    <n v="9.7583892617449666E-2"/>
    <n v="8.780375974323705E-2"/>
    <n v="11.182872062663185"/>
    <n v="7.428135156337555E-2"/>
  </r>
  <r>
    <x v="2863"/>
    <x v="31"/>
    <x v="1"/>
    <x v="2781"/>
    <n v="722"/>
    <n v="140"/>
    <n v="622.94000000000005"/>
    <x v="2861"/>
    <x v="3"/>
    <x v="1"/>
    <n v="3.0762675756284618E-2"/>
    <n v="0.19390581717451524"/>
    <n v="4.4495714285714287"/>
    <n v="6.5029376826018559E-2"/>
  </r>
  <r>
    <x v="2864"/>
    <x v="14"/>
    <x v="2"/>
    <x v="2782"/>
    <n v="1198"/>
    <n v="90"/>
    <n v="526.99"/>
    <x v="2862"/>
    <x v="2"/>
    <x v="1"/>
    <n v="0.10513383062746819"/>
    <n v="7.512520868113523E-2"/>
    <n v="5.8554444444444442"/>
    <n v="0.10544905975445454"/>
  </r>
  <r>
    <x v="2865"/>
    <x v="33"/>
    <x v="2"/>
    <x v="2783"/>
    <n v="952"/>
    <n v="168"/>
    <n v="984.07"/>
    <x v="2863"/>
    <x v="1"/>
    <x v="0"/>
    <n v="2.468175572321174E-2"/>
    <n v="0.17647058823529413"/>
    <n v="5.8575595238095239"/>
    <n v="7.8470840488989599E-2"/>
  </r>
  <r>
    <x v="2866"/>
    <x v="34"/>
    <x v="1"/>
    <x v="2784"/>
    <n v="3006"/>
    <n v="264"/>
    <n v="2670.64"/>
    <x v="2864"/>
    <x v="2"/>
    <x v="0"/>
    <n v="0.13208542051146849"/>
    <n v="8.7824351297405193E-2"/>
    <n v="10.116060606060605"/>
    <n v="0.10644238834137136"/>
  </r>
  <r>
    <x v="2867"/>
    <x v="9"/>
    <x v="0"/>
    <x v="2785"/>
    <n v="1963"/>
    <n v="43"/>
    <n v="3257.3"/>
    <x v="2865"/>
    <x v="4"/>
    <x v="0"/>
    <n v="8.2292278024649959E-2"/>
    <n v="2.1905247070809986E-2"/>
    <n v="75.751162790697677"/>
    <n v="5.5512848064347775E-3"/>
  </r>
  <r>
    <x v="2868"/>
    <x v="8"/>
    <x v="1"/>
    <x v="2786"/>
    <n v="1990"/>
    <n v="329"/>
    <n v="4440.88"/>
    <x v="2866"/>
    <x v="2"/>
    <x v="0"/>
    <n v="6.3902893291801807E-2"/>
    <n v="0.16532663316582916"/>
    <n v="13.498115501519758"/>
    <n v="2.8489398497595068E-2"/>
  </r>
  <r>
    <x v="2869"/>
    <x v="36"/>
    <x v="0"/>
    <x v="2787"/>
    <n v="160"/>
    <n v="7"/>
    <n v="199.38"/>
    <x v="2867"/>
    <x v="0"/>
    <x v="0"/>
    <n v="1.7889087656529516E-2"/>
    <n v="4.3749999999999997E-2"/>
    <n v="28.482857142857142"/>
    <n v="9.3840906811114462E-3"/>
  </r>
  <r>
    <x v="2870"/>
    <x v="9"/>
    <x v="0"/>
    <x v="2788"/>
    <n v="640"/>
    <n v="109"/>
    <n v="1227.0899999999999"/>
    <x v="2868"/>
    <x v="1"/>
    <x v="1"/>
    <n v="6.3297398872515079E-2"/>
    <n v="0.17031250000000001"/>
    <n v="11.257706422018348"/>
    <n v="6.1010357838463369E-2"/>
  </r>
  <r>
    <x v="2871"/>
    <x v="20"/>
    <x v="1"/>
    <x v="2789"/>
    <n v="1504"/>
    <n v="350"/>
    <n v="805.88"/>
    <x v="2869"/>
    <x v="3"/>
    <x v="1"/>
    <n v="0.13638012332245195"/>
    <n v="0.2327127659574468"/>
    <n v="2.3025142857142855"/>
    <n v="0.28502841614136099"/>
  </r>
  <r>
    <x v="2872"/>
    <x v="6"/>
    <x v="0"/>
    <x v="2790"/>
    <n v="19"/>
    <n v="4"/>
    <n v="42.91"/>
    <x v="2870"/>
    <x v="2"/>
    <x v="0"/>
    <n v="1.2675116744496331E-2"/>
    <n v="0.21052631578947367"/>
    <n v="10.727499999999999"/>
    <n v="2.8508506175716621E-2"/>
  </r>
  <r>
    <x v="2873"/>
    <x v="31"/>
    <x v="1"/>
    <x v="2791"/>
    <n v="325"/>
    <n v="24"/>
    <n v="179.06"/>
    <x v="2871"/>
    <x v="1"/>
    <x v="1"/>
    <n v="7.6291079812206578E-2"/>
    <n v="7.3846153846153853E-2"/>
    <n v="7.4608333333333334"/>
    <n v="0.10532391377192001"/>
  </r>
  <r>
    <x v="2874"/>
    <x v="25"/>
    <x v="1"/>
    <x v="1333"/>
    <n v="5247"/>
    <n v="1081"/>
    <n v="3367.7"/>
    <x v="2872"/>
    <x v="3"/>
    <x v="0"/>
    <n v="0.14035416220843142"/>
    <n v="0.20602248904135698"/>
    <n v="3.1153561517113784"/>
    <n v="0.16145027763755682"/>
  </r>
  <r>
    <x v="2875"/>
    <x v="39"/>
    <x v="1"/>
    <x v="2792"/>
    <n v="2459"/>
    <n v="249"/>
    <n v="1093.93"/>
    <x v="2873"/>
    <x v="1"/>
    <x v="1"/>
    <n v="6.526181692720083E-2"/>
    <n v="0.10126067507116714"/>
    <n v="4.3932931726907629"/>
    <n v="0.18432267146892398"/>
  </r>
  <r>
    <x v="2876"/>
    <x v="42"/>
    <x v="0"/>
    <x v="2793"/>
    <n v="1569"/>
    <n v="356"/>
    <n v="1431.34"/>
    <x v="2874"/>
    <x v="1"/>
    <x v="0"/>
    <n v="6.9916670380107834E-2"/>
    <n v="0.22689611217335884"/>
    <n v="4.0206179775280892"/>
    <n v="0.13517207651571256"/>
  </r>
  <r>
    <x v="2877"/>
    <x v="43"/>
    <x v="1"/>
    <x v="2794"/>
    <n v="2413"/>
    <n v="485"/>
    <n v="3548.42"/>
    <x v="2875"/>
    <x v="0"/>
    <x v="0"/>
    <n v="9.0981072317321471E-2"/>
    <n v="0.20099461251554082"/>
    <n v="7.3163298969072166"/>
    <n v="0.11304118452719802"/>
  </r>
  <r>
    <x v="2878"/>
    <x v="38"/>
    <x v="1"/>
    <x v="2505"/>
    <n v="3264"/>
    <n v="120"/>
    <n v="8069.87"/>
    <x v="2876"/>
    <x v="2"/>
    <x v="1"/>
    <n v="7.4810909924363969E-2"/>
    <n v="3.6764705882352942E-2"/>
    <n v="67.248916666666659"/>
    <n v="2.9042847034710601E-3"/>
  </r>
  <r>
    <x v="2879"/>
    <x v="4"/>
    <x v="1"/>
    <x v="2795"/>
    <n v="1491"/>
    <n v="169"/>
    <n v="3018.9"/>
    <x v="2877"/>
    <x v="0"/>
    <x v="0"/>
    <n v="3.3595457515603527E-2"/>
    <n v="0.11334674714956405"/>
    <n v="17.863313609467458"/>
    <n v="2.9679817151942761E-2"/>
  </r>
  <r>
    <x v="2880"/>
    <x v="34"/>
    <x v="1"/>
    <x v="2796"/>
    <n v="465"/>
    <n v="45"/>
    <n v="499.88"/>
    <x v="2878"/>
    <x v="4"/>
    <x v="0"/>
    <n v="1.2584233173662418E-2"/>
    <n v="9.6774193548387094E-2"/>
    <n v="11.108444444444444"/>
    <n v="7.1446147075298075E-2"/>
  </r>
  <r>
    <x v="2881"/>
    <x v="40"/>
    <x v="0"/>
    <x v="1381"/>
    <n v="2577"/>
    <n v="516"/>
    <n v="3928.5"/>
    <x v="2879"/>
    <x v="1"/>
    <x v="0"/>
    <n v="9.537026756966803E-2"/>
    <n v="0.20023282887077998"/>
    <n v="7.6133720930232558"/>
    <n v="7.6816418480336005E-2"/>
  </r>
  <r>
    <x v="2882"/>
    <x v="21"/>
    <x v="1"/>
    <x v="2797"/>
    <n v="6702"/>
    <n v="766"/>
    <n v="10948.44"/>
    <x v="2880"/>
    <x v="2"/>
    <x v="0"/>
    <n v="0.13890155440414509"/>
    <n v="0.11429424052521635"/>
    <n v="14.293002610966058"/>
    <n v="1.2118393122673184E-2"/>
  </r>
  <r>
    <x v="2883"/>
    <x v="43"/>
    <x v="1"/>
    <x v="2798"/>
    <n v="750"/>
    <n v="133"/>
    <n v="1569.2"/>
    <x v="2881"/>
    <x v="4"/>
    <x v="1"/>
    <n v="2.4884700885895353E-2"/>
    <n v="0.17733333333333334"/>
    <n v="11.798496240601503"/>
    <n v="2.2385992862605151E-2"/>
  </r>
  <r>
    <x v="2884"/>
    <x v="34"/>
    <x v="0"/>
    <x v="528"/>
    <n v="1388"/>
    <n v="220"/>
    <n v="2628.65"/>
    <x v="2882"/>
    <x v="4"/>
    <x v="1"/>
    <n v="3.952051479172005E-2"/>
    <n v="0.15850144092219021"/>
    <n v="11.948409090909092"/>
    <n v="2.7326574477393343E-2"/>
  </r>
  <r>
    <x v="2885"/>
    <x v="7"/>
    <x v="0"/>
    <x v="1573"/>
    <n v="1975"/>
    <n v="482"/>
    <n v="2981"/>
    <x v="2883"/>
    <x v="0"/>
    <x v="0"/>
    <n v="6.1817271276096278E-2"/>
    <n v="0.2440506329113924"/>
    <n v="6.1846473029045645"/>
    <n v="3.2561657162026164E-2"/>
  </r>
  <r>
    <x v="2886"/>
    <x v="48"/>
    <x v="2"/>
    <x v="2799"/>
    <n v="1673"/>
    <n v="394"/>
    <n v="2909.55"/>
    <x v="2884"/>
    <x v="4"/>
    <x v="0"/>
    <n v="0.12320494881802783"/>
    <n v="0.2355050806933652"/>
    <n v="7.3846446700507622"/>
    <n v="0.11341571720712823"/>
  </r>
  <r>
    <x v="2887"/>
    <x v="8"/>
    <x v="0"/>
    <x v="2800"/>
    <n v="352"/>
    <n v="41"/>
    <n v="674.29"/>
    <x v="2885"/>
    <x v="3"/>
    <x v="0"/>
    <n v="4.759972954699121E-2"/>
    <n v="0.11647727272727272"/>
    <n v="16.446097560975609"/>
    <n v="2.4499992584792896E-2"/>
  </r>
  <r>
    <x v="2888"/>
    <x v="19"/>
    <x v="1"/>
    <x v="2801"/>
    <n v="3801"/>
    <n v="708"/>
    <n v="1924.19"/>
    <x v="2886"/>
    <x v="3"/>
    <x v="1"/>
    <n v="0.13346676498472559"/>
    <n v="0.18626677190213101"/>
    <n v="2.7177824858757065"/>
    <n v="9.8001029004412252E-2"/>
  </r>
  <r>
    <x v="2889"/>
    <x v="25"/>
    <x v="0"/>
    <x v="2802"/>
    <n v="817"/>
    <n v="172"/>
    <n v="540.08000000000004"/>
    <x v="2887"/>
    <x v="3"/>
    <x v="0"/>
    <n v="1.7682834447979568E-2"/>
    <n v="0.21052631578947367"/>
    <n v="3.14"/>
    <n v="0.31482743297289284"/>
  </r>
  <r>
    <x v="2890"/>
    <x v="28"/>
    <x v="0"/>
    <x v="2803"/>
    <n v="1849"/>
    <n v="419"/>
    <n v="3298.14"/>
    <x v="2888"/>
    <x v="4"/>
    <x v="1"/>
    <n v="0.14166411277965063"/>
    <n v="0.22660897782585182"/>
    <n v="7.87145584725537"/>
    <n v="0.10226057717380099"/>
  </r>
  <r>
    <x v="2891"/>
    <x v="32"/>
    <x v="1"/>
    <x v="2804"/>
    <n v="2468"/>
    <n v="88"/>
    <n v="5320.96"/>
    <x v="2889"/>
    <x v="1"/>
    <x v="1"/>
    <n v="8.8477808847780878E-2"/>
    <n v="3.5656401944894653E-2"/>
    <n v="60.465454545454548"/>
    <n v="7.8671893793601092E-4"/>
  </r>
  <r>
    <x v="2892"/>
    <x v="16"/>
    <x v="2"/>
    <x v="2805"/>
    <n v="5042"/>
    <n v="451"/>
    <n v="5754.45"/>
    <x v="2890"/>
    <x v="2"/>
    <x v="0"/>
    <n v="0.10222825976764462"/>
    <n v="8.9448631495438316E-2"/>
    <n v="12.759312638580932"/>
    <n v="2.5066565875105352E-2"/>
  </r>
  <r>
    <x v="2893"/>
    <x v="8"/>
    <x v="1"/>
    <x v="2806"/>
    <n v="2014"/>
    <n v="188"/>
    <n v="4941.8500000000004"/>
    <x v="2891"/>
    <x v="3"/>
    <x v="0"/>
    <n v="6.1447400536978274E-2"/>
    <n v="9.3346573982125119E-2"/>
    <n v="26.286436170212767"/>
    <n v="3.3812641015004484E-3"/>
  </r>
  <r>
    <x v="2894"/>
    <x v="39"/>
    <x v="2"/>
    <x v="2807"/>
    <n v="4077"/>
    <n v="488"/>
    <n v="2841.53"/>
    <x v="2892"/>
    <x v="3"/>
    <x v="1"/>
    <n v="0.11945502490477586"/>
    <n v="0.11969585479519254"/>
    <n v="5.8228073770491804"/>
    <n v="0.10306817102054175"/>
  </r>
  <r>
    <x v="2895"/>
    <x v="20"/>
    <x v="2"/>
    <x v="2808"/>
    <n v="167"/>
    <n v="9"/>
    <n v="193.45"/>
    <x v="2893"/>
    <x v="3"/>
    <x v="0"/>
    <n v="3.3220608712950073E-2"/>
    <n v="5.3892215568862277E-2"/>
    <n v="21.494444444444444"/>
    <n v="4.0489532178857583E-2"/>
  </r>
  <r>
    <x v="2896"/>
    <x v="28"/>
    <x v="0"/>
    <x v="2809"/>
    <n v="214"/>
    <n v="28"/>
    <n v="229.11"/>
    <x v="2894"/>
    <x v="0"/>
    <x v="0"/>
    <n v="1.6788263905232605E-2"/>
    <n v="0.13084112149532709"/>
    <n v="8.182500000000001"/>
    <n v="3.7466719043254326E-2"/>
  </r>
  <r>
    <x v="2897"/>
    <x v="19"/>
    <x v="2"/>
    <x v="2810"/>
    <n v="1183"/>
    <n v="204"/>
    <n v="2767.84"/>
    <x v="2895"/>
    <x v="0"/>
    <x v="1"/>
    <n v="6.5348284814671601E-2"/>
    <n v="0.17244294167371091"/>
    <n v="13.567843137254902"/>
    <n v="4.6653021850974037E-2"/>
  </r>
  <r>
    <x v="2898"/>
    <x v="21"/>
    <x v="0"/>
    <x v="2811"/>
    <n v="4800"/>
    <n v="645"/>
    <n v="4110.58"/>
    <x v="2896"/>
    <x v="3"/>
    <x v="1"/>
    <n v="0.12950921404095728"/>
    <n v="0.13437499999999999"/>
    <n v="6.3729922480620154"/>
    <n v="0.17228267057203606"/>
  </r>
  <r>
    <x v="2899"/>
    <x v="17"/>
    <x v="1"/>
    <x v="2014"/>
    <n v="5329"/>
    <n v="922"/>
    <n v="6836.14"/>
    <x v="2897"/>
    <x v="3"/>
    <x v="0"/>
    <n v="0.1156868704411254"/>
    <n v="0.17301557515481328"/>
    <n v="7.4144685466377442"/>
    <n v="0.10290311491572729"/>
  </r>
  <r>
    <x v="2900"/>
    <x v="28"/>
    <x v="0"/>
    <x v="2812"/>
    <n v="3790"/>
    <n v="133"/>
    <n v="2390.12"/>
    <x v="2898"/>
    <x v="0"/>
    <x v="0"/>
    <n v="8.238772227294465E-2"/>
    <n v="3.5092348284960419E-2"/>
    <n v="17.970827067669173"/>
    <n v="2.5611308218834204E-2"/>
  </r>
  <r>
    <x v="2901"/>
    <x v="3"/>
    <x v="1"/>
    <x v="2813"/>
    <n v="92"/>
    <n v="20"/>
    <n v="128.69999999999999"/>
    <x v="2899"/>
    <x v="2"/>
    <x v="0"/>
    <n v="8.9581304771178191E-2"/>
    <n v="0.21739130434782608"/>
    <n v="6.4349999999999996"/>
    <n v="0.13240481740481741"/>
  </r>
  <r>
    <x v="2902"/>
    <x v="13"/>
    <x v="1"/>
    <x v="2814"/>
    <n v="96"/>
    <n v="22"/>
    <n v="208.51"/>
    <x v="2900"/>
    <x v="1"/>
    <x v="1"/>
    <n v="2.8053769725306838E-2"/>
    <n v="0.22916666666666666"/>
    <n v="9.4777272727272717"/>
    <n v="9.8103688072514517E-2"/>
  </r>
  <r>
    <x v="2903"/>
    <x v="27"/>
    <x v="0"/>
    <x v="2815"/>
    <n v="810"/>
    <n v="131"/>
    <n v="728.43"/>
    <x v="2901"/>
    <x v="2"/>
    <x v="1"/>
    <n v="0.12757914632225548"/>
    <n v="0.1617283950617284"/>
    <n v="5.560534351145038"/>
    <n v="0.13216547918125285"/>
  </r>
  <r>
    <x v="2904"/>
    <x v="0"/>
    <x v="1"/>
    <x v="2816"/>
    <n v="3701"/>
    <n v="824"/>
    <n v="7641.91"/>
    <x v="2902"/>
    <x v="1"/>
    <x v="1"/>
    <n v="0.12016233766233766"/>
    <n v="0.22264252904620374"/>
    <n v="9.2741626213592223"/>
    <n v="0.10557187928148853"/>
  </r>
  <r>
    <x v="2905"/>
    <x v="2"/>
    <x v="1"/>
    <x v="2817"/>
    <n v="2881"/>
    <n v="144"/>
    <n v="6614.82"/>
    <x v="2903"/>
    <x v="4"/>
    <x v="1"/>
    <n v="0.10187411598302687"/>
    <n v="4.9982644914960087E-2"/>
    <n v="45.936250000000001"/>
    <n v="5.5561602583290267E-3"/>
  </r>
  <r>
    <x v="2906"/>
    <x v="22"/>
    <x v="0"/>
    <x v="2818"/>
    <n v="3479"/>
    <n v="707"/>
    <n v="1279.5899999999999"/>
    <x v="2904"/>
    <x v="4"/>
    <x v="0"/>
    <n v="7.5263932156455521E-2"/>
    <n v="0.20321931589537223"/>
    <n v="1.8098868458274397"/>
    <n v="0.55911237193163443"/>
  </r>
  <r>
    <x v="2907"/>
    <x v="28"/>
    <x v="2"/>
    <x v="2477"/>
    <n v="4153"/>
    <n v="196"/>
    <n v="8055.89"/>
    <x v="2905"/>
    <x v="2"/>
    <x v="0"/>
    <n v="0.14500698324022346"/>
    <n v="4.7194798940524925E-2"/>
    <n v="41.101479591836735"/>
    <n v="1.8028659775642421E-2"/>
  </r>
  <r>
    <x v="2908"/>
    <x v="5"/>
    <x v="1"/>
    <x v="2819"/>
    <n v="2359"/>
    <n v="268"/>
    <n v="1857.22"/>
    <x v="2906"/>
    <x v="0"/>
    <x v="0"/>
    <n v="0.13305132543711223"/>
    <n v="0.11360746078846969"/>
    <n v="6.9299253731343287"/>
    <n v="9.1190596698290993E-2"/>
  </r>
  <r>
    <x v="2909"/>
    <x v="36"/>
    <x v="1"/>
    <x v="2820"/>
    <n v="2725"/>
    <n v="257"/>
    <n v="1643.87"/>
    <x v="2907"/>
    <x v="3"/>
    <x v="1"/>
    <n v="0.10020961276799176"/>
    <n v="9.4311926605504581E-2"/>
    <n v="6.3963813229571977"/>
    <n v="0.11585265258201684"/>
  </r>
  <r>
    <x v="2910"/>
    <x v="36"/>
    <x v="1"/>
    <x v="2821"/>
    <n v="462"/>
    <n v="71"/>
    <n v="731.15"/>
    <x v="2908"/>
    <x v="4"/>
    <x v="0"/>
    <n v="6.1938597667247623E-2"/>
    <n v="0.15367965367965367"/>
    <n v="10.297887323943662"/>
    <n v="6.8605210969021418E-2"/>
  </r>
  <r>
    <x v="2911"/>
    <x v="16"/>
    <x v="0"/>
    <x v="2822"/>
    <n v="3509"/>
    <n v="313"/>
    <n v="6396.51"/>
    <x v="2909"/>
    <x v="0"/>
    <x v="1"/>
    <n v="9.6523078615833202E-2"/>
    <n v="8.9199202051866627E-2"/>
    <n v="20.436134185303516"/>
    <n v="3.8024485227100405E-2"/>
  </r>
  <r>
    <x v="2912"/>
    <x v="13"/>
    <x v="1"/>
    <x v="2823"/>
    <n v="3914"/>
    <n v="652"/>
    <n v="4336.5200000000004"/>
    <x v="2910"/>
    <x v="0"/>
    <x v="1"/>
    <n v="9.0538977561878328E-2"/>
    <n v="0.16658150229943791"/>
    <n v="6.6511042944785279"/>
    <n v="0.14380390266849913"/>
  </r>
  <r>
    <x v="2913"/>
    <x v="31"/>
    <x v="0"/>
    <x v="2824"/>
    <n v="1314"/>
    <n v="137"/>
    <n v="381.19"/>
    <x v="2911"/>
    <x v="1"/>
    <x v="1"/>
    <n v="6.5155947835572964E-2"/>
    <n v="0.10426179604261795"/>
    <n v="2.7824087591240874"/>
    <n v="7.1666360607571034E-2"/>
  </r>
  <r>
    <x v="2914"/>
    <x v="28"/>
    <x v="1"/>
    <x v="2825"/>
    <n v="1423"/>
    <n v="310"/>
    <n v="3258.7"/>
    <x v="2912"/>
    <x v="4"/>
    <x v="1"/>
    <n v="5.2897661796959219E-2"/>
    <n v="0.21784961349262122"/>
    <n v="10.511935483870968"/>
    <n v="7.8790468591769733E-2"/>
  </r>
  <r>
    <x v="2915"/>
    <x v="30"/>
    <x v="1"/>
    <x v="2826"/>
    <n v="3261"/>
    <n v="540"/>
    <n v="6133.02"/>
    <x v="2913"/>
    <x v="2"/>
    <x v="0"/>
    <n v="6.6978864994762466E-2"/>
    <n v="0.16559337626494941"/>
    <n v="11.357444444444445"/>
    <n v="7.6622936171739195E-2"/>
  </r>
  <r>
    <x v="2916"/>
    <x v="45"/>
    <x v="2"/>
    <x v="2827"/>
    <n v="345"/>
    <n v="23"/>
    <n v="284.57"/>
    <x v="2914"/>
    <x v="0"/>
    <x v="0"/>
    <n v="9.0243264452001051E-2"/>
    <n v="6.6666666666666666E-2"/>
    <n v="12.372608695652174"/>
    <n v="6.2776118354007801E-2"/>
  </r>
  <r>
    <x v="2917"/>
    <x v="20"/>
    <x v="1"/>
    <x v="2828"/>
    <n v="66"/>
    <n v="6"/>
    <n v="88.62"/>
    <x v="2915"/>
    <x v="2"/>
    <x v="0"/>
    <n v="6.9841269841269843E-2"/>
    <n v="9.0909090909090912E-2"/>
    <n v="14.770000000000001"/>
    <n v="5.1861882193635751E-2"/>
  </r>
  <r>
    <x v="2918"/>
    <x v="18"/>
    <x v="0"/>
    <x v="2829"/>
    <n v="839"/>
    <n v="180"/>
    <n v="221.43"/>
    <x v="2916"/>
    <x v="2"/>
    <x v="0"/>
    <n v="4.6847953542911387E-2"/>
    <n v="0.21454112038140644"/>
    <n v="1.2301666666666666"/>
    <n v="0.18623583073657587"/>
  </r>
  <r>
    <x v="2919"/>
    <x v="26"/>
    <x v="1"/>
    <x v="2830"/>
    <n v="1219"/>
    <n v="132"/>
    <n v="1195.05"/>
    <x v="2917"/>
    <x v="4"/>
    <x v="0"/>
    <n v="0.11650578228041671"/>
    <n v="0.10828547990155865"/>
    <n v="9.0534090909090903"/>
    <n v="6.0916781724614032E-2"/>
  </r>
  <r>
    <x v="2920"/>
    <x v="19"/>
    <x v="0"/>
    <x v="2831"/>
    <n v="1345"/>
    <n v="192"/>
    <n v="1885.46"/>
    <x v="2918"/>
    <x v="2"/>
    <x v="0"/>
    <n v="8.4394804542887614E-2"/>
    <n v="0.14275092936802974"/>
    <n v="9.8201041666666669"/>
    <n v="9.3683186065999818E-2"/>
  </r>
  <r>
    <x v="2921"/>
    <x v="4"/>
    <x v="0"/>
    <x v="2832"/>
    <n v="337"/>
    <n v="57"/>
    <n v="468.3"/>
    <x v="2919"/>
    <x v="2"/>
    <x v="1"/>
    <n v="1.9418035148372228E-2"/>
    <n v="0.16913946587537093"/>
    <n v="8.215789473684211"/>
    <n v="0.12802775998291693"/>
  </r>
  <r>
    <x v="2922"/>
    <x v="37"/>
    <x v="1"/>
    <x v="2833"/>
    <n v="1041"/>
    <n v="104"/>
    <n v="706.66"/>
    <x v="2920"/>
    <x v="3"/>
    <x v="0"/>
    <n v="6.1557566081248891E-2"/>
    <n v="9.9903938520653213E-2"/>
    <n v="6.7948076923076917"/>
    <n v="5.3205360427928568E-2"/>
  </r>
  <r>
    <x v="2923"/>
    <x v="20"/>
    <x v="1"/>
    <x v="2834"/>
    <n v="1519"/>
    <n v="133"/>
    <n v="3017.52"/>
    <x v="2921"/>
    <x v="2"/>
    <x v="1"/>
    <n v="0.13386798272671191"/>
    <n v="8.755760368663594E-2"/>
    <n v="22.68812030075188"/>
    <n v="2.4343732601606619E-2"/>
  </r>
  <r>
    <x v="2924"/>
    <x v="38"/>
    <x v="1"/>
    <x v="2835"/>
    <n v="432"/>
    <n v="55"/>
    <n v="383.35"/>
    <x v="2922"/>
    <x v="3"/>
    <x v="0"/>
    <n v="0.11563169164882227"/>
    <n v="0.12731481481481483"/>
    <n v="6.9700000000000006"/>
    <n v="0.13409338724403283"/>
  </r>
  <r>
    <x v="2925"/>
    <x v="29"/>
    <x v="0"/>
    <x v="2026"/>
    <n v="772"/>
    <n v="53"/>
    <n v="1184.98"/>
    <x v="2923"/>
    <x v="4"/>
    <x v="1"/>
    <n v="5.5194108815328519E-2"/>
    <n v="6.8652849740932637E-2"/>
    <n v="22.35811320754717"/>
    <n v="3.2597849752738446E-2"/>
  </r>
  <r>
    <x v="2926"/>
    <x v="49"/>
    <x v="0"/>
    <x v="2836"/>
    <n v="1745"/>
    <n v="148"/>
    <n v="1438.75"/>
    <x v="2924"/>
    <x v="2"/>
    <x v="0"/>
    <n v="0.14131843213475867"/>
    <n v="8.4813753581661891E-2"/>
    <n v="9.7212837837837842"/>
    <n v="7.4236802780191138E-2"/>
  </r>
  <r>
    <x v="2927"/>
    <x v="45"/>
    <x v="0"/>
    <x v="2837"/>
    <n v="282"/>
    <n v="9"/>
    <n v="332.16"/>
    <x v="2925"/>
    <x v="0"/>
    <x v="0"/>
    <n v="2.0651775906261442E-2"/>
    <n v="3.1914893617021274E-2"/>
    <n v="36.906666666666666"/>
    <n v="-4.0745423892100197E-3"/>
  </r>
  <r>
    <x v="2928"/>
    <x v="25"/>
    <x v="0"/>
    <x v="2838"/>
    <n v="1699"/>
    <n v="152"/>
    <n v="1150.7"/>
    <x v="2926"/>
    <x v="2"/>
    <x v="0"/>
    <n v="0.14453424074861762"/>
    <n v="8.9464390818128306E-2"/>
    <n v="7.5703947368421058"/>
    <n v="0.11203928043799426"/>
  </r>
  <r>
    <x v="2929"/>
    <x v="27"/>
    <x v="1"/>
    <x v="2839"/>
    <n v="110"/>
    <n v="10"/>
    <n v="182.15"/>
    <x v="2927"/>
    <x v="3"/>
    <x v="1"/>
    <n v="4.4372730939895119E-2"/>
    <n v="9.0909090909090912E-2"/>
    <n v="18.215"/>
    <n v="4.3430688992588527E-2"/>
  </r>
  <r>
    <x v="2930"/>
    <x v="14"/>
    <x v="1"/>
    <x v="2840"/>
    <n v="245"/>
    <n v="59"/>
    <n v="288.82"/>
    <x v="2928"/>
    <x v="0"/>
    <x v="0"/>
    <n v="1.1235955056179775E-2"/>
    <n v="0.24081632653061225"/>
    <n v="4.8952542372881354"/>
    <n v="0.17851914687348525"/>
  </r>
  <r>
    <x v="2931"/>
    <x v="32"/>
    <x v="1"/>
    <x v="2841"/>
    <n v="672"/>
    <n v="104"/>
    <n v="159.31"/>
    <x v="2929"/>
    <x v="4"/>
    <x v="1"/>
    <n v="7.0684758598927103E-2"/>
    <n v="0.15476190476190477"/>
    <n v="1.531826923076923"/>
    <n v="0.62049526081225292"/>
  </r>
  <r>
    <x v="2932"/>
    <x v="4"/>
    <x v="1"/>
    <x v="2842"/>
    <n v="2144"/>
    <n v="431"/>
    <n v="567.69000000000005"/>
    <x v="2930"/>
    <x v="1"/>
    <x v="1"/>
    <n v="6.0234871045681856E-2"/>
    <n v="0.20102611940298507"/>
    <n v="1.3171461716937356"/>
    <n v="0.46900139160457294"/>
  </r>
  <r>
    <x v="2933"/>
    <x v="5"/>
    <x v="1"/>
    <x v="2843"/>
    <n v="3042"/>
    <n v="92"/>
    <n v="3904.74"/>
    <x v="2931"/>
    <x v="1"/>
    <x v="0"/>
    <n v="8.5454239002191137E-2"/>
    <n v="3.0243261012491782E-2"/>
    <n v="42.442826086956522"/>
    <n v="1.81261236343521E-2"/>
  </r>
  <r>
    <x v="2934"/>
    <x v="26"/>
    <x v="0"/>
    <x v="2844"/>
    <n v="2981"/>
    <n v="132"/>
    <n v="1852.45"/>
    <x v="2932"/>
    <x v="3"/>
    <x v="0"/>
    <n v="0.12152466367713005"/>
    <n v="4.4280442804428041E-2"/>
    <n v="14.033712121212121"/>
    <n v="5.9175362357958373E-2"/>
  </r>
  <r>
    <x v="2935"/>
    <x v="9"/>
    <x v="0"/>
    <x v="2845"/>
    <n v="4384"/>
    <n v="908"/>
    <n v="6775.9"/>
    <x v="2933"/>
    <x v="4"/>
    <x v="1"/>
    <n v="0.12792529909541872"/>
    <n v="0.20711678832116789"/>
    <n v="7.4624449339207048"/>
    <n v="9.4346492716834665E-2"/>
  </r>
  <r>
    <x v="2936"/>
    <x v="6"/>
    <x v="2"/>
    <x v="2846"/>
    <n v="677"/>
    <n v="110"/>
    <n v="771"/>
    <x v="2934"/>
    <x v="4"/>
    <x v="0"/>
    <n v="6.6152042212233725E-2"/>
    <n v="0.16248153618906944"/>
    <n v="7.0090909090909088"/>
    <n v="0.15181712062256811"/>
  </r>
  <r>
    <x v="2937"/>
    <x v="37"/>
    <x v="1"/>
    <x v="2847"/>
    <n v="487"/>
    <n v="31"/>
    <n v="830.42"/>
    <x v="2935"/>
    <x v="2"/>
    <x v="1"/>
    <n v="7.0092112838226833E-2"/>
    <n v="6.3655030800821355E-2"/>
    <n v="26.787741935483869"/>
    <n v="3.1369547939596829E-2"/>
  </r>
  <r>
    <x v="2938"/>
    <x v="34"/>
    <x v="0"/>
    <x v="2848"/>
    <n v="1233"/>
    <n v="139"/>
    <n v="2947.5"/>
    <x v="2936"/>
    <x v="1"/>
    <x v="0"/>
    <n v="3.0744296222416159E-2"/>
    <n v="0.11273317112733171"/>
    <n v="21.205035971223023"/>
    <n v="3.7845564037319764E-2"/>
  </r>
  <r>
    <x v="2939"/>
    <x v="2"/>
    <x v="2"/>
    <x v="2849"/>
    <n v="214"/>
    <n v="30"/>
    <n v="303.04000000000002"/>
    <x v="2937"/>
    <x v="2"/>
    <x v="1"/>
    <n v="1.6594292803970224E-2"/>
    <n v="0.14018691588785046"/>
    <n v="10.101333333333335"/>
    <n v="6.5603220696937692E-2"/>
  </r>
  <r>
    <x v="2940"/>
    <x v="27"/>
    <x v="0"/>
    <x v="2850"/>
    <n v="2831"/>
    <n v="605"/>
    <n v="5693.06"/>
    <x v="2938"/>
    <x v="4"/>
    <x v="1"/>
    <n v="9.9749832634508998E-2"/>
    <n v="0.21370540445072411"/>
    <n v="9.4100165289256203"/>
    <n v="6.7268832578613255E-2"/>
  </r>
  <r>
    <x v="2941"/>
    <x v="38"/>
    <x v="1"/>
    <x v="2851"/>
    <n v="602"/>
    <n v="20"/>
    <n v="1163.06"/>
    <x v="2939"/>
    <x v="3"/>
    <x v="1"/>
    <n v="1.9004324904504846E-2"/>
    <n v="3.3222591362126248E-2"/>
    <n v="58.152999999999999"/>
    <n v="-9.0829363919316174E-4"/>
  </r>
  <r>
    <x v="2942"/>
    <x v="35"/>
    <x v="1"/>
    <x v="2852"/>
    <n v="4579"/>
    <n v="720"/>
    <n v="10623.83"/>
    <x v="2940"/>
    <x v="3"/>
    <x v="0"/>
    <n v="0.1127221702525725"/>
    <n v="0.157239571958943"/>
    <n v="14.755319444444444"/>
    <n v="2.0556974273872979E-2"/>
  </r>
  <r>
    <x v="2943"/>
    <x v="30"/>
    <x v="1"/>
    <x v="2853"/>
    <n v="4061"/>
    <n v="750"/>
    <n v="2811.19"/>
    <x v="2941"/>
    <x v="0"/>
    <x v="1"/>
    <n v="8.546055262105684E-2"/>
    <n v="0.18468357547402117"/>
    <n v="3.7482533333333334"/>
    <n v="0.18005104599831387"/>
  </r>
  <r>
    <x v="2944"/>
    <x v="3"/>
    <x v="1"/>
    <x v="2854"/>
    <n v="1353"/>
    <n v="331"/>
    <n v="2845.16"/>
    <x v="2942"/>
    <x v="3"/>
    <x v="1"/>
    <n v="3.779646339078694E-2"/>
    <n v="0.24464153732446414"/>
    <n v="8.5956495468277936"/>
    <n v="8.048552629729086E-2"/>
  </r>
  <r>
    <x v="2945"/>
    <x v="1"/>
    <x v="0"/>
    <x v="2855"/>
    <n v="3975"/>
    <n v="817"/>
    <n v="9073.7199999999993"/>
    <x v="2943"/>
    <x v="1"/>
    <x v="0"/>
    <n v="8.5526174236719238E-2"/>
    <n v="0.20553459119496856"/>
    <n v="11.106144430844552"/>
    <n v="3.0025270781994594E-2"/>
  </r>
  <r>
    <x v="2946"/>
    <x v="35"/>
    <x v="1"/>
    <x v="2856"/>
    <n v="1324"/>
    <n v="110"/>
    <n v="1460.84"/>
    <x v="2944"/>
    <x v="0"/>
    <x v="1"/>
    <n v="3.5610543302850996E-2"/>
    <n v="8.3081570996978854E-2"/>
    <n v="13.280363636363635"/>
    <n v="7.4530886339366401E-2"/>
  </r>
  <r>
    <x v="2947"/>
    <x v="5"/>
    <x v="1"/>
    <x v="2857"/>
    <n v="1315"/>
    <n v="240"/>
    <n v="1212.1400000000001"/>
    <x v="2945"/>
    <x v="1"/>
    <x v="0"/>
    <n v="7.1405299739357081E-2"/>
    <n v="0.18250950570342206"/>
    <n v="5.0505833333333339"/>
    <n v="0.1399379609616051"/>
  </r>
  <r>
    <x v="2948"/>
    <x v="38"/>
    <x v="0"/>
    <x v="2858"/>
    <n v="3870"/>
    <n v="756"/>
    <n v="9248.07"/>
    <x v="2946"/>
    <x v="2"/>
    <x v="1"/>
    <n v="0.12193200793975865"/>
    <n v="0.19534883720930232"/>
    <n v="12.232896825396825"/>
    <n v="4.9389472614286015E-2"/>
  </r>
  <r>
    <x v="2949"/>
    <x v="19"/>
    <x v="0"/>
    <x v="2859"/>
    <n v="3329"/>
    <n v="625"/>
    <n v="5471.4"/>
    <x v="2947"/>
    <x v="2"/>
    <x v="1"/>
    <n v="7.4668042347030325E-2"/>
    <n v="0.18774406728747373"/>
    <n v="8.7542399999999994"/>
    <n v="6.2609204225609533E-2"/>
  </r>
  <r>
    <x v="2950"/>
    <x v="28"/>
    <x v="0"/>
    <x v="2860"/>
    <n v="1069"/>
    <n v="223"/>
    <n v="1149.77"/>
    <x v="2948"/>
    <x v="3"/>
    <x v="0"/>
    <n v="3.0816685404595118E-2"/>
    <n v="0.20860617399438727"/>
    <n v="5.1559192825112108"/>
    <n v="4.0053401984744774E-2"/>
  </r>
  <r>
    <x v="2951"/>
    <x v="29"/>
    <x v="0"/>
    <x v="2861"/>
    <n v="1559"/>
    <n v="355"/>
    <n v="3151.06"/>
    <x v="2949"/>
    <x v="0"/>
    <x v="0"/>
    <n v="0.11127765881513205"/>
    <n v="0.22771007055805004"/>
    <n v="8.8762253521126766"/>
    <n v="0.11194388554962459"/>
  </r>
  <r>
    <x v="2952"/>
    <x v="7"/>
    <x v="1"/>
    <x v="2862"/>
    <n v="920"/>
    <n v="39"/>
    <n v="828.27"/>
    <x v="2950"/>
    <x v="1"/>
    <x v="1"/>
    <n v="3.612660017277939E-2"/>
    <n v="4.2391304347826085E-2"/>
    <n v="21.237692307692306"/>
    <n v="1.4343269706738142E-2"/>
  </r>
  <r>
    <x v="2953"/>
    <x v="9"/>
    <x v="1"/>
    <x v="2863"/>
    <n v="2568"/>
    <n v="113"/>
    <n v="1555.53"/>
    <x v="2951"/>
    <x v="1"/>
    <x v="0"/>
    <n v="0.11336747307081052"/>
    <n v="4.4003115264797506E-2"/>
    <n v="13.76575221238938"/>
    <n v="5.1199719709680937E-2"/>
  </r>
  <r>
    <x v="2954"/>
    <x v="18"/>
    <x v="1"/>
    <x v="2864"/>
    <n v="1519"/>
    <n v="308"/>
    <n v="2204.27"/>
    <x v="2952"/>
    <x v="4"/>
    <x v="1"/>
    <n v="7.7098771698304744E-2"/>
    <n v="0.20276497695852536"/>
    <n v="7.1567207792207794"/>
    <n v="0.102821705145014"/>
  </r>
  <r>
    <x v="2955"/>
    <x v="3"/>
    <x v="0"/>
    <x v="2865"/>
    <n v="1981"/>
    <n v="154"/>
    <n v="2976.03"/>
    <x v="2953"/>
    <x v="3"/>
    <x v="1"/>
    <n v="7.3520133605492671E-2"/>
    <n v="7.7738515901060068E-2"/>
    <n v="19.324870129870131"/>
    <n v="3.059468486540794E-2"/>
  </r>
  <r>
    <x v="2956"/>
    <x v="33"/>
    <x v="2"/>
    <x v="2866"/>
    <n v="1505"/>
    <n v="50"/>
    <n v="3159.32"/>
    <x v="2954"/>
    <x v="2"/>
    <x v="0"/>
    <n v="0.12916237555784416"/>
    <n v="3.3222591362126248E-2"/>
    <n v="63.186400000000006"/>
    <n v="1.4852563209804635E-3"/>
  </r>
  <r>
    <x v="2957"/>
    <x v="26"/>
    <x v="1"/>
    <x v="2867"/>
    <n v="668"/>
    <n v="75"/>
    <n v="835.78"/>
    <x v="2955"/>
    <x v="4"/>
    <x v="0"/>
    <n v="0.109203858100376"/>
    <n v="0.1122754491017964"/>
    <n v="11.143733333333333"/>
    <n v="2.4229103352556899E-2"/>
  </r>
  <r>
    <x v="2958"/>
    <x v="2"/>
    <x v="0"/>
    <x v="2868"/>
    <n v="24"/>
    <n v="5"/>
    <n v="49.77"/>
    <x v="2956"/>
    <x v="2"/>
    <x v="0"/>
    <n v="1.415929203539823E-2"/>
    <n v="0.20833333333333334"/>
    <n v="9.9540000000000006"/>
    <n v="3.8282097649186254E-2"/>
  </r>
  <r>
    <x v="2959"/>
    <x v="46"/>
    <x v="1"/>
    <x v="2869"/>
    <n v="2032"/>
    <n v="99"/>
    <n v="1861.4"/>
    <x v="2957"/>
    <x v="2"/>
    <x v="1"/>
    <n v="5.1446945337620578E-2"/>
    <n v="4.8720472440944879E-2"/>
    <n v="18.802020202020202"/>
    <n v="2.8516492962286449E-2"/>
  </r>
  <r>
    <x v="2960"/>
    <x v="27"/>
    <x v="0"/>
    <x v="2870"/>
    <n v="3421"/>
    <n v="597"/>
    <n v="5211.37"/>
    <x v="2958"/>
    <x v="1"/>
    <x v="0"/>
    <n v="0.13191686268461034"/>
    <n v="0.17451037708272435"/>
    <n v="8.7292629815745393"/>
    <n v="0.10333630120294662"/>
  </r>
  <r>
    <x v="2961"/>
    <x v="19"/>
    <x v="1"/>
    <x v="2871"/>
    <n v="72"/>
    <n v="1"/>
    <n v="48.92"/>
    <x v="2959"/>
    <x v="2"/>
    <x v="0"/>
    <n v="1.2403100775193798E-2"/>
    <n v="1.3888888888888888E-2"/>
    <n v="48.92"/>
    <n v="2.919051512673753E-3"/>
  </r>
  <r>
    <x v="2962"/>
    <x v="0"/>
    <x v="1"/>
    <x v="2872"/>
    <n v="740"/>
    <n v="33"/>
    <n v="804.03"/>
    <x v="2960"/>
    <x v="0"/>
    <x v="1"/>
    <n v="8.6277253118806116E-2"/>
    <n v="4.4594594594594597E-2"/>
    <n v="24.364545454545453"/>
    <n v="6.5782371304553321E-3"/>
  </r>
  <r>
    <x v="2963"/>
    <x v="44"/>
    <x v="2"/>
    <x v="2873"/>
    <n v="5499"/>
    <n v="553"/>
    <n v="11945.7"/>
    <x v="2961"/>
    <x v="2"/>
    <x v="0"/>
    <n v="0.11188654675673476"/>
    <n v="0.1005637388616112"/>
    <n v="21.601627486437614"/>
    <n v="3.3297588253513809E-3"/>
  </r>
  <r>
    <x v="2964"/>
    <x v="1"/>
    <x v="0"/>
    <x v="2874"/>
    <n v="3094"/>
    <n v="121"/>
    <n v="2155.8200000000002"/>
    <x v="2962"/>
    <x v="0"/>
    <x v="0"/>
    <n v="9.7036223929747534E-2"/>
    <n v="3.9107950872656755E-2"/>
    <n v="17.816694214876033"/>
    <n v="3.8438320453470141E-2"/>
  </r>
  <r>
    <x v="2965"/>
    <x v="5"/>
    <x v="0"/>
    <x v="2875"/>
    <n v="4963"/>
    <n v="1064"/>
    <n v="10241.4"/>
    <x v="2963"/>
    <x v="2"/>
    <x v="0"/>
    <n v="0.1164668059043015"/>
    <n v="0.21438645980253879"/>
    <n v="9.6253759398496239"/>
    <n v="5.4760062100884639E-2"/>
  </r>
  <r>
    <x v="2966"/>
    <x v="43"/>
    <x v="1"/>
    <x v="2876"/>
    <n v="4292"/>
    <n v="938"/>
    <n v="3650.8"/>
    <x v="2964"/>
    <x v="4"/>
    <x v="0"/>
    <n v="0.11157325569304356"/>
    <n v="0.21854613233923578"/>
    <n v="3.8921108742004265"/>
    <n v="7.3597540265147365E-2"/>
  </r>
  <r>
    <x v="2967"/>
    <x v="0"/>
    <x v="1"/>
    <x v="2877"/>
    <n v="4611"/>
    <n v="893"/>
    <n v="1287.97"/>
    <x v="2965"/>
    <x v="1"/>
    <x v="0"/>
    <n v="0.10687960687960688"/>
    <n v="0.19366731728475384"/>
    <n v="1.4422956326987681"/>
    <n v="0.5963020877815477"/>
  </r>
  <r>
    <x v="2968"/>
    <x v="3"/>
    <x v="1"/>
    <x v="2878"/>
    <n v="4195"/>
    <n v="317"/>
    <n v="1899.7"/>
    <x v="2966"/>
    <x v="4"/>
    <x v="0"/>
    <n v="0.12499255109945771"/>
    <n v="7.5566150178784264E-2"/>
    <n v="5.9927444794952685"/>
    <n v="5.8012054534926562E-2"/>
  </r>
  <r>
    <x v="2969"/>
    <x v="9"/>
    <x v="2"/>
    <x v="2879"/>
    <n v="662"/>
    <n v="92"/>
    <n v="1268.08"/>
    <x v="2967"/>
    <x v="1"/>
    <x v="0"/>
    <n v="0.10034864332272245"/>
    <n v="0.13897280966767372"/>
    <n v="13.783478260869565"/>
    <n v="4.1439577944609181E-2"/>
  </r>
  <r>
    <x v="2970"/>
    <x v="45"/>
    <x v="2"/>
    <x v="2880"/>
    <n v="2632"/>
    <n v="164"/>
    <n v="2112.87"/>
    <x v="2968"/>
    <x v="4"/>
    <x v="0"/>
    <n v="6.6330645161290322E-2"/>
    <n v="6.231003039513678E-2"/>
    <n v="12.883353658536585"/>
    <n v="2.9290065172017207E-2"/>
  </r>
  <r>
    <x v="2971"/>
    <x v="44"/>
    <x v="0"/>
    <x v="2881"/>
    <n v="3202"/>
    <n v="271"/>
    <n v="5457.92"/>
    <x v="2969"/>
    <x v="3"/>
    <x v="1"/>
    <n v="7.604978149344481E-2"/>
    <n v="8.4634603372891942E-2"/>
    <n v="20.139926199261993"/>
    <n v="4.6191369606003743E-2"/>
  </r>
  <r>
    <x v="2972"/>
    <x v="1"/>
    <x v="1"/>
    <x v="2882"/>
    <n v="4975"/>
    <n v="689"/>
    <n v="8995.58"/>
    <x v="2970"/>
    <x v="2"/>
    <x v="1"/>
    <n v="0.11032754529527865"/>
    <n v="0.13849246231155779"/>
    <n v="13.055994194484761"/>
    <n v="2.2803943714579829E-2"/>
  </r>
  <r>
    <x v="2973"/>
    <x v="10"/>
    <x v="2"/>
    <x v="2883"/>
    <n v="952"/>
    <n v="179"/>
    <n v="946.07"/>
    <x v="2971"/>
    <x v="2"/>
    <x v="0"/>
    <n v="0.13262747283365839"/>
    <n v="0.18802521008403361"/>
    <n v="5.285307262569833"/>
    <n v="0.10729089813650154"/>
  </r>
  <r>
    <x v="2974"/>
    <x v="1"/>
    <x v="0"/>
    <x v="2884"/>
    <n v="1569"/>
    <n v="65"/>
    <n v="2027.64"/>
    <x v="2972"/>
    <x v="3"/>
    <x v="0"/>
    <n v="4.8097851077526746E-2"/>
    <n v="4.1427660930528999E-2"/>
    <n v="31.194461538461539"/>
    <n v="2.716986250024659E-2"/>
  </r>
  <r>
    <x v="2975"/>
    <x v="8"/>
    <x v="0"/>
    <x v="676"/>
    <n v="2836"/>
    <n v="250"/>
    <n v="3200.89"/>
    <x v="2973"/>
    <x v="3"/>
    <x v="0"/>
    <n v="5.7874007713813437E-2"/>
    <n v="8.8152327221438648E-2"/>
    <n v="12.803559999999999"/>
    <n v="3.0514138255297744E-2"/>
  </r>
  <r>
    <x v="2976"/>
    <x v="11"/>
    <x v="1"/>
    <x v="2885"/>
    <n v="3073"/>
    <n v="716"/>
    <n v="7310.37"/>
    <x v="2974"/>
    <x v="0"/>
    <x v="0"/>
    <n v="0.14029401022644267"/>
    <n v="0.23299707126586397"/>
    <n v="10.210013966480446"/>
    <n v="7.2722037325060149E-2"/>
  </r>
  <r>
    <x v="2977"/>
    <x v="11"/>
    <x v="0"/>
    <x v="2886"/>
    <n v="568"/>
    <n v="67"/>
    <n v="531.58000000000004"/>
    <x v="2975"/>
    <x v="4"/>
    <x v="0"/>
    <n v="9.098189972769502E-2"/>
    <n v="0.11795774647887323"/>
    <n v="7.9340298507462697"/>
    <n v="5.5127920538771205E-2"/>
  </r>
  <r>
    <x v="2978"/>
    <x v="25"/>
    <x v="0"/>
    <x v="2887"/>
    <n v="595"/>
    <n v="140"/>
    <n v="369.88"/>
    <x v="2976"/>
    <x v="2"/>
    <x v="1"/>
    <n v="3.5012357302577381E-2"/>
    <n v="0.23529411764705882"/>
    <n v="2.6419999999999999"/>
    <n v="0.1075908402725208"/>
  </r>
  <r>
    <x v="2979"/>
    <x v="25"/>
    <x v="2"/>
    <x v="2888"/>
    <n v="4326"/>
    <n v="1072"/>
    <n v="4502.78"/>
    <x v="2977"/>
    <x v="0"/>
    <x v="0"/>
    <n v="0.1028946554717789"/>
    <n v="0.24780397595931578"/>
    <n v="4.2003544776119401"/>
    <n v="0.18701841973181016"/>
  </r>
  <r>
    <x v="2980"/>
    <x v="7"/>
    <x v="0"/>
    <x v="2889"/>
    <n v="6644"/>
    <n v="937"/>
    <n v="11559.8"/>
    <x v="2978"/>
    <x v="2"/>
    <x v="0"/>
    <n v="0.14868524113237105"/>
    <n v="0.14102950030102349"/>
    <n v="12.337033084311631"/>
    <n v="8.0461902455059769E-2"/>
  </r>
  <r>
    <x v="2981"/>
    <x v="11"/>
    <x v="1"/>
    <x v="2890"/>
    <n v="1275"/>
    <n v="109"/>
    <n v="2300.02"/>
    <x v="2979"/>
    <x v="3"/>
    <x v="1"/>
    <n v="0.12527019060719199"/>
    <n v="8.5490196078431377E-2"/>
    <n v="21.101100917431193"/>
    <n v="2.0925600646950898E-2"/>
  </r>
  <r>
    <x v="2982"/>
    <x v="38"/>
    <x v="0"/>
    <x v="2891"/>
    <n v="4362"/>
    <n v="880"/>
    <n v="10143.1"/>
    <x v="2980"/>
    <x v="0"/>
    <x v="1"/>
    <n v="0.11439211161229414"/>
    <n v="0.20174232003668041"/>
    <n v="11.526250000000001"/>
    <n v="6.1677830249134875E-2"/>
  </r>
  <r>
    <x v="2983"/>
    <x v="17"/>
    <x v="2"/>
    <x v="2892"/>
    <n v="1828"/>
    <n v="103"/>
    <n v="4072.85"/>
    <x v="2981"/>
    <x v="0"/>
    <x v="1"/>
    <n v="3.9114154274098638E-2"/>
    <n v="5.6345733041575495E-2"/>
    <n v="39.542233009708738"/>
    <n v="1.0456559902770786E-2"/>
  </r>
  <r>
    <x v="2984"/>
    <x v="32"/>
    <x v="1"/>
    <x v="2893"/>
    <n v="284"/>
    <n v="22"/>
    <n v="245.13"/>
    <x v="2982"/>
    <x v="0"/>
    <x v="0"/>
    <n v="0.13221601489757914"/>
    <n v="7.746478873239436E-2"/>
    <n v="11.142272727272728"/>
    <n v="4.5203361481662797E-2"/>
  </r>
  <r>
    <x v="2985"/>
    <x v="33"/>
    <x v="1"/>
    <x v="2894"/>
    <n v="1352"/>
    <n v="271"/>
    <n v="1685.78"/>
    <x v="2983"/>
    <x v="4"/>
    <x v="0"/>
    <n v="8.3575446621746929E-2"/>
    <n v="0.20044378698224852"/>
    <n v="6.2205904059040593"/>
    <n v="0.12099989322450144"/>
  </r>
  <r>
    <x v="2986"/>
    <x v="2"/>
    <x v="1"/>
    <x v="2895"/>
    <n v="6615"/>
    <n v="792"/>
    <n v="12692.32"/>
    <x v="2984"/>
    <x v="0"/>
    <x v="0"/>
    <n v="0.13448948887894929"/>
    <n v="0.11972789115646258"/>
    <n v="16.025656565656565"/>
    <n v="1.8661418873775638E-2"/>
  </r>
  <r>
    <x v="2987"/>
    <x v="23"/>
    <x v="0"/>
    <x v="2896"/>
    <n v="1306"/>
    <n v="86"/>
    <n v="3014.29"/>
    <x v="2985"/>
    <x v="2"/>
    <x v="0"/>
    <n v="5.6135826348592308E-2"/>
    <n v="6.5849923430321589E-2"/>
    <n v="35.049883720930232"/>
    <n v="6.4918770257672617E-3"/>
  </r>
  <r>
    <x v="2988"/>
    <x v="29"/>
    <x v="1"/>
    <x v="2897"/>
    <n v="53"/>
    <n v="8"/>
    <n v="51.7"/>
    <x v="2986"/>
    <x v="4"/>
    <x v="0"/>
    <n v="1.8396390142311696E-2"/>
    <n v="0.15094339622641509"/>
    <n v="6.4625000000000004"/>
    <n v="8.9392649903288199E-2"/>
  </r>
  <r>
    <x v="2989"/>
    <x v="26"/>
    <x v="0"/>
    <x v="118"/>
    <n v="1301"/>
    <n v="245"/>
    <n v="1590.1"/>
    <x v="2987"/>
    <x v="2"/>
    <x v="1"/>
    <n v="7.6578962858320096E-2"/>
    <n v="0.18831667947732514"/>
    <n v="6.4902040816326529"/>
    <n v="0.15394069555373877"/>
  </r>
  <r>
    <x v="2990"/>
    <x v="7"/>
    <x v="1"/>
    <x v="2898"/>
    <n v="585"/>
    <n v="28"/>
    <n v="1327.25"/>
    <x v="2988"/>
    <x v="0"/>
    <x v="1"/>
    <n v="4.7774601878317682E-2"/>
    <n v="4.7863247863247867E-2"/>
    <n v="47.401785714285715"/>
    <n v="1.5677528724806927E-3"/>
  </r>
  <r>
    <x v="2991"/>
    <x v="19"/>
    <x v="2"/>
    <x v="2899"/>
    <n v="695"/>
    <n v="58"/>
    <n v="712.04"/>
    <x v="2989"/>
    <x v="0"/>
    <x v="0"/>
    <n v="0.11000316555872111"/>
    <n v="8.3453237410071948E-2"/>
    <n v="12.27655172413793"/>
    <n v="5.8026936688950065E-2"/>
  </r>
  <r>
    <x v="2992"/>
    <x v="6"/>
    <x v="1"/>
    <x v="2900"/>
    <n v="6213"/>
    <n v="440"/>
    <n v="8109.08"/>
    <x v="2990"/>
    <x v="2"/>
    <x v="0"/>
    <n v="0.14397274876025398"/>
    <n v="7.0819249959761785E-2"/>
    <n v="18.429727272727273"/>
    <n v="1.2431360894207481E-2"/>
  </r>
  <r>
    <x v="2993"/>
    <x v="33"/>
    <x v="1"/>
    <x v="2150"/>
    <n v="3591"/>
    <n v="385"/>
    <n v="8188.77"/>
    <x v="2991"/>
    <x v="1"/>
    <x v="1"/>
    <n v="0.1067193675889328"/>
    <n v="0.10721247563352826"/>
    <n v="21.269532467532468"/>
    <n v="1.1277835376985798E-2"/>
  </r>
  <r>
    <x v="2994"/>
    <x v="44"/>
    <x v="0"/>
    <x v="2901"/>
    <n v="3731"/>
    <n v="729"/>
    <n v="7630.49"/>
    <x v="2992"/>
    <x v="0"/>
    <x v="0"/>
    <n v="0.13415072630519201"/>
    <n v="0.19538997587778076"/>
    <n v="10.467064471879286"/>
    <n v="7.1057009445002886E-2"/>
  </r>
  <r>
    <x v="2995"/>
    <x v="42"/>
    <x v="0"/>
    <x v="2902"/>
    <n v="2762"/>
    <n v="508"/>
    <n v="2098.8200000000002"/>
    <x v="2993"/>
    <x v="0"/>
    <x v="1"/>
    <n v="7.3410588985753769E-2"/>
    <n v="0.18392469225199132"/>
    <n v="4.1315354330708667"/>
    <n v="0.22291821118533267"/>
  </r>
  <r>
    <x v="2996"/>
    <x v="30"/>
    <x v="1"/>
    <x v="350"/>
    <n v="4625"/>
    <n v="797"/>
    <n v="4380.01"/>
    <x v="2994"/>
    <x v="4"/>
    <x v="1"/>
    <n v="0.11802684632266626"/>
    <n v="0.17232432432432432"/>
    <n v="5.4956210790464244"/>
    <n v="0.11048086648203999"/>
  </r>
  <r>
    <x v="2997"/>
    <x v="8"/>
    <x v="1"/>
    <x v="2903"/>
    <n v="232"/>
    <n v="4"/>
    <n v="234.74"/>
    <x v="2995"/>
    <x v="2"/>
    <x v="1"/>
    <n v="0.1277533039647577"/>
    <n v="1.7241379310344827E-2"/>
    <n v="58.685000000000002"/>
    <n v="-8.8182670188293496E-4"/>
  </r>
  <r>
    <x v="2998"/>
    <x v="7"/>
    <x v="1"/>
    <x v="2904"/>
    <n v="652"/>
    <n v="34"/>
    <n v="1499.14"/>
    <x v="2996"/>
    <x v="0"/>
    <x v="1"/>
    <n v="0.10950621430970776"/>
    <n v="5.2147239263803678E-2"/>
    <n v="44.092352941176472"/>
    <n v="1.518057019357765E-2"/>
  </r>
  <r>
    <x v="2999"/>
    <x v="36"/>
    <x v="0"/>
    <x v="2905"/>
    <n v="1103"/>
    <n v="78"/>
    <n v="2754.79"/>
    <x v="2997"/>
    <x v="2"/>
    <x v="0"/>
    <n v="8.1061218490482839E-2"/>
    <n v="7.0716228467815057E-2"/>
    <n v="35.317820512820511"/>
    <n v="-4.918342232983269E-4"/>
  </r>
  <r>
    <x v="3000"/>
    <x v="39"/>
    <x v="0"/>
    <x v="2906"/>
    <n v="446"/>
    <n v="36"/>
    <n v="883.17"/>
    <x v="2998"/>
    <x v="4"/>
    <x v="1"/>
    <n v="9.7507651945780496E-2"/>
    <n v="8.0717488789237665E-2"/>
    <n v="24.532499999999999"/>
    <n v="2.7530373540767917E-2"/>
  </r>
  <r>
    <x v="3001"/>
    <x v="23"/>
    <x v="0"/>
    <x v="2907"/>
    <n v="2343"/>
    <n v="125"/>
    <n v="3078.59"/>
    <x v="2999"/>
    <x v="2"/>
    <x v="0"/>
    <n v="0.10803209147915899"/>
    <n v="5.3350405463081521E-2"/>
    <n v="24.628720000000001"/>
    <n v="2.6143591709191543E-2"/>
  </r>
  <r>
    <x v="3002"/>
    <x v="42"/>
    <x v="0"/>
    <x v="2908"/>
    <n v="2184"/>
    <n v="249"/>
    <n v="487.91"/>
    <x v="3000"/>
    <x v="2"/>
    <x v="0"/>
    <n v="4.5425237629734397E-2"/>
    <n v="0.11401098901098901"/>
    <n v="1.9594779116465864"/>
    <n v="0.44432764239306421"/>
  </r>
  <r>
    <x v="3003"/>
    <x v="40"/>
    <x v="0"/>
    <x v="2909"/>
    <n v="4004"/>
    <n v="149"/>
    <n v="7224.11"/>
    <x v="3001"/>
    <x v="4"/>
    <x v="0"/>
    <n v="0.12332142417149193"/>
    <n v="3.7212787212787216E-2"/>
    <n v="48.483959731543621"/>
    <n v="1.3418469541576746E-2"/>
  </r>
  <r>
    <x v="3004"/>
    <x v="6"/>
    <x v="1"/>
    <x v="2910"/>
    <n v="5848"/>
    <n v="1125"/>
    <n v="6406.66"/>
    <x v="3002"/>
    <x v="0"/>
    <x v="0"/>
    <n v="0.14302135048546064"/>
    <n v="0.1923734610123119"/>
    <n v="5.6948088888888888"/>
    <n v="0.15298884286039841"/>
  </r>
  <r>
    <x v="3005"/>
    <x v="5"/>
    <x v="2"/>
    <x v="2911"/>
    <n v="1773"/>
    <n v="356"/>
    <n v="2935.86"/>
    <x v="3003"/>
    <x v="2"/>
    <x v="0"/>
    <n v="7.5120752478603503E-2"/>
    <n v="0.20078962210941906"/>
    <n v="8.2467977528089893"/>
    <n v="5.0819385120543889E-2"/>
  </r>
  <r>
    <x v="3006"/>
    <x v="26"/>
    <x v="2"/>
    <x v="2912"/>
    <n v="5341"/>
    <n v="812"/>
    <n v="8521.01"/>
    <x v="3004"/>
    <x v="1"/>
    <x v="0"/>
    <n v="0.1081305421711139"/>
    <n v="0.15203145478374835"/>
    <n v="10.493854679802956"/>
    <n v="4.2736506587834074E-2"/>
  </r>
  <r>
    <x v="3007"/>
    <x v="6"/>
    <x v="1"/>
    <x v="2913"/>
    <n v="4744"/>
    <n v="192"/>
    <n v="6195.25"/>
    <x v="3005"/>
    <x v="0"/>
    <x v="0"/>
    <n v="0.11316253995515481"/>
    <n v="4.0472175379426642E-2"/>
    <n v="32.266927083333336"/>
    <n v="8.3194059965296004E-3"/>
  </r>
  <r>
    <x v="3008"/>
    <x v="31"/>
    <x v="1"/>
    <x v="2914"/>
    <n v="3333"/>
    <n v="748"/>
    <n v="7906.18"/>
    <x v="3006"/>
    <x v="4"/>
    <x v="1"/>
    <n v="0.10268971254274886"/>
    <n v="0.22442244224422442"/>
    <n v="10.569759358288771"/>
    <n v="1.1836702427721099E-2"/>
  </r>
  <r>
    <x v="3009"/>
    <x v="11"/>
    <x v="1"/>
    <x v="2915"/>
    <n v="1157"/>
    <n v="280"/>
    <n v="292.99"/>
    <x v="3007"/>
    <x v="3"/>
    <x v="0"/>
    <n v="8.6524080167514214E-2"/>
    <n v="0.24200518582541056"/>
    <n v="1.0463928571428571"/>
    <n v="1.0541417795829209"/>
  </r>
  <r>
    <x v="3010"/>
    <x v="26"/>
    <x v="1"/>
    <x v="2916"/>
    <n v="6433"/>
    <n v="428"/>
    <n v="11823.24"/>
    <x v="3008"/>
    <x v="1"/>
    <x v="0"/>
    <n v="0.13341214044256414"/>
    <n v="6.6531944660345094E-2"/>
    <n v="27.624392523364484"/>
    <n v="-9.7426762883947636E-5"/>
  </r>
  <r>
    <x v="3011"/>
    <x v="10"/>
    <x v="0"/>
    <x v="2917"/>
    <n v="644"/>
    <n v="117"/>
    <n v="735.85"/>
    <x v="3009"/>
    <x v="0"/>
    <x v="0"/>
    <n v="7.2776584924850271E-2"/>
    <n v="0.18167701863354038"/>
    <n v="6.2893162393162392"/>
    <n v="0.13306706529863421"/>
  </r>
  <r>
    <x v="3012"/>
    <x v="12"/>
    <x v="0"/>
    <x v="2918"/>
    <n v="374"/>
    <n v="79"/>
    <n v="688.8"/>
    <x v="3010"/>
    <x v="4"/>
    <x v="0"/>
    <n v="1.8521269746942008E-2"/>
    <n v="0.21122994652406418"/>
    <n v="8.7189873417721522"/>
    <n v="9.6682200929152168E-2"/>
  </r>
  <r>
    <x v="3013"/>
    <x v="32"/>
    <x v="0"/>
    <x v="2919"/>
    <n v="4248"/>
    <n v="612"/>
    <n v="7446.77"/>
    <x v="3011"/>
    <x v="1"/>
    <x v="1"/>
    <n v="0.12823376701784042"/>
    <n v="0.1440677966101695"/>
    <n v="12.167924836601308"/>
    <n v="7.5775927012651109E-2"/>
  </r>
  <r>
    <x v="3014"/>
    <x v="31"/>
    <x v="0"/>
    <x v="2920"/>
    <n v="4610"/>
    <n v="435"/>
    <n v="1030.55"/>
    <x v="3012"/>
    <x v="0"/>
    <x v="1"/>
    <n v="0.10435294383955451"/>
    <n v="9.4360086767895882E-2"/>
    <n v="2.3690804597701147"/>
    <n v="0.30799776818203872"/>
  </r>
  <r>
    <x v="3015"/>
    <x v="27"/>
    <x v="0"/>
    <x v="2921"/>
    <n v="1451"/>
    <n v="188"/>
    <n v="1242.46"/>
    <x v="3013"/>
    <x v="3"/>
    <x v="0"/>
    <n v="0.1288632326820604"/>
    <n v="0.12956581667815301"/>
    <n v="6.6088297872340425"/>
    <n v="0.13000426573088875"/>
  </r>
  <r>
    <x v="3016"/>
    <x v="3"/>
    <x v="0"/>
    <x v="2922"/>
    <n v="355"/>
    <n v="48"/>
    <n v="225.39"/>
    <x v="3014"/>
    <x v="0"/>
    <x v="0"/>
    <n v="2.9377689506785834E-2"/>
    <n v="0.13521126760563379"/>
    <n v="4.6956249999999997"/>
    <n v="9.7061981454368007E-2"/>
  </r>
  <r>
    <x v="3017"/>
    <x v="37"/>
    <x v="1"/>
    <x v="2923"/>
    <n v="37"/>
    <n v="4"/>
    <n v="21.61"/>
    <x v="3015"/>
    <x v="3"/>
    <x v="1"/>
    <n v="1.4198004604758251E-2"/>
    <n v="0.10810810810810811"/>
    <n v="5.4024999999999999"/>
    <n v="0.16502545118000927"/>
  </r>
  <r>
    <x v="3018"/>
    <x v="12"/>
    <x v="1"/>
    <x v="2924"/>
    <n v="1995"/>
    <n v="466"/>
    <n v="3741.62"/>
    <x v="3016"/>
    <x v="3"/>
    <x v="0"/>
    <n v="0.14080033876773237"/>
    <n v="0.23358395989974937"/>
    <n v="8.0292274678111593"/>
    <n v="5.7679694891517579E-2"/>
  </r>
  <r>
    <x v="3019"/>
    <x v="23"/>
    <x v="0"/>
    <x v="2925"/>
    <n v="789"/>
    <n v="150"/>
    <n v="592.51"/>
    <x v="3017"/>
    <x v="2"/>
    <x v="0"/>
    <n v="3.0672938615247055E-2"/>
    <n v="0.19011406844106463"/>
    <n v="3.9500666666666664"/>
    <n v="0.26919495029619755"/>
  </r>
  <r>
    <x v="3020"/>
    <x v="26"/>
    <x v="1"/>
    <x v="2926"/>
    <n v="4466"/>
    <n v="337"/>
    <n v="5769.61"/>
    <x v="3018"/>
    <x v="4"/>
    <x v="1"/>
    <n v="0.12334972104071149"/>
    <n v="7.5459023734885805E-2"/>
    <n v="17.120504451038574"/>
    <n v="1.1224952813101752E-2"/>
  </r>
  <r>
    <x v="3021"/>
    <x v="16"/>
    <x v="1"/>
    <x v="2927"/>
    <n v="373"/>
    <n v="57"/>
    <n v="286.49"/>
    <x v="3019"/>
    <x v="2"/>
    <x v="1"/>
    <n v="0.12504190412336574"/>
    <n v="0.15281501340482573"/>
    <n v="5.0261403508771929"/>
    <n v="9.2615100003490519E-2"/>
  </r>
  <r>
    <x v="3022"/>
    <x v="45"/>
    <x v="2"/>
    <x v="2928"/>
    <n v="3056"/>
    <n v="545"/>
    <n v="4689.55"/>
    <x v="3020"/>
    <x v="3"/>
    <x v="0"/>
    <n v="0.10921306554213422"/>
    <n v="0.17833769633507854"/>
    <n v="8.60467889908257"/>
    <n v="7.1208090328496343E-2"/>
  </r>
  <r>
    <x v="3023"/>
    <x v="23"/>
    <x v="0"/>
    <x v="2929"/>
    <n v="983"/>
    <n v="51"/>
    <n v="1825.75"/>
    <x v="3021"/>
    <x v="4"/>
    <x v="0"/>
    <n v="2.8375140721069191E-2"/>
    <n v="5.188199389623601E-2"/>
    <n v="35.799019607843135"/>
    <n v="1.7259153772422292E-2"/>
  </r>
  <r>
    <x v="3024"/>
    <x v="39"/>
    <x v="1"/>
    <x v="2930"/>
    <n v="2559"/>
    <n v="262"/>
    <n v="2460.41"/>
    <x v="3022"/>
    <x v="4"/>
    <x v="1"/>
    <n v="0.1034357316087308"/>
    <n v="0.10238374364986323"/>
    <n v="9.3908778625954188"/>
    <n v="9.103413658699161E-2"/>
  </r>
  <r>
    <x v="3025"/>
    <x v="44"/>
    <x v="0"/>
    <x v="2931"/>
    <n v="1413"/>
    <n v="322"/>
    <n v="2242.36"/>
    <x v="3023"/>
    <x v="4"/>
    <x v="0"/>
    <n v="0.13437945791726105"/>
    <n v="0.22788393489030431"/>
    <n v="6.963850931677019"/>
    <n v="4.897839775950337E-2"/>
  </r>
  <r>
    <x v="3026"/>
    <x v="33"/>
    <x v="0"/>
    <x v="2932"/>
    <n v="1191"/>
    <n v="179"/>
    <n v="2497.7199999999998"/>
    <x v="3024"/>
    <x v="1"/>
    <x v="1"/>
    <n v="6.9535263895375996E-2"/>
    <n v="0.15029387069689337"/>
    <n v="13.953743016759775"/>
    <n v="1.4669778838300531E-2"/>
  </r>
  <r>
    <x v="3027"/>
    <x v="22"/>
    <x v="1"/>
    <x v="2933"/>
    <n v="1761"/>
    <n v="123"/>
    <n v="733.84"/>
    <x v="3025"/>
    <x v="0"/>
    <x v="0"/>
    <n v="6.7879582160891183E-2"/>
    <n v="6.9846678023850084E-2"/>
    <n v="5.9661788617886184"/>
    <n v="7.4471138122751551E-2"/>
  </r>
  <r>
    <x v="3028"/>
    <x v="12"/>
    <x v="1"/>
    <x v="2934"/>
    <n v="2254"/>
    <n v="108"/>
    <n v="4135.0600000000004"/>
    <x v="3026"/>
    <x v="3"/>
    <x v="0"/>
    <n v="7.1969092244324531E-2"/>
    <n v="4.7914818101153507E-2"/>
    <n v="38.287592592592596"/>
    <n v="7.8583623937742118E-3"/>
  </r>
  <r>
    <x v="3029"/>
    <x v="21"/>
    <x v="2"/>
    <x v="2935"/>
    <n v="334"/>
    <n v="46"/>
    <n v="315.04000000000002"/>
    <x v="3027"/>
    <x v="4"/>
    <x v="0"/>
    <n v="2.1465295629820053E-2"/>
    <n v="0.1377245508982036"/>
    <n v="6.8486956521739133"/>
    <n v="9.7904393092940578E-2"/>
  </r>
  <r>
    <x v="3030"/>
    <x v="31"/>
    <x v="1"/>
    <x v="2936"/>
    <n v="3768"/>
    <n v="550"/>
    <n v="1816.53"/>
    <x v="3028"/>
    <x v="1"/>
    <x v="1"/>
    <n v="0.13487489708988079"/>
    <n v="0.1459660297239915"/>
    <n v="3.3027818181818183"/>
    <n v="0.18048719261449025"/>
  </r>
  <r>
    <x v="3031"/>
    <x v="33"/>
    <x v="1"/>
    <x v="2937"/>
    <n v="1468"/>
    <n v="142"/>
    <n v="2135.9499999999998"/>
    <x v="3029"/>
    <x v="1"/>
    <x v="1"/>
    <n v="0.13161197776582392"/>
    <n v="9.6730245231607628E-2"/>
    <n v="15.041901408450704"/>
    <n v="4.7379058498560368E-2"/>
  </r>
  <r>
    <x v="3032"/>
    <x v="46"/>
    <x v="0"/>
    <x v="2938"/>
    <n v="2208"/>
    <n v="364"/>
    <n v="1590.65"/>
    <x v="3030"/>
    <x v="3"/>
    <x v="1"/>
    <n v="0.14966447502202943"/>
    <n v="0.16485507246376813"/>
    <n v="4.3699175824175827"/>
    <n v="0.1336089020211863"/>
  </r>
  <r>
    <x v="3033"/>
    <x v="29"/>
    <x v="0"/>
    <x v="2939"/>
    <n v="1109"/>
    <n v="39"/>
    <n v="2316.85"/>
    <x v="3031"/>
    <x v="2"/>
    <x v="0"/>
    <n v="9.1918773311230828E-2"/>
    <n v="3.5166816952209197E-2"/>
    <n v="59.406410256410254"/>
    <n v="9.2963722295357938E-3"/>
  </r>
  <r>
    <x v="3034"/>
    <x v="23"/>
    <x v="1"/>
    <x v="2940"/>
    <n v="3235"/>
    <n v="172"/>
    <n v="966.17"/>
    <x v="3032"/>
    <x v="1"/>
    <x v="1"/>
    <n v="0.11513684735025091"/>
    <n v="5.3168469860896447E-2"/>
    <n v="5.6172674418604647"/>
    <n v="7.206278398211495E-2"/>
  </r>
  <r>
    <x v="3035"/>
    <x v="29"/>
    <x v="1"/>
    <x v="2941"/>
    <n v="1084"/>
    <n v="157"/>
    <n v="462.76"/>
    <x v="3033"/>
    <x v="3"/>
    <x v="1"/>
    <n v="3.8347247771331541E-2"/>
    <n v="0.1448339483394834"/>
    <n v="2.9475159235668791"/>
    <n v="0.27070144351283604"/>
  </r>
  <r>
    <x v="3036"/>
    <x v="20"/>
    <x v="1"/>
    <x v="2942"/>
    <n v="60"/>
    <n v="2"/>
    <n v="83.9"/>
    <x v="3034"/>
    <x v="1"/>
    <x v="0"/>
    <n v="0.10221465076660988"/>
    <n v="3.3333333333333333E-2"/>
    <n v="41.95"/>
    <n v="9.3420738974970188E-3"/>
  </r>
  <r>
    <x v="3037"/>
    <x v="49"/>
    <x v="2"/>
    <x v="2943"/>
    <n v="1002"/>
    <n v="223"/>
    <n v="1557.68"/>
    <x v="3035"/>
    <x v="3"/>
    <x v="1"/>
    <n v="0.1008860249697946"/>
    <n v="0.22255489021956087"/>
    <n v="6.9851121076233182"/>
    <n v="5.8943043500590625E-2"/>
  </r>
  <r>
    <x v="3038"/>
    <x v="24"/>
    <x v="1"/>
    <x v="2944"/>
    <n v="1261"/>
    <n v="66"/>
    <n v="2369.09"/>
    <x v="3036"/>
    <x v="4"/>
    <x v="1"/>
    <n v="0.13611830742659758"/>
    <n v="5.2339413164155434E-2"/>
    <n v="35.895303030303033"/>
    <n v="7.040889117762514E-3"/>
  </r>
  <r>
    <x v="3039"/>
    <x v="25"/>
    <x v="0"/>
    <x v="2945"/>
    <n v="85"/>
    <n v="14"/>
    <n v="67.69"/>
    <x v="3037"/>
    <x v="2"/>
    <x v="1"/>
    <n v="0.12536873156342182"/>
    <n v="0.16470588235294117"/>
    <n v="4.835"/>
    <n v="0.10695375978726548"/>
  </r>
  <r>
    <x v="3040"/>
    <x v="48"/>
    <x v="2"/>
    <x v="2946"/>
    <n v="3789"/>
    <n v="416"/>
    <n v="8093.49"/>
    <x v="3038"/>
    <x v="1"/>
    <x v="1"/>
    <n v="0.14137532181635012"/>
    <n v="0.10979150171549222"/>
    <n v="19.455504807692307"/>
    <n v="9.1462026888276867E-3"/>
  </r>
  <r>
    <x v="3041"/>
    <x v="49"/>
    <x v="1"/>
    <x v="2947"/>
    <n v="6557"/>
    <n v="734"/>
    <n v="15685.83"/>
    <x v="3039"/>
    <x v="1"/>
    <x v="1"/>
    <n v="0.13162966234391937"/>
    <n v="0.11194143663260638"/>
    <n v="21.370340599455041"/>
    <n v="2.1693235232053389E-2"/>
  </r>
  <r>
    <x v="3042"/>
    <x v="11"/>
    <x v="2"/>
    <x v="2948"/>
    <n v="4726"/>
    <n v="925"/>
    <n v="6369.66"/>
    <x v="3040"/>
    <x v="1"/>
    <x v="1"/>
    <n v="0.13161412498607553"/>
    <n v="0.19572577232331781"/>
    <n v="6.8861189189189185"/>
    <n v="7.5194908362455778E-2"/>
  </r>
  <r>
    <x v="3043"/>
    <x v="31"/>
    <x v="2"/>
    <x v="2949"/>
    <n v="803"/>
    <n v="108"/>
    <n v="1565.23"/>
    <x v="3041"/>
    <x v="0"/>
    <x v="0"/>
    <n v="1.890969033321559E-2"/>
    <n v="0.13449564134495642"/>
    <n v="14.492870370370371"/>
    <n v="1.6103703609054262E-2"/>
  </r>
  <r>
    <x v="3044"/>
    <x v="38"/>
    <x v="2"/>
    <x v="2950"/>
    <n v="4162"/>
    <n v="777"/>
    <n v="5856.56"/>
    <x v="3042"/>
    <x v="0"/>
    <x v="1"/>
    <n v="0.12840526949063646"/>
    <n v="0.18668909178279675"/>
    <n v="7.5374002574002583"/>
    <n v="7.6220716598139518E-2"/>
  </r>
  <r>
    <x v="3045"/>
    <x v="6"/>
    <x v="1"/>
    <x v="2951"/>
    <n v="1827"/>
    <n v="248"/>
    <n v="657.31"/>
    <x v="3043"/>
    <x v="4"/>
    <x v="0"/>
    <n v="9.499792013311148E-2"/>
    <n v="0.13574165298303228"/>
    <n v="2.6504435483870967"/>
    <n v="0.22461882521184828"/>
  </r>
  <r>
    <x v="3046"/>
    <x v="30"/>
    <x v="0"/>
    <x v="2952"/>
    <n v="184"/>
    <n v="28"/>
    <n v="174.81"/>
    <x v="3044"/>
    <x v="1"/>
    <x v="1"/>
    <n v="6.2992125984251968E-2"/>
    <n v="0.15217391304347827"/>
    <n v="6.243214285714286"/>
    <n v="4.3075910989073846E-2"/>
  </r>
  <r>
    <x v="3047"/>
    <x v="4"/>
    <x v="0"/>
    <x v="2953"/>
    <n v="791"/>
    <n v="154"/>
    <n v="317.36"/>
    <x v="3045"/>
    <x v="2"/>
    <x v="1"/>
    <n v="1.7889856383580233E-2"/>
    <n v="0.19469026548672566"/>
    <n v="2.0607792207792208"/>
    <n v="0.15070991933450972"/>
  </r>
  <r>
    <x v="3048"/>
    <x v="19"/>
    <x v="2"/>
    <x v="2954"/>
    <n v="2205"/>
    <n v="352"/>
    <n v="5456.1"/>
    <x v="3046"/>
    <x v="0"/>
    <x v="1"/>
    <n v="0.104870160753353"/>
    <n v="0.15963718820861678"/>
    <n v="15.500284090909092"/>
    <n v="4.4676893751947347E-2"/>
  </r>
  <r>
    <x v="3049"/>
    <x v="19"/>
    <x v="1"/>
    <x v="2955"/>
    <n v="1612"/>
    <n v="260"/>
    <n v="1171.54"/>
    <x v="3047"/>
    <x v="3"/>
    <x v="1"/>
    <n v="5.5939202554047961E-2"/>
    <n v="0.16129032258064516"/>
    <n v="4.5059230769230769"/>
    <n v="0.19119756901172813"/>
  </r>
  <r>
    <x v="3050"/>
    <x v="23"/>
    <x v="0"/>
    <x v="2956"/>
    <n v="129"/>
    <n v="25"/>
    <n v="214.47"/>
    <x v="3048"/>
    <x v="3"/>
    <x v="0"/>
    <n v="7.5131042516016308E-2"/>
    <n v="0.19379844961240311"/>
    <n v="8.5787999999999993"/>
    <n v="0.12302326665734135"/>
  </r>
  <r>
    <x v="3051"/>
    <x v="46"/>
    <x v="1"/>
    <x v="2957"/>
    <n v="3768"/>
    <n v="897"/>
    <n v="3217.85"/>
    <x v="3049"/>
    <x v="3"/>
    <x v="0"/>
    <n v="0.10542219237871411"/>
    <n v="0.23805732484076433"/>
    <n v="3.5873467112597548"/>
    <n v="7.0004723650884906E-2"/>
  </r>
  <r>
    <x v="3052"/>
    <x v="43"/>
    <x v="1"/>
    <x v="2958"/>
    <n v="196"/>
    <n v="20"/>
    <n v="333.68"/>
    <x v="3050"/>
    <x v="4"/>
    <x v="0"/>
    <n v="0.1371588523442967"/>
    <n v="0.10204081632653061"/>
    <n v="16.684000000000001"/>
    <n v="9.0517861424118922E-3"/>
  </r>
  <r>
    <x v="3053"/>
    <x v="38"/>
    <x v="0"/>
    <x v="2959"/>
    <n v="5176"/>
    <n v="790"/>
    <n v="3539.99"/>
    <x v="3051"/>
    <x v="1"/>
    <x v="0"/>
    <n v="0.12555183621986124"/>
    <n v="0.15262751159196292"/>
    <n v="4.4809999999999999"/>
    <n v="4.6196853663428433E-2"/>
  </r>
  <r>
    <x v="3054"/>
    <x v="23"/>
    <x v="0"/>
    <x v="2960"/>
    <n v="2541"/>
    <n v="101"/>
    <n v="5097.55"/>
    <x v="3052"/>
    <x v="1"/>
    <x v="1"/>
    <n v="7.3080241587575492E-2"/>
    <n v="3.9748130657221568E-2"/>
    <n v="50.470792079207925"/>
    <n v="4.5079695147668981E-3"/>
  </r>
  <r>
    <x v="3055"/>
    <x v="7"/>
    <x v="0"/>
    <x v="2961"/>
    <n v="2165"/>
    <n v="221"/>
    <n v="984.79"/>
    <x v="3053"/>
    <x v="0"/>
    <x v="0"/>
    <n v="6.4266207551650439E-2"/>
    <n v="0.10207852193995381"/>
    <n v="4.456063348416289"/>
    <n v="0.17463530295799107"/>
  </r>
  <r>
    <x v="3056"/>
    <x v="47"/>
    <x v="0"/>
    <x v="2962"/>
    <n v="613"/>
    <n v="70"/>
    <n v="1384.67"/>
    <x v="3054"/>
    <x v="3"/>
    <x v="0"/>
    <n v="4.3536931818181815E-2"/>
    <n v="0.11419249592169657"/>
    <n v="19.781000000000002"/>
    <n v="2.0510229874266067E-2"/>
  </r>
  <r>
    <x v="3057"/>
    <x v="12"/>
    <x v="2"/>
    <x v="2963"/>
    <n v="3051"/>
    <n v="647"/>
    <n v="6507.69"/>
    <x v="3055"/>
    <x v="4"/>
    <x v="0"/>
    <n v="6.2128370122994214E-2"/>
    <n v="0.21206161914126515"/>
    <n v="10.05825347758887"/>
    <n v="8.9212270406242453E-2"/>
  </r>
  <r>
    <x v="3058"/>
    <x v="41"/>
    <x v="1"/>
    <x v="2964"/>
    <n v="998"/>
    <n v="137"/>
    <n v="1757.73"/>
    <x v="3056"/>
    <x v="2"/>
    <x v="0"/>
    <n v="2.5525602332600133E-2"/>
    <n v="0.13727454909819639"/>
    <n v="12.83014598540146"/>
    <n v="5.9110614258162525E-2"/>
  </r>
  <r>
    <x v="3059"/>
    <x v="43"/>
    <x v="0"/>
    <x v="2965"/>
    <n v="4514"/>
    <n v="849"/>
    <n v="1602.71"/>
    <x v="3057"/>
    <x v="1"/>
    <x v="1"/>
    <n v="0.14593773237205393"/>
    <n v="0.18808152414709792"/>
    <n v="1.8877620730270908"/>
    <n v="0.61817259516693601"/>
  </r>
  <r>
    <x v="3060"/>
    <x v="31"/>
    <x v="1"/>
    <x v="2966"/>
    <n v="1919"/>
    <n v="46"/>
    <n v="1304.3599999999999"/>
    <x v="3058"/>
    <x v="1"/>
    <x v="1"/>
    <n v="9.0339892665474056E-2"/>
    <n v="2.3970818134445022E-2"/>
    <n v="28.35565217391304"/>
    <n v="1.9163421141402683E-3"/>
  </r>
  <r>
    <x v="3061"/>
    <x v="11"/>
    <x v="1"/>
    <x v="2967"/>
    <n v="511"/>
    <n v="64"/>
    <n v="1112.21"/>
    <x v="3059"/>
    <x v="4"/>
    <x v="0"/>
    <n v="2.7873234058801068E-2"/>
    <n v="0.12524461839530332"/>
    <n v="17.378281250000001"/>
    <n v="4.8642792278436623E-3"/>
  </r>
  <r>
    <x v="3062"/>
    <x v="30"/>
    <x v="0"/>
    <x v="2192"/>
    <n v="1864"/>
    <n v="423"/>
    <n v="895.73"/>
    <x v="3060"/>
    <x v="0"/>
    <x v="1"/>
    <n v="5.9391429026605068E-2"/>
    <n v="0.22693133047210301"/>
    <n v="2.1175650118203309"/>
    <n v="0.2142215846292968"/>
  </r>
  <r>
    <x v="3063"/>
    <x v="24"/>
    <x v="2"/>
    <x v="2968"/>
    <n v="546"/>
    <n v="39"/>
    <n v="305.02"/>
    <x v="3061"/>
    <x v="4"/>
    <x v="0"/>
    <n v="8.6515607669149105E-2"/>
    <n v="7.1428571428571425E-2"/>
    <n v="7.8210256410256402"/>
    <n v="1.8007999475444233E-2"/>
  </r>
  <r>
    <x v="3064"/>
    <x v="15"/>
    <x v="0"/>
    <x v="2969"/>
    <n v="771"/>
    <n v="21"/>
    <n v="1118.8800000000001"/>
    <x v="3062"/>
    <x v="0"/>
    <x v="1"/>
    <n v="8.4548744379866217E-2"/>
    <n v="2.7237354085603113E-2"/>
    <n v="53.280000000000008"/>
    <n v="1.1257686257686257E-2"/>
  </r>
  <r>
    <x v="3065"/>
    <x v="2"/>
    <x v="0"/>
    <x v="2970"/>
    <n v="370"/>
    <n v="44"/>
    <n v="307.33"/>
    <x v="3063"/>
    <x v="1"/>
    <x v="0"/>
    <n v="1.4946475459503131E-2"/>
    <n v="0.11891891891891893"/>
    <n v="6.9847727272727269"/>
    <n v="6.2150131780171154E-2"/>
  </r>
  <r>
    <x v="3066"/>
    <x v="7"/>
    <x v="1"/>
    <x v="2971"/>
    <n v="3645"/>
    <n v="663"/>
    <n v="2590.77"/>
    <x v="3064"/>
    <x v="0"/>
    <x v="1"/>
    <n v="0.14309830402010051"/>
    <n v="0.18189300411522633"/>
    <n v="3.9076470588235295"/>
    <n v="0.18255325636779801"/>
  </r>
  <r>
    <x v="3067"/>
    <x v="35"/>
    <x v="1"/>
    <x v="2972"/>
    <n v="681"/>
    <n v="84"/>
    <n v="1038.0999999999999"/>
    <x v="3065"/>
    <x v="0"/>
    <x v="0"/>
    <n v="4.8549226491765879E-2"/>
    <n v="0.12334801762114538"/>
    <n v="12.358333333333333"/>
    <n v="3.1920624217320108E-2"/>
  </r>
  <r>
    <x v="3068"/>
    <x v="0"/>
    <x v="0"/>
    <x v="2973"/>
    <n v="607"/>
    <n v="76"/>
    <n v="641.54999999999995"/>
    <x v="3066"/>
    <x v="0"/>
    <x v="1"/>
    <n v="1.2264856236487442E-2"/>
    <n v="0.12520593080724876"/>
    <n v="8.441447368421052"/>
    <n v="4.2811939833216434E-2"/>
  </r>
  <r>
    <x v="3069"/>
    <x v="11"/>
    <x v="1"/>
    <x v="2974"/>
    <n v="690"/>
    <n v="120"/>
    <n v="361.07"/>
    <x v="3067"/>
    <x v="0"/>
    <x v="0"/>
    <n v="2.0674776772337748E-2"/>
    <n v="0.17391304347826086"/>
    <n v="3.0089166666666665"/>
    <n v="0.10710693217381671"/>
  </r>
  <r>
    <x v="3070"/>
    <x v="13"/>
    <x v="1"/>
    <x v="2975"/>
    <n v="414"/>
    <n v="32"/>
    <n v="592.09"/>
    <x v="3068"/>
    <x v="3"/>
    <x v="0"/>
    <n v="9.1009012969883493E-2"/>
    <n v="7.7294685990338161E-2"/>
    <n v="18.502812500000001"/>
    <n v="1.812359607492104E-2"/>
  </r>
  <r>
    <x v="3071"/>
    <x v="27"/>
    <x v="0"/>
    <x v="2976"/>
    <n v="1217"/>
    <n v="234"/>
    <n v="1326.69"/>
    <x v="3069"/>
    <x v="3"/>
    <x v="0"/>
    <n v="2.9285078326154439E-2"/>
    <n v="0.19227608874281019"/>
    <n v="5.6696153846153852"/>
    <n v="0.13382259608499347"/>
  </r>
  <r>
    <x v="3072"/>
    <x v="15"/>
    <x v="1"/>
    <x v="2977"/>
    <n v="38"/>
    <n v="2"/>
    <n v="71.8"/>
    <x v="3070"/>
    <x v="3"/>
    <x v="0"/>
    <n v="1.581356637536413E-2"/>
    <n v="5.2631578947368418E-2"/>
    <n v="35.9"/>
    <n v="2.2635097493036209E-2"/>
  </r>
  <r>
    <x v="3073"/>
    <x v="43"/>
    <x v="1"/>
    <x v="2978"/>
    <n v="2826"/>
    <n v="313"/>
    <n v="1233.0899999999999"/>
    <x v="3071"/>
    <x v="3"/>
    <x v="1"/>
    <n v="6.3135318692611866E-2"/>
    <n v="0.11075725406935598"/>
    <n v="3.9395846645367412"/>
    <n v="0.18242942526498471"/>
  </r>
  <r>
    <x v="3074"/>
    <x v="2"/>
    <x v="0"/>
    <x v="2979"/>
    <n v="571"/>
    <n v="97"/>
    <n v="929.25"/>
    <x v="3072"/>
    <x v="4"/>
    <x v="0"/>
    <n v="9.7174948944860451E-2"/>
    <n v="0.16987740805604204"/>
    <n v="9.5798969072164954"/>
    <n v="6.6484046273876773E-2"/>
  </r>
  <r>
    <x v="3075"/>
    <x v="43"/>
    <x v="0"/>
    <x v="2980"/>
    <n v="13"/>
    <n v="2"/>
    <n v="15.65"/>
    <x v="3073"/>
    <x v="2"/>
    <x v="1"/>
    <n v="2.3985239852398525E-2"/>
    <n v="0.15384615384615385"/>
    <n v="7.8250000000000002"/>
    <n v="2.0063897763578274E-2"/>
  </r>
  <r>
    <x v="3076"/>
    <x v="29"/>
    <x v="2"/>
    <x v="2981"/>
    <n v="1253"/>
    <n v="253"/>
    <n v="1420.83"/>
    <x v="3074"/>
    <x v="0"/>
    <x v="1"/>
    <n v="5.38484679186901E-2"/>
    <n v="0.20191540303272146"/>
    <n v="5.6159288537549408"/>
    <n v="0.17520519696233894"/>
  </r>
  <r>
    <x v="3077"/>
    <x v="44"/>
    <x v="0"/>
    <x v="2982"/>
    <n v="142"/>
    <n v="26"/>
    <n v="104.27"/>
    <x v="3075"/>
    <x v="4"/>
    <x v="0"/>
    <n v="6.8367838228213768E-2"/>
    <n v="0.18309859154929578"/>
    <n v="4.0103846153846154"/>
    <n v="5.1052076340270459E-2"/>
  </r>
  <r>
    <x v="3078"/>
    <x v="46"/>
    <x v="0"/>
    <x v="2983"/>
    <n v="416"/>
    <n v="42"/>
    <n v="112.31"/>
    <x v="3076"/>
    <x v="3"/>
    <x v="0"/>
    <n v="3.2293122185995962E-2"/>
    <n v="0.10096153846153846"/>
    <n v="2.6740476190476192"/>
    <n v="0.40369245837414297"/>
  </r>
  <r>
    <x v="3079"/>
    <x v="8"/>
    <x v="2"/>
    <x v="2984"/>
    <n v="1855"/>
    <n v="89"/>
    <n v="3987.67"/>
    <x v="3077"/>
    <x v="0"/>
    <x v="1"/>
    <n v="8.0831408775981523E-2"/>
    <n v="4.7978436657681943E-2"/>
    <n v="44.805280898876404"/>
    <n v="6.4862689239581018E-3"/>
  </r>
  <r>
    <x v="3080"/>
    <x v="4"/>
    <x v="0"/>
    <x v="2985"/>
    <n v="858"/>
    <n v="59"/>
    <n v="815.74"/>
    <x v="3078"/>
    <x v="2"/>
    <x v="0"/>
    <n v="2.191402957627768E-2"/>
    <n v="6.8764568764568768E-2"/>
    <n v="13.826101694915254"/>
    <n v="1.6650035550543063E-2"/>
  </r>
  <r>
    <x v="3081"/>
    <x v="0"/>
    <x v="1"/>
    <x v="2986"/>
    <n v="484"/>
    <n v="105"/>
    <n v="854.99"/>
    <x v="3079"/>
    <x v="0"/>
    <x v="0"/>
    <n v="1.6485575121768452E-2"/>
    <n v="0.21694214876033058"/>
    <n v="8.1427619047619046"/>
    <n v="7.0035205090118013E-2"/>
  </r>
  <r>
    <x v="3082"/>
    <x v="1"/>
    <x v="1"/>
    <x v="2987"/>
    <n v="751"/>
    <n v="163"/>
    <n v="1786.97"/>
    <x v="3080"/>
    <x v="1"/>
    <x v="1"/>
    <n v="8.2745702952842656E-2"/>
    <n v="0.21704394141145139"/>
    <n v="10.963006134969325"/>
    <n v="9.9001550109962672E-2"/>
  </r>
  <r>
    <x v="3083"/>
    <x v="41"/>
    <x v="0"/>
    <x v="2988"/>
    <n v="2073"/>
    <n v="495"/>
    <n v="3108.42"/>
    <x v="3081"/>
    <x v="1"/>
    <x v="0"/>
    <n v="4.4701772544960536E-2"/>
    <n v="0.23878437047756873"/>
    <n v="6.2796363636363637"/>
    <n v="7.0431859272556477E-2"/>
  </r>
  <r>
    <x v="3084"/>
    <x v="37"/>
    <x v="0"/>
    <x v="2989"/>
    <n v="284"/>
    <n v="10"/>
    <n v="316.22000000000003"/>
    <x v="3082"/>
    <x v="4"/>
    <x v="0"/>
    <n v="2.3349502589821589E-2"/>
    <n v="3.5211267605633804E-2"/>
    <n v="31.622000000000003"/>
    <n v="4.8459932958067149E-3"/>
  </r>
  <r>
    <x v="3085"/>
    <x v="38"/>
    <x v="0"/>
    <x v="2990"/>
    <n v="2555"/>
    <n v="366"/>
    <n v="2087.5100000000002"/>
    <x v="3083"/>
    <x v="2"/>
    <x v="0"/>
    <n v="6.9344551499525037E-2"/>
    <n v="0.14324853228962817"/>
    <n v="5.7035792349726782"/>
    <n v="4.5755517338839091E-2"/>
  </r>
  <r>
    <x v="3086"/>
    <x v="2"/>
    <x v="0"/>
    <x v="2991"/>
    <n v="6824"/>
    <n v="1154"/>
    <n v="16024.8"/>
    <x v="3084"/>
    <x v="4"/>
    <x v="1"/>
    <n v="0.1381096943938474"/>
    <n v="0.16910902696365768"/>
    <n v="13.886308492201039"/>
    <n v="4.7404916129998503E-2"/>
  </r>
  <r>
    <x v="3087"/>
    <x v="19"/>
    <x v="0"/>
    <x v="2992"/>
    <n v="639"/>
    <n v="117"/>
    <n v="1130.25"/>
    <x v="3085"/>
    <x v="0"/>
    <x v="0"/>
    <n v="0.11124651810584958"/>
    <n v="0.18309859154929578"/>
    <n v="9.6602564102564106"/>
    <n v="1.9939924795399248E-2"/>
  </r>
  <r>
    <x v="3088"/>
    <x v="33"/>
    <x v="2"/>
    <x v="2993"/>
    <n v="4396"/>
    <n v="738"/>
    <n v="7605.73"/>
    <x v="3086"/>
    <x v="2"/>
    <x v="1"/>
    <n v="0.12417377549291"/>
    <n v="0.16787989080982713"/>
    <n v="10.305867208672087"/>
    <n v="8.3733803329857887E-2"/>
  </r>
  <r>
    <x v="3089"/>
    <x v="43"/>
    <x v="0"/>
    <x v="2994"/>
    <n v="580"/>
    <n v="114"/>
    <n v="684.5"/>
    <x v="3087"/>
    <x v="4"/>
    <x v="0"/>
    <n v="0.13205828779599271"/>
    <n v="0.19655172413793104"/>
    <n v="6.0043859649122808"/>
    <n v="0.17640102264426588"/>
  </r>
  <r>
    <x v="3090"/>
    <x v="15"/>
    <x v="1"/>
    <x v="2995"/>
    <n v="4035"/>
    <n v="414"/>
    <n v="8649.4699999999993"/>
    <x v="3088"/>
    <x v="0"/>
    <x v="0"/>
    <n v="0.14613211647109953"/>
    <n v="0.10260223048327137"/>
    <n v="20.89243961352657"/>
    <n v="4.4176105587972449E-2"/>
  </r>
  <r>
    <x v="3091"/>
    <x v="44"/>
    <x v="2"/>
    <x v="2996"/>
    <n v="563"/>
    <n v="34"/>
    <n v="1036.73"/>
    <x v="3089"/>
    <x v="3"/>
    <x v="1"/>
    <n v="0.11678075088155984"/>
    <n v="6.0390763765541741E-2"/>
    <n v="30.492058823529412"/>
    <n v="9.8289815091683012E-5"/>
  </r>
  <r>
    <x v="3092"/>
    <x v="14"/>
    <x v="1"/>
    <x v="2997"/>
    <n v="597"/>
    <n v="40"/>
    <n v="508.24"/>
    <x v="3090"/>
    <x v="0"/>
    <x v="0"/>
    <n v="9.5124282982791589E-2"/>
    <n v="6.7001675041876041E-2"/>
    <n v="12.706"/>
    <n v="4.967751456005038E-2"/>
  </r>
  <r>
    <x v="3093"/>
    <x v="39"/>
    <x v="0"/>
    <x v="2998"/>
    <n v="2681"/>
    <n v="61"/>
    <n v="4233.38"/>
    <x v="3091"/>
    <x v="4"/>
    <x v="0"/>
    <n v="6.113746237343793E-2"/>
    <n v="2.2752704214845206E-2"/>
    <n v="69.39967213114754"/>
    <n v="-5.7188582173109907E-3"/>
  </r>
  <r>
    <x v="3094"/>
    <x v="16"/>
    <x v="2"/>
    <x v="2999"/>
    <n v="588"/>
    <n v="59"/>
    <n v="699.39"/>
    <x v="3092"/>
    <x v="2"/>
    <x v="0"/>
    <n v="3.5381190203983393E-2"/>
    <n v="0.10034013605442177"/>
    <n v="11.854067796610169"/>
    <n v="5.5126753313601853E-2"/>
  </r>
  <r>
    <x v="3095"/>
    <x v="44"/>
    <x v="0"/>
    <x v="3000"/>
    <n v="3297"/>
    <n v="135"/>
    <n v="709.37"/>
    <x v="3093"/>
    <x v="2"/>
    <x v="1"/>
    <n v="0.10611863915800315"/>
    <n v="4.0946314831665151E-2"/>
    <n v="5.2545925925925925"/>
    <n v="0.18316069188152867"/>
  </r>
  <r>
    <x v="3096"/>
    <x v="5"/>
    <x v="0"/>
    <x v="3001"/>
    <n v="5836"/>
    <n v="548"/>
    <n v="12007.77"/>
    <x v="3094"/>
    <x v="3"/>
    <x v="0"/>
    <n v="0.14927358297524043"/>
    <n v="9.3899931459904037E-2"/>
    <n v="21.911989051094892"/>
    <n v="2.3670614943490754E-2"/>
  </r>
  <r>
    <x v="3097"/>
    <x v="29"/>
    <x v="0"/>
    <x v="3002"/>
    <n v="2531"/>
    <n v="416"/>
    <n v="1221.23"/>
    <x v="3095"/>
    <x v="4"/>
    <x v="1"/>
    <n v="7.5410422191103305E-2"/>
    <n v="0.16436191228763333"/>
    <n v="2.9356490384615386"/>
    <n v="0.35518460895981918"/>
  </r>
  <r>
    <x v="3098"/>
    <x v="25"/>
    <x v="1"/>
    <x v="866"/>
    <n v="3749"/>
    <n v="846"/>
    <n v="5146.9799999999996"/>
    <x v="3096"/>
    <x v="3"/>
    <x v="0"/>
    <n v="0.11130904664350821"/>
    <n v="0.22566017604694585"/>
    <n v="6.0839007092198578"/>
    <n v="0.15464344139670255"/>
  </r>
  <r>
    <x v="3099"/>
    <x v="4"/>
    <x v="1"/>
    <x v="3003"/>
    <n v="1811"/>
    <n v="385"/>
    <n v="1762.68"/>
    <x v="3097"/>
    <x v="1"/>
    <x v="0"/>
    <n v="7.9290718038528898E-2"/>
    <n v="0.21258972943125345"/>
    <n v="4.5783896103896105"/>
    <n v="9.4086447908866055E-2"/>
  </r>
  <r>
    <x v="3100"/>
    <x v="37"/>
    <x v="0"/>
    <x v="3004"/>
    <n v="753"/>
    <n v="58"/>
    <n v="743.06"/>
    <x v="3098"/>
    <x v="0"/>
    <x v="0"/>
    <n v="7.0459436698792927E-2"/>
    <n v="7.702523240371846E-2"/>
    <n v="12.811379310344826"/>
    <n v="5.4794094689527097E-2"/>
  </r>
  <r>
    <x v="3101"/>
    <x v="9"/>
    <x v="0"/>
    <x v="3005"/>
    <n v="3209"/>
    <n v="163"/>
    <n v="4165.09"/>
    <x v="3099"/>
    <x v="1"/>
    <x v="1"/>
    <n v="6.7438634835238737E-2"/>
    <n v="5.0794640074789656E-2"/>
    <n v="25.552699386503068"/>
    <n v="-1.8829605122578383E-3"/>
  </r>
  <r>
    <x v="3102"/>
    <x v="21"/>
    <x v="0"/>
    <x v="92"/>
    <n v="578"/>
    <n v="37"/>
    <n v="1441.04"/>
    <x v="3100"/>
    <x v="1"/>
    <x v="1"/>
    <n v="8.0636160714285712E-2"/>
    <n v="6.4013840830449822E-2"/>
    <n v="38.947027027027026"/>
    <n v="5.303947149281076E-3"/>
  </r>
  <r>
    <x v="3103"/>
    <x v="17"/>
    <x v="1"/>
    <x v="3006"/>
    <n v="972"/>
    <n v="236"/>
    <n v="1107.3699999999999"/>
    <x v="3101"/>
    <x v="3"/>
    <x v="1"/>
    <n v="6.1348144407977784E-2"/>
    <n v="0.24279835390946503"/>
    <n v="4.6922457627118641"/>
    <n v="8.333700569818582E-2"/>
  </r>
  <r>
    <x v="3104"/>
    <x v="13"/>
    <x v="0"/>
    <x v="3007"/>
    <n v="998"/>
    <n v="146"/>
    <n v="618.12"/>
    <x v="3102"/>
    <x v="3"/>
    <x v="0"/>
    <n v="0.11477860839562967"/>
    <n v="0.14629258517034069"/>
    <n v="4.2336986301369866"/>
    <n v="0.25858700575939947"/>
  </r>
  <r>
    <x v="3105"/>
    <x v="10"/>
    <x v="0"/>
    <x v="3008"/>
    <n v="2258"/>
    <n v="139"/>
    <n v="3638.3"/>
    <x v="3103"/>
    <x v="0"/>
    <x v="0"/>
    <n v="0.1323486313815134"/>
    <n v="6.1558901682905225E-2"/>
    <n v="26.174820143884894"/>
    <n v="1.3128686474452353E-2"/>
  </r>
  <r>
    <x v="3106"/>
    <x v="21"/>
    <x v="0"/>
    <x v="3009"/>
    <n v="5026"/>
    <n v="1072"/>
    <n v="3736.64"/>
    <x v="3104"/>
    <x v="3"/>
    <x v="1"/>
    <n v="0.13359204720642179"/>
    <n v="0.2132908873855949"/>
    <n v="3.4856716417910447"/>
    <n v="0.23502148989466476"/>
  </r>
  <r>
    <x v="3107"/>
    <x v="47"/>
    <x v="0"/>
    <x v="3010"/>
    <n v="954"/>
    <n v="105"/>
    <n v="422.4"/>
    <x v="3105"/>
    <x v="3"/>
    <x v="1"/>
    <n v="4.1845775945258359E-2"/>
    <n v="0.11006289308176101"/>
    <n v="4.0228571428571422"/>
    <n v="0.22167163825757577"/>
  </r>
  <r>
    <x v="3108"/>
    <x v="25"/>
    <x v="0"/>
    <x v="3011"/>
    <n v="5247"/>
    <n v="1190"/>
    <n v="1654.91"/>
    <x v="3106"/>
    <x v="3"/>
    <x v="1"/>
    <n v="0.13540645161290324"/>
    <n v="0.2267962645321136"/>
    <n v="1.3906806722689076"/>
    <n v="0.6898102011589754"/>
  </r>
  <r>
    <x v="3109"/>
    <x v="1"/>
    <x v="0"/>
    <x v="3012"/>
    <n v="958"/>
    <n v="76"/>
    <n v="242.02"/>
    <x v="3107"/>
    <x v="3"/>
    <x v="0"/>
    <n v="5.7794401544401547E-2"/>
    <n v="7.9331941544885182E-2"/>
    <n v="3.1844736842105266"/>
    <n v="0.28385546649037269"/>
  </r>
  <r>
    <x v="3110"/>
    <x v="48"/>
    <x v="0"/>
    <x v="3013"/>
    <n v="846"/>
    <n v="93"/>
    <n v="1008.16"/>
    <x v="3108"/>
    <x v="3"/>
    <x v="1"/>
    <n v="5.328798185941043E-2"/>
    <n v="0.1099290780141844"/>
    <n v="10.840430107526881"/>
    <n v="3.512418663704174E-2"/>
  </r>
  <r>
    <x v="3111"/>
    <x v="30"/>
    <x v="2"/>
    <x v="3014"/>
    <n v="4083"/>
    <n v="555"/>
    <n v="4823.9399999999996"/>
    <x v="3109"/>
    <x v="1"/>
    <x v="0"/>
    <n v="0.11174361640986344"/>
    <n v="0.13592946362968406"/>
    <n v="8.6917837837837837"/>
    <n v="9.1943141913042051E-2"/>
  </r>
  <r>
    <x v="3112"/>
    <x v="19"/>
    <x v="1"/>
    <x v="3015"/>
    <n v="2313"/>
    <n v="521"/>
    <n v="1449.68"/>
    <x v="3110"/>
    <x v="1"/>
    <x v="0"/>
    <n v="5.2637567702881069E-2"/>
    <n v="0.22524859489840035"/>
    <n v="2.7824952015355087"/>
    <n v="0.25918623420341036"/>
  </r>
  <r>
    <x v="3113"/>
    <x v="28"/>
    <x v="2"/>
    <x v="3016"/>
    <n v="102"/>
    <n v="22"/>
    <n v="204.33"/>
    <x v="3111"/>
    <x v="0"/>
    <x v="1"/>
    <n v="1.7311608961303463E-2"/>
    <n v="0.21568627450980393"/>
    <n v="9.2877272727272739"/>
    <n v="7.5852297753633821E-2"/>
  </r>
  <r>
    <x v="3114"/>
    <x v="5"/>
    <x v="1"/>
    <x v="3017"/>
    <n v="3111"/>
    <n v="473"/>
    <n v="1547.17"/>
    <x v="3112"/>
    <x v="2"/>
    <x v="1"/>
    <n v="6.2293506337478224E-2"/>
    <n v="0.15204114432658308"/>
    <n v="3.2709725158562368"/>
    <n v="5.1392930317935327E-2"/>
  </r>
  <r>
    <x v="3115"/>
    <x v="10"/>
    <x v="1"/>
    <x v="3018"/>
    <n v="3064"/>
    <n v="217"/>
    <n v="7063.22"/>
    <x v="3113"/>
    <x v="0"/>
    <x v="0"/>
    <n v="0.11099036441353329"/>
    <n v="7.0822454308094002E-2"/>
    <n v="32.549400921658986"/>
    <n v="4.0788337330565951E-3"/>
  </r>
  <r>
    <x v="3116"/>
    <x v="18"/>
    <x v="2"/>
    <x v="3019"/>
    <n v="825"/>
    <n v="93"/>
    <n v="1279.93"/>
    <x v="3114"/>
    <x v="4"/>
    <x v="1"/>
    <n v="5.5709365926126006E-2"/>
    <n v="0.11272727272727273"/>
    <n v="13.762688172043012"/>
    <n v="7.2155742892189415E-2"/>
  </r>
  <r>
    <x v="3117"/>
    <x v="27"/>
    <x v="1"/>
    <x v="3020"/>
    <n v="2483"/>
    <n v="606"/>
    <n v="654.30999999999995"/>
    <x v="3115"/>
    <x v="0"/>
    <x v="0"/>
    <n v="9.8107392627128684E-2"/>
    <n v="0.24405960531614981"/>
    <n v="1.0797194719471945"/>
    <n v="0.44389203894178597"/>
  </r>
  <r>
    <x v="3118"/>
    <x v="7"/>
    <x v="0"/>
    <x v="3021"/>
    <n v="122"/>
    <n v="19"/>
    <n v="294.61"/>
    <x v="3116"/>
    <x v="0"/>
    <x v="0"/>
    <n v="0.10226320201173512"/>
    <n v="0.15573770491803279"/>
    <n v="15.505789473684212"/>
    <n v="3.1146940022402498E-2"/>
  </r>
  <r>
    <x v="3119"/>
    <x v="9"/>
    <x v="2"/>
    <x v="3022"/>
    <n v="3881"/>
    <n v="774"/>
    <n v="3524.98"/>
    <x v="3117"/>
    <x v="3"/>
    <x v="1"/>
    <n v="0.11269855097714668"/>
    <n v="0.19943313578974492"/>
    <n v="4.554237726098191"/>
    <n v="7.4904226406958332E-2"/>
  </r>
  <r>
    <x v="3120"/>
    <x v="35"/>
    <x v="2"/>
    <x v="3023"/>
    <n v="4031"/>
    <n v="497"/>
    <n v="4978.05"/>
    <x v="3118"/>
    <x v="3"/>
    <x v="0"/>
    <n v="0.13557326875861836"/>
    <n v="0.12329446787397669"/>
    <n v="10.016197183098592"/>
    <n v="2.3805506172095495E-2"/>
  </r>
  <r>
    <x v="3121"/>
    <x v="32"/>
    <x v="2"/>
    <x v="3024"/>
    <n v="643"/>
    <n v="91"/>
    <n v="549"/>
    <x v="3119"/>
    <x v="3"/>
    <x v="0"/>
    <n v="7.0481201359202023E-2"/>
    <n v="0.14152410575427682"/>
    <n v="6.0329670329670328"/>
    <n v="5.7739344262295079E-2"/>
  </r>
  <r>
    <x v="3122"/>
    <x v="3"/>
    <x v="1"/>
    <x v="3025"/>
    <n v="1366"/>
    <n v="162"/>
    <n v="2561.75"/>
    <x v="3120"/>
    <x v="2"/>
    <x v="0"/>
    <n v="3.327649208282582E-2"/>
    <n v="0.11859443631039532"/>
    <n v="15.813271604938272"/>
    <n v="3.7659178296086664E-2"/>
  </r>
  <r>
    <x v="3123"/>
    <x v="28"/>
    <x v="0"/>
    <x v="3026"/>
    <n v="2575"/>
    <n v="467"/>
    <n v="3391.44"/>
    <x v="3121"/>
    <x v="3"/>
    <x v="0"/>
    <n v="5.4643069348951703E-2"/>
    <n v="0.18135922330097087"/>
    <n v="7.2621841541755892"/>
    <n v="0.14408982615054372"/>
  </r>
  <r>
    <x v="3124"/>
    <x v="14"/>
    <x v="1"/>
    <x v="3027"/>
    <n v="682"/>
    <n v="147"/>
    <n v="344.04"/>
    <x v="3122"/>
    <x v="4"/>
    <x v="0"/>
    <n v="7.0498242712425052E-2"/>
    <n v="0.2155425219941349"/>
    <n v="2.3404081632653062"/>
    <n v="0.21483228694337866"/>
  </r>
  <r>
    <x v="3125"/>
    <x v="47"/>
    <x v="0"/>
    <x v="3028"/>
    <n v="1303"/>
    <n v="178"/>
    <n v="572.89"/>
    <x v="3123"/>
    <x v="1"/>
    <x v="1"/>
    <n v="0.1099392507593655"/>
    <n v="0.13660782808902533"/>
    <n v="3.2184831460674155"/>
    <n v="0.15262563493864442"/>
  </r>
  <r>
    <x v="3126"/>
    <x v="41"/>
    <x v="2"/>
    <x v="3029"/>
    <n v="71"/>
    <n v="9"/>
    <n v="132.65"/>
    <x v="3124"/>
    <x v="4"/>
    <x v="0"/>
    <n v="1.1774461028192372E-2"/>
    <n v="0.12676056338028169"/>
    <n v="14.738888888888889"/>
    <n v="4.1845457972107057E-2"/>
  </r>
  <r>
    <x v="3127"/>
    <x v="5"/>
    <x v="1"/>
    <x v="3030"/>
    <n v="297"/>
    <n v="29"/>
    <n v="221.35"/>
    <x v="3125"/>
    <x v="2"/>
    <x v="0"/>
    <n v="5.4078659868900217E-2"/>
    <n v="9.7643097643097643E-2"/>
    <n v="7.6327586206896552"/>
    <n v="6.2941043596114757E-2"/>
  </r>
  <r>
    <x v="3128"/>
    <x v="31"/>
    <x v="0"/>
    <x v="2785"/>
    <n v="2842"/>
    <n v="172"/>
    <n v="1469.1"/>
    <x v="3126"/>
    <x v="3"/>
    <x v="1"/>
    <n v="0.11914144378301333"/>
    <n v="6.0520760028149191E-2"/>
    <n v="8.541279069767441"/>
    <n v="0.12000585392417128"/>
  </r>
  <r>
    <x v="3129"/>
    <x v="0"/>
    <x v="0"/>
    <x v="3031"/>
    <n v="396"/>
    <n v="93"/>
    <n v="534.08000000000004"/>
    <x v="3127"/>
    <x v="0"/>
    <x v="1"/>
    <n v="0.10388247639034627"/>
    <n v="0.23484848484848486"/>
    <n v="5.7427956989247315"/>
    <n v="9.0621442480527253E-2"/>
  </r>
  <r>
    <x v="3130"/>
    <x v="20"/>
    <x v="0"/>
    <x v="3032"/>
    <n v="5209"/>
    <n v="482"/>
    <n v="10659.49"/>
    <x v="3128"/>
    <x v="1"/>
    <x v="1"/>
    <n v="0.11242526924654134"/>
    <n v="9.2532155884046841E-2"/>
    <n v="22.115124481327801"/>
    <n v="2.1220367953813928E-2"/>
  </r>
  <r>
    <x v="3131"/>
    <x v="29"/>
    <x v="2"/>
    <x v="1362"/>
    <n v="595"/>
    <n v="121"/>
    <n v="500.51"/>
    <x v="3129"/>
    <x v="2"/>
    <x v="0"/>
    <n v="0.12349522623495227"/>
    <n v="0.20336134453781513"/>
    <n v="4.1364462809917351"/>
    <n v="0.16729935465824858"/>
  </r>
  <r>
    <x v="3132"/>
    <x v="18"/>
    <x v="1"/>
    <x v="3033"/>
    <n v="5662"/>
    <n v="1044"/>
    <n v="4732.26"/>
    <x v="3130"/>
    <x v="4"/>
    <x v="0"/>
    <n v="0.11963572590698755"/>
    <n v="0.1843871423525256"/>
    <n v="4.5328160919540235"/>
    <n v="0.20665732652052085"/>
  </r>
  <r>
    <x v="3133"/>
    <x v="23"/>
    <x v="0"/>
    <x v="3034"/>
    <n v="3688"/>
    <n v="744"/>
    <n v="7810.91"/>
    <x v="3131"/>
    <x v="3"/>
    <x v="1"/>
    <n v="0.10550406224968532"/>
    <n v="0.2017353579175705"/>
    <n v="10.498534946236559"/>
    <n v="6.2763096745449637E-2"/>
  </r>
  <r>
    <x v="3134"/>
    <x v="46"/>
    <x v="2"/>
    <x v="3035"/>
    <n v="69"/>
    <n v="16"/>
    <n v="37.26"/>
    <x v="3132"/>
    <x v="2"/>
    <x v="0"/>
    <n v="7.1354705274043431E-2"/>
    <n v="0.2318840579710145"/>
    <n v="2.3287499999999999"/>
    <n v="0.17858024691358027"/>
  </r>
  <r>
    <x v="3135"/>
    <x v="41"/>
    <x v="0"/>
    <x v="3036"/>
    <n v="4090"/>
    <n v="668"/>
    <n v="6619.56"/>
    <x v="3133"/>
    <x v="2"/>
    <x v="0"/>
    <n v="0.14769608551206123"/>
    <n v="0.16332518337408314"/>
    <n v="9.9095209580838333"/>
    <n v="2.2694544652514664E-2"/>
  </r>
  <r>
    <x v="3136"/>
    <x v="30"/>
    <x v="1"/>
    <x v="3037"/>
    <n v="3838"/>
    <n v="869"/>
    <n v="9197.89"/>
    <x v="3134"/>
    <x v="0"/>
    <x v="1"/>
    <n v="8.9662422614180587E-2"/>
    <n v="0.22642001042209484"/>
    <n v="10.584453394706559"/>
    <n v="9.7494881978366782E-2"/>
  </r>
  <r>
    <x v="3137"/>
    <x v="20"/>
    <x v="0"/>
    <x v="3038"/>
    <n v="1370"/>
    <n v="80"/>
    <n v="2924.95"/>
    <x v="3135"/>
    <x v="0"/>
    <x v="0"/>
    <n v="3.8386102549733819E-2"/>
    <n v="5.8394160583941604E-2"/>
    <n v="36.561875000000001"/>
    <n v="1.7393630660353168E-2"/>
  </r>
  <r>
    <x v="3138"/>
    <x v="19"/>
    <x v="1"/>
    <x v="3039"/>
    <n v="1232"/>
    <n v="202"/>
    <n v="421.56"/>
    <x v="3136"/>
    <x v="0"/>
    <x v="1"/>
    <n v="5.0987046310474696E-2"/>
    <n v="0.16396103896103897"/>
    <n v="2.086930693069307"/>
    <n v="9.6838884144605744E-2"/>
  </r>
  <r>
    <x v="3139"/>
    <x v="43"/>
    <x v="1"/>
    <x v="3040"/>
    <n v="3399"/>
    <n v="671"/>
    <n v="3180.77"/>
    <x v="3137"/>
    <x v="4"/>
    <x v="1"/>
    <n v="0.10706860706860707"/>
    <n v="0.19741100323624594"/>
    <n v="4.7403427719821165"/>
    <n v="0.2054968451035441"/>
  </r>
  <r>
    <x v="3140"/>
    <x v="4"/>
    <x v="2"/>
    <x v="3041"/>
    <n v="6676"/>
    <n v="550"/>
    <n v="3521.33"/>
    <x v="3138"/>
    <x v="0"/>
    <x v="1"/>
    <n v="0.13945521390374332"/>
    <n v="8.2384661473936485E-2"/>
    <n v="6.4024181818181818"/>
    <n v="0.11348425168899251"/>
  </r>
  <r>
    <x v="3141"/>
    <x v="6"/>
    <x v="0"/>
    <x v="3042"/>
    <n v="1330"/>
    <n v="253"/>
    <n v="3169.73"/>
    <x v="3139"/>
    <x v="2"/>
    <x v="1"/>
    <n v="3.5010134512622075E-2"/>
    <n v="0.19022556390977444"/>
    <n v="12.528577075098815"/>
    <n v="4.7380344698128865E-2"/>
  </r>
  <r>
    <x v="3142"/>
    <x v="39"/>
    <x v="2"/>
    <x v="3043"/>
    <n v="914"/>
    <n v="181"/>
    <n v="2255.4499999999998"/>
    <x v="3140"/>
    <x v="2"/>
    <x v="0"/>
    <n v="2.152056697511243E-2"/>
    <n v="0.19803063457330417"/>
    <n v="12.461049723756904"/>
    <n v="7.0314128001064099E-3"/>
  </r>
  <r>
    <x v="3143"/>
    <x v="18"/>
    <x v="2"/>
    <x v="3044"/>
    <n v="5444"/>
    <n v="1149"/>
    <n v="4031.19"/>
    <x v="3141"/>
    <x v="2"/>
    <x v="1"/>
    <n v="0.13340194564924404"/>
    <n v="0.21105804555473917"/>
    <n v="3.5084334203655354"/>
    <n v="0.26957322775656811"/>
  </r>
  <r>
    <x v="3144"/>
    <x v="43"/>
    <x v="0"/>
    <x v="3045"/>
    <n v="5958"/>
    <n v="547"/>
    <n v="10368.75"/>
    <x v="3142"/>
    <x v="1"/>
    <x v="1"/>
    <n v="0.1381180888796161"/>
    <n v="9.1809331990600873E-2"/>
    <n v="18.955667276051187"/>
    <n v="1.0999792646172393E-2"/>
  </r>
  <r>
    <x v="3145"/>
    <x v="39"/>
    <x v="1"/>
    <x v="3046"/>
    <n v="1401"/>
    <n v="247"/>
    <n v="2992.19"/>
    <x v="3143"/>
    <x v="1"/>
    <x v="0"/>
    <n v="4.8691481597330832E-2"/>
    <n v="0.1763026409707352"/>
    <n v="12.11412955465587"/>
    <n v="6.6603223725766075E-2"/>
  </r>
  <r>
    <x v="3146"/>
    <x v="24"/>
    <x v="0"/>
    <x v="505"/>
    <n v="3018"/>
    <n v="271"/>
    <n v="2225.67"/>
    <x v="3144"/>
    <x v="4"/>
    <x v="1"/>
    <n v="6.2805652092481221E-2"/>
    <n v="8.9794565937707085E-2"/>
    <n v="8.2128044280442811"/>
    <n v="1.6284354823491352E-2"/>
  </r>
  <r>
    <x v="3147"/>
    <x v="2"/>
    <x v="1"/>
    <x v="1157"/>
    <n v="3070"/>
    <n v="583"/>
    <n v="1939.21"/>
    <x v="3145"/>
    <x v="0"/>
    <x v="1"/>
    <n v="0.10242551629800153"/>
    <n v="0.18990228013029317"/>
    <n v="3.3262607204116637"/>
    <n v="0.28954166903017209"/>
  </r>
  <r>
    <x v="3148"/>
    <x v="35"/>
    <x v="2"/>
    <x v="3047"/>
    <n v="796"/>
    <n v="100"/>
    <n v="179.73"/>
    <x v="3146"/>
    <x v="2"/>
    <x v="1"/>
    <n v="5.6139361026870727E-2"/>
    <n v="0.12562814070351758"/>
    <n v="1.7972999999999999"/>
    <n v="0.11409670060646525"/>
  </r>
  <r>
    <x v="3149"/>
    <x v="48"/>
    <x v="1"/>
    <x v="3048"/>
    <n v="3711"/>
    <n v="584"/>
    <n v="4258.42"/>
    <x v="3147"/>
    <x v="0"/>
    <x v="1"/>
    <n v="0.13279656468062265"/>
    <n v="0.1573699811371598"/>
    <n v="7.2918150684931504"/>
    <n v="4.9778391985759986E-2"/>
  </r>
  <r>
    <x v="3150"/>
    <x v="5"/>
    <x v="1"/>
    <x v="3049"/>
    <n v="1148"/>
    <n v="132"/>
    <n v="2604.4699999999998"/>
    <x v="3148"/>
    <x v="2"/>
    <x v="0"/>
    <n v="2.5060030561012879E-2"/>
    <n v="0.11498257839721254"/>
    <n v="19.730833333333333"/>
    <n v="1.3733312343778201E-2"/>
  </r>
  <r>
    <x v="3151"/>
    <x v="30"/>
    <x v="0"/>
    <x v="3050"/>
    <n v="281"/>
    <n v="16"/>
    <n v="639.79999999999995"/>
    <x v="3149"/>
    <x v="1"/>
    <x v="0"/>
    <n v="1.5296679368535656E-2"/>
    <n v="5.6939501779359428E-2"/>
    <n v="39.987499999999997"/>
    <n v="-1.0595498593310405E-3"/>
  </r>
  <r>
    <x v="3152"/>
    <x v="14"/>
    <x v="1"/>
    <x v="3051"/>
    <n v="1870"/>
    <n v="113"/>
    <n v="923.42"/>
    <x v="3150"/>
    <x v="2"/>
    <x v="0"/>
    <n v="3.9179534454943536E-2"/>
    <n v="6.0427807486631013E-2"/>
    <n v="8.1718584070796449"/>
    <n v="7.334192458469603E-2"/>
  </r>
  <r>
    <x v="3153"/>
    <x v="20"/>
    <x v="1"/>
    <x v="3052"/>
    <n v="1325"/>
    <n v="50"/>
    <n v="887.76"/>
    <x v="3151"/>
    <x v="4"/>
    <x v="0"/>
    <n v="5.0015098897780462E-2"/>
    <n v="3.7735849056603772E-2"/>
    <n v="17.755199999999999"/>
    <n v="1.7242047400198253E-2"/>
  </r>
  <r>
    <x v="3154"/>
    <x v="0"/>
    <x v="0"/>
    <x v="3053"/>
    <n v="772"/>
    <n v="125"/>
    <n v="878.93"/>
    <x v="3152"/>
    <x v="3"/>
    <x v="0"/>
    <n v="2.5790933083887347E-2"/>
    <n v="0.16191709844559585"/>
    <n v="7.0314399999999999"/>
    <n v="0.15970748523773226"/>
  </r>
  <r>
    <x v="3155"/>
    <x v="9"/>
    <x v="1"/>
    <x v="3054"/>
    <n v="221"/>
    <n v="47"/>
    <n v="440.99"/>
    <x v="3153"/>
    <x v="2"/>
    <x v="0"/>
    <n v="1.9154099497313226E-2"/>
    <n v="0.21266968325791855"/>
    <n v="9.382765957446809"/>
    <n v="7.3127735322796428E-2"/>
  </r>
  <r>
    <x v="3156"/>
    <x v="8"/>
    <x v="1"/>
    <x v="3055"/>
    <n v="3060"/>
    <n v="75"/>
    <n v="4918.21"/>
    <x v="3154"/>
    <x v="4"/>
    <x v="1"/>
    <n v="0.11576438542730677"/>
    <n v="2.4509803921568627E-2"/>
    <n v="65.576133333333331"/>
    <n v="1.6883581628275328E-3"/>
  </r>
  <r>
    <x v="3157"/>
    <x v="24"/>
    <x v="1"/>
    <x v="3056"/>
    <n v="1502"/>
    <n v="52"/>
    <n v="2075.5500000000002"/>
    <x v="3155"/>
    <x v="1"/>
    <x v="0"/>
    <n v="3.2996485061511427E-2"/>
    <n v="3.462050599201065E-2"/>
    <n v="39.914423076923079"/>
    <n v="5.4428946544289364E-4"/>
  </r>
  <r>
    <x v="3158"/>
    <x v="32"/>
    <x v="0"/>
    <x v="3057"/>
    <n v="4102"/>
    <n v="513"/>
    <n v="6405.04"/>
    <x v="3156"/>
    <x v="1"/>
    <x v="0"/>
    <n v="0.1379472693032015"/>
    <n v="0.1250609458800585"/>
    <n v="12.485458089668615"/>
    <n v="3.8751873524599377E-2"/>
  </r>
  <r>
    <x v="3159"/>
    <x v="27"/>
    <x v="0"/>
    <x v="3058"/>
    <n v="631"/>
    <n v="119"/>
    <n v="265.81"/>
    <x v="3157"/>
    <x v="3"/>
    <x v="0"/>
    <n v="6.1441090555014607E-2"/>
    <n v="0.18858954041204437"/>
    <n v="2.2336974789915969"/>
    <n v="0.13504119483841842"/>
  </r>
  <r>
    <x v="3160"/>
    <x v="42"/>
    <x v="0"/>
    <x v="3059"/>
    <n v="441"/>
    <n v="24"/>
    <n v="572.69000000000005"/>
    <x v="3158"/>
    <x v="0"/>
    <x v="1"/>
    <n v="0.10378912685337727"/>
    <n v="5.4421768707482991E-2"/>
    <n v="23.862083333333334"/>
    <n v="3.0337180673662888E-2"/>
  </r>
  <r>
    <x v="3161"/>
    <x v="36"/>
    <x v="0"/>
    <x v="3060"/>
    <n v="1873"/>
    <n v="154"/>
    <n v="4648.3100000000004"/>
    <x v="3159"/>
    <x v="0"/>
    <x v="1"/>
    <n v="4.1543750693135192E-2"/>
    <n v="8.2221035771489592E-2"/>
    <n v="30.183831168831173"/>
    <n v="7.5974709087819007E-3"/>
  </r>
  <r>
    <x v="3162"/>
    <x v="17"/>
    <x v="1"/>
    <x v="3061"/>
    <n v="1561"/>
    <n v="114"/>
    <n v="629.75"/>
    <x v="3160"/>
    <x v="2"/>
    <x v="1"/>
    <n v="4.3638701741634284E-2"/>
    <n v="7.3030108904548363E-2"/>
    <n v="5.5241228070175437"/>
    <n v="0.16232886065899166"/>
  </r>
  <r>
    <x v="3163"/>
    <x v="19"/>
    <x v="2"/>
    <x v="3062"/>
    <n v="755"/>
    <n v="84"/>
    <n v="1052.67"/>
    <x v="3161"/>
    <x v="1"/>
    <x v="0"/>
    <n v="9.0365050867743865E-2"/>
    <n v="0.11125827814569536"/>
    <n v="12.531785714285714"/>
    <n v="3.5619709880589358E-2"/>
  </r>
  <r>
    <x v="3164"/>
    <x v="26"/>
    <x v="1"/>
    <x v="3063"/>
    <n v="4127"/>
    <n v="296"/>
    <n v="3631.73"/>
    <x v="3162"/>
    <x v="4"/>
    <x v="0"/>
    <n v="8.8474896025382666E-2"/>
    <n v="7.1722801066149741E-2"/>
    <n v="12.269358108108108"/>
    <n v="8.6888287400219741E-2"/>
  </r>
  <r>
    <x v="3165"/>
    <x v="11"/>
    <x v="0"/>
    <x v="3064"/>
    <n v="5245"/>
    <n v="530"/>
    <n v="7562.24"/>
    <x v="3163"/>
    <x v="3"/>
    <x v="1"/>
    <n v="0.11760880776733861"/>
    <n v="0.10104861773117255"/>
    <n v="14.268377358490566"/>
    <n v="1.6010084313642522E-2"/>
  </r>
  <r>
    <x v="3166"/>
    <x v="17"/>
    <x v="2"/>
    <x v="3065"/>
    <n v="2779"/>
    <n v="521"/>
    <n v="4223.4799999999996"/>
    <x v="3164"/>
    <x v="0"/>
    <x v="0"/>
    <n v="0.11608672041438657"/>
    <n v="0.18747750989564591"/>
    <n v="8.1064875239923211"/>
    <n v="1.4859570780493811E-2"/>
  </r>
  <r>
    <x v="3167"/>
    <x v="15"/>
    <x v="2"/>
    <x v="3066"/>
    <n v="3198"/>
    <n v="513"/>
    <n v="4887.1400000000003"/>
    <x v="3165"/>
    <x v="2"/>
    <x v="1"/>
    <n v="0.10386489119844106"/>
    <n v="0.16041275797373358"/>
    <n v="9.526588693957116"/>
    <n v="7.3432334657898085E-2"/>
  </r>
  <r>
    <x v="3168"/>
    <x v="47"/>
    <x v="1"/>
    <x v="1247"/>
    <n v="845"/>
    <n v="32"/>
    <n v="1825.27"/>
    <x v="3166"/>
    <x v="2"/>
    <x v="0"/>
    <n v="7.2838548400999917E-2"/>
    <n v="3.7869822485207101E-2"/>
    <n v="57.039687499999999"/>
    <n v="1.0213173941389493E-2"/>
  </r>
  <r>
    <x v="3169"/>
    <x v="5"/>
    <x v="1"/>
    <x v="3067"/>
    <n v="3736"/>
    <n v="622"/>
    <n v="4096.22"/>
    <x v="3167"/>
    <x v="1"/>
    <x v="0"/>
    <n v="0.13467916366258112"/>
    <n v="0.16648822269807281"/>
    <n v="6.5855627009646307"/>
    <n v="0.11862287670095845"/>
  </r>
  <r>
    <x v="3170"/>
    <x v="15"/>
    <x v="0"/>
    <x v="3068"/>
    <n v="1679"/>
    <n v="217"/>
    <n v="2329.8000000000002"/>
    <x v="3168"/>
    <x v="4"/>
    <x v="0"/>
    <n v="9.7147485968871142E-2"/>
    <n v="0.12924359737939251"/>
    <n v="10.736405529953919"/>
    <n v="1.6612584771224993E-2"/>
  </r>
  <r>
    <x v="3171"/>
    <x v="39"/>
    <x v="1"/>
    <x v="3069"/>
    <n v="6750"/>
    <n v="1585"/>
    <n v="1519.66"/>
    <x v="3169"/>
    <x v="4"/>
    <x v="1"/>
    <n v="0.14862276240174385"/>
    <n v="0.23481481481481481"/>
    <n v="0.95877602523659311"/>
    <n v="0.76231841332929728"/>
  </r>
  <r>
    <x v="3172"/>
    <x v="47"/>
    <x v="2"/>
    <x v="3070"/>
    <n v="3405"/>
    <n v="294"/>
    <n v="6864.37"/>
    <x v="3170"/>
    <x v="0"/>
    <x v="0"/>
    <n v="0.12468417005382841"/>
    <n v="8.6343612334801756E-2"/>
    <n v="23.348197278911563"/>
    <n v="3.7519175102740672E-2"/>
  </r>
  <r>
    <x v="3173"/>
    <x v="40"/>
    <x v="0"/>
    <x v="3071"/>
    <n v="775"/>
    <n v="144"/>
    <n v="617.54"/>
    <x v="3171"/>
    <x v="2"/>
    <x v="0"/>
    <n v="1.6183933008958588E-2"/>
    <n v="0.18580645161290324"/>
    <n v="4.2884722222222216"/>
    <n v="3.8153803802182862E-2"/>
  </r>
  <r>
    <x v="3174"/>
    <x v="19"/>
    <x v="0"/>
    <x v="3072"/>
    <n v="1011"/>
    <n v="190"/>
    <n v="2100.94"/>
    <x v="3172"/>
    <x v="1"/>
    <x v="0"/>
    <n v="5.4877055854095427E-2"/>
    <n v="0.18793273986152326"/>
    <n v="11.057578947368421"/>
    <n v="2.3181956647976617E-2"/>
  </r>
  <r>
    <x v="3175"/>
    <x v="27"/>
    <x v="1"/>
    <x v="3073"/>
    <n v="4345"/>
    <n v="308"/>
    <n v="3523.66"/>
    <x v="3173"/>
    <x v="4"/>
    <x v="0"/>
    <n v="9.0046214743124783E-2"/>
    <n v="7.0886075949367092E-2"/>
    <n v="11.440454545454545"/>
    <n v="7.86819386660461E-2"/>
  </r>
  <r>
    <x v="3176"/>
    <x v="5"/>
    <x v="0"/>
    <x v="3074"/>
    <n v="1723"/>
    <n v="392"/>
    <n v="387.35"/>
    <x v="3174"/>
    <x v="2"/>
    <x v="1"/>
    <n v="0.11097513847739277"/>
    <n v="0.22751015670342425"/>
    <n v="0.98813775510204083"/>
    <n v="1.0970391119142895"/>
  </r>
  <r>
    <x v="3177"/>
    <x v="16"/>
    <x v="0"/>
    <x v="3075"/>
    <n v="3629"/>
    <n v="482"/>
    <n v="2018.13"/>
    <x v="3175"/>
    <x v="4"/>
    <x v="0"/>
    <n v="8.7034727551803526E-2"/>
    <n v="0.13281895839074126"/>
    <n v="4.1869917012448132"/>
    <n v="0.20666166203366484"/>
  </r>
  <r>
    <x v="3178"/>
    <x v="29"/>
    <x v="2"/>
    <x v="3076"/>
    <n v="2889"/>
    <n v="508"/>
    <n v="7127.37"/>
    <x v="3176"/>
    <x v="3"/>
    <x v="0"/>
    <n v="0.12002991399725789"/>
    <n v="0.17583939079266181"/>
    <n v="14.030255905511812"/>
    <n v="7.4927904682933533E-2"/>
  </r>
  <r>
    <x v="3179"/>
    <x v="39"/>
    <x v="1"/>
    <x v="3077"/>
    <n v="2101"/>
    <n v="112"/>
    <n v="1965.58"/>
    <x v="3177"/>
    <x v="4"/>
    <x v="0"/>
    <n v="4.9567084247528724E-2"/>
    <n v="5.3307948595906714E-2"/>
    <n v="17.549821428571427"/>
    <n v="6.5366965475839199E-3"/>
  </r>
  <r>
    <x v="3180"/>
    <x v="22"/>
    <x v="1"/>
    <x v="3078"/>
    <n v="764"/>
    <n v="60"/>
    <n v="344.03"/>
    <x v="3178"/>
    <x v="4"/>
    <x v="0"/>
    <n v="3.5712616276352076E-2"/>
    <n v="7.8534031413612565E-2"/>
    <n v="5.7338333333333331"/>
    <n v="0.12004854227828972"/>
  </r>
  <r>
    <x v="3181"/>
    <x v="15"/>
    <x v="1"/>
    <x v="3079"/>
    <n v="402"/>
    <n v="62"/>
    <n v="190.2"/>
    <x v="3179"/>
    <x v="2"/>
    <x v="0"/>
    <n v="1.7527795945062132E-2"/>
    <n v="0.15422885572139303"/>
    <n v="3.0677419354838706"/>
    <n v="0.27848422712933757"/>
  </r>
  <r>
    <x v="3182"/>
    <x v="48"/>
    <x v="1"/>
    <x v="3080"/>
    <n v="3375"/>
    <n v="315"/>
    <n v="3084.04"/>
    <x v="3180"/>
    <x v="4"/>
    <x v="0"/>
    <n v="9.0259948652118102E-2"/>
    <n v="9.3333333333333338E-2"/>
    <n v="9.7906031746031736"/>
    <n v="8.2195010440850313E-2"/>
  </r>
  <r>
    <x v="3183"/>
    <x v="28"/>
    <x v="0"/>
    <x v="3081"/>
    <n v="3500"/>
    <n v="472"/>
    <n v="1003.04"/>
    <x v="3181"/>
    <x v="4"/>
    <x v="1"/>
    <n v="0.10638621234687984"/>
    <n v="0.13485714285714287"/>
    <n v="2.1250847457627118"/>
    <n v="0.45750348939224755"/>
  </r>
  <r>
    <x v="3184"/>
    <x v="34"/>
    <x v="2"/>
    <x v="280"/>
    <n v="1432"/>
    <n v="151"/>
    <n v="1971.04"/>
    <x v="3182"/>
    <x v="3"/>
    <x v="1"/>
    <n v="5.5641902393534351E-2"/>
    <n v="0.10544692737430168"/>
    <n v="13.053245033112583"/>
    <n v="7.5620535351895446E-2"/>
  </r>
  <r>
    <x v="3185"/>
    <x v="31"/>
    <x v="1"/>
    <x v="3082"/>
    <n v="2656"/>
    <n v="444"/>
    <n v="1836.9"/>
    <x v="3183"/>
    <x v="4"/>
    <x v="0"/>
    <n v="9.5887938192714545E-2"/>
    <n v="0.16716867469879518"/>
    <n v="4.1371621621621619"/>
    <n v="0.12575523980619521"/>
  </r>
  <r>
    <x v="3186"/>
    <x v="31"/>
    <x v="2"/>
    <x v="3083"/>
    <n v="360"/>
    <n v="47"/>
    <n v="501.99"/>
    <x v="3184"/>
    <x v="4"/>
    <x v="1"/>
    <n v="1.7279447057694155E-2"/>
    <n v="0.13055555555555556"/>
    <n v="10.68063829787234"/>
    <n v="1.274806271041256E-2"/>
  </r>
  <r>
    <x v="3187"/>
    <x v="27"/>
    <x v="1"/>
    <x v="3084"/>
    <n v="1186"/>
    <n v="24"/>
    <n v="621.17999999999995"/>
    <x v="3185"/>
    <x v="2"/>
    <x v="1"/>
    <n v="2.3890578732147533E-2"/>
    <n v="2.0236087689713321E-2"/>
    <n v="25.882499999999997"/>
    <n v="1.1730577288386619E-2"/>
  </r>
  <r>
    <x v="3188"/>
    <x v="20"/>
    <x v="1"/>
    <x v="3085"/>
    <n v="3649"/>
    <n v="618"/>
    <n v="4337.46"/>
    <x v="3186"/>
    <x v="1"/>
    <x v="0"/>
    <n v="0.1082243378711036"/>
    <n v="0.16936146889558784"/>
    <n v="7.0185436893203885"/>
    <n v="0.11418740461007135"/>
  </r>
  <r>
    <x v="3189"/>
    <x v="19"/>
    <x v="1"/>
    <x v="3086"/>
    <n v="955"/>
    <n v="111"/>
    <n v="1504.32"/>
    <x v="3187"/>
    <x v="3"/>
    <x v="0"/>
    <n v="6.1478048152439811E-2"/>
    <n v="0.1162303664921466"/>
    <n v="13.552432432432433"/>
    <n v="2.0507870665815785E-2"/>
  </r>
  <r>
    <x v="3190"/>
    <x v="34"/>
    <x v="1"/>
    <x v="3087"/>
    <n v="3284"/>
    <n v="323"/>
    <n v="1125.0999999999999"/>
    <x v="3188"/>
    <x v="4"/>
    <x v="1"/>
    <n v="0.10397340509735634"/>
    <n v="9.8355663824604145E-2"/>
    <n v="3.4832817337461299"/>
    <n v="0.2799487156697183"/>
  </r>
  <r>
    <x v="3191"/>
    <x v="37"/>
    <x v="2"/>
    <x v="3088"/>
    <n v="1257"/>
    <n v="52"/>
    <n v="1404.22"/>
    <x v="3189"/>
    <x v="1"/>
    <x v="1"/>
    <n v="0.1264333132166566"/>
    <n v="4.1368337311058073E-2"/>
    <n v="27.004230769230769"/>
    <n v="5.5444303599151146E-3"/>
  </r>
  <r>
    <x v="3192"/>
    <x v="49"/>
    <x v="1"/>
    <x v="3089"/>
    <n v="1700"/>
    <n v="120"/>
    <n v="1522.87"/>
    <x v="3190"/>
    <x v="2"/>
    <x v="0"/>
    <n v="0.12934642014760708"/>
    <n v="7.0588235294117646E-2"/>
    <n v="12.690583333333333"/>
    <n v="6.5526932699442528E-3"/>
  </r>
  <r>
    <x v="3193"/>
    <x v="5"/>
    <x v="0"/>
    <x v="3090"/>
    <n v="1213"/>
    <n v="86"/>
    <n v="913.18"/>
    <x v="3191"/>
    <x v="3"/>
    <x v="0"/>
    <n v="3.4102729905254578E-2"/>
    <n v="7.0898598516075842E-2"/>
    <n v="10.618372093023256"/>
    <n v="5.6684443373705075E-2"/>
  </r>
  <r>
    <x v="3194"/>
    <x v="4"/>
    <x v="0"/>
    <x v="3091"/>
    <n v="641"/>
    <n v="150"/>
    <n v="1019.47"/>
    <x v="3192"/>
    <x v="2"/>
    <x v="0"/>
    <n v="7.8075517661388552E-2"/>
    <n v="0.23400936037441497"/>
    <n v="6.7964666666666664"/>
    <n v="0.12631514414352557"/>
  </r>
  <r>
    <x v="3195"/>
    <x v="11"/>
    <x v="2"/>
    <x v="3092"/>
    <n v="4404"/>
    <n v="526"/>
    <n v="6842.26"/>
    <x v="3193"/>
    <x v="1"/>
    <x v="0"/>
    <n v="0.11274961597542242"/>
    <n v="0.11943687556766576"/>
    <n v="13.00809885931559"/>
    <n v="3.2254854390216095E-2"/>
  </r>
  <r>
    <x v="3196"/>
    <x v="29"/>
    <x v="1"/>
    <x v="3093"/>
    <n v="5080"/>
    <n v="150"/>
    <n v="8385.1"/>
    <x v="3194"/>
    <x v="3"/>
    <x v="1"/>
    <n v="0.11834043841871084"/>
    <n v="2.952755905511811E-2"/>
    <n v="55.900666666666666"/>
    <n v="6.9746812798893278E-3"/>
  </r>
  <r>
    <x v="3197"/>
    <x v="28"/>
    <x v="1"/>
    <x v="3094"/>
    <n v="924"/>
    <n v="47"/>
    <n v="522.46"/>
    <x v="3195"/>
    <x v="4"/>
    <x v="1"/>
    <n v="0.11975116640746501"/>
    <n v="5.0865800865800864E-2"/>
    <n v="11.116170212765958"/>
    <n v="4.7430233893503801E-2"/>
  </r>
  <r>
    <x v="3198"/>
    <x v="3"/>
    <x v="1"/>
    <x v="3095"/>
    <n v="512"/>
    <n v="19"/>
    <n v="438.85"/>
    <x v="3196"/>
    <x v="1"/>
    <x v="1"/>
    <n v="4.1925974451359316E-2"/>
    <n v="3.7109375E-2"/>
    <n v="23.097368421052632"/>
    <n v="6.0934259997721309E-3"/>
  </r>
  <r>
    <x v="3199"/>
    <x v="7"/>
    <x v="0"/>
    <x v="3096"/>
    <n v="199"/>
    <n v="30"/>
    <n v="135.77000000000001"/>
    <x v="3197"/>
    <x v="2"/>
    <x v="0"/>
    <n v="3.6817761332099908E-2"/>
    <n v="0.15075376884422109"/>
    <n v="4.5256666666666669"/>
    <n v="5.4202695735434923E-2"/>
  </r>
  <r>
    <x v="3200"/>
    <x v="30"/>
    <x v="1"/>
    <x v="3097"/>
    <n v="4540"/>
    <n v="285"/>
    <n v="6551.94"/>
    <x v="3198"/>
    <x v="3"/>
    <x v="0"/>
    <n v="9.2588815923644818E-2"/>
    <n v="6.2775330396475773E-2"/>
    <n v="22.989263157894737"/>
    <n v="2.96092302432562E-2"/>
  </r>
  <r>
    <x v="3201"/>
    <x v="36"/>
    <x v="2"/>
    <x v="3098"/>
    <n v="4466"/>
    <n v="601"/>
    <n v="5629.17"/>
    <x v="3199"/>
    <x v="1"/>
    <x v="1"/>
    <n v="0.11373417882700486"/>
    <n v="0.13457232422749665"/>
    <n v="9.3663394342762061"/>
    <n v="5.2534014783707013E-2"/>
  </r>
  <r>
    <x v="3202"/>
    <x v="29"/>
    <x v="0"/>
    <x v="3099"/>
    <n v="1554"/>
    <n v="163"/>
    <n v="1491.34"/>
    <x v="3200"/>
    <x v="1"/>
    <x v="0"/>
    <n v="5.4660569820612029E-2"/>
    <n v="0.10489060489060489"/>
    <n v="9.1493251533742335"/>
    <n v="0.11162357343060604"/>
  </r>
  <r>
    <x v="3203"/>
    <x v="0"/>
    <x v="0"/>
    <x v="3100"/>
    <n v="781"/>
    <n v="160"/>
    <n v="1568.12"/>
    <x v="3201"/>
    <x v="2"/>
    <x v="1"/>
    <n v="2.4643443140224663E-2"/>
    <n v="0.20486555697823303"/>
    <n v="9.800749999999999"/>
    <n v="6.5530444098665916E-2"/>
  </r>
  <r>
    <x v="3204"/>
    <x v="5"/>
    <x v="0"/>
    <x v="3101"/>
    <n v="2648"/>
    <n v="248"/>
    <n v="1101.94"/>
    <x v="3202"/>
    <x v="2"/>
    <x v="1"/>
    <n v="0.1103057568941098"/>
    <n v="9.3655589123867067E-2"/>
    <n v="4.4433064516129033"/>
    <n v="0.11342886182550775"/>
  </r>
  <r>
    <x v="3205"/>
    <x v="27"/>
    <x v="1"/>
    <x v="3102"/>
    <n v="404"/>
    <n v="50"/>
    <n v="986.67"/>
    <x v="3203"/>
    <x v="4"/>
    <x v="1"/>
    <n v="5.1874678993323063E-2"/>
    <n v="0.12376237623762376"/>
    <n v="19.7334"/>
    <n v="1.782034520153648E-2"/>
  </r>
  <r>
    <x v="3206"/>
    <x v="7"/>
    <x v="0"/>
    <x v="3103"/>
    <n v="1482"/>
    <n v="275"/>
    <n v="693.65"/>
    <x v="3204"/>
    <x v="4"/>
    <x v="1"/>
    <n v="3.3277944940944E-2"/>
    <n v="0.18556005398110662"/>
    <n v="2.5223636363636364"/>
    <n v="0.12139969725365822"/>
  </r>
  <r>
    <x v="3207"/>
    <x v="1"/>
    <x v="2"/>
    <x v="752"/>
    <n v="936"/>
    <n v="112"/>
    <n v="1851.47"/>
    <x v="3205"/>
    <x v="1"/>
    <x v="1"/>
    <n v="3.0677460587984661E-2"/>
    <n v="0.11965811965811966"/>
    <n v="16.530982142857145"/>
    <n v="3.8018277368793443E-2"/>
  </r>
  <r>
    <x v="3208"/>
    <x v="38"/>
    <x v="2"/>
    <x v="3104"/>
    <n v="870"/>
    <n v="176"/>
    <n v="910.83"/>
    <x v="3206"/>
    <x v="2"/>
    <x v="0"/>
    <n v="5.4084296904140246E-2"/>
    <n v="0.20229885057471264"/>
    <n v="5.1751704545454551"/>
    <n v="0.14113841221742804"/>
  </r>
  <r>
    <x v="3209"/>
    <x v="22"/>
    <x v="2"/>
    <x v="3105"/>
    <n v="3058"/>
    <n v="526"/>
    <n v="6697.34"/>
    <x v="3207"/>
    <x v="1"/>
    <x v="1"/>
    <n v="9.2948328267477204E-2"/>
    <n v="0.17200784826684107"/>
    <n v="12.732585551330798"/>
    <n v="6.8538150967399E-2"/>
  </r>
  <r>
    <x v="3210"/>
    <x v="40"/>
    <x v="2"/>
    <x v="3106"/>
    <n v="124"/>
    <n v="14"/>
    <n v="45.95"/>
    <x v="3208"/>
    <x v="0"/>
    <x v="0"/>
    <n v="5.9990324141267537E-2"/>
    <n v="0.11290322580645161"/>
    <n v="3.2821428571428575"/>
    <n v="0.11223721436343849"/>
  </r>
  <r>
    <x v="3211"/>
    <x v="21"/>
    <x v="1"/>
    <x v="3107"/>
    <n v="623"/>
    <n v="84"/>
    <n v="661.54"/>
    <x v="3209"/>
    <x v="2"/>
    <x v="1"/>
    <n v="1.2877754351151349E-2"/>
    <n v="0.1348314606741573"/>
    <n v="7.8754761904761903"/>
    <n v="5.2318680654231037E-2"/>
  </r>
  <r>
    <x v="3212"/>
    <x v="48"/>
    <x v="1"/>
    <x v="3108"/>
    <n v="1163"/>
    <n v="281"/>
    <n v="1129.8800000000001"/>
    <x v="3210"/>
    <x v="0"/>
    <x v="0"/>
    <n v="2.3566362715298887E-2"/>
    <n v="0.24161650902837489"/>
    <n v="4.0209252669039151"/>
    <n v="6.3922805961695028E-2"/>
  </r>
  <r>
    <x v="3213"/>
    <x v="44"/>
    <x v="1"/>
    <x v="3109"/>
    <n v="80"/>
    <n v="13"/>
    <n v="198.74"/>
    <x v="3211"/>
    <x v="0"/>
    <x v="0"/>
    <n v="5.0188205771643665E-2"/>
    <n v="0.16250000000000001"/>
    <n v="15.287692307692309"/>
    <n v="2.2401127100734629E-2"/>
  </r>
  <r>
    <x v="3214"/>
    <x v="32"/>
    <x v="1"/>
    <x v="3110"/>
    <n v="1190"/>
    <n v="271"/>
    <n v="2935.45"/>
    <x v="3212"/>
    <x v="2"/>
    <x v="1"/>
    <n v="0.10227761065749892"/>
    <n v="0.22773109243697479"/>
    <n v="10.831918819188191"/>
    <n v="4.7986237203835866E-2"/>
  </r>
  <r>
    <x v="3215"/>
    <x v="21"/>
    <x v="1"/>
    <x v="3111"/>
    <n v="333"/>
    <n v="20"/>
    <n v="211.97"/>
    <x v="3213"/>
    <x v="4"/>
    <x v="1"/>
    <n v="2.3772130211307824E-2"/>
    <n v="6.006006006006006E-2"/>
    <n v="10.5985"/>
    <n v="9.9829692881068077E-2"/>
  </r>
  <r>
    <x v="3216"/>
    <x v="11"/>
    <x v="0"/>
    <x v="3112"/>
    <n v="4036"/>
    <n v="529"/>
    <n v="6654.87"/>
    <x v="3214"/>
    <x v="1"/>
    <x v="1"/>
    <n v="8.8483546357398107E-2"/>
    <n v="0.13107036669970268"/>
    <n v="12.580094517958411"/>
    <n v="5.7810776168430042E-2"/>
  </r>
  <r>
    <x v="3217"/>
    <x v="7"/>
    <x v="0"/>
    <x v="3113"/>
    <n v="272"/>
    <n v="62"/>
    <n v="389.42"/>
    <x v="3215"/>
    <x v="3"/>
    <x v="0"/>
    <n v="2.6708562450903379E-2"/>
    <n v="0.22794117647058823"/>
    <n v="6.2809677419354841"/>
    <n v="0.14648451543320834"/>
  </r>
  <r>
    <x v="3218"/>
    <x v="30"/>
    <x v="2"/>
    <x v="3114"/>
    <n v="1099"/>
    <n v="103"/>
    <n v="610.01"/>
    <x v="3216"/>
    <x v="3"/>
    <x v="1"/>
    <n v="3.9607885537175189E-2"/>
    <n v="9.3721565059144682E-2"/>
    <n v="5.9224271844660192"/>
    <n v="7.8732151931935543E-2"/>
  </r>
  <r>
    <x v="3219"/>
    <x v="16"/>
    <x v="0"/>
    <x v="3115"/>
    <n v="228"/>
    <n v="55"/>
    <n v="133.58000000000001"/>
    <x v="3217"/>
    <x v="2"/>
    <x v="0"/>
    <n v="3.4075623972500371E-2"/>
    <n v="0.2412280701754386"/>
    <n v="2.4287272727272731"/>
    <n v="0.13184907920347355"/>
  </r>
  <r>
    <x v="3220"/>
    <x v="24"/>
    <x v="2"/>
    <x v="3116"/>
    <n v="356"/>
    <n v="15"/>
    <n v="881.2"/>
    <x v="3218"/>
    <x v="4"/>
    <x v="0"/>
    <n v="1.9409006651401155E-2"/>
    <n v="4.2134831460674156E-2"/>
    <n v="58.74666666666667"/>
    <n v="-2.2256014525646843E-3"/>
  </r>
  <r>
    <x v="3221"/>
    <x v="40"/>
    <x v="1"/>
    <x v="3117"/>
    <n v="888"/>
    <n v="202"/>
    <n v="1102.26"/>
    <x v="3219"/>
    <x v="4"/>
    <x v="1"/>
    <n v="0.10390826117481863"/>
    <n v="0.22747747747747749"/>
    <n v="5.4567326732673269"/>
    <n v="7.3652223613303563E-2"/>
  </r>
  <r>
    <x v="3222"/>
    <x v="43"/>
    <x v="1"/>
    <x v="3118"/>
    <n v="406"/>
    <n v="49"/>
    <n v="198.67"/>
    <x v="3220"/>
    <x v="4"/>
    <x v="1"/>
    <n v="7.4714758925285243E-2"/>
    <n v="0.1206896551724138"/>
    <n v="4.054489795918367"/>
    <n v="0.18314793375950067"/>
  </r>
  <r>
    <x v="3223"/>
    <x v="24"/>
    <x v="0"/>
    <x v="3119"/>
    <n v="5976"/>
    <n v="220"/>
    <n v="4147.45"/>
    <x v="3221"/>
    <x v="3"/>
    <x v="0"/>
    <n v="0.12632647021519469"/>
    <n v="3.6813922356091031E-2"/>
    <n v="18.852045454545454"/>
    <n v="1.8722130465707847E-2"/>
  </r>
  <r>
    <x v="3224"/>
    <x v="5"/>
    <x v="1"/>
    <x v="3120"/>
    <n v="44"/>
    <n v="9"/>
    <n v="35.96"/>
    <x v="3222"/>
    <x v="0"/>
    <x v="0"/>
    <n v="2.3732470334412083E-2"/>
    <n v="0.20454545454545456"/>
    <n v="3.9955555555555557"/>
    <n v="0.25464404894327031"/>
  </r>
  <r>
    <x v="3225"/>
    <x v="3"/>
    <x v="1"/>
    <x v="3121"/>
    <n v="1202"/>
    <n v="93"/>
    <n v="1652.88"/>
    <x v="3223"/>
    <x v="3"/>
    <x v="1"/>
    <n v="3.0245841825822198E-2"/>
    <n v="7.7371048252911814E-2"/>
    <n v="17.772903225806452"/>
    <n v="5.687394124195342E-2"/>
  </r>
  <r>
    <x v="3226"/>
    <x v="24"/>
    <x v="1"/>
    <x v="3122"/>
    <n v="1603"/>
    <n v="40"/>
    <n v="1557.73"/>
    <x v="3224"/>
    <x v="4"/>
    <x v="1"/>
    <n v="5.2876368914104764E-2"/>
    <n v="2.4953212726138492E-2"/>
    <n v="38.943249999999999"/>
    <n v="3.9510056299872252E-3"/>
  </r>
  <r>
    <x v="3227"/>
    <x v="13"/>
    <x v="1"/>
    <x v="3123"/>
    <n v="5399"/>
    <n v="276"/>
    <n v="6730"/>
    <x v="3225"/>
    <x v="3"/>
    <x v="0"/>
    <n v="0.11721158438626199"/>
    <n v="5.1120577884793482E-2"/>
    <n v="24.384057971014492"/>
    <n v="2.7116879643387815E-2"/>
  </r>
  <r>
    <x v="3228"/>
    <x v="30"/>
    <x v="0"/>
    <x v="3124"/>
    <n v="182"/>
    <n v="31"/>
    <n v="106.1"/>
    <x v="3226"/>
    <x v="3"/>
    <x v="1"/>
    <n v="5.2555587640773893E-2"/>
    <n v="0.17032967032967034"/>
    <n v="3.4225806451612901"/>
    <n v="0.24053817153628654"/>
  </r>
  <r>
    <x v="3229"/>
    <x v="9"/>
    <x v="0"/>
    <x v="3125"/>
    <n v="1875"/>
    <n v="459"/>
    <n v="1784.02"/>
    <x v="3227"/>
    <x v="1"/>
    <x v="1"/>
    <n v="6.7146540610227762E-2"/>
    <n v="0.24479999999999999"/>
    <n v="3.8867538126361656"/>
    <n v="9.1488940706942759E-2"/>
  </r>
  <r>
    <x v="3230"/>
    <x v="41"/>
    <x v="0"/>
    <x v="3126"/>
    <n v="783"/>
    <n v="35"/>
    <n v="283.23"/>
    <x v="3228"/>
    <x v="2"/>
    <x v="0"/>
    <n v="5.2189562087582485E-2"/>
    <n v="4.4699872286079183E-2"/>
    <n v="8.0922857142857154"/>
    <n v="0.1281573279666702"/>
  </r>
  <r>
    <x v="3231"/>
    <x v="34"/>
    <x v="0"/>
    <x v="3127"/>
    <n v="75"/>
    <n v="9"/>
    <n v="168.48"/>
    <x v="3229"/>
    <x v="0"/>
    <x v="0"/>
    <n v="2.1174477696216828E-2"/>
    <n v="0.12"/>
    <n v="18.72"/>
    <n v="1.1337844254510922E-2"/>
  </r>
  <r>
    <x v="3232"/>
    <x v="41"/>
    <x v="1"/>
    <x v="3128"/>
    <n v="4350"/>
    <n v="267"/>
    <n v="2858.52"/>
    <x v="3230"/>
    <x v="1"/>
    <x v="0"/>
    <n v="0.14150483068215086"/>
    <n v="6.137931034482759E-2"/>
    <n v="10.706067415730336"/>
    <n v="7.7516477058058003E-2"/>
  </r>
  <r>
    <x v="3233"/>
    <x v="10"/>
    <x v="1"/>
    <x v="3129"/>
    <n v="3492"/>
    <n v="668"/>
    <n v="6777.52"/>
    <x v="3231"/>
    <x v="2"/>
    <x v="1"/>
    <n v="8.6777167565418353E-2"/>
    <n v="0.19129438717067582"/>
    <n v="10.145988023952096"/>
    <n v="4.3973016678667119E-2"/>
  </r>
  <r>
    <x v="3234"/>
    <x v="11"/>
    <x v="1"/>
    <x v="3130"/>
    <n v="918"/>
    <n v="43"/>
    <n v="921.64"/>
    <x v="3232"/>
    <x v="4"/>
    <x v="0"/>
    <n v="0.12017279748658201"/>
    <n v="4.6840958605664486E-2"/>
    <n v="21.433488372093024"/>
    <n v="1.6457727529187102E-2"/>
  </r>
  <r>
    <x v="3235"/>
    <x v="48"/>
    <x v="1"/>
    <x v="287"/>
    <n v="1198"/>
    <n v="90"/>
    <n v="1546.75"/>
    <x v="3233"/>
    <x v="1"/>
    <x v="1"/>
    <n v="0.10216612655637046"/>
    <n v="7.512520868113523E-2"/>
    <n v="17.18611111111111"/>
    <n v="2.8138289962825282E-2"/>
  </r>
  <r>
    <x v="3236"/>
    <x v="27"/>
    <x v="0"/>
    <x v="3131"/>
    <n v="3296"/>
    <n v="214"/>
    <n v="2867.19"/>
    <x v="3234"/>
    <x v="2"/>
    <x v="1"/>
    <n v="8.1994129061147322E-2"/>
    <n v="6.4927184466019416E-2"/>
    <n v="13.398084112149533"/>
    <n v="6.9452251158800091E-2"/>
  </r>
  <r>
    <x v="3237"/>
    <x v="23"/>
    <x v="0"/>
    <x v="3132"/>
    <n v="344"/>
    <n v="50"/>
    <n v="619.82000000000005"/>
    <x v="3235"/>
    <x v="1"/>
    <x v="1"/>
    <n v="2.2539640938278076E-2"/>
    <n v="0.14534883720930233"/>
    <n v="12.396400000000002"/>
    <n v="1.7447646090800555E-2"/>
  </r>
  <r>
    <x v="3238"/>
    <x v="41"/>
    <x v="0"/>
    <x v="3133"/>
    <n v="1861"/>
    <n v="410"/>
    <n v="3987.11"/>
    <x v="3236"/>
    <x v="3"/>
    <x v="0"/>
    <n v="9.9967769660507091E-2"/>
    <n v="0.22031166039763567"/>
    <n v="9.7246585365853662"/>
    <n v="1.6177732743766788E-2"/>
  </r>
  <r>
    <x v="3239"/>
    <x v="49"/>
    <x v="1"/>
    <x v="3134"/>
    <n v="1225"/>
    <n v="168"/>
    <n v="1051.57"/>
    <x v="3237"/>
    <x v="3"/>
    <x v="0"/>
    <n v="3.1729175300455867E-2"/>
    <n v="0.13714285714285715"/>
    <n v="6.2593452380952375"/>
    <n v="8.6182755308728876E-2"/>
  </r>
  <r>
    <x v="3240"/>
    <x v="40"/>
    <x v="0"/>
    <x v="3135"/>
    <n v="381"/>
    <n v="12"/>
    <n v="288.45999999999998"/>
    <x v="3238"/>
    <x v="1"/>
    <x v="1"/>
    <n v="6.7902334699697017E-2"/>
    <n v="3.1496062992125984E-2"/>
    <n v="24.03833333333333"/>
    <n v="6.3232337239131978E-4"/>
  </r>
  <r>
    <x v="3241"/>
    <x v="29"/>
    <x v="0"/>
    <x v="3136"/>
    <n v="351"/>
    <n v="52"/>
    <n v="620.33000000000004"/>
    <x v="3239"/>
    <x v="1"/>
    <x v="1"/>
    <n v="9.8017313599553194E-2"/>
    <n v="0.14814814814814814"/>
    <n v="11.929423076923078"/>
    <n v="6.4404268695694225E-2"/>
  </r>
  <r>
    <x v="3242"/>
    <x v="39"/>
    <x v="0"/>
    <x v="3137"/>
    <n v="3623"/>
    <n v="737"/>
    <n v="2350.79"/>
    <x v="3240"/>
    <x v="0"/>
    <x v="0"/>
    <n v="0.11951179284182747"/>
    <n v="0.20342257797405466"/>
    <n v="3.1896743554952511"/>
    <n v="0.29107308606893861"/>
  </r>
  <r>
    <x v="3243"/>
    <x v="5"/>
    <x v="0"/>
    <x v="3138"/>
    <n v="879"/>
    <n v="44"/>
    <n v="1469.36"/>
    <x v="3241"/>
    <x v="4"/>
    <x v="0"/>
    <n v="0.10587810166225006"/>
    <n v="5.0056882821387941E-2"/>
    <n v="33.394545454545451"/>
    <n v="2.1583342407578813E-2"/>
  </r>
  <r>
    <x v="3244"/>
    <x v="24"/>
    <x v="0"/>
    <x v="3139"/>
    <n v="4444"/>
    <n v="163"/>
    <n v="1853.97"/>
    <x v="3242"/>
    <x v="3"/>
    <x v="1"/>
    <n v="0.10400187222092207"/>
    <n v="3.6678667866786675E-2"/>
    <n v="11.374049079754601"/>
    <n v="7.2982087088787839E-2"/>
  </r>
  <r>
    <x v="3245"/>
    <x v="5"/>
    <x v="0"/>
    <x v="3140"/>
    <n v="1507"/>
    <n v="95"/>
    <n v="2450.86"/>
    <x v="3243"/>
    <x v="1"/>
    <x v="0"/>
    <n v="3.0850802489354734E-2"/>
    <n v="6.3039150630391505E-2"/>
    <n v="25.798526315789474"/>
    <n v="3.3271912716352624E-2"/>
  </r>
  <r>
    <x v="3246"/>
    <x v="16"/>
    <x v="0"/>
    <x v="3141"/>
    <n v="1076"/>
    <n v="206"/>
    <n v="1485.78"/>
    <x v="3244"/>
    <x v="2"/>
    <x v="1"/>
    <n v="5.8436973877152014E-2"/>
    <n v="0.19144981412639406"/>
    <n v="7.2125242718446598"/>
    <n v="0.12147976147208875"/>
  </r>
  <r>
    <x v="3247"/>
    <x v="37"/>
    <x v="1"/>
    <x v="3142"/>
    <n v="287"/>
    <n v="44"/>
    <n v="132.59"/>
    <x v="3245"/>
    <x v="4"/>
    <x v="0"/>
    <n v="1.5975507932090176E-2"/>
    <n v="0.15331010452961671"/>
    <n v="3.0134090909090911"/>
    <n v="0.36700656158081302"/>
  </r>
  <r>
    <x v="3248"/>
    <x v="15"/>
    <x v="0"/>
    <x v="3143"/>
    <n v="940"/>
    <n v="135"/>
    <n v="1591.36"/>
    <x v="3246"/>
    <x v="2"/>
    <x v="1"/>
    <n v="0.11066635271956675"/>
    <n v="0.14361702127659576"/>
    <n v="11.787851851851851"/>
    <n v="2.3348833701990753E-2"/>
  </r>
  <r>
    <x v="3249"/>
    <x v="13"/>
    <x v="1"/>
    <x v="3144"/>
    <n v="577"/>
    <n v="44"/>
    <n v="708.03"/>
    <x v="3247"/>
    <x v="4"/>
    <x v="0"/>
    <n v="0.1431406598858844"/>
    <n v="7.6256499133448868E-2"/>
    <n v="16.091590909090908"/>
    <n v="3.3492507379630804E-2"/>
  </r>
  <r>
    <x v="3250"/>
    <x v="13"/>
    <x v="1"/>
    <x v="3145"/>
    <n v="462"/>
    <n v="44"/>
    <n v="323.11"/>
    <x v="3248"/>
    <x v="2"/>
    <x v="1"/>
    <n v="4.6936909478817436E-2"/>
    <n v="9.5238095238095233E-2"/>
    <n v="7.3434090909090912"/>
    <n v="0.15258518770697285"/>
  </r>
  <r>
    <x v="3251"/>
    <x v="47"/>
    <x v="2"/>
    <x v="3146"/>
    <n v="757"/>
    <n v="183"/>
    <n v="766.68"/>
    <x v="3249"/>
    <x v="3"/>
    <x v="0"/>
    <n v="2.2275188323917137E-2"/>
    <n v="0.24174372523117568"/>
    <n v="4.1895081967213113"/>
    <n v="0.20042520999634789"/>
  </r>
  <r>
    <x v="3252"/>
    <x v="2"/>
    <x v="2"/>
    <x v="3147"/>
    <n v="515"/>
    <n v="38"/>
    <n v="685.89"/>
    <x v="3250"/>
    <x v="1"/>
    <x v="0"/>
    <n v="7.6534403328875025E-2"/>
    <n v="7.3786407766990289E-2"/>
    <n v="18.049736842105261"/>
    <n v="4.9759436644359889E-2"/>
  </r>
  <r>
    <x v="3253"/>
    <x v="5"/>
    <x v="1"/>
    <x v="3148"/>
    <n v="3803"/>
    <n v="864"/>
    <n v="1561.42"/>
    <x v="3251"/>
    <x v="1"/>
    <x v="0"/>
    <n v="0.1299060631938514"/>
    <n v="0.22718906126742044"/>
    <n v="1.8071990740740742"/>
    <n v="0.11748664677024757"/>
  </r>
  <r>
    <x v="3254"/>
    <x v="40"/>
    <x v="0"/>
    <x v="3149"/>
    <n v="2379"/>
    <n v="365"/>
    <n v="5715.55"/>
    <x v="3252"/>
    <x v="0"/>
    <x v="1"/>
    <n v="8.7251522042103721E-2"/>
    <n v="0.15342580916351409"/>
    <n v="15.659041095890412"/>
    <n v="5.844338690064823E-2"/>
  </r>
  <r>
    <x v="3255"/>
    <x v="13"/>
    <x v="1"/>
    <x v="3150"/>
    <n v="282"/>
    <n v="13"/>
    <n v="488.08"/>
    <x v="3253"/>
    <x v="1"/>
    <x v="0"/>
    <n v="1.6502808988764044E-2"/>
    <n v="4.6099290780141841E-2"/>
    <n v="37.544615384615383"/>
    <n v="1.3910629405015574E-2"/>
  </r>
  <r>
    <x v="3256"/>
    <x v="40"/>
    <x v="0"/>
    <x v="3151"/>
    <n v="3464"/>
    <n v="441"/>
    <n v="1509.72"/>
    <x v="3254"/>
    <x v="3"/>
    <x v="0"/>
    <n v="0.14635795166469495"/>
    <n v="0.1273094688221709"/>
    <n v="3.4234013605442177"/>
    <n v="9.8300280846779539E-2"/>
  </r>
  <r>
    <x v="3257"/>
    <x v="4"/>
    <x v="2"/>
    <x v="3152"/>
    <n v="5706"/>
    <n v="1358"/>
    <n v="11940.28"/>
    <x v="3255"/>
    <x v="4"/>
    <x v="1"/>
    <n v="0.12599085870741239"/>
    <n v="0.23799509288468279"/>
    <n v="8.7925478645066271"/>
    <n v="1.5667295909308661E-2"/>
  </r>
  <r>
    <x v="3258"/>
    <x v="13"/>
    <x v="2"/>
    <x v="3153"/>
    <n v="1266"/>
    <n v="147"/>
    <n v="1192.42"/>
    <x v="3256"/>
    <x v="4"/>
    <x v="0"/>
    <n v="2.8405393883641095E-2"/>
    <n v="0.11611374407582939"/>
    <n v="8.1117006802721097"/>
    <n v="4.6699149628486605E-2"/>
  </r>
  <r>
    <x v="3259"/>
    <x v="16"/>
    <x v="0"/>
    <x v="3154"/>
    <n v="5195"/>
    <n v="1135"/>
    <n v="8169.86"/>
    <x v="3257"/>
    <x v="1"/>
    <x v="0"/>
    <n v="0.13904501900326535"/>
    <n v="0.21847930702598653"/>
    <n v="7.1981145374449333"/>
    <n v="0.14500911888331014"/>
  </r>
  <r>
    <x v="3260"/>
    <x v="27"/>
    <x v="1"/>
    <x v="3155"/>
    <n v="1634"/>
    <n v="129"/>
    <n v="1368.36"/>
    <x v="3258"/>
    <x v="2"/>
    <x v="1"/>
    <n v="7.3057319145131E-2"/>
    <n v="7.8947368421052627E-2"/>
    <n v="10.607441860465116"/>
    <n v="7.1841839866701743E-2"/>
  </r>
  <r>
    <x v="3261"/>
    <x v="1"/>
    <x v="0"/>
    <x v="3156"/>
    <n v="622"/>
    <n v="94"/>
    <n v="1173.6099999999999"/>
    <x v="3259"/>
    <x v="1"/>
    <x v="1"/>
    <n v="6.2051077414205909E-2"/>
    <n v="0.15112540192926044"/>
    <n v="12.485212765957446"/>
    <n v="7.9663602048380633E-2"/>
  </r>
  <r>
    <x v="3262"/>
    <x v="17"/>
    <x v="1"/>
    <x v="3157"/>
    <n v="1717"/>
    <n v="367"/>
    <n v="3198.63"/>
    <x v="3260"/>
    <x v="4"/>
    <x v="0"/>
    <n v="7.4529038979078047E-2"/>
    <n v="0.21374490390215492"/>
    <n v="8.7156130790190733"/>
    <n v="6.4137146215723598E-2"/>
  </r>
  <r>
    <x v="3263"/>
    <x v="32"/>
    <x v="2"/>
    <x v="3158"/>
    <n v="5493"/>
    <n v="1273"/>
    <n v="8073.06"/>
    <x v="3261"/>
    <x v="0"/>
    <x v="1"/>
    <n v="0.12683275993442472"/>
    <n v="0.23174949936282541"/>
    <n v="6.3417596229379418"/>
    <n v="0.16922897885064647"/>
  </r>
  <r>
    <x v="3264"/>
    <x v="36"/>
    <x v="2"/>
    <x v="3159"/>
    <n v="2223"/>
    <n v="292"/>
    <n v="1676.43"/>
    <x v="3262"/>
    <x v="4"/>
    <x v="0"/>
    <n v="0.10231980115990058"/>
    <n v="0.13135402609086819"/>
    <n v="5.7411986301369868"/>
    <n v="0.1054741325316297"/>
  </r>
  <r>
    <x v="3265"/>
    <x v="9"/>
    <x v="0"/>
    <x v="3160"/>
    <n v="157"/>
    <n v="26"/>
    <n v="123.01"/>
    <x v="3263"/>
    <x v="2"/>
    <x v="0"/>
    <n v="1.8249447867023132E-2"/>
    <n v="0.16560509554140126"/>
    <n v="4.7311538461538465"/>
    <n v="7.5445085765384917E-2"/>
  </r>
  <r>
    <x v="3266"/>
    <x v="18"/>
    <x v="1"/>
    <x v="3161"/>
    <n v="2723"/>
    <n v="56"/>
    <n v="2942.43"/>
    <x v="3264"/>
    <x v="2"/>
    <x v="0"/>
    <n v="0.14405882975346523"/>
    <n v="2.056555269922879E-2"/>
    <n v="52.543392857142855"/>
    <n v="-3.3123302848326042E-3"/>
  </r>
  <r>
    <x v="3267"/>
    <x v="24"/>
    <x v="1"/>
    <x v="3162"/>
    <n v="478"/>
    <n v="37"/>
    <n v="255.03"/>
    <x v="3265"/>
    <x v="0"/>
    <x v="0"/>
    <n v="3.0660679923027581E-2"/>
    <n v="7.7405857740585768E-2"/>
    <n v="6.892702702702703"/>
    <n v="0.16319923146296517"/>
  </r>
  <r>
    <x v="3268"/>
    <x v="7"/>
    <x v="1"/>
    <x v="3163"/>
    <n v="1877"/>
    <n v="157"/>
    <n v="1833.09"/>
    <x v="3266"/>
    <x v="2"/>
    <x v="0"/>
    <n v="0.11434663417605849"/>
    <n v="8.364411294619073E-2"/>
    <n v="11.675732484076432"/>
    <n v="3.5724105199417371E-2"/>
  </r>
  <r>
    <x v="3269"/>
    <x v="17"/>
    <x v="2"/>
    <x v="404"/>
    <n v="4158"/>
    <n v="172"/>
    <n v="7376.36"/>
    <x v="3267"/>
    <x v="1"/>
    <x v="0"/>
    <n v="9.9054243990756838E-2"/>
    <n v="4.1366041366041363E-2"/>
    <n v="42.885813953488373"/>
    <n v="-1.6043821071639668E-3"/>
  </r>
  <r>
    <x v="3270"/>
    <x v="41"/>
    <x v="0"/>
    <x v="3164"/>
    <n v="1258"/>
    <n v="106"/>
    <n v="2655.57"/>
    <x v="3268"/>
    <x v="1"/>
    <x v="0"/>
    <n v="3.6247334754797439E-2"/>
    <n v="8.4260731319554846E-2"/>
    <n v="25.052547169811323"/>
    <n v="-1.6811456674085037E-3"/>
  </r>
  <r>
    <x v="3271"/>
    <x v="22"/>
    <x v="1"/>
    <x v="3165"/>
    <n v="746"/>
    <n v="70"/>
    <n v="719.84"/>
    <x v="3269"/>
    <x v="4"/>
    <x v="0"/>
    <n v="3.3892144836672571E-2"/>
    <n v="9.3833780160857902E-2"/>
    <n v="10.283428571428573"/>
    <n v="3.7218687486108015E-2"/>
  </r>
  <r>
    <x v="3272"/>
    <x v="4"/>
    <x v="0"/>
    <x v="3166"/>
    <n v="2047"/>
    <n v="497"/>
    <n v="1509.17"/>
    <x v="3270"/>
    <x v="3"/>
    <x v="0"/>
    <n v="0.13181788911069611"/>
    <n v="0.2427943331704934"/>
    <n v="3.0365593561368209"/>
    <n v="0.34866781078341075"/>
  </r>
  <r>
    <x v="3273"/>
    <x v="43"/>
    <x v="2"/>
    <x v="3167"/>
    <n v="2154"/>
    <n v="374"/>
    <n v="4555.88"/>
    <x v="3271"/>
    <x v="1"/>
    <x v="0"/>
    <n v="6.8749800517059784E-2"/>
    <n v="0.17363045496750232"/>
    <n v="12.181497326203209"/>
    <n v="5.0256086639683221E-2"/>
  </r>
  <r>
    <x v="3274"/>
    <x v="10"/>
    <x v="1"/>
    <x v="3168"/>
    <n v="2442"/>
    <n v="288"/>
    <n v="5491.13"/>
    <x v="3272"/>
    <x v="1"/>
    <x v="0"/>
    <n v="0.10161874245765885"/>
    <n v="0.11793611793611794"/>
    <n v="19.066423611111112"/>
    <n v="3.3659738523764686E-2"/>
  </r>
  <r>
    <x v="3275"/>
    <x v="25"/>
    <x v="2"/>
    <x v="3169"/>
    <n v="404"/>
    <n v="99"/>
    <n v="461.79"/>
    <x v="3273"/>
    <x v="0"/>
    <x v="0"/>
    <n v="8.0526210882997801E-2"/>
    <n v="0.24504950495049505"/>
    <n v="4.664545454545455"/>
    <n v="0.2306217111674137"/>
  </r>
  <r>
    <x v="3276"/>
    <x v="2"/>
    <x v="2"/>
    <x v="3170"/>
    <n v="2511"/>
    <n v="138"/>
    <n v="657.58"/>
    <x v="3274"/>
    <x v="1"/>
    <x v="1"/>
    <n v="0.11179377587818887"/>
    <n v="5.4958183990442055E-2"/>
    <n v="4.7650724637681163"/>
    <n v="0.1395968551354968"/>
  </r>
  <r>
    <x v="3277"/>
    <x v="14"/>
    <x v="2"/>
    <x v="3171"/>
    <n v="2107"/>
    <n v="272"/>
    <n v="3789.25"/>
    <x v="3275"/>
    <x v="4"/>
    <x v="1"/>
    <n v="7.7080665813060181E-2"/>
    <n v="0.129093497864262"/>
    <n v="13.931066176470589"/>
    <n v="6.4529814607112226E-2"/>
  </r>
  <r>
    <x v="3278"/>
    <x v="46"/>
    <x v="1"/>
    <x v="3172"/>
    <n v="1417"/>
    <n v="239"/>
    <n v="2838.64"/>
    <x v="3276"/>
    <x v="0"/>
    <x v="1"/>
    <n v="5.0203720106288749E-2"/>
    <n v="0.16866619618913198"/>
    <n v="11.877154811715481"/>
    <n v="3.4104289378012013E-2"/>
  </r>
  <r>
    <x v="3279"/>
    <x v="12"/>
    <x v="1"/>
    <x v="3173"/>
    <n v="1574"/>
    <n v="51"/>
    <n v="380.05"/>
    <x v="3277"/>
    <x v="1"/>
    <x v="1"/>
    <n v="6.0873264493173998E-2"/>
    <n v="3.2401524777636595E-2"/>
    <n v="7.4519607843137257"/>
    <n v="0.14795868964609921"/>
  </r>
  <r>
    <x v="3280"/>
    <x v="17"/>
    <x v="1"/>
    <x v="3174"/>
    <n v="5754"/>
    <n v="1063"/>
    <n v="9025.56"/>
    <x v="3278"/>
    <x v="4"/>
    <x v="0"/>
    <n v="0.13026056640934508"/>
    <n v="0.18474104970455335"/>
    <n v="8.4906491063029161"/>
    <n v="2.2837751895727246E-2"/>
  </r>
  <r>
    <x v="3281"/>
    <x v="41"/>
    <x v="1"/>
    <x v="2166"/>
    <n v="131"/>
    <n v="5"/>
    <n v="203.48"/>
    <x v="3279"/>
    <x v="0"/>
    <x v="1"/>
    <n v="7.5114678899082563E-2"/>
    <n v="3.8167938931297711E-2"/>
    <n v="40.695999999999998"/>
    <n v="1.272508354629448E-2"/>
  </r>
  <r>
    <x v="3282"/>
    <x v="5"/>
    <x v="1"/>
    <x v="3175"/>
    <n v="116"/>
    <n v="6"/>
    <n v="124.24"/>
    <x v="3280"/>
    <x v="3"/>
    <x v="1"/>
    <n v="3.9780521262002745E-2"/>
    <n v="5.1724137931034482E-2"/>
    <n v="20.706666666666667"/>
    <n v="3.1559884095299424E-2"/>
  </r>
  <r>
    <x v="3283"/>
    <x v="20"/>
    <x v="0"/>
    <x v="3176"/>
    <n v="6839"/>
    <n v="387"/>
    <n v="13161.42"/>
    <x v="3281"/>
    <x v="4"/>
    <x v="0"/>
    <n v="0.14083317888840841"/>
    <n v="5.6587220353852906E-2"/>
    <n v="34.008837209302328"/>
    <n v="1.5167588299742738E-3"/>
  </r>
  <r>
    <x v="3284"/>
    <x v="32"/>
    <x v="0"/>
    <x v="3177"/>
    <n v="849"/>
    <n v="198"/>
    <n v="1005.91"/>
    <x v="3282"/>
    <x v="1"/>
    <x v="1"/>
    <n v="0.12145922746781115"/>
    <n v="0.2332155477031802"/>
    <n v="5.0803535353535354"/>
    <n v="0.10590609497867604"/>
  </r>
  <r>
    <x v="3285"/>
    <x v="5"/>
    <x v="2"/>
    <x v="3178"/>
    <n v="216"/>
    <n v="38"/>
    <n v="379.42"/>
    <x v="3283"/>
    <x v="0"/>
    <x v="0"/>
    <n v="1.7729623245506032E-2"/>
    <n v="0.17592592592592593"/>
    <n v="9.9847368421052636"/>
    <n v="4.13612882821148E-2"/>
  </r>
  <r>
    <x v="3286"/>
    <x v="27"/>
    <x v="1"/>
    <x v="3179"/>
    <n v="949"/>
    <n v="162"/>
    <n v="1318.51"/>
    <x v="3284"/>
    <x v="3"/>
    <x v="0"/>
    <n v="0.14970815586054584"/>
    <n v="0.17070600632244468"/>
    <n v="8.1389506172839514"/>
    <n v="2.6183115789793023E-2"/>
  </r>
  <r>
    <x v="3287"/>
    <x v="45"/>
    <x v="0"/>
    <x v="3180"/>
    <n v="2735"/>
    <n v="404"/>
    <n v="2109.9699999999998"/>
    <x v="3285"/>
    <x v="4"/>
    <x v="0"/>
    <n v="0.10728856111721324"/>
    <n v="0.14771480804387568"/>
    <n v="5.2226980198019799"/>
    <n v="0.14026488528272915"/>
  </r>
  <r>
    <x v="3288"/>
    <x v="47"/>
    <x v="0"/>
    <x v="3181"/>
    <n v="1560"/>
    <n v="136"/>
    <n v="2488.13"/>
    <x v="3286"/>
    <x v="3"/>
    <x v="1"/>
    <n v="3.242030009559832E-2"/>
    <n v="8.7179487179487175E-2"/>
    <n v="18.295073529411766"/>
    <n v="5.5245425279225754E-2"/>
  </r>
  <r>
    <x v="3289"/>
    <x v="36"/>
    <x v="0"/>
    <x v="3182"/>
    <n v="1963"/>
    <n v="319"/>
    <n v="3719.67"/>
    <x v="3287"/>
    <x v="4"/>
    <x v="1"/>
    <n v="4.3201725428055809E-2"/>
    <n v="0.16250636780438105"/>
    <n v="11.660407523510973"/>
    <n v="5.514249920019787E-2"/>
  </r>
  <r>
    <x v="3290"/>
    <x v="39"/>
    <x v="2"/>
    <x v="3183"/>
    <n v="4837"/>
    <n v="553"/>
    <n v="11802.2"/>
    <x v="3288"/>
    <x v="1"/>
    <x v="1"/>
    <n v="0.10693047419033934"/>
    <n v="0.11432706222865413"/>
    <n v="21.342133815551538"/>
    <n v="2.4919650573621867E-2"/>
  </r>
  <r>
    <x v="3291"/>
    <x v="6"/>
    <x v="0"/>
    <x v="3184"/>
    <n v="4561"/>
    <n v="243"/>
    <n v="4899.66"/>
    <x v="3289"/>
    <x v="4"/>
    <x v="0"/>
    <n v="0.11915771873448808"/>
    <n v="5.3277789958342467E-2"/>
    <n v="20.16320987654321"/>
    <n v="1.9184188290616085E-3"/>
  </r>
  <r>
    <x v="3292"/>
    <x v="23"/>
    <x v="2"/>
    <x v="3185"/>
    <n v="2068"/>
    <n v="369"/>
    <n v="720.26"/>
    <x v="3290"/>
    <x v="1"/>
    <x v="1"/>
    <n v="4.3463640184951663E-2"/>
    <n v="0.17843326885880079"/>
    <n v="1.9519241192411925"/>
    <n v="0.16378766001166245"/>
  </r>
  <r>
    <x v="3293"/>
    <x v="24"/>
    <x v="1"/>
    <x v="3186"/>
    <n v="433"/>
    <n v="21"/>
    <n v="1070.52"/>
    <x v="3291"/>
    <x v="4"/>
    <x v="0"/>
    <n v="4.5946519524618E-2"/>
    <n v="4.8498845265588918E-2"/>
    <n v="50.977142857142859"/>
    <n v="3.9909576654336212E-3"/>
  </r>
  <r>
    <x v="3294"/>
    <x v="17"/>
    <x v="0"/>
    <x v="3187"/>
    <n v="870"/>
    <n v="55"/>
    <n v="1422.24"/>
    <x v="3292"/>
    <x v="0"/>
    <x v="0"/>
    <n v="5.2980939041471289E-2"/>
    <n v="6.3218390804597707E-2"/>
    <n v="25.858909090909091"/>
    <n v="3.5832489593880072E-2"/>
  </r>
  <r>
    <x v="3295"/>
    <x v="21"/>
    <x v="1"/>
    <x v="3188"/>
    <n v="2320"/>
    <n v="482"/>
    <n v="5514.26"/>
    <x v="3293"/>
    <x v="4"/>
    <x v="1"/>
    <n v="9.3699515347334408E-2"/>
    <n v="0.20775862068965517"/>
    <n v="11.440373443983402"/>
    <n v="8.4105990649697315E-2"/>
  </r>
  <r>
    <x v="3296"/>
    <x v="49"/>
    <x v="1"/>
    <x v="3189"/>
    <n v="983"/>
    <n v="168"/>
    <n v="431.34"/>
    <x v="3294"/>
    <x v="4"/>
    <x v="0"/>
    <n v="3.4037396121883653E-2"/>
    <n v="0.17090539165818922"/>
    <n v="2.5674999999999999"/>
    <n v="0.20040269856725554"/>
  </r>
  <r>
    <x v="3297"/>
    <x v="20"/>
    <x v="1"/>
    <x v="3190"/>
    <n v="474"/>
    <n v="78"/>
    <n v="467.69"/>
    <x v="3295"/>
    <x v="2"/>
    <x v="0"/>
    <n v="2.4545595774429083E-2"/>
    <n v="0.16455696202531644"/>
    <n v="5.996025641025641"/>
    <n v="0.11391605550685284"/>
  </r>
  <r>
    <x v="3298"/>
    <x v="20"/>
    <x v="1"/>
    <x v="3191"/>
    <n v="653"/>
    <n v="75"/>
    <n v="331.76"/>
    <x v="3296"/>
    <x v="2"/>
    <x v="0"/>
    <n v="0.10496704709853721"/>
    <n v="0.11485451761102604"/>
    <n v="4.4234666666666662"/>
    <n v="0.16016126115264048"/>
  </r>
  <r>
    <x v="3299"/>
    <x v="13"/>
    <x v="1"/>
    <x v="3192"/>
    <n v="4964"/>
    <n v="551"/>
    <n v="10531.99"/>
    <x v="3297"/>
    <x v="4"/>
    <x v="0"/>
    <n v="0.11906646518433235"/>
    <n v="0.11099919419822724"/>
    <n v="19.114319419237749"/>
    <n v="3.6319233117388078E-2"/>
  </r>
  <r>
    <x v="3300"/>
    <x v="14"/>
    <x v="1"/>
    <x v="3193"/>
    <n v="435"/>
    <n v="77"/>
    <n v="967.78"/>
    <x v="3298"/>
    <x v="2"/>
    <x v="0"/>
    <n v="8.0110497237569064E-2"/>
    <n v="0.17701149425287357"/>
    <n v="12.568571428571428"/>
    <n v="6.0635061687573627E-2"/>
  </r>
  <r>
    <x v="3301"/>
    <x v="17"/>
    <x v="1"/>
    <x v="3194"/>
    <n v="295"/>
    <n v="56"/>
    <n v="399.14"/>
    <x v="3299"/>
    <x v="1"/>
    <x v="0"/>
    <n v="6.0787141974036681E-2"/>
    <n v="0.18983050847457628"/>
    <n v="7.1274999999999995"/>
    <n v="0.12886956957458534"/>
  </r>
  <r>
    <x v="3302"/>
    <x v="30"/>
    <x v="2"/>
    <x v="3195"/>
    <n v="587"/>
    <n v="80"/>
    <n v="369.34"/>
    <x v="3300"/>
    <x v="2"/>
    <x v="0"/>
    <n v="7.0451272203552573E-2"/>
    <n v="0.1362862010221465"/>
    <n v="4.6167499999999997"/>
    <n v="3.8729355065793038E-2"/>
  </r>
  <r>
    <x v="3303"/>
    <x v="35"/>
    <x v="1"/>
    <x v="3196"/>
    <n v="1509"/>
    <n v="366"/>
    <n v="742.99"/>
    <x v="3301"/>
    <x v="4"/>
    <x v="0"/>
    <n v="6.4346936164769095E-2"/>
    <n v="0.24254473161033796"/>
    <n v="2.0300273224043717"/>
    <n v="0.55338160675110037"/>
  </r>
  <r>
    <x v="3304"/>
    <x v="2"/>
    <x v="0"/>
    <x v="3197"/>
    <n v="7178"/>
    <n v="1721"/>
    <n v="11145.84"/>
    <x v="3302"/>
    <x v="3"/>
    <x v="0"/>
    <n v="0.14438007884785581"/>
    <n v="0.23976037893563668"/>
    <n v="6.4763742010459033"/>
    <n v="3.1699575805861198E-2"/>
  </r>
  <r>
    <x v="3305"/>
    <x v="35"/>
    <x v="1"/>
    <x v="3198"/>
    <n v="971"/>
    <n v="111"/>
    <n v="1325.09"/>
    <x v="3303"/>
    <x v="3"/>
    <x v="1"/>
    <n v="0.11741233373639662"/>
    <n v="0.11431513903192585"/>
    <n v="11.937747747747746"/>
    <n v="4.6640530077202307E-2"/>
  </r>
  <r>
    <x v="3306"/>
    <x v="22"/>
    <x v="2"/>
    <x v="3199"/>
    <n v="1018"/>
    <n v="212"/>
    <n v="1830.38"/>
    <x v="3304"/>
    <x v="4"/>
    <x v="1"/>
    <n v="3.9116234390009608E-2"/>
    <n v="0.20825147347740669"/>
    <n v="8.6338679245283032"/>
    <n v="0.11967296408396071"/>
  </r>
  <r>
    <x v="3307"/>
    <x v="46"/>
    <x v="2"/>
    <x v="3200"/>
    <n v="1087"/>
    <n v="157"/>
    <n v="980.45"/>
    <x v="3305"/>
    <x v="4"/>
    <x v="1"/>
    <n v="6.3731238273921201E-2"/>
    <n v="0.14443422263109476"/>
    <n v="6.2449044585987261"/>
    <n v="0.10011678310979651"/>
  </r>
  <r>
    <x v="3308"/>
    <x v="39"/>
    <x v="0"/>
    <x v="3201"/>
    <n v="1343"/>
    <n v="184"/>
    <n v="1511.47"/>
    <x v="3306"/>
    <x v="3"/>
    <x v="1"/>
    <n v="8.6122867769654998E-2"/>
    <n v="0.13700670141474311"/>
    <n v="8.2145108695652169"/>
    <n v="2.2094054132731709E-2"/>
  </r>
  <r>
    <x v="3309"/>
    <x v="16"/>
    <x v="0"/>
    <x v="3202"/>
    <n v="808"/>
    <n v="26"/>
    <n v="201.3"/>
    <x v="3307"/>
    <x v="0"/>
    <x v="0"/>
    <n v="9.5791345583876711E-2"/>
    <n v="3.2178217821782179E-2"/>
    <n v="7.7423076923076923"/>
    <n v="4.5440635866865371E-2"/>
  </r>
  <r>
    <x v="3310"/>
    <x v="29"/>
    <x v="1"/>
    <x v="3203"/>
    <n v="239"/>
    <n v="36"/>
    <n v="383.2"/>
    <x v="3308"/>
    <x v="2"/>
    <x v="1"/>
    <n v="7.5275590551181104E-2"/>
    <n v="0.15062761506276151"/>
    <n v="10.644444444444444"/>
    <n v="6.3152400835073064E-2"/>
  </r>
  <r>
    <x v="3311"/>
    <x v="37"/>
    <x v="2"/>
    <x v="299"/>
    <n v="3922"/>
    <n v="890"/>
    <n v="4601.41"/>
    <x v="3309"/>
    <x v="0"/>
    <x v="1"/>
    <n v="0.12341095028319699"/>
    <n v="0.22692503824579296"/>
    <n v="5.1701235955056175"/>
    <n v="4.5677890038053552E-2"/>
  </r>
  <r>
    <x v="3312"/>
    <x v="36"/>
    <x v="2"/>
    <x v="3204"/>
    <n v="1379"/>
    <n v="275"/>
    <n v="3193.02"/>
    <x v="3310"/>
    <x v="1"/>
    <x v="0"/>
    <n v="0.11746166950596253"/>
    <n v="0.19941986947063089"/>
    <n v="11.610981818181818"/>
    <n v="4.371447720339991E-2"/>
  </r>
  <r>
    <x v="3313"/>
    <x v="39"/>
    <x v="2"/>
    <x v="3205"/>
    <n v="363"/>
    <n v="72"/>
    <n v="608.42999999999995"/>
    <x v="3311"/>
    <x v="3"/>
    <x v="0"/>
    <n v="8.0577136514983355E-2"/>
    <n v="0.19834710743801653"/>
    <n v="8.4504166666666656"/>
    <n v="5.2611475436779909E-2"/>
  </r>
  <r>
    <x v="3314"/>
    <x v="34"/>
    <x v="0"/>
    <x v="3206"/>
    <n v="913"/>
    <n v="51"/>
    <n v="1019.82"/>
    <x v="3312"/>
    <x v="3"/>
    <x v="1"/>
    <n v="0.12961385576377057"/>
    <n v="5.5859802847754658E-2"/>
    <n v="19.996470588235294"/>
    <n v="4.076935145417819E-2"/>
  </r>
  <r>
    <x v="3315"/>
    <x v="14"/>
    <x v="1"/>
    <x v="3207"/>
    <n v="2053"/>
    <n v="210"/>
    <n v="1655.24"/>
    <x v="3313"/>
    <x v="0"/>
    <x v="0"/>
    <n v="0.11513010318528488"/>
    <n v="0.10228933268387726"/>
    <n v="7.8820952380952383"/>
    <n v="2.934637877286678E-2"/>
  </r>
  <r>
    <x v="3316"/>
    <x v="7"/>
    <x v="2"/>
    <x v="3208"/>
    <n v="3253"/>
    <n v="239"/>
    <n v="7423.85"/>
    <x v="3314"/>
    <x v="1"/>
    <x v="1"/>
    <n v="0.11900058530875036"/>
    <n v="7.3470642483861051E-2"/>
    <n v="31.062133891213392"/>
    <n v="1.8420401813075426E-2"/>
  </r>
  <r>
    <x v="3317"/>
    <x v="35"/>
    <x v="1"/>
    <x v="3209"/>
    <n v="2142"/>
    <n v="198"/>
    <n v="508.53"/>
    <x v="3315"/>
    <x v="0"/>
    <x v="1"/>
    <n v="0.14387426114991939"/>
    <n v="9.2436974789915971E-2"/>
    <n v="2.5683333333333334"/>
    <n v="0.2261799697166342"/>
  </r>
  <r>
    <x v="3318"/>
    <x v="37"/>
    <x v="0"/>
    <x v="3210"/>
    <n v="2281"/>
    <n v="349"/>
    <n v="2171.2800000000002"/>
    <x v="3316"/>
    <x v="1"/>
    <x v="0"/>
    <n v="4.7297157194102886E-2"/>
    <n v="0.15300306882946077"/>
    <n v="6.2214326647564473"/>
    <n v="0.11661886076415755"/>
  </r>
  <r>
    <x v="3319"/>
    <x v="11"/>
    <x v="1"/>
    <x v="3211"/>
    <n v="104"/>
    <n v="10"/>
    <n v="246.49"/>
    <x v="3317"/>
    <x v="4"/>
    <x v="0"/>
    <n v="4.7402005469462168E-2"/>
    <n v="9.6153846153846159E-2"/>
    <n v="24.649000000000001"/>
    <n v="6.452188729765912E-3"/>
  </r>
  <r>
    <x v="3320"/>
    <x v="44"/>
    <x v="2"/>
    <x v="3212"/>
    <n v="2909"/>
    <n v="433"/>
    <n v="4957.74"/>
    <x v="3318"/>
    <x v="4"/>
    <x v="1"/>
    <n v="0.13442077538006561"/>
    <n v="0.14884840151254727"/>
    <n v="11.449745958429562"/>
    <n v="6.0718048949723061E-2"/>
  </r>
  <r>
    <x v="3321"/>
    <x v="44"/>
    <x v="1"/>
    <x v="3213"/>
    <n v="2736"/>
    <n v="330"/>
    <n v="3899.49"/>
    <x v="3319"/>
    <x v="3"/>
    <x v="0"/>
    <n v="0.11810411810411811"/>
    <n v="0.1206140350877193"/>
    <n v="11.816636363636363"/>
    <n v="6.396164626656306E-2"/>
  </r>
  <r>
    <x v="3322"/>
    <x v="29"/>
    <x v="1"/>
    <x v="3214"/>
    <n v="6709"/>
    <n v="576"/>
    <n v="4482.4799999999996"/>
    <x v="3320"/>
    <x v="4"/>
    <x v="1"/>
    <n v="0.13970971033506174"/>
    <n v="8.5854821881055296E-2"/>
    <n v="7.7820833333333326"/>
    <n v="2.4724839820813482E-2"/>
  </r>
  <r>
    <x v="3323"/>
    <x v="28"/>
    <x v="0"/>
    <x v="3215"/>
    <n v="938"/>
    <n v="39"/>
    <n v="1985.52"/>
    <x v="3321"/>
    <x v="0"/>
    <x v="0"/>
    <n v="1.8837610957143432E-2"/>
    <n v="4.1577825159914712E-2"/>
    <n v="50.910769230769233"/>
    <n v="1.0120371489584591E-2"/>
  </r>
  <r>
    <x v="3324"/>
    <x v="14"/>
    <x v="0"/>
    <x v="3216"/>
    <n v="3843"/>
    <n v="865"/>
    <n v="2573.5"/>
    <x v="3322"/>
    <x v="1"/>
    <x v="1"/>
    <n v="9.7863454633425856E-2"/>
    <n v="0.22508456934686444"/>
    <n v="2.9751445086705202"/>
    <n v="0.3467067417913347"/>
  </r>
  <r>
    <x v="3325"/>
    <x v="29"/>
    <x v="0"/>
    <x v="3217"/>
    <n v="1207"/>
    <n v="27"/>
    <n v="930.58"/>
    <x v="3323"/>
    <x v="3"/>
    <x v="0"/>
    <n v="3.0235470941883766E-2"/>
    <n v="2.2369511184755591E-2"/>
    <n v="34.46592592592593"/>
    <n v="-2.3531560961980703E-3"/>
  </r>
  <r>
    <x v="3326"/>
    <x v="38"/>
    <x v="1"/>
    <x v="3073"/>
    <n v="3886"/>
    <n v="79"/>
    <n v="2491.9299999999998"/>
    <x v="3324"/>
    <x v="4"/>
    <x v="1"/>
    <n v="8.0533852817441409E-2"/>
    <n v="2.0329387545033453E-2"/>
    <n v="31.543417721518985"/>
    <n v="1.546291428731947E-2"/>
  </r>
  <r>
    <x v="3327"/>
    <x v="25"/>
    <x v="1"/>
    <x v="3218"/>
    <n v="1203"/>
    <n v="252"/>
    <n v="678.18"/>
    <x v="3325"/>
    <x v="3"/>
    <x v="0"/>
    <n v="3.1784195091019575E-2"/>
    <n v="0.20947630922693267"/>
    <n v="2.6911904761904761"/>
    <n v="0.2850409920670029"/>
  </r>
  <r>
    <x v="3328"/>
    <x v="10"/>
    <x v="0"/>
    <x v="3219"/>
    <n v="1071"/>
    <n v="266"/>
    <n v="2562.4899999999998"/>
    <x v="3326"/>
    <x v="3"/>
    <x v="0"/>
    <n v="2.792334767305436E-2"/>
    <n v="0.24836601307189543"/>
    <n v="9.6334210526315776"/>
    <n v="1.2054290943574417E-2"/>
  </r>
  <r>
    <x v="3329"/>
    <x v="4"/>
    <x v="2"/>
    <x v="3220"/>
    <n v="22"/>
    <n v="4"/>
    <n v="34.86"/>
    <x v="3327"/>
    <x v="1"/>
    <x v="1"/>
    <n v="1.1224489795918367E-2"/>
    <n v="0.18181818181818182"/>
    <n v="8.7149999999999999"/>
    <n v="5.2231784279977045E-2"/>
  </r>
  <r>
    <x v="3330"/>
    <x v="19"/>
    <x v="2"/>
    <x v="3221"/>
    <n v="3649"/>
    <n v="85"/>
    <n v="6082.98"/>
    <x v="3328"/>
    <x v="0"/>
    <x v="0"/>
    <n v="9.8210200511371276E-2"/>
    <n v="2.3294053165250753E-2"/>
    <n v="71.564470588235295"/>
    <n v="6.3338856941827885E-3"/>
  </r>
  <r>
    <x v="3331"/>
    <x v="6"/>
    <x v="0"/>
    <x v="3222"/>
    <n v="2901"/>
    <n v="209"/>
    <n v="6947.75"/>
    <x v="3329"/>
    <x v="0"/>
    <x v="0"/>
    <n v="6.025422672703859E-2"/>
    <n v="7.2044122716304726E-2"/>
    <n v="33.242822966507177"/>
    <n v="1.2725227591666366E-2"/>
  </r>
  <r>
    <x v="3332"/>
    <x v="32"/>
    <x v="2"/>
    <x v="3223"/>
    <n v="1032"/>
    <n v="251"/>
    <n v="753.69"/>
    <x v="3330"/>
    <x v="2"/>
    <x v="0"/>
    <n v="2.4717378808200803E-2"/>
    <n v="0.24321705426356588"/>
    <n v="3.0027490039840639"/>
    <n v="0.36739150048428398"/>
  </r>
  <r>
    <x v="3333"/>
    <x v="4"/>
    <x v="0"/>
    <x v="3224"/>
    <n v="570"/>
    <n v="117"/>
    <n v="121.76"/>
    <x v="3331"/>
    <x v="0"/>
    <x v="0"/>
    <n v="5.5152394775036286E-2"/>
    <n v="0.20526315789473684"/>
    <n v="1.0406837606837607"/>
    <n v="0.83141261498028907"/>
  </r>
  <r>
    <x v="3334"/>
    <x v="34"/>
    <x v="0"/>
    <x v="3225"/>
    <n v="1645"/>
    <n v="247"/>
    <n v="2594.88"/>
    <x v="3332"/>
    <x v="4"/>
    <x v="0"/>
    <n v="3.3632516202899143E-2"/>
    <n v="0.15015197568389058"/>
    <n v="10.505587044534414"/>
    <n v="1.1739926316438524E-2"/>
  </r>
  <r>
    <x v="3335"/>
    <x v="34"/>
    <x v="0"/>
    <x v="3226"/>
    <n v="1618"/>
    <n v="120"/>
    <n v="2213.4899999999998"/>
    <x v="3333"/>
    <x v="2"/>
    <x v="1"/>
    <n v="0.14180543382997371"/>
    <n v="7.4165636588380712E-2"/>
    <n v="18.445749999999997"/>
    <n v="5.0556812996670432E-3"/>
  </r>
  <r>
    <x v="3336"/>
    <x v="33"/>
    <x v="0"/>
    <x v="3227"/>
    <n v="971"/>
    <n v="22"/>
    <n v="1260.94"/>
    <x v="3334"/>
    <x v="2"/>
    <x v="0"/>
    <n v="5.4793747531177696E-2"/>
    <n v="2.2657054582904221E-2"/>
    <n v="57.31545454545455"/>
    <n v="6.0895046552571887E-3"/>
  </r>
  <r>
    <x v="3337"/>
    <x v="34"/>
    <x v="0"/>
    <x v="3228"/>
    <n v="1482"/>
    <n v="36"/>
    <n v="507.32"/>
    <x v="3335"/>
    <x v="2"/>
    <x v="0"/>
    <n v="5.6753341247654424E-2"/>
    <n v="2.4291497975708502E-2"/>
    <n v="14.092222222222222"/>
    <n v="4.3544902625561772E-2"/>
  </r>
  <r>
    <x v="3338"/>
    <x v="43"/>
    <x v="0"/>
    <x v="3229"/>
    <n v="4063"/>
    <n v="653"/>
    <n v="5059.25"/>
    <x v="3336"/>
    <x v="2"/>
    <x v="0"/>
    <n v="0.12755470442344521"/>
    <n v="0.16071868077775042"/>
    <n v="7.7477029096477796"/>
    <n v="3.2225626328013048E-2"/>
  </r>
  <r>
    <x v="3339"/>
    <x v="18"/>
    <x v="1"/>
    <x v="3230"/>
    <n v="3938"/>
    <n v="98"/>
    <n v="3392.14"/>
    <x v="3337"/>
    <x v="0"/>
    <x v="1"/>
    <n v="0.10068006340440763"/>
    <n v="2.488572879634332E-2"/>
    <n v="34.613673469387756"/>
    <n v="1.3518516334821087E-2"/>
  </r>
  <r>
    <x v="3340"/>
    <x v="46"/>
    <x v="1"/>
    <x v="3231"/>
    <n v="980"/>
    <n v="243"/>
    <n v="814.87"/>
    <x v="3338"/>
    <x v="2"/>
    <x v="1"/>
    <n v="0.10933839116367287"/>
    <n v="0.24795918367346939"/>
    <n v="3.3533744855967078"/>
    <n v="0.29127480457005411"/>
  </r>
  <r>
    <x v="3341"/>
    <x v="48"/>
    <x v="1"/>
    <x v="294"/>
    <n v="1370"/>
    <n v="85"/>
    <n v="974.72"/>
    <x v="3339"/>
    <x v="4"/>
    <x v="0"/>
    <n v="9.9017056952876548E-2"/>
    <n v="6.2043795620437957E-2"/>
    <n v="11.467294117647059"/>
    <n v="7.3104378693368346E-2"/>
  </r>
  <r>
    <x v="3342"/>
    <x v="11"/>
    <x v="0"/>
    <x v="3232"/>
    <n v="3851"/>
    <n v="706"/>
    <n v="3715.5"/>
    <x v="3340"/>
    <x v="4"/>
    <x v="1"/>
    <n v="0.14245024783605831"/>
    <n v="0.18332900545312905"/>
    <n v="5.2627478753541075"/>
    <n v="7.47774727492935E-2"/>
  </r>
  <r>
    <x v="3343"/>
    <x v="16"/>
    <x v="1"/>
    <x v="3233"/>
    <n v="111"/>
    <n v="6"/>
    <n v="112.35"/>
    <x v="3341"/>
    <x v="3"/>
    <x v="1"/>
    <n v="3.868943882886023E-2"/>
    <n v="5.4054054054054057E-2"/>
    <n v="18.724999999999998"/>
    <n v="1.4469959946595463E-2"/>
  </r>
  <r>
    <x v="3344"/>
    <x v="15"/>
    <x v="1"/>
    <x v="3234"/>
    <n v="3842"/>
    <n v="554"/>
    <n v="3496.93"/>
    <x v="3342"/>
    <x v="4"/>
    <x v="0"/>
    <n v="0.1484486689076929"/>
    <n v="0.14419573138990111"/>
    <n v="6.3121480144404325"/>
    <n v="0.17501431255415464"/>
  </r>
  <r>
    <x v="3345"/>
    <x v="6"/>
    <x v="0"/>
    <x v="3235"/>
    <n v="5970"/>
    <n v="230"/>
    <n v="14633.25"/>
    <x v="3343"/>
    <x v="3"/>
    <x v="0"/>
    <n v="0.126322471434617"/>
    <n v="3.8525963149078725E-2"/>
    <n v="63.622826086956522"/>
    <n v="7.0914253498026757E-3"/>
  </r>
  <r>
    <x v="3346"/>
    <x v="25"/>
    <x v="0"/>
    <x v="3236"/>
    <n v="1854"/>
    <n v="364"/>
    <n v="4348.1499999999996"/>
    <x v="3344"/>
    <x v="4"/>
    <x v="0"/>
    <n v="9.2431947352677235E-2"/>
    <n v="0.19633225458468176"/>
    <n v="11.945467032967032"/>
    <n v="3.3391971298138291E-2"/>
  </r>
  <r>
    <x v="3347"/>
    <x v="3"/>
    <x v="0"/>
    <x v="2236"/>
    <n v="2349"/>
    <n v="362"/>
    <n v="3573.71"/>
    <x v="3345"/>
    <x v="2"/>
    <x v="0"/>
    <n v="0.10271546635182999"/>
    <n v="0.15410813111962537"/>
    <n v="9.8721270718232041"/>
    <n v="9.3731892067347375E-2"/>
  </r>
  <r>
    <x v="3348"/>
    <x v="43"/>
    <x v="0"/>
    <x v="3237"/>
    <n v="3443"/>
    <n v="137"/>
    <n v="8457.48"/>
    <x v="3346"/>
    <x v="1"/>
    <x v="1"/>
    <n v="0.1008199121522694"/>
    <n v="3.9790880046471098E-2"/>
    <n v="61.733430656934303"/>
    <n v="-4.1403112984009418E-3"/>
  </r>
  <r>
    <x v="3349"/>
    <x v="24"/>
    <x v="2"/>
    <x v="3238"/>
    <n v="571"/>
    <n v="122"/>
    <n v="1415.94"/>
    <x v="3347"/>
    <x v="2"/>
    <x v="0"/>
    <n v="1.8153493991225282E-2"/>
    <n v="0.2136602451838879"/>
    <n v="11.606065573770492"/>
    <n v="2.4192550531802196E-2"/>
  </r>
  <r>
    <x v="3350"/>
    <x v="23"/>
    <x v="2"/>
    <x v="3239"/>
    <n v="1049"/>
    <n v="152"/>
    <n v="1068.58"/>
    <x v="3348"/>
    <x v="0"/>
    <x v="0"/>
    <n v="4.0490986991932681E-2"/>
    <n v="0.14489990467111535"/>
    <n v="7.0301315789473682"/>
    <n v="4.4223174680417011E-2"/>
  </r>
  <r>
    <x v="3351"/>
    <x v="34"/>
    <x v="2"/>
    <x v="3240"/>
    <n v="5269"/>
    <n v="1222"/>
    <n v="6448.89"/>
    <x v="3349"/>
    <x v="3"/>
    <x v="0"/>
    <n v="0.14459782101594446"/>
    <n v="0.2319225659517935"/>
    <n v="5.2773240589198043"/>
    <n v="4.452020425220464E-2"/>
  </r>
  <r>
    <x v="3352"/>
    <x v="6"/>
    <x v="0"/>
    <x v="3241"/>
    <n v="2312"/>
    <n v="533"/>
    <n v="5562.31"/>
    <x v="3350"/>
    <x v="1"/>
    <x v="1"/>
    <n v="8.4791139472622581E-2"/>
    <n v="0.2305363321799308"/>
    <n v="10.435853658536587"/>
    <n v="9.1062939677939561E-2"/>
  </r>
  <r>
    <x v="3353"/>
    <x v="7"/>
    <x v="1"/>
    <x v="3242"/>
    <n v="159"/>
    <n v="36"/>
    <n v="254.37"/>
    <x v="3351"/>
    <x v="4"/>
    <x v="0"/>
    <n v="6.2598425196850396E-2"/>
    <n v="0.22641509433962265"/>
    <n v="7.0658333333333339"/>
    <n v="0.10022133113181585"/>
  </r>
  <r>
    <x v="3354"/>
    <x v="31"/>
    <x v="2"/>
    <x v="3243"/>
    <n v="2755"/>
    <n v="104"/>
    <n v="1900.23"/>
    <x v="3352"/>
    <x v="2"/>
    <x v="0"/>
    <n v="0.11665819783197832"/>
    <n v="3.7749546279491834E-2"/>
    <n v="18.271442307692308"/>
    <n v="1.5118748783042056E-2"/>
  </r>
  <r>
    <x v="3355"/>
    <x v="6"/>
    <x v="1"/>
    <x v="3244"/>
    <n v="2225"/>
    <n v="106"/>
    <n v="3972.91"/>
    <x v="3353"/>
    <x v="3"/>
    <x v="1"/>
    <n v="8.3427071616047996E-2"/>
    <n v="4.7640449438202247E-2"/>
    <n v="37.480283018867922"/>
    <n v="1.7978836671356763E-2"/>
  </r>
  <r>
    <x v="3356"/>
    <x v="20"/>
    <x v="1"/>
    <x v="3245"/>
    <n v="81"/>
    <n v="20"/>
    <n v="54.53"/>
    <x v="3354"/>
    <x v="3"/>
    <x v="0"/>
    <n v="1.1786961583236321E-2"/>
    <n v="0.24691358024691357"/>
    <n v="2.7265000000000001"/>
    <n v="0.35774069319640567"/>
  </r>
  <r>
    <x v="3357"/>
    <x v="22"/>
    <x v="0"/>
    <x v="2236"/>
    <n v="2585"/>
    <n v="341"/>
    <n v="2534.65"/>
    <x v="3355"/>
    <x v="4"/>
    <x v="0"/>
    <n v="0.11303511303511303"/>
    <n v="0.13191489361702127"/>
    <n v="7.4329912023460416"/>
    <n v="3.0488627621170581E-2"/>
  </r>
  <r>
    <x v="3358"/>
    <x v="41"/>
    <x v="1"/>
    <x v="3246"/>
    <n v="907"/>
    <n v="67"/>
    <n v="656.11"/>
    <x v="3356"/>
    <x v="3"/>
    <x v="1"/>
    <n v="0.11250310096750187"/>
    <n v="7.3869900771775077E-2"/>
    <n v="9.7926865671641785"/>
    <n v="7.6200941915227624E-2"/>
  </r>
  <r>
    <x v="3359"/>
    <x v="12"/>
    <x v="2"/>
    <x v="3247"/>
    <n v="1491"/>
    <n v="293"/>
    <n v="1138.31"/>
    <x v="3357"/>
    <x v="4"/>
    <x v="1"/>
    <n v="3.3100967942456268E-2"/>
    <n v="0.19651240778001342"/>
    <n v="3.8850170648464162"/>
    <n v="0.22727912431587177"/>
  </r>
  <r>
    <x v="3360"/>
    <x v="41"/>
    <x v="0"/>
    <x v="3248"/>
    <n v="921"/>
    <n v="74"/>
    <n v="194.06"/>
    <x v="3358"/>
    <x v="4"/>
    <x v="0"/>
    <n v="0.14390625000000001"/>
    <n v="8.0347448425624315E-2"/>
    <n v="2.6224324324324324"/>
    <n v="0.3392280737916108"/>
  </r>
  <r>
    <x v="3361"/>
    <x v="33"/>
    <x v="0"/>
    <x v="3249"/>
    <n v="1704"/>
    <n v="319"/>
    <n v="3792.47"/>
    <x v="3359"/>
    <x v="2"/>
    <x v="1"/>
    <n v="4.13261222806975E-2"/>
    <n v="0.18720657276995306"/>
    <n v="11.888620689655172"/>
    <n v="6.7649262881446653E-2"/>
  </r>
  <r>
    <x v="3362"/>
    <x v="9"/>
    <x v="0"/>
    <x v="3250"/>
    <n v="1644"/>
    <n v="349"/>
    <n v="1448"/>
    <x v="3360"/>
    <x v="3"/>
    <x v="1"/>
    <n v="7.4054054054054061E-2"/>
    <n v="0.21228710462287104"/>
    <n v="4.1489971346704868"/>
    <n v="7.9047513812154704E-2"/>
  </r>
  <r>
    <x v="3363"/>
    <x v="41"/>
    <x v="0"/>
    <x v="3251"/>
    <n v="1087"/>
    <n v="217"/>
    <n v="433.34"/>
    <x v="3361"/>
    <x v="0"/>
    <x v="0"/>
    <n v="2.6046533918002539E-2"/>
    <n v="0.19963201471941122"/>
    <n v="1.9969585253456219"/>
    <n v="0.24793557022199658"/>
  </r>
  <r>
    <x v="3364"/>
    <x v="9"/>
    <x v="1"/>
    <x v="3252"/>
    <n v="102"/>
    <n v="8"/>
    <n v="40.81"/>
    <x v="3362"/>
    <x v="0"/>
    <x v="0"/>
    <n v="9.366391184573003E-2"/>
    <n v="7.8431372549019607E-2"/>
    <n v="5.1012500000000003"/>
    <n v="0.19469002695417789"/>
  </r>
  <r>
    <x v="3365"/>
    <x v="0"/>
    <x v="0"/>
    <x v="3253"/>
    <n v="348"/>
    <n v="39"/>
    <n v="514.64"/>
    <x v="3363"/>
    <x v="2"/>
    <x v="1"/>
    <n v="6.2556174725867345E-2"/>
    <n v="0.11206896551724138"/>
    <n v="13.195897435897436"/>
    <n v="7.3237408674024562E-2"/>
  </r>
  <r>
    <x v="3366"/>
    <x v="15"/>
    <x v="0"/>
    <x v="3254"/>
    <n v="1219"/>
    <n v="140"/>
    <n v="3027.65"/>
    <x v="3364"/>
    <x v="2"/>
    <x v="0"/>
    <n v="5.9414144368085002E-2"/>
    <n v="0.11484823625922888"/>
    <n v="21.626071428571429"/>
    <n v="1.2157911251300516E-2"/>
  </r>
  <r>
    <x v="3367"/>
    <x v="34"/>
    <x v="0"/>
    <x v="3255"/>
    <n v="2373"/>
    <n v="315"/>
    <n v="1266.1199999999999"/>
    <x v="3365"/>
    <x v="4"/>
    <x v="0"/>
    <n v="0.1257285154180354"/>
    <n v="0.13274336283185842"/>
    <n v="4.0194285714285707"/>
    <n v="4.5485341041923359E-2"/>
  </r>
  <r>
    <x v="3368"/>
    <x v="9"/>
    <x v="0"/>
    <x v="3256"/>
    <n v="265"/>
    <n v="15"/>
    <n v="113.72"/>
    <x v="3366"/>
    <x v="0"/>
    <x v="1"/>
    <n v="1.1325270310697038E-2"/>
    <n v="5.6603773584905662E-2"/>
    <n v="7.5813333333333333"/>
    <n v="0.12978631727048892"/>
  </r>
  <r>
    <x v="3369"/>
    <x v="24"/>
    <x v="1"/>
    <x v="3257"/>
    <n v="6025"/>
    <n v="747"/>
    <n v="7278.8"/>
    <x v="3367"/>
    <x v="3"/>
    <x v="0"/>
    <n v="0.12169750343378848"/>
    <n v="0.12398340248962655"/>
    <n v="9.7440428380187427"/>
    <n v="4.9225092048139796E-2"/>
  </r>
  <r>
    <x v="3370"/>
    <x v="26"/>
    <x v="1"/>
    <x v="3258"/>
    <n v="158"/>
    <n v="21"/>
    <n v="236.31"/>
    <x v="3368"/>
    <x v="0"/>
    <x v="0"/>
    <n v="8.987485779294653E-2"/>
    <n v="0.13291139240506328"/>
    <n v="11.252857142857144"/>
    <n v="3.7051330878930221E-2"/>
  </r>
  <r>
    <x v="3371"/>
    <x v="49"/>
    <x v="1"/>
    <x v="3259"/>
    <n v="2087"/>
    <n v="296"/>
    <n v="1830.46"/>
    <x v="3369"/>
    <x v="2"/>
    <x v="0"/>
    <n v="0.14803518229536106"/>
    <n v="0.14183037853378055"/>
    <n v="6.1839864864864866"/>
    <n v="7.8454213694918215E-2"/>
  </r>
  <r>
    <x v="3372"/>
    <x v="30"/>
    <x v="1"/>
    <x v="3260"/>
    <n v="311"/>
    <n v="64"/>
    <n v="278.58999999999997"/>
    <x v="3370"/>
    <x v="2"/>
    <x v="1"/>
    <n v="9.2394533571004162E-2"/>
    <n v="0.20578778135048231"/>
    <n v="4.3529687499999996"/>
    <n v="0.13144298072436197"/>
  </r>
  <r>
    <x v="3373"/>
    <x v="31"/>
    <x v="2"/>
    <x v="3261"/>
    <n v="745"/>
    <n v="103"/>
    <n v="876.34"/>
    <x v="3371"/>
    <x v="4"/>
    <x v="0"/>
    <n v="1.773640605656604E-2"/>
    <n v="0.13825503355704699"/>
    <n v="8.5081553398058247"/>
    <n v="5.7966200333203995E-2"/>
  </r>
  <r>
    <x v="3374"/>
    <x v="23"/>
    <x v="2"/>
    <x v="3262"/>
    <n v="523"/>
    <n v="38"/>
    <n v="482.49"/>
    <x v="3372"/>
    <x v="3"/>
    <x v="1"/>
    <n v="1.707364847218595E-2"/>
    <n v="7.2657743785850867E-2"/>
    <n v="12.697105263157894"/>
    <n v="5.0362701817654253E-2"/>
  </r>
  <r>
    <x v="3375"/>
    <x v="7"/>
    <x v="1"/>
    <x v="3263"/>
    <n v="3996"/>
    <n v="689"/>
    <n v="9211.83"/>
    <x v="3373"/>
    <x v="2"/>
    <x v="1"/>
    <n v="0.13362760834670948"/>
    <n v="0.17242242242242242"/>
    <n v="13.369854862119013"/>
    <n v="1.0863378937735502E-2"/>
  </r>
  <r>
    <x v="3376"/>
    <x v="15"/>
    <x v="0"/>
    <x v="3264"/>
    <n v="5873"/>
    <n v="1194"/>
    <n v="1741.32"/>
    <x v="3374"/>
    <x v="3"/>
    <x v="0"/>
    <n v="0.12775167493256764"/>
    <n v="0.20330325217095183"/>
    <n v="1.4583919597989949"/>
    <n v="0.79330955826614291"/>
  </r>
  <r>
    <x v="3377"/>
    <x v="28"/>
    <x v="0"/>
    <x v="3265"/>
    <n v="66"/>
    <n v="6"/>
    <n v="48.81"/>
    <x v="3375"/>
    <x v="0"/>
    <x v="1"/>
    <n v="5.8047493403693931E-2"/>
    <n v="9.0909090909090912E-2"/>
    <n v="8.1349999999999998"/>
    <n v="0.12969883220651504"/>
  </r>
  <r>
    <x v="3378"/>
    <x v="0"/>
    <x v="1"/>
    <x v="3266"/>
    <n v="2424"/>
    <n v="408"/>
    <n v="4992.6400000000003"/>
    <x v="3376"/>
    <x v="4"/>
    <x v="1"/>
    <n v="9.6512183468705201E-2"/>
    <n v="0.16831683168316833"/>
    <n v="12.236862745098041"/>
    <n v="8.2704040347391358E-2"/>
  </r>
  <r>
    <x v="3379"/>
    <x v="19"/>
    <x v="1"/>
    <x v="3267"/>
    <n v="2996"/>
    <n v="161"/>
    <n v="6345.84"/>
    <x v="3377"/>
    <x v="0"/>
    <x v="0"/>
    <n v="7.8532110091743115E-2"/>
    <n v="5.3738317757009345E-2"/>
    <n v="39.415155279503104"/>
    <n v="1.7382300845908499E-2"/>
  </r>
  <r>
    <x v="3380"/>
    <x v="46"/>
    <x v="2"/>
    <x v="3268"/>
    <n v="2374"/>
    <n v="234"/>
    <n v="1083.9100000000001"/>
    <x v="3378"/>
    <x v="2"/>
    <x v="0"/>
    <n v="0.14539441450269475"/>
    <n v="9.8567818028643645E-2"/>
    <n v="4.6320940170940172"/>
    <n v="0.17573165668736335"/>
  </r>
  <r>
    <x v="3381"/>
    <x v="35"/>
    <x v="0"/>
    <x v="3269"/>
    <n v="3817"/>
    <n v="874"/>
    <n v="9312.17"/>
    <x v="3379"/>
    <x v="2"/>
    <x v="0"/>
    <n v="0.14298022175606834"/>
    <n v="0.22897563531569295"/>
    <n v="10.654656750572082"/>
    <n v="2.9523430092019368E-2"/>
  </r>
  <r>
    <x v="3382"/>
    <x v="1"/>
    <x v="2"/>
    <x v="3270"/>
    <n v="5457"/>
    <n v="1252"/>
    <n v="9793.77"/>
    <x v="3380"/>
    <x v="3"/>
    <x v="0"/>
    <n v="0.14772604223064428"/>
    <n v="0.22943008979292651"/>
    <n v="7.8225000000000007"/>
    <n v="2.1893060588516988E-2"/>
  </r>
  <r>
    <x v="3383"/>
    <x v="14"/>
    <x v="1"/>
    <x v="3271"/>
    <n v="5987"/>
    <n v="911"/>
    <n v="4951.03"/>
    <x v="3381"/>
    <x v="2"/>
    <x v="0"/>
    <n v="0.13130249797135776"/>
    <n v="0.15216301987639885"/>
    <n v="5.4347200878155872"/>
    <n v="4.5075711518613309E-2"/>
  </r>
  <r>
    <x v="3384"/>
    <x v="2"/>
    <x v="0"/>
    <x v="3272"/>
    <n v="6624"/>
    <n v="1202"/>
    <n v="8272.6299999999992"/>
    <x v="3382"/>
    <x v="3"/>
    <x v="0"/>
    <n v="0.1373276666321136"/>
    <n v="0.18146135265700483"/>
    <n v="6.882387687188019"/>
    <n v="6.6135279832411228E-2"/>
  </r>
  <r>
    <x v="3385"/>
    <x v="19"/>
    <x v="1"/>
    <x v="3273"/>
    <n v="1314"/>
    <n v="284"/>
    <n v="1160.81"/>
    <x v="3383"/>
    <x v="1"/>
    <x v="0"/>
    <n v="4.040341922390997E-2"/>
    <n v="0.21613394216133941"/>
    <n v="4.0873591549295769"/>
    <n v="0.16220975008830038"/>
  </r>
  <r>
    <x v="3386"/>
    <x v="11"/>
    <x v="1"/>
    <x v="3274"/>
    <n v="4131"/>
    <n v="993"/>
    <n v="2251.61"/>
    <x v="3384"/>
    <x v="2"/>
    <x v="0"/>
    <n v="0.126322549079567"/>
    <n v="0.24037763253449529"/>
    <n v="2.2674823766364551"/>
    <n v="0.51624579745160126"/>
  </r>
  <r>
    <x v="3387"/>
    <x v="38"/>
    <x v="0"/>
    <x v="1887"/>
    <n v="3190"/>
    <n v="423"/>
    <n v="2774.37"/>
    <x v="3385"/>
    <x v="0"/>
    <x v="0"/>
    <n v="0.10923161210793042"/>
    <n v="0.13260188087774294"/>
    <n v="6.5587943262411343"/>
    <n v="8.6884193528620909E-2"/>
  </r>
  <r>
    <x v="3388"/>
    <x v="2"/>
    <x v="1"/>
    <x v="3275"/>
    <n v="3818"/>
    <n v="569"/>
    <n v="5857.62"/>
    <x v="3386"/>
    <x v="0"/>
    <x v="0"/>
    <n v="0.14475829383886257"/>
    <n v="0.14903090623363016"/>
    <n v="10.294586994727592"/>
    <n v="6.0390977905702317E-2"/>
  </r>
  <r>
    <x v="3389"/>
    <x v="21"/>
    <x v="1"/>
    <x v="3276"/>
    <n v="2172"/>
    <n v="251"/>
    <n v="4560.6099999999997"/>
    <x v="3387"/>
    <x v="3"/>
    <x v="0"/>
    <n v="8.997141791972163E-2"/>
    <n v="0.11556169429097606"/>
    <n v="18.169760956175299"/>
    <n v="3.9266326215133505E-2"/>
  </r>
  <r>
    <x v="3390"/>
    <x v="24"/>
    <x v="1"/>
    <x v="3277"/>
    <n v="832"/>
    <n v="30"/>
    <n v="862.05"/>
    <x v="3388"/>
    <x v="1"/>
    <x v="0"/>
    <n v="2.1906843255483293E-2"/>
    <n v="3.6057692307692304E-2"/>
    <n v="28.734999999999999"/>
    <n v="3.24981149585291E-3"/>
  </r>
  <r>
    <x v="3391"/>
    <x v="47"/>
    <x v="1"/>
    <x v="3278"/>
    <n v="1286"/>
    <n v="150"/>
    <n v="1286.22"/>
    <x v="3389"/>
    <x v="2"/>
    <x v="1"/>
    <n v="9.3629413906079359E-2"/>
    <n v="0.1166407465007776"/>
    <n v="8.5747999999999998"/>
    <n v="0.12211122514033368"/>
  </r>
  <r>
    <x v="3392"/>
    <x v="10"/>
    <x v="0"/>
    <x v="3279"/>
    <n v="2390"/>
    <n v="482"/>
    <n v="3050.6"/>
    <x v="3390"/>
    <x v="4"/>
    <x v="0"/>
    <n v="0.10609490833222356"/>
    <n v="0.20167364016736403"/>
    <n v="6.3290456431535267"/>
    <n v="0.1051887169737101"/>
  </r>
  <r>
    <x v="3393"/>
    <x v="32"/>
    <x v="0"/>
    <x v="3280"/>
    <n v="1365"/>
    <n v="279"/>
    <n v="2296.58"/>
    <x v="3391"/>
    <x v="4"/>
    <x v="1"/>
    <n v="4.0835252939240736E-2"/>
    <n v="0.20439560439560439"/>
    <n v="8.2314695340501789"/>
    <n v="4.7857988835572893E-2"/>
  </r>
  <r>
    <x v="3394"/>
    <x v="9"/>
    <x v="1"/>
    <x v="3281"/>
    <n v="2829"/>
    <n v="637"/>
    <n v="5456.34"/>
    <x v="3392"/>
    <x v="0"/>
    <x v="0"/>
    <n v="6.5166313461715655E-2"/>
    <n v="0.22516790385295157"/>
    <n v="8.5656828885400316"/>
    <n v="0.12251820817617672"/>
  </r>
  <r>
    <x v="3395"/>
    <x v="29"/>
    <x v="1"/>
    <x v="3282"/>
    <n v="4507"/>
    <n v="143"/>
    <n v="4289.04"/>
    <x v="3393"/>
    <x v="2"/>
    <x v="1"/>
    <n v="9.3776658829404294E-2"/>
    <n v="3.1728422453960507E-2"/>
    <n v="29.993286713286714"/>
    <n v="1.7521170238561545E-2"/>
  </r>
  <r>
    <x v="3396"/>
    <x v="46"/>
    <x v="1"/>
    <x v="3283"/>
    <n v="2694"/>
    <n v="380"/>
    <n v="4171.96"/>
    <x v="3394"/>
    <x v="4"/>
    <x v="0"/>
    <n v="6.237410571646871E-2"/>
    <n v="0.14105419450631032"/>
    <n v="10.978842105263158"/>
    <n v="5.2273391882951901E-2"/>
  </r>
  <r>
    <x v="3397"/>
    <x v="2"/>
    <x v="0"/>
    <x v="3284"/>
    <n v="1719"/>
    <n v="76"/>
    <n v="1883.22"/>
    <x v="3395"/>
    <x v="3"/>
    <x v="1"/>
    <n v="6.2459123610202748E-2"/>
    <n v="4.4211751018033742E-2"/>
    <n v="24.77921052631579"/>
    <n v="2.1484266309831034E-2"/>
  </r>
  <r>
    <x v="3398"/>
    <x v="8"/>
    <x v="1"/>
    <x v="3285"/>
    <n v="184"/>
    <n v="12"/>
    <n v="339.98"/>
    <x v="3396"/>
    <x v="2"/>
    <x v="0"/>
    <n v="2.858030444237341E-2"/>
    <n v="6.5217391304347824E-2"/>
    <n v="28.331666666666667"/>
    <n v="2.3471380669451144E-2"/>
  </r>
  <r>
    <x v="3399"/>
    <x v="26"/>
    <x v="0"/>
    <x v="3286"/>
    <n v="6323"/>
    <n v="1435"/>
    <n v="3659.45"/>
    <x v="3397"/>
    <x v="0"/>
    <x v="1"/>
    <n v="0.14170140289543276"/>
    <n v="0.22694923295903843"/>
    <n v="2.5501393728222994"/>
    <n v="0.12902690294989683"/>
  </r>
  <r>
    <x v="3400"/>
    <x v="4"/>
    <x v="1"/>
    <x v="3287"/>
    <n v="4970"/>
    <n v="667"/>
    <n v="3930.91"/>
    <x v="3398"/>
    <x v="1"/>
    <x v="0"/>
    <n v="0.11506760511205778"/>
    <n v="0.13420523138832999"/>
    <n v="5.8934182908545729"/>
    <n v="0.17068129262689807"/>
  </r>
  <r>
    <x v="3401"/>
    <x v="1"/>
    <x v="1"/>
    <x v="3288"/>
    <n v="344"/>
    <n v="66"/>
    <n v="405.9"/>
    <x v="3399"/>
    <x v="3"/>
    <x v="0"/>
    <n v="1.0163082013708344E-2"/>
    <n v="0.19186046511627908"/>
    <n v="6.1499999999999995"/>
    <n v="0.17853757083025379"/>
  </r>
  <r>
    <x v="3402"/>
    <x v="22"/>
    <x v="2"/>
    <x v="3289"/>
    <n v="3833"/>
    <n v="133"/>
    <n v="8607.59"/>
    <x v="3400"/>
    <x v="3"/>
    <x v="0"/>
    <n v="0.11718487266501575"/>
    <n v="3.4698669449517348E-2"/>
    <n v="64.718721804511276"/>
    <n v="1.8512847382368353E-3"/>
  </r>
  <r>
    <x v="3403"/>
    <x v="8"/>
    <x v="0"/>
    <x v="3290"/>
    <n v="4286"/>
    <n v="496"/>
    <n v="6508.93"/>
    <x v="3401"/>
    <x v="2"/>
    <x v="1"/>
    <n v="0.11356048964018865"/>
    <n v="0.11572561829211386"/>
    <n v="13.122842741935484"/>
    <n v="5.723168016862986E-2"/>
  </r>
  <r>
    <x v="3404"/>
    <x v="20"/>
    <x v="1"/>
    <x v="3291"/>
    <n v="118"/>
    <n v="20"/>
    <n v="285.61"/>
    <x v="3402"/>
    <x v="1"/>
    <x v="1"/>
    <n v="1.1301599463652907E-2"/>
    <n v="0.16949152542372881"/>
    <n v="14.2805"/>
    <n v="6.4215538671615141E-2"/>
  </r>
  <r>
    <x v="3405"/>
    <x v="23"/>
    <x v="2"/>
    <x v="3292"/>
    <n v="467"/>
    <n v="23"/>
    <n v="204.33"/>
    <x v="3403"/>
    <x v="3"/>
    <x v="0"/>
    <n v="6.1666446586557504E-2"/>
    <n v="4.9250535331905779E-2"/>
    <n v="8.8839130434782607"/>
    <n v="5.4702197425732881E-2"/>
  </r>
  <r>
    <x v="3406"/>
    <x v="34"/>
    <x v="0"/>
    <x v="3293"/>
    <n v="4075"/>
    <n v="386"/>
    <n v="5127.99"/>
    <x v="3404"/>
    <x v="1"/>
    <x v="1"/>
    <n v="9.4921965991148383E-2"/>
    <n v="9.4723926380368098E-2"/>
    <n v="13.284948186528498"/>
    <n v="7.9788221115875815E-2"/>
  </r>
  <r>
    <x v="3407"/>
    <x v="31"/>
    <x v="2"/>
    <x v="3294"/>
    <n v="2812"/>
    <n v="97"/>
    <n v="3272.83"/>
    <x v="3405"/>
    <x v="0"/>
    <x v="1"/>
    <n v="7.3368643515015528E-2"/>
    <n v="3.4495021337126598E-2"/>
    <n v="33.740515463917525"/>
    <n v="1.6096253089833572E-2"/>
  </r>
  <r>
    <x v="3408"/>
    <x v="32"/>
    <x v="0"/>
    <x v="3295"/>
    <n v="5556"/>
    <n v="943"/>
    <n v="8781.11"/>
    <x v="3406"/>
    <x v="3"/>
    <x v="0"/>
    <n v="0.11890850722311397"/>
    <n v="0.16972642188624909"/>
    <n v="9.3118875927889722"/>
    <n v="5.701098152739232E-2"/>
  </r>
  <r>
    <x v="3409"/>
    <x v="18"/>
    <x v="0"/>
    <x v="3296"/>
    <n v="2615"/>
    <n v="636"/>
    <n v="5406.56"/>
    <x v="3407"/>
    <x v="4"/>
    <x v="1"/>
    <n v="6.9555271837429516E-2"/>
    <n v="0.24321223709369025"/>
    <n v="8.5008805031446553"/>
    <n v="9.320555029445711E-2"/>
  </r>
  <r>
    <x v="3410"/>
    <x v="22"/>
    <x v="2"/>
    <x v="3297"/>
    <n v="44"/>
    <n v="9"/>
    <n v="93.95"/>
    <x v="3408"/>
    <x v="0"/>
    <x v="0"/>
    <n v="3.096410978184377E-2"/>
    <n v="0.20454545454545456"/>
    <n v="10.43888888888889"/>
    <n v="5.913358169238956E-2"/>
  </r>
  <r>
    <x v="3411"/>
    <x v="37"/>
    <x v="1"/>
    <x v="3298"/>
    <n v="480"/>
    <n v="117"/>
    <n v="835.89"/>
    <x v="3409"/>
    <x v="0"/>
    <x v="0"/>
    <n v="0.14665444546287809"/>
    <n v="0.24374999999999999"/>
    <n v="7.1443589743589744"/>
    <n v="3.3620691717809764E-2"/>
  </r>
  <r>
    <x v="3412"/>
    <x v="41"/>
    <x v="0"/>
    <x v="3299"/>
    <n v="217"/>
    <n v="46"/>
    <n v="363.59"/>
    <x v="3410"/>
    <x v="3"/>
    <x v="1"/>
    <n v="4.373236598145909E-2"/>
    <n v="0.2119815668202765"/>
    <n v="7.9041304347826085"/>
    <n v="0.11599301410929894"/>
  </r>
  <r>
    <x v="3413"/>
    <x v="42"/>
    <x v="0"/>
    <x v="3300"/>
    <n v="2370"/>
    <n v="513"/>
    <n v="5647.16"/>
    <x v="3411"/>
    <x v="4"/>
    <x v="0"/>
    <n v="0.11043802423112768"/>
    <n v="0.21645569620253163"/>
    <n v="11.008109161793373"/>
    <n v="5.9437504869704415E-2"/>
  </r>
  <r>
    <x v="3414"/>
    <x v="34"/>
    <x v="1"/>
    <x v="3301"/>
    <n v="924"/>
    <n v="141"/>
    <n v="1000.21"/>
    <x v="3412"/>
    <x v="1"/>
    <x v="1"/>
    <n v="3.0031201248049921E-2"/>
    <n v="0.15259740259740259"/>
    <n v="7.0936879432624114"/>
    <n v="0.1303847192089661"/>
  </r>
  <r>
    <x v="3415"/>
    <x v="30"/>
    <x v="1"/>
    <x v="3302"/>
    <n v="1139"/>
    <n v="158"/>
    <n v="2409.44"/>
    <x v="3413"/>
    <x v="4"/>
    <x v="1"/>
    <n v="5.6058667191652721E-2"/>
    <n v="0.13871817383669885"/>
    <n v="15.249620253164558"/>
    <n v="1.3273499236337073E-2"/>
  </r>
  <r>
    <x v="3416"/>
    <x v="25"/>
    <x v="1"/>
    <x v="3303"/>
    <n v="2875"/>
    <n v="326"/>
    <n v="6668.44"/>
    <x v="3414"/>
    <x v="0"/>
    <x v="1"/>
    <n v="7.1873203169920755E-2"/>
    <n v="0.11339130434782609"/>
    <n v="20.455337423312884"/>
    <n v="2.6096058448452711E-2"/>
  </r>
  <r>
    <x v="3417"/>
    <x v="6"/>
    <x v="0"/>
    <x v="3304"/>
    <n v="1662"/>
    <n v="345"/>
    <n v="2211.36"/>
    <x v="3415"/>
    <x v="3"/>
    <x v="0"/>
    <n v="3.6898894365259088E-2"/>
    <n v="0.20758122743682311"/>
    <n v="6.409739130434783"/>
    <n v="0.14080556761449967"/>
  </r>
  <r>
    <x v="3418"/>
    <x v="49"/>
    <x v="0"/>
    <x v="3305"/>
    <n v="3107"/>
    <n v="192"/>
    <n v="5831.64"/>
    <x v="3416"/>
    <x v="4"/>
    <x v="0"/>
    <n v="7.2971957348865607E-2"/>
    <n v="6.1795944641132923E-2"/>
    <n v="30.373125000000002"/>
    <n v="2.9123557009691957E-2"/>
  </r>
  <r>
    <x v="3419"/>
    <x v="43"/>
    <x v="0"/>
    <x v="3306"/>
    <n v="75"/>
    <n v="2"/>
    <n v="80.040000000000006"/>
    <x v="3417"/>
    <x v="4"/>
    <x v="0"/>
    <n v="3.1712473572938688E-2"/>
    <n v="2.6666666666666668E-2"/>
    <n v="40.020000000000003"/>
    <n v="1.7096451774112939E-2"/>
  </r>
  <r>
    <x v="3420"/>
    <x v="10"/>
    <x v="1"/>
    <x v="3307"/>
    <n v="2754"/>
    <n v="655"/>
    <n v="1557.17"/>
    <x v="3418"/>
    <x v="0"/>
    <x v="1"/>
    <n v="8.8252259180926745E-2"/>
    <n v="0.23783587509077705"/>
    <n v="2.3773587786259545"/>
    <n v="0.43770256298284704"/>
  </r>
  <r>
    <x v="3421"/>
    <x v="22"/>
    <x v="0"/>
    <x v="127"/>
    <n v="3024"/>
    <n v="63"/>
    <n v="4684.05"/>
    <x v="3419"/>
    <x v="1"/>
    <x v="0"/>
    <n v="0.10290264402627011"/>
    <n v="2.0833333333333332E-2"/>
    <n v="74.350000000000009"/>
    <n v="-3.981703867379725E-3"/>
  </r>
  <r>
    <x v="3422"/>
    <x v="22"/>
    <x v="2"/>
    <x v="3308"/>
    <n v="581"/>
    <n v="142"/>
    <n v="378.75"/>
    <x v="3420"/>
    <x v="4"/>
    <x v="0"/>
    <n v="1.8735287478636613E-2"/>
    <n v="0.24440619621342513"/>
    <n v="2.6672535211267605"/>
    <n v="0.37915854785478542"/>
  </r>
  <r>
    <x v="3423"/>
    <x v="26"/>
    <x v="1"/>
    <x v="3309"/>
    <n v="4483"/>
    <n v="841"/>
    <n v="5614.86"/>
    <x v="3421"/>
    <x v="4"/>
    <x v="0"/>
    <n v="0.13193443008917272"/>
    <n v="0.18759759089895159"/>
    <n v="6.6764090368608793"/>
    <n v="4.5311370185543369E-2"/>
  </r>
  <r>
    <x v="3424"/>
    <x v="22"/>
    <x v="0"/>
    <x v="3310"/>
    <n v="1471"/>
    <n v="140"/>
    <n v="3247.41"/>
    <x v="3422"/>
    <x v="2"/>
    <x v="0"/>
    <n v="3.5897310752110889E-2"/>
    <n v="9.5173351461590755E-2"/>
    <n v="23.195785714285712"/>
    <n v="7.1629390806827609E-3"/>
  </r>
  <r>
    <x v="3425"/>
    <x v="28"/>
    <x v="0"/>
    <x v="2825"/>
    <n v="1117"/>
    <n v="201"/>
    <n v="444.39"/>
    <x v="3423"/>
    <x v="0"/>
    <x v="0"/>
    <n v="4.1522619976952529E-2"/>
    <n v="0.17994628469113697"/>
    <n v="2.2108955223880598"/>
    <n v="0.13026755777582755"/>
  </r>
  <r>
    <x v="3426"/>
    <x v="1"/>
    <x v="0"/>
    <x v="3311"/>
    <n v="2975"/>
    <n v="619"/>
    <n v="803.21"/>
    <x v="3424"/>
    <x v="2"/>
    <x v="0"/>
    <n v="0.10257913247362251"/>
    <n v="0.2080672268907563"/>
    <n v="1.2975928917609048"/>
    <n v="0.80504500690977454"/>
  </r>
  <r>
    <x v="3427"/>
    <x v="41"/>
    <x v="0"/>
    <x v="3312"/>
    <n v="3532"/>
    <n v="269"/>
    <n v="5633.18"/>
    <x v="3425"/>
    <x v="0"/>
    <x v="0"/>
    <n v="7.5609025131652186E-2"/>
    <n v="7.6160815402038506E-2"/>
    <n v="20.941189591078068"/>
    <n v="4.7200160477740795E-3"/>
  </r>
  <r>
    <x v="3428"/>
    <x v="46"/>
    <x v="2"/>
    <x v="3313"/>
    <n v="1110"/>
    <n v="219"/>
    <n v="1067.2"/>
    <x v="3426"/>
    <x v="0"/>
    <x v="1"/>
    <n v="7.9890600259104647E-2"/>
    <n v="0.19729729729729731"/>
    <n v="4.8730593607305934"/>
    <n v="5.9383808095952027E-2"/>
  </r>
  <r>
    <x v="3429"/>
    <x v="28"/>
    <x v="1"/>
    <x v="3314"/>
    <n v="940"/>
    <n v="192"/>
    <n v="1091.58"/>
    <x v="3427"/>
    <x v="2"/>
    <x v="1"/>
    <n v="2.7927981460574011E-2"/>
    <n v="0.20425531914893616"/>
    <n v="5.6853124999999993"/>
    <n v="6.8427875190091442E-2"/>
  </r>
  <r>
    <x v="3430"/>
    <x v="25"/>
    <x v="2"/>
    <x v="3315"/>
    <n v="1198"/>
    <n v="92"/>
    <n v="1357.49"/>
    <x v="3428"/>
    <x v="1"/>
    <x v="1"/>
    <n v="0.12272075394386396"/>
    <n v="7.6794657762938229E-2"/>
    <n v="14.755326086956522"/>
    <n v="4.2364952964662722E-2"/>
  </r>
  <r>
    <x v="3431"/>
    <x v="29"/>
    <x v="1"/>
    <x v="3316"/>
    <n v="480"/>
    <n v="14"/>
    <n v="191.63"/>
    <x v="3429"/>
    <x v="1"/>
    <x v="0"/>
    <n v="9.6250250651694402E-2"/>
    <n v="2.9166666666666667E-2"/>
    <n v="13.687857142857142"/>
    <n v="6.891509680112716E-2"/>
  </r>
  <r>
    <x v="3432"/>
    <x v="40"/>
    <x v="1"/>
    <x v="3317"/>
    <n v="806"/>
    <n v="53"/>
    <n v="167.81"/>
    <x v="3430"/>
    <x v="0"/>
    <x v="1"/>
    <n v="2.8950109550662691E-2"/>
    <n v="6.5756823821339946E-2"/>
    <n v="3.1662264150943398"/>
    <n v="0.18525713604671951"/>
  </r>
  <r>
    <x v="3433"/>
    <x v="22"/>
    <x v="1"/>
    <x v="3318"/>
    <n v="2736"/>
    <n v="180"/>
    <n v="6200.8"/>
    <x v="3431"/>
    <x v="2"/>
    <x v="1"/>
    <n v="6.2340503098796934E-2"/>
    <n v="6.5789473684210523E-2"/>
    <n v="34.448888888888888"/>
    <n v="1.1663575667655786E-2"/>
  </r>
  <r>
    <x v="3434"/>
    <x v="3"/>
    <x v="0"/>
    <x v="3319"/>
    <n v="1737"/>
    <n v="60"/>
    <n v="1217.53"/>
    <x v="3432"/>
    <x v="4"/>
    <x v="1"/>
    <n v="0.12345415778251599"/>
    <n v="3.4542314335060449E-2"/>
    <n v="20.292166666666667"/>
    <n v="8.0606638029453084E-3"/>
  </r>
  <r>
    <x v="3435"/>
    <x v="19"/>
    <x v="0"/>
    <x v="3320"/>
    <n v="2696"/>
    <n v="504"/>
    <n v="3181.23"/>
    <x v="3433"/>
    <x v="0"/>
    <x v="0"/>
    <n v="8.9553230360405245E-2"/>
    <n v="0.18694362017804153"/>
    <n v="6.3119642857142857"/>
    <n v="6.3819466055582266E-2"/>
  </r>
  <r>
    <x v="3436"/>
    <x v="48"/>
    <x v="1"/>
    <x v="3321"/>
    <n v="165"/>
    <n v="17"/>
    <n v="401.85"/>
    <x v="3434"/>
    <x v="0"/>
    <x v="1"/>
    <n v="2.5129454766981418E-2"/>
    <n v="0.10303030303030303"/>
    <n v="23.638235294117649"/>
    <n v="4.1264153291028973E-3"/>
  </r>
  <r>
    <x v="3437"/>
    <x v="19"/>
    <x v="1"/>
    <x v="3322"/>
    <n v="2348"/>
    <n v="524"/>
    <n v="4934.45"/>
    <x v="3435"/>
    <x v="3"/>
    <x v="0"/>
    <n v="6.2178910015359357E-2"/>
    <n v="0.22316865417376491"/>
    <n v="9.4168893129770996"/>
    <n v="5.4768616563142809E-2"/>
  </r>
  <r>
    <x v="3438"/>
    <x v="17"/>
    <x v="2"/>
    <x v="3323"/>
    <n v="1197"/>
    <n v="93"/>
    <n v="536.54"/>
    <x v="3436"/>
    <x v="1"/>
    <x v="0"/>
    <n v="4.3970172280791975E-2"/>
    <n v="7.7694235588972427E-2"/>
    <n v="5.7692473118279564"/>
    <n v="0.12699109106497186"/>
  </r>
  <r>
    <x v="3439"/>
    <x v="24"/>
    <x v="2"/>
    <x v="3324"/>
    <n v="335"/>
    <n v="41"/>
    <n v="458.81"/>
    <x v="3437"/>
    <x v="2"/>
    <x v="0"/>
    <n v="8.2269155206286831E-2"/>
    <n v="0.12238805970149254"/>
    <n v="11.19048780487805"/>
    <n v="3.3252762581460732E-2"/>
  </r>
  <r>
    <x v="3440"/>
    <x v="40"/>
    <x v="0"/>
    <x v="3325"/>
    <n v="1686"/>
    <n v="281"/>
    <n v="3168.3"/>
    <x v="3438"/>
    <x v="4"/>
    <x v="1"/>
    <n v="0.12801822323462414"/>
    <n v="0.16666666666666666"/>
    <n v="11.275088967971531"/>
    <n v="8.2770507843322905E-2"/>
  </r>
  <r>
    <x v="3441"/>
    <x v="33"/>
    <x v="0"/>
    <x v="3326"/>
    <n v="2014"/>
    <n v="446"/>
    <n v="3637.9"/>
    <x v="3439"/>
    <x v="4"/>
    <x v="0"/>
    <n v="7.1068139313313808E-2"/>
    <n v="0.2214498510427011"/>
    <n v="8.1567264573991025"/>
    <n v="0.13481769702300778"/>
  </r>
  <r>
    <x v="3442"/>
    <x v="41"/>
    <x v="0"/>
    <x v="3327"/>
    <n v="3477"/>
    <n v="489"/>
    <n v="6779.93"/>
    <x v="3440"/>
    <x v="0"/>
    <x v="0"/>
    <n v="7.0660678358770088E-2"/>
    <n v="0.14063848144952545"/>
    <n v="13.864887525562374"/>
    <n v="1.3091049612606619E-2"/>
  </r>
  <r>
    <x v="3443"/>
    <x v="27"/>
    <x v="1"/>
    <x v="3328"/>
    <n v="6772"/>
    <n v="717"/>
    <n v="8479.5300000000007"/>
    <x v="3441"/>
    <x v="4"/>
    <x v="1"/>
    <n v="0.13673073816830883"/>
    <n v="0.10587714116952156"/>
    <n v="11.826401673640168"/>
    <n v="8.4215044937632141E-3"/>
  </r>
  <r>
    <x v="3444"/>
    <x v="36"/>
    <x v="2"/>
    <x v="3329"/>
    <n v="2620"/>
    <n v="574"/>
    <n v="1584.11"/>
    <x v="3442"/>
    <x v="4"/>
    <x v="0"/>
    <n v="9.0654302619286531E-2"/>
    <n v="0.21908396946564884"/>
    <n v="2.7597735191637627"/>
    <n v="0.34864422293906361"/>
  </r>
  <r>
    <x v="3445"/>
    <x v="27"/>
    <x v="1"/>
    <x v="3330"/>
    <n v="959"/>
    <n v="87"/>
    <n v="1217.17"/>
    <x v="3443"/>
    <x v="0"/>
    <x v="0"/>
    <n v="8.9217601637361615E-2"/>
    <n v="9.0719499478623566E-2"/>
    <n v="13.990459770114944"/>
    <n v="1.7922065118266141E-2"/>
  </r>
  <r>
    <x v="3446"/>
    <x v="45"/>
    <x v="0"/>
    <x v="3331"/>
    <n v="131"/>
    <n v="5"/>
    <n v="221.41"/>
    <x v="3444"/>
    <x v="1"/>
    <x v="0"/>
    <n v="4.6602632515119174E-2"/>
    <n v="3.8167938931297711E-2"/>
    <n v="44.281999999999996"/>
    <n v="2.4913057224154283E-3"/>
  </r>
  <r>
    <x v="3447"/>
    <x v="21"/>
    <x v="1"/>
    <x v="3332"/>
    <n v="3091"/>
    <n v="378"/>
    <n v="4944.8599999999997"/>
    <x v="3445"/>
    <x v="3"/>
    <x v="0"/>
    <n v="9.5075512903325027E-2"/>
    <n v="0.12229052086703332"/>
    <n v="13.081640211640211"/>
    <n v="3.5424824969766587E-2"/>
  </r>
  <r>
    <x v="3448"/>
    <x v="10"/>
    <x v="0"/>
    <x v="3333"/>
    <n v="4018"/>
    <n v="805"/>
    <n v="1455.32"/>
    <x v="3446"/>
    <x v="1"/>
    <x v="0"/>
    <n v="9.0619995940368528E-2"/>
    <n v="0.20034843205574912"/>
    <n v="1.8078509316770186"/>
    <n v="0.60763907594206079"/>
  </r>
  <r>
    <x v="3449"/>
    <x v="29"/>
    <x v="0"/>
    <x v="3334"/>
    <n v="2625"/>
    <n v="71"/>
    <n v="917.15"/>
    <x v="3447"/>
    <x v="1"/>
    <x v="0"/>
    <n v="6.5557803251667046E-2"/>
    <n v="2.7047619047619046E-2"/>
    <n v="12.917605633802816"/>
    <n v="5.6485852913918118E-2"/>
  </r>
  <r>
    <x v="3450"/>
    <x v="32"/>
    <x v="0"/>
    <x v="3335"/>
    <n v="5973"/>
    <n v="924"/>
    <n v="14455.22"/>
    <x v="3448"/>
    <x v="3"/>
    <x v="1"/>
    <n v="0.1486819505638115"/>
    <n v="0.15469613259668508"/>
    <n v="15.644177489177489"/>
    <n v="5.3801325749452452E-3"/>
  </r>
  <r>
    <x v="3451"/>
    <x v="16"/>
    <x v="1"/>
    <x v="3336"/>
    <n v="552"/>
    <n v="86"/>
    <n v="303.13"/>
    <x v="3449"/>
    <x v="0"/>
    <x v="1"/>
    <n v="0.13326895219700627"/>
    <n v="0.15579710144927536"/>
    <n v="3.5247674418604649"/>
    <n v="5.094315970045854E-2"/>
  </r>
  <r>
    <x v="3452"/>
    <x v="45"/>
    <x v="0"/>
    <x v="3337"/>
    <n v="785"/>
    <n v="183"/>
    <n v="688.65"/>
    <x v="3450"/>
    <x v="1"/>
    <x v="0"/>
    <n v="0.11479964902018135"/>
    <n v="0.23312101910828026"/>
    <n v="3.7631147540983605"/>
    <n v="9.6180207652653754E-2"/>
  </r>
  <r>
    <x v="3453"/>
    <x v="47"/>
    <x v="1"/>
    <x v="3338"/>
    <n v="4228"/>
    <n v="363"/>
    <n v="8310.3799999999992"/>
    <x v="3451"/>
    <x v="2"/>
    <x v="0"/>
    <n v="8.5217882049421531E-2"/>
    <n v="8.5856196783349104E-2"/>
    <n v="22.893608815426994"/>
    <n v="1.2633910844028795E-2"/>
  </r>
  <r>
    <x v="3454"/>
    <x v="31"/>
    <x v="1"/>
    <x v="3339"/>
    <n v="755"/>
    <n v="63"/>
    <n v="862.4"/>
    <x v="3452"/>
    <x v="2"/>
    <x v="0"/>
    <n v="7.4590001975894091E-2"/>
    <n v="8.3443708609271527E-2"/>
    <n v="13.688888888888888"/>
    <n v="4.0005797773654921E-2"/>
  </r>
  <r>
    <x v="3455"/>
    <x v="19"/>
    <x v="1"/>
    <x v="3340"/>
    <n v="1755"/>
    <n v="212"/>
    <n v="1083.48"/>
    <x v="3453"/>
    <x v="3"/>
    <x v="0"/>
    <n v="3.5872697913047036E-2"/>
    <n v="0.1207977207977208"/>
    <n v="5.1107547169811323"/>
    <n v="0.19306973825082141"/>
  </r>
  <r>
    <x v="3456"/>
    <x v="48"/>
    <x v="0"/>
    <x v="3341"/>
    <n v="2290"/>
    <n v="233"/>
    <n v="2918.91"/>
    <x v="3454"/>
    <x v="2"/>
    <x v="0"/>
    <n v="5.2797823530767993E-2"/>
    <n v="0.1017467248908297"/>
    <n v="12.527510729613732"/>
    <n v="3.1094963530907085E-2"/>
  </r>
  <r>
    <x v="3457"/>
    <x v="4"/>
    <x v="0"/>
    <x v="3342"/>
    <n v="4675"/>
    <n v="885"/>
    <n v="7052.63"/>
    <x v="3455"/>
    <x v="0"/>
    <x v="0"/>
    <n v="0.11833046471600689"/>
    <n v="0.1893048128342246"/>
    <n v="7.969073446327684"/>
    <n v="6.2346826644811941E-2"/>
  </r>
  <r>
    <x v="3458"/>
    <x v="29"/>
    <x v="0"/>
    <x v="3343"/>
    <n v="3533"/>
    <n v="592"/>
    <n v="4385.74"/>
    <x v="3456"/>
    <x v="4"/>
    <x v="0"/>
    <n v="7.3504629148028716E-2"/>
    <n v="0.16756297763939995"/>
    <n v="7.4083445945945945"/>
    <n v="6.1451590837578153E-2"/>
  </r>
  <r>
    <x v="3459"/>
    <x v="46"/>
    <x v="0"/>
    <x v="3344"/>
    <n v="1108"/>
    <n v="215"/>
    <n v="2563.44"/>
    <x v="3457"/>
    <x v="0"/>
    <x v="0"/>
    <n v="0.13339754394413678"/>
    <n v="0.194043321299639"/>
    <n v="11.922976744186046"/>
    <n v="7.5262537839777795E-3"/>
  </r>
  <r>
    <x v="3460"/>
    <x v="42"/>
    <x v="0"/>
    <x v="3345"/>
    <n v="38"/>
    <n v="7"/>
    <n v="32.479999999999997"/>
    <x v="3458"/>
    <x v="3"/>
    <x v="0"/>
    <n v="3.0230708035003977E-2"/>
    <n v="0.18421052631578946"/>
    <n v="4.6399999999999997"/>
    <n v="0.23896551724137932"/>
  </r>
  <r>
    <x v="3461"/>
    <x v="10"/>
    <x v="0"/>
    <x v="3346"/>
    <n v="2208"/>
    <n v="512"/>
    <n v="3800.11"/>
    <x v="3459"/>
    <x v="4"/>
    <x v="1"/>
    <n v="8.1146637265711141E-2"/>
    <n v="0.2318840579710145"/>
    <n v="7.4220898437500002"/>
    <n v="3.5673914702469139E-2"/>
  </r>
  <r>
    <x v="3462"/>
    <x v="28"/>
    <x v="1"/>
    <x v="3347"/>
    <n v="2209"/>
    <n v="263"/>
    <n v="1012.34"/>
    <x v="3460"/>
    <x v="2"/>
    <x v="1"/>
    <n v="0.10054619936276742"/>
    <n v="0.11905839746491625"/>
    <n v="3.8492015209125476"/>
    <n v="0.11669310705889326"/>
  </r>
  <r>
    <x v="3463"/>
    <x v="41"/>
    <x v="1"/>
    <x v="3348"/>
    <n v="553"/>
    <n v="136"/>
    <n v="609.54999999999995"/>
    <x v="3461"/>
    <x v="1"/>
    <x v="1"/>
    <n v="8.2291666666666666E-2"/>
    <n v="0.24593128390596744"/>
    <n v="4.4819852941176466"/>
    <n v="6.3472561725863352E-2"/>
  </r>
  <r>
    <x v="3464"/>
    <x v="26"/>
    <x v="0"/>
    <x v="3349"/>
    <n v="5833"/>
    <n v="405"/>
    <n v="11107.69"/>
    <x v="3462"/>
    <x v="2"/>
    <x v="1"/>
    <n v="0.1344876879092502"/>
    <n v="6.9432539002228705E-2"/>
    <n v="27.426395061728396"/>
    <n v="1.5178052322310035E-2"/>
  </r>
  <r>
    <x v="3465"/>
    <x v="38"/>
    <x v="0"/>
    <x v="2511"/>
    <n v="3983"/>
    <n v="734"/>
    <n v="2856.13"/>
    <x v="3463"/>
    <x v="0"/>
    <x v="0"/>
    <n v="0.14853626701473055"/>
    <n v="0.18428320361536529"/>
    <n v="3.8911852861035423"/>
    <n v="0.2809566091179323"/>
  </r>
  <r>
    <x v="3466"/>
    <x v="17"/>
    <x v="2"/>
    <x v="3350"/>
    <n v="741"/>
    <n v="105"/>
    <n v="1153.3499999999999"/>
    <x v="3464"/>
    <x v="0"/>
    <x v="1"/>
    <n v="2.6190223730251299E-2"/>
    <n v="0.1417004048582996"/>
    <n v="10.984285714285713"/>
    <n v="1.7375558156674041E-2"/>
  </r>
  <r>
    <x v="3467"/>
    <x v="2"/>
    <x v="2"/>
    <x v="3351"/>
    <n v="417"/>
    <n v="86"/>
    <n v="230.56"/>
    <x v="3465"/>
    <x v="3"/>
    <x v="0"/>
    <n v="2.8145248380129589E-2"/>
    <n v="0.20623501199040767"/>
    <n v="2.6809302325581394"/>
    <n v="0.22905751214434417"/>
  </r>
  <r>
    <x v="3468"/>
    <x v="45"/>
    <x v="1"/>
    <x v="3352"/>
    <n v="1203"/>
    <n v="155"/>
    <n v="524.77"/>
    <x v="3466"/>
    <x v="1"/>
    <x v="1"/>
    <n v="2.8243414565431751E-2"/>
    <n v="0.1288445552784705"/>
    <n v="3.3856129032258062"/>
    <n v="5.5682298911904259E-2"/>
  </r>
  <r>
    <x v="3469"/>
    <x v="38"/>
    <x v="1"/>
    <x v="3353"/>
    <n v="2423"/>
    <n v="485"/>
    <n v="3400.52"/>
    <x v="3467"/>
    <x v="1"/>
    <x v="1"/>
    <n v="0.10532492936318191"/>
    <n v="0.20016508460586049"/>
    <n v="7.0113814432989692"/>
    <n v="0.12847458623975158"/>
  </r>
  <r>
    <x v="3470"/>
    <x v="31"/>
    <x v="0"/>
    <x v="3354"/>
    <n v="1789"/>
    <n v="418"/>
    <n v="3135.27"/>
    <x v="3468"/>
    <x v="4"/>
    <x v="0"/>
    <n v="6.2143948867583718E-2"/>
    <n v="0.23365008384572386"/>
    <n v="7.5006459330143542"/>
    <n v="0.10215381769353198"/>
  </r>
  <r>
    <x v="3471"/>
    <x v="30"/>
    <x v="1"/>
    <x v="3355"/>
    <n v="1065"/>
    <n v="200"/>
    <n v="490.69"/>
    <x v="3469"/>
    <x v="4"/>
    <x v="0"/>
    <n v="0.11262690355329949"/>
    <n v="0.18779342723004694"/>
    <n v="2.4534500000000001"/>
    <n v="0.35670749352951975"/>
  </r>
  <r>
    <x v="3472"/>
    <x v="33"/>
    <x v="1"/>
    <x v="3356"/>
    <n v="1309"/>
    <n v="259"/>
    <n v="3024.95"/>
    <x v="3470"/>
    <x v="0"/>
    <x v="0"/>
    <n v="6.6755061451374373E-2"/>
    <n v="0.19786096256684493"/>
    <n v="11.679343629343629"/>
    <n v="4.7566273822707811E-2"/>
  </r>
  <r>
    <x v="3473"/>
    <x v="35"/>
    <x v="2"/>
    <x v="3357"/>
    <n v="391"/>
    <n v="13"/>
    <n v="281.24"/>
    <x v="3471"/>
    <x v="3"/>
    <x v="0"/>
    <n v="9.7823367525644231E-2"/>
    <n v="3.3248081841432228E-2"/>
    <n v="21.633846153846154"/>
    <n v="4.1198975963589818E-2"/>
  </r>
  <r>
    <x v="3474"/>
    <x v="8"/>
    <x v="1"/>
    <x v="435"/>
    <n v="1220"/>
    <n v="81"/>
    <n v="580.65"/>
    <x v="3472"/>
    <x v="0"/>
    <x v="1"/>
    <n v="0.11771516788884601"/>
    <n v="6.6393442622950813E-2"/>
    <n v="7.1685185185185185"/>
    <n v="7.5032635839145795E-2"/>
  </r>
  <r>
    <x v="3475"/>
    <x v="7"/>
    <x v="2"/>
    <x v="3358"/>
    <n v="2776"/>
    <n v="677"/>
    <n v="1849.39"/>
    <x v="3473"/>
    <x v="1"/>
    <x v="1"/>
    <n v="8.6722899094033121E-2"/>
    <n v="0.24387608069164265"/>
    <n v="2.7317429837518463"/>
    <n v="0.25140273279297498"/>
  </r>
  <r>
    <x v="3476"/>
    <x v="49"/>
    <x v="0"/>
    <x v="3359"/>
    <n v="2435"/>
    <n v="436"/>
    <n v="1436.69"/>
    <x v="3474"/>
    <x v="1"/>
    <x v="0"/>
    <n v="8.5495593553597135E-2"/>
    <n v="0.17905544147843944"/>
    <n v="3.2951605504587156"/>
    <n v="0.26169820907781077"/>
  </r>
  <r>
    <x v="3477"/>
    <x v="33"/>
    <x v="0"/>
    <x v="3360"/>
    <n v="503"/>
    <n v="75"/>
    <n v="205.5"/>
    <x v="3475"/>
    <x v="0"/>
    <x v="0"/>
    <n v="2.2329752286247003E-2"/>
    <n v="0.14910536779324055"/>
    <n v="2.74"/>
    <n v="0.25297810218978101"/>
  </r>
  <r>
    <x v="3478"/>
    <x v="30"/>
    <x v="1"/>
    <x v="3361"/>
    <n v="626"/>
    <n v="65"/>
    <n v="1273.93"/>
    <x v="3476"/>
    <x v="1"/>
    <x v="0"/>
    <n v="6.7500539141686439E-2"/>
    <n v="0.10383386581469649"/>
    <n v="19.598923076923079"/>
    <n v="9.8651417267824736E-3"/>
  </r>
  <r>
    <x v="3479"/>
    <x v="43"/>
    <x v="1"/>
    <x v="3362"/>
    <n v="4087"/>
    <n v="123"/>
    <n v="5475.5"/>
    <x v="3477"/>
    <x v="4"/>
    <x v="1"/>
    <n v="8.6393134208468086E-2"/>
    <n v="3.009542451676046E-2"/>
    <n v="44.516260162601625"/>
    <n v="1.6153228015706334E-3"/>
  </r>
  <r>
    <x v="3480"/>
    <x v="35"/>
    <x v="0"/>
    <x v="3363"/>
    <n v="1606"/>
    <n v="168"/>
    <n v="1756.31"/>
    <x v="3478"/>
    <x v="1"/>
    <x v="1"/>
    <n v="7.4638657805456157E-2"/>
    <n v="0.10460772104607721"/>
    <n v="10.45422619047619"/>
    <n v="1.7959471847225149E-2"/>
  </r>
  <r>
    <x v="3481"/>
    <x v="36"/>
    <x v="1"/>
    <x v="3364"/>
    <n v="315"/>
    <n v="42"/>
    <n v="751.73"/>
    <x v="3479"/>
    <x v="4"/>
    <x v="0"/>
    <n v="0.13571736320551486"/>
    <n v="0.13333333333333333"/>
    <n v="17.898333333333333"/>
    <n v="2.5344871163848724E-2"/>
  </r>
  <r>
    <x v="3482"/>
    <x v="21"/>
    <x v="1"/>
    <x v="3365"/>
    <n v="6296"/>
    <n v="432"/>
    <n v="6631.7"/>
    <x v="3480"/>
    <x v="2"/>
    <x v="1"/>
    <n v="0.13691421115581168"/>
    <n v="6.8614993646759853E-2"/>
    <n v="15.351157407407406"/>
    <n v="4.2725153429738975E-2"/>
  </r>
  <r>
    <x v="3483"/>
    <x v="47"/>
    <x v="1"/>
    <x v="3366"/>
    <n v="2316"/>
    <n v="138"/>
    <n v="1352.63"/>
    <x v="3481"/>
    <x v="3"/>
    <x v="1"/>
    <n v="0.1250472436693483"/>
    <n v="5.9585492227979271E-2"/>
    <n v="9.8016666666666676"/>
    <n v="2.2497504860900613E-2"/>
  </r>
  <r>
    <x v="3484"/>
    <x v="22"/>
    <x v="1"/>
    <x v="3367"/>
    <n v="679"/>
    <n v="92"/>
    <n v="563.77"/>
    <x v="3482"/>
    <x v="3"/>
    <x v="0"/>
    <n v="6.2454010301692418E-2"/>
    <n v="0.13549337260677466"/>
    <n v="6.1279347826086958"/>
    <n v="0.12554108945137199"/>
  </r>
  <r>
    <x v="3485"/>
    <x v="22"/>
    <x v="1"/>
    <x v="3368"/>
    <n v="4598"/>
    <n v="711"/>
    <n v="3446.77"/>
    <x v="3483"/>
    <x v="1"/>
    <x v="1"/>
    <n v="0.1104014598540146"/>
    <n v="0.15463244889082209"/>
    <n v="4.847777777777778"/>
    <n v="0.21543775766877396"/>
  </r>
  <r>
    <x v="3486"/>
    <x v="28"/>
    <x v="0"/>
    <x v="3369"/>
    <n v="2287"/>
    <n v="171"/>
    <n v="3080.83"/>
    <x v="3484"/>
    <x v="3"/>
    <x v="0"/>
    <n v="6.5316730450676874E-2"/>
    <n v="7.4770441626585041E-2"/>
    <n v="18.016549707602337"/>
    <n v="1.9846112898147576E-2"/>
  </r>
  <r>
    <x v="3487"/>
    <x v="36"/>
    <x v="1"/>
    <x v="3370"/>
    <n v="1230"/>
    <n v="190"/>
    <n v="1070.67"/>
    <x v="3485"/>
    <x v="2"/>
    <x v="0"/>
    <n v="4.2557608470002076E-2"/>
    <n v="0.15447154471544716"/>
    <n v="5.6351052631578948"/>
    <n v="6.48935713151578E-2"/>
  </r>
  <r>
    <x v="3488"/>
    <x v="17"/>
    <x v="1"/>
    <x v="3371"/>
    <n v="365"/>
    <n v="82"/>
    <n v="506.23"/>
    <x v="3486"/>
    <x v="1"/>
    <x v="0"/>
    <n v="5.7964109893600124E-2"/>
    <n v="0.22465753424657534"/>
    <n v="6.1735365853658539"/>
    <n v="0.16704699444916343"/>
  </r>
  <r>
    <x v="3489"/>
    <x v="1"/>
    <x v="0"/>
    <x v="3372"/>
    <n v="334"/>
    <n v="43"/>
    <n v="580.95000000000005"/>
    <x v="3487"/>
    <x v="4"/>
    <x v="1"/>
    <n v="1.9901090389084192E-2"/>
    <n v="0.12874251497005987"/>
    <n v="13.510465116279072"/>
    <n v="5.6018762371976921E-2"/>
  </r>
  <r>
    <x v="3490"/>
    <x v="45"/>
    <x v="2"/>
    <x v="1338"/>
    <n v="2334"/>
    <n v="506"/>
    <n v="4639.5"/>
    <x v="3488"/>
    <x v="2"/>
    <x v="0"/>
    <n v="5.6435428101651475E-2"/>
    <n v="0.21679520137103683"/>
    <n v="9.1689723320158105"/>
    <n v="2.3307425369113052E-2"/>
  </r>
  <r>
    <x v="3491"/>
    <x v="37"/>
    <x v="1"/>
    <x v="3373"/>
    <n v="3382"/>
    <n v="788"/>
    <n v="6200.43"/>
    <x v="3489"/>
    <x v="2"/>
    <x v="1"/>
    <n v="7.4485188855852882E-2"/>
    <n v="0.23299822590183322"/>
    <n v="7.868565989847716"/>
    <n v="6.7283704517267354E-2"/>
  </r>
  <r>
    <x v="3492"/>
    <x v="9"/>
    <x v="1"/>
    <x v="3374"/>
    <n v="1164"/>
    <n v="48"/>
    <n v="783.21"/>
    <x v="3490"/>
    <x v="3"/>
    <x v="1"/>
    <n v="0.14375694701741384"/>
    <n v="4.1237113402061855E-2"/>
    <n v="16.316875"/>
    <n v="4.356966841587824E-2"/>
  </r>
  <r>
    <x v="3493"/>
    <x v="44"/>
    <x v="0"/>
    <x v="3375"/>
    <n v="1660"/>
    <n v="69"/>
    <n v="774.51"/>
    <x v="3491"/>
    <x v="4"/>
    <x v="1"/>
    <n v="5.3861129136924077E-2"/>
    <n v="4.1566265060240963E-2"/>
    <n v="11.224782608695651"/>
    <n v="5.8988780002840496E-2"/>
  </r>
  <r>
    <x v="3494"/>
    <x v="35"/>
    <x v="2"/>
    <x v="3376"/>
    <n v="4330"/>
    <n v="560"/>
    <n v="6268.26"/>
    <x v="3492"/>
    <x v="0"/>
    <x v="1"/>
    <n v="0.13633072006548913"/>
    <n v="0.12933025404157045"/>
    <n v="11.193321428571428"/>
    <n v="6.3128172730550422E-2"/>
  </r>
  <r>
    <x v="3495"/>
    <x v="17"/>
    <x v="0"/>
    <x v="3377"/>
    <n v="277"/>
    <n v="43"/>
    <n v="182.13"/>
    <x v="3493"/>
    <x v="2"/>
    <x v="0"/>
    <n v="4.192523081580142E-2"/>
    <n v="0.1552346570397112"/>
    <n v="4.235581395348837"/>
    <n v="0.1711167847142151"/>
  </r>
  <r>
    <x v="3496"/>
    <x v="9"/>
    <x v="0"/>
    <x v="3378"/>
    <n v="964"/>
    <n v="113"/>
    <n v="381.12"/>
    <x v="3494"/>
    <x v="3"/>
    <x v="0"/>
    <n v="3.670982482863671E-2"/>
    <n v="0.11721991701244813"/>
    <n v="3.3727433628318586"/>
    <n v="0.28591965785054574"/>
  </r>
  <r>
    <x v="3497"/>
    <x v="17"/>
    <x v="1"/>
    <x v="3379"/>
    <n v="2980"/>
    <n v="283"/>
    <n v="4208.7"/>
    <x v="3495"/>
    <x v="2"/>
    <x v="0"/>
    <n v="8.2637752696819278E-2"/>
    <n v="9.4966442953020133E-2"/>
    <n v="14.871731448763251"/>
    <n v="2.4994368807470243E-2"/>
  </r>
  <r>
    <x v="3498"/>
    <x v="26"/>
    <x v="0"/>
    <x v="3380"/>
    <n v="1212"/>
    <n v="202"/>
    <n v="1153.3699999999999"/>
    <x v="3496"/>
    <x v="4"/>
    <x v="0"/>
    <n v="0.10414160508678467"/>
    <n v="0.16666666666666666"/>
    <n v="5.7097524752475239"/>
    <n v="0.14910713821236898"/>
  </r>
  <r>
    <x v="3499"/>
    <x v="28"/>
    <x v="1"/>
    <x v="1019"/>
    <n v="579"/>
    <n v="11"/>
    <n v="1122.76"/>
    <x v="3497"/>
    <x v="4"/>
    <x v="1"/>
    <n v="1.6187653768731828E-2"/>
    <n v="1.8998272884283247E-2"/>
    <n v="102.0690909090909"/>
    <n v="1.6693683422993343E-3"/>
  </r>
  <r>
    <x v="3500"/>
    <x v="1"/>
    <x v="0"/>
    <x v="3381"/>
    <n v="1314"/>
    <n v="318"/>
    <n v="1212.3499999999999"/>
    <x v="3498"/>
    <x v="1"/>
    <x v="1"/>
    <n v="4.0924380216768405E-2"/>
    <n v="0.24200913242009131"/>
    <n v="3.8124213836477985"/>
    <n v="0.14474648410112592"/>
  </r>
  <r>
    <x v="3501"/>
    <x v="21"/>
    <x v="0"/>
    <x v="3382"/>
    <n v="1006"/>
    <n v="73"/>
    <n v="2465.7600000000002"/>
    <x v="3499"/>
    <x v="0"/>
    <x v="0"/>
    <n v="7.3764481595541873E-2"/>
    <n v="7.2564612326043734E-2"/>
    <n v="33.777534246575343"/>
    <n v="1.9340446758808638E-2"/>
  </r>
  <r>
    <x v="3502"/>
    <x v="3"/>
    <x v="2"/>
    <x v="3383"/>
    <n v="2345"/>
    <n v="541"/>
    <n v="4560.09"/>
    <x v="3500"/>
    <x v="0"/>
    <x v="1"/>
    <n v="5.6330923154531698E-2"/>
    <n v="0.23070362473347547"/>
    <n v="8.429001848428836"/>
    <n v="4.2925512435061576E-2"/>
  </r>
  <r>
    <x v="3503"/>
    <x v="19"/>
    <x v="1"/>
    <x v="605"/>
    <n v="4192"/>
    <n v="188"/>
    <n v="1394.65"/>
    <x v="3501"/>
    <x v="3"/>
    <x v="1"/>
    <n v="0.10975833267876313"/>
    <n v="4.4847328244274808E-2"/>
    <n v="7.418351063829788"/>
    <n v="5.4960097515505686E-2"/>
  </r>
  <r>
    <x v="3504"/>
    <x v="41"/>
    <x v="1"/>
    <x v="3384"/>
    <n v="1465"/>
    <n v="109"/>
    <n v="2007.65"/>
    <x v="3502"/>
    <x v="0"/>
    <x v="1"/>
    <n v="8.1551992874638171E-2"/>
    <n v="7.4402730375426621E-2"/>
    <n v="18.418807339449543"/>
    <n v="5.1614424825044206E-2"/>
  </r>
  <r>
    <x v="3505"/>
    <x v="15"/>
    <x v="0"/>
    <x v="1539"/>
    <n v="705"/>
    <n v="52"/>
    <n v="1053.29"/>
    <x v="3503"/>
    <x v="4"/>
    <x v="0"/>
    <n v="3.2416773956225858E-2"/>
    <n v="7.3758865248226946E-2"/>
    <n v="20.255576923076923"/>
    <n v="1.1543829334751128E-3"/>
  </r>
  <r>
    <x v="3506"/>
    <x v="45"/>
    <x v="0"/>
    <x v="3385"/>
    <n v="5100"/>
    <n v="1270"/>
    <n v="9175.9"/>
    <x v="3504"/>
    <x v="0"/>
    <x v="1"/>
    <n v="0.13520320246016806"/>
    <n v="0.24901960784313726"/>
    <n v="7.2251181102362203"/>
    <n v="4.7774463540361162E-2"/>
  </r>
  <r>
    <x v="3507"/>
    <x v="11"/>
    <x v="0"/>
    <x v="3386"/>
    <n v="975"/>
    <n v="20"/>
    <n v="1311.31"/>
    <x v="3505"/>
    <x v="3"/>
    <x v="0"/>
    <n v="5.0961739494041397E-2"/>
    <n v="2.0512820512820513E-2"/>
    <n v="65.5655"/>
    <n v="4.1584369828644619E-4"/>
  </r>
  <r>
    <x v="3508"/>
    <x v="1"/>
    <x v="1"/>
    <x v="3387"/>
    <n v="5398"/>
    <n v="902"/>
    <n v="7081.75"/>
    <x v="3506"/>
    <x v="2"/>
    <x v="0"/>
    <n v="0.1123483255978521"/>
    <n v="0.16709892552797331"/>
    <n v="7.8511640798226168"/>
    <n v="6.665712571045293E-2"/>
  </r>
  <r>
    <x v="3509"/>
    <x v="35"/>
    <x v="1"/>
    <x v="3388"/>
    <n v="1501"/>
    <n v="330"/>
    <n v="1570.43"/>
    <x v="3507"/>
    <x v="0"/>
    <x v="0"/>
    <n v="0.11912698412698412"/>
    <n v="0.21985343104596936"/>
    <n v="4.7588787878787882"/>
    <n v="0.16423635564781619"/>
  </r>
  <r>
    <x v="3510"/>
    <x v="5"/>
    <x v="0"/>
    <x v="3389"/>
    <n v="7014"/>
    <n v="1224"/>
    <n v="5782.07"/>
    <x v="3508"/>
    <x v="0"/>
    <x v="0"/>
    <n v="0.14482758620689656"/>
    <n v="0.174508126603935"/>
    <n v="4.7239133986928099"/>
    <n v="7.3134898055540673E-2"/>
  </r>
  <r>
    <x v="3511"/>
    <x v="43"/>
    <x v="1"/>
    <x v="3390"/>
    <n v="145"/>
    <n v="14"/>
    <n v="344.56"/>
    <x v="3509"/>
    <x v="4"/>
    <x v="0"/>
    <n v="7.9452054794520555E-2"/>
    <n v="9.6551724137931033E-2"/>
    <n v="24.611428571428572"/>
    <n v="9.9286045971673943E-4"/>
  </r>
  <r>
    <x v="3512"/>
    <x v="35"/>
    <x v="2"/>
    <x v="3391"/>
    <n v="1141"/>
    <n v="274"/>
    <n v="1061.67"/>
    <x v="3510"/>
    <x v="4"/>
    <x v="0"/>
    <n v="9.6132782879770826E-2"/>
    <n v="0.24014022787028921"/>
    <n v="3.8747080291970804"/>
    <n v="0.13693586519351586"/>
  </r>
  <r>
    <x v="3513"/>
    <x v="28"/>
    <x v="0"/>
    <x v="3392"/>
    <n v="616"/>
    <n v="138"/>
    <n v="213.06"/>
    <x v="3511"/>
    <x v="2"/>
    <x v="1"/>
    <n v="5.6826568265682657E-2"/>
    <n v="0.22402597402597402"/>
    <n v="1.5439130434782609"/>
    <n v="0.45916830939641423"/>
  </r>
  <r>
    <x v="3514"/>
    <x v="4"/>
    <x v="0"/>
    <x v="3393"/>
    <n v="1459"/>
    <n v="174"/>
    <n v="853.16"/>
    <x v="3512"/>
    <x v="1"/>
    <x v="1"/>
    <n v="0.10490365257405809"/>
    <n v="0.11925976696367376"/>
    <n v="4.9032183908045974"/>
    <n v="0.14540848141028648"/>
  </r>
  <r>
    <x v="3515"/>
    <x v="32"/>
    <x v="0"/>
    <x v="3394"/>
    <n v="1487"/>
    <n v="225"/>
    <n v="3229.37"/>
    <x v="3513"/>
    <x v="0"/>
    <x v="1"/>
    <n v="7.4840203331823438E-2"/>
    <n v="0.15131136516476126"/>
    <n v="14.352755555555555"/>
    <n v="4.5842470822482405E-2"/>
  </r>
  <r>
    <x v="3516"/>
    <x v="37"/>
    <x v="0"/>
    <x v="3395"/>
    <n v="1351"/>
    <n v="327"/>
    <n v="2093.0500000000002"/>
    <x v="3514"/>
    <x v="4"/>
    <x v="0"/>
    <n v="7.1255274261603371E-2"/>
    <n v="0.24204293116210215"/>
    <n v="6.4007645259938846"/>
    <n v="0.10696447767611858"/>
  </r>
  <r>
    <x v="3517"/>
    <x v="5"/>
    <x v="1"/>
    <x v="3396"/>
    <n v="3452"/>
    <n v="849"/>
    <n v="6873.61"/>
    <x v="3515"/>
    <x v="1"/>
    <x v="1"/>
    <n v="0.1297500469836497"/>
    <n v="0.2459443800695249"/>
    <n v="8.0961248527679626"/>
    <n v="4.5057444341474129E-2"/>
  </r>
  <r>
    <x v="3518"/>
    <x v="23"/>
    <x v="2"/>
    <x v="3397"/>
    <n v="542"/>
    <n v="66"/>
    <n v="1116.6300000000001"/>
    <x v="3516"/>
    <x v="0"/>
    <x v="1"/>
    <n v="1.6999121816585121E-2"/>
    <n v="0.12177121771217712"/>
    <n v="16.918636363636367"/>
    <n v="4.7011095886730601E-2"/>
  </r>
  <r>
    <x v="3519"/>
    <x v="26"/>
    <x v="1"/>
    <x v="3398"/>
    <n v="261"/>
    <n v="56"/>
    <n v="546.39"/>
    <x v="3517"/>
    <x v="0"/>
    <x v="0"/>
    <n v="0.13309535951045384"/>
    <n v="0.21455938697318008"/>
    <n v="9.756964285714286"/>
    <n v="1.9494866304288143E-2"/>
  </r>
  <r>
    <x v="3520"/>
    <x v="45"/>
    <x v="0"/>
    <x v="3399"/>
    <n v="5541"/>
    <n v="495"/>
    <n v="8125.39"/>
    <x v="3518"/>
    <x v="1"/>
    <x v="1"/>
    <n v="0.12927534879380337"/>
    <n v="8.933405522468868E-2"/>
    <n v="16.414929292929294"/>
    <n v="1.4267782838731433E-2"/>
  </r>
  <r>
    <x v="3521"/>
    <x v="47"/>
    <x v="1"/>
    <x v="3400"/>
    <n v="2696"/>
    <n v="284"/>
    <n v="1637.49"/>
    <x v="3519"/>
    <x v="4"/>
    <x v="1"/>
    <n v="8.0863827234553085E-2"/>
    <n v="0.10534124629080119"/>
    <n v="5.7658098591549294"/>
    <n v="0.15292215524980304"/>
  </r>
  <r>
    <x v="3522"/>
    <x v="20"/>
    <x v="0"/>
    <x v="3401"/>
    <n v="2288"/>
    <n v="132"/>
    <n v="1237.6600000000001"/>
    <x v="3520"/>
    <x v="2"/>
    <x v="0"/>
    <n v="7.8598419787014775E-2"/>
    <n v="5.7692307692307696E-2"/>
    <n v="9.3762121212121219"/>
    <n v="4.1164132314205834E-2"/>
  </r>
  <r>
    <x v="3523"/>
    <x v="10"/>
    <x v="1"/>
    <x v="1664"/>
    <n v="2383"/>
    <n v="162"/>
    <n v="3622.55"/>
    <x v="3521"/>
    <x v="0"/>
    <x v="1"/>
    <n v="6.0639218280828543E-2"/>
    <n v="6.7981535879143934E-2"/>
    <n v="22.36141975308642"/>
    <n v="2.1012049523125974E-2"/>
  </r>
  <r>
    <x v="3524"/>
    <x v="13"/>
    <x v="1"/>
    <x v="3402"/>
    <n v="3206"/>
    <n v="548"/>
    <n v="3343.8"/>
    <x v="3522"/>
    <x v="3"/>
    <x v="1"/>
    <n v="0.14915096534077693"/>
    <n v="0.17092950717404864"/>
    <n v="6.1018248175182483"/>
    <n v="7.6400023924875882E-2"/>
  </r>
  <r>
    <x v="3525"/>
    <x v="3"/>
    <x v="2"/>
    <x v="3403"/>
    <n v="503"/>
    <n v="69"/>
    <n v="746.21"/>
    <x v="3523"/>
    <x v="3"/>
    <x v="1"/>
    <n v="2.5558943089430894E-2"/>
    <n v="0.13717693836978131"/>
    <n v="10.814637681159422"/>
    <n v="5.5372616287640203E-2"/>
  </r>
  <r>
    <x v="3526"/>
    <x v="0"/>
    <x v="1"/>
    <x v="3404"/>
    <n v="761"/>
    <n v="55"/>
    <n v="1024.69"/>
    <x v="3524"/>
    <x v="3"/>
    <x v="1"/>
    <n v="9.2612875745405859E-2"/>
    <n v="7.2273324572930356E-2"/>
    <n v="18.630727272727274"/>
    <n v="1.9341654549180728E-2"/>
  </r>
  <r>
    <x v="3527"/>
    <x v="3"/>
    <x v="0"/>
    <x v="3405"/>
    <n v="1458"/>
    <n v="164"/>
    <n v="2311.0100000000002"/>
    <x v="3525"/>
    <x v="2"/>
    <x v="1"/>
    <n v="0.1054153712674427"/>
    <n v="0.11248285322359397"/>
    <n v="14.091524390243904"/>
    <n v="7.4746539391867622E-2"/>
  </r>
  <r>
    <x v="3528"/>
    <x v="30"/>
    <x v="2"/>
    <x v="3406"/>
    <n v="2032"/>
    <n v="215"/>
    <n v="556.48"/>
    <x v="3526"/>
    <x v="0"/>
    <x v="1"/>
    <n v="0.14075921307841507"/>
    <n v="0.10580708661417323"/>
    <n v="2.588279069767442"/>
    <n v="0.20538545859689478"/>
  </r>
  <r>
    <x v="3529"/>
    <x v="30"/>
    <x v="1"/>
    <x v="3407"/>
    <n v="3582"/>
    <n v="885"/>
    <n v="986.93"/>
    <x v="3527"/>
    <x v="4"/>
    <x v="1"/>
    <n v="0.11920133111480866"/>
    <n v="0.24706867671691793"/>
    <n v="1.1151751412429378"/>
    <n v="0.73163182799185367"/>
  </r>
  <r>
    <x v="3530"/>
    <x v="27"/>
    <x v="0"/>
    <x v="2005"/>
    <n v="2114"/>
    <n v="457"/>
    <n v="3931.34"/>
    <x v="3528"/>
    <x v="4"/>
    <x v="1"/>
    <n v="0.10011839924224485"/>
    <n v="0.2161778618732261"/>
    <n v="8.6024945295404809"/>
    <n v="0.11651485244216983"/>
  </r>
  <r>
    <x v="3531"/>
    <x v="43"/>
    <x v="1"/>
    <x v="3408"/>
    <n v="107"/>
    <n v="11"/>
    <n v="68.930000000000007"/>
    <x v="3529"/>
    <x v="2"/>
    <x v="1"/>
    <n v="2.6251226692836114E-2"/>
    <n v="0.10280373831775701"/>
    <n v="6.2663636363636366"/>
    <n v="0.12371971565356157"/>
  </r>
  <r>
    <x v="3532"/>
    <x v="36"/>
    <x v="1"/>
    <x v="3409"/>
    <n v="2578"/>
    <n v="593"/>
    <n v="4382.75"/>
    <x v="3530"/>
    <x v="0"/>
    <x v="1"/>
    <n v="6.2318700444788239E-2"/>
    <n v="0.23002327385570209"/>
    <n v="7.3908094435075888"/>
    <n v="9.3622930808282462E-2"/>
  </r>
  <r>
    <x v="3533"/>
    <x v="35"/>
    <x v="0"/>
    <x v="3410"/>
    <n v="971"/>
    <n v="95"/>
    <n v="1414.87"/>
    <x v="3531"/>
    <x v="1"/>
    <x v="0"/>
    <n v="2.9421567736266401E-2"/>
    <n v="9.7837281153450056E-2"/>
    <n v="14.89336842105263"/>
    <n v="4.1649126774898057E-2"/>
  </r>
  <r>
    <x v="3534"/>
    <x v="8"/>
    <x v="2"/>
    <x v="3411"/>
    <n v="6252"/>
    <n v="1085"/>
    <n v="15368.21"/>
    <x v="3532"/>
    <x v="1"/>
    <x v="1"/>
    <n v="0.1333617747440273"/>
    <n v="0.17354446577095328"/>
    <n v="14.164248847926267"/>
    <n v="3.9170326277425935E-2"/>
  </r>
  <r>
    <x v="3535"/>
    <x v="47"/>
    <x v="1"/>
    <x v="3412"/>
    <n v="715"/>
    <n v="173"/>
    <n v="1516.82"/>
    <x v="3533"/>
    <x v="0"/>
    <x v="0"/>
    <n v="0.11480411046885035"/>
    <n v="0.24195804195804196"/>
    <n v="8.7677456647398841"/>
    <n v="0.1049189752244828"/>
  </r>
  <r>
    <x v="3536"/>
    <x v="11"/>
    <x v="0"/>
    <x v="3413"/>
    <n v="3864"/>
    <n v="424"/>
    <n v="4444.41"/>
    <x v="3534"/>
    <x v="0"/>
    <x v="0"/>
    <n v="0.11603603603603603"/>
    <n v="0.10973084886128365"/>
    <n v="10.482099056603774"/>
    <n v="1.3890640152461182E-2"/>
  </r>
  <r>
    <x v="3537"/>
    <x v="18"/>
    <x v="0"/>
    <x v="3414"/>
    <n v="1153"/>
    <n v="203"/>
    <n v="1865.27"/>
    <x v="3535"/>
    <x v="4"/>
    <x v="0"/>
    <n v="0.10126471104865624"/>
    <n v="0.17606244579358196"/>
    <n v="9.1885221674876849"/>
    <n v="0.10809625416159591"/>
  </r>
  <r>
    <x v="3538"/>
    <x v="1"/>
    <x v="2"/>
    <x v="3415"/>
    <n v="1180"/>
    <n v="103"/>
    <n v="554.32000000000005"/>
    <x v="3536"/>
    <x v="2"/>
    <x v="0"/>
    <n v="8.0943888050487037E-2"/>
    <n v="8.7288135593220337E-2"/>
    <n v="5.3817475728155344"/>
    <n v="0.13610351421561553"/>
  </r>
  <r>
    <x v="3539"/>
    <x v="38"/>
    <x v="1"/>
    <x v="3416"/>
    <n v="151"/>
    <n v="12"/>
    <n v="164.39"/>
    <x v="3537"/>
    <x v="2"/>
    <x v="0"/>
    <n v="3.0987071619125794E-2"/>
    <n v="7.9470198675496692E-2"/>
    <n v="13.699166666666665"/>
    <n v="6.6564876209015161E-2"/>
  </r>
  <r>
    <x v="3540"/>
    <x v="17"/>
    <x v="0"/>
    <x v="3417"/>
    <n v="2680"/>
    <n v="407"/>
    <n v="5059.68"/>
    <x v="3538"/>
    <x v="4"/>
    <x v="1"/>
    <n v="5.6142114965644377E-2"/>
    <n v="0.15186567164179104"/>
    <n v="12.431646191646193"/>
    <n v="6.9239556651804045E-3"/>
  </r>
  <r>
    <x v="3541"/>
    <x v="11"/>
    <x v="0"/>
    <x v="3418"/>
    <n v="1350"/>
    <n v="331"/>
    <n v="2203.4"/>
    <x v="3539"/>
    <x v="3"/>
    <x v="1"/>
    <n v="2.9154518950437316E-2"/>
    <n v="0.24518518518518517"/>
    <n v="6.6567975830815715"/>
    <n v="0.15062925478805483"/>
  </r>
  <r>
    <x v="3542"/>
    <x v="24"/>
    <x v="0"/>
    <x v="3419"/>
    <n v="3682"/>
    <n v="457"/>
    <n v="4839.1899999999996"/>
    <x v="3540"/>
    <x v="1"/>
    <x v="0"/>
    <n v="0.11146766771615403"/>
    <n v="0.12411732753938078"/>
    <n v="10.589037199124725"/>
    <n v="2.023291087971334E-2"/>
  </r>
  <r>
    <x v="3543"/>
    <x v="18"/>
    <x v="2"/>
    <x v="3051"/>
    <n v="1547"/>
    <n v="364"/>
    <n v="937.51"/>
    <x v="3541"/>
    <x v="0"/>
    <x v="1"/>
    <n v="3.2412160321816923E-2"/>
    <n v="0.23529411764705882"/>
    <n v="2.5755769230769232"/>
    <n v="0.34767447813889979"/>
  </r>
  <r>
    <x v="3544"/>
    <x v="36"/>
    <x v="2"/>
    <x v="3420"/>
    <n v="3861"/>
    <n v="889"/>
    <n v="7904.38"/>
    <x v="3542"/>
    <x v="1"/>
    <x v="1"/>
    <n v="0.1082725743129557"/>
    <n v="0.23025123025123026"/>
    <n v="8.8913160854893132"/>
    <n v="5.9339720509388467E-2"/>
  </r>
  <r>
    <x v="3545"/>
    <x v="24"/>
    <x v="1"/>
    <x v="2573"/>
    <n v="3120"/>
    <n v="244"/>
    <n v="2584.2399999999998"/>
    <x v="3543"/>
    <x v="1"/>
    <x v="0"/>
    <n v="0.10689324379882144"/>
    <n v="7.8205128205128205E-2"/>
    <n v="10.591147540983606"/>
    <n v="7.3189525740643288E-2"/>
  </r>
  <r>
    <x v="3546"/>
    <x v="29"/>
    <x v="0"/>
    <x v="3421"/>
    <n v="859"/>
    <n v="96"/>
    <n v="1792.82"/>
    <x v="3544"/>
    <x v="2"/>
    <x v="0"/>
    <n v="7.4288679408458014E-2"/>
    <n v="0.11175785797438882"/>
    <n v="18.675208333333334"/>
    <n v="3.43470063921643E-2"/>
  </r>
  <r>
    <x v="3547"/>
    <x v="11"/>
    <x v="1"/>
    <x v="3422"/>
    <n v="682"/>
    <n v="114"/>
    <n v="1095.77"/>
    <x v="3545"/>
    <x v="4"/>
    <x v="0"/>
    <n v="2.8911780914833186E-2"/>
    <n v="0.16715542521994134"/>
    <n v="9.6120175438596487"/>
    <n v="2.7806473986329249E-2"/>
  </r>
  <r>
    <x v="3548"/>
    <x v="16"/>
    <x v="1"/>
    <x v="3423"/>
    <n v="1843"/>
    <n v="256"/>
    <n v="1948.57"/>
    <x v="3546"/>
    <x v="3"/>
    <x v="1"/>
    <n v="5.4070705588968752E-2"/>
    <n v="0.13890396093326099"/>
    <n v="7.6116015624999998"/>
    <n v="8.3884797569499694E-2"/>
  </r>
  <r>
    <x v="3549"/>
    <x v="26"/>
    <x v="0"/>
    <x v="3424"/>
    <n v="367"/>
    <n v="15"/>
    <n v="107.67"/>
    <x v="3547"/>
    <x v="3"/>
    <x v="0"/>
    <n v="5.4751603759510666E-2"/>
    <n v="4.0871934604904632E-2"/>
    <n v="7.1779999999999999"/>
    <n v="5.6485557722671137E-2"/>
  </r>
  <r>
    <x v="3550"/>
    <x v="37"/>
    <x v="1"/>
    <x v="3425"/>
    <n v="317"/>
    <n v="78"/>
    <n v="232.86"/>
    <x v="3548"/>
    <x v="4"/>
    <x v="1"/>
    <n v="0.10789652825051055"/>
    <n v="0.24605678233438485"/>
    <n v="2.9853846153846155"/>
    <n v="0.24472000343554065"/>
  </r>
  <r>
    <x v="3551"/>
    <x v="23"/>
    <x v="0"/>
    <x v="3426"/>
    <n v="727"/>
    <n v="140"/>
    <n v="1632.02"/>
    <x v="3549"/>
    <x v="1"/>
    <x v="0"/>
    <n v="2.5909690295448876E-2"/>
    <n v="0.19257221458046767"/>
    <n v="11.657285714285715"/>
    <n v="7.046500655629219E-2"/>
  </r>
  <r>
    <x v="3552"/>
    <x v="19"/>
    <x v="2"/>
    <x v="1222"/>
    <n v="2989"/>
    <n v="360"/>
    <n v="6221.13"/>
    <x v="3550"/>
    <x v="4"/>
    <x v="0"/>
    <n v="0.12605431848852902"/>
    <n v="0.12044161927065908"/>
    <n v="17.280916666666666"/>
    <n v="6.2756605311253735E-3"/>
  </r>
  <r>
    <x v="3553"/>
    <x v="3"/>
    <x v="1"/>
    <x v="3427"/>
    <n v="832"/>
    <n v="134"/>
    <n v="1266.44"/>
    <x v="3551"/>
    <x v="4"/>
    <x v="0"/>
    <n v="0.11651029267609578"/>
    <n v="0.16105769230769232"/>
    <n v="9.451044776119403"/>
    <n v="6.573371024288556E-2"/>
  </r>
  <r>
    <x v="3554"/>
    <x v="31"/>
    <x v="2"/>
    <x v="3428"/>
    <n v="630"/>
    <n v="25"/>
    <n v="801.7"/>
    <x v="3552"/>
    <x v="0"/>
    <x v="0"/>
    <n v="3.6035005433850027E-2"/>
    <n v="3.968253968253968E-2"/>
    <n v="32.068000000000005"/>
    <n v="1.5496694524136207E-2"/>
  </r>
  <r>
    <x v="3555"/>
    <x v="14"/>
    <x v="0"/>
    <x v="3429"/>
    <n v="1607"/>
    <n v="215"/>
    <n v="2713.3"/>
    <x v="3553"/>
    <x v="0"/>
    <x v="1"/>
    <n v="0.11062921657717197"/>
    <n v="0.13378967019290602"/>
    <n v="12.620000000000001"/>
    <n v="2.9252570670401355E-2"/>
  </r>
  <r>
    <x v="3556"/>
    <x v="36"/>
    <x v="0"/>
    <x v="3430"/>
    <n v="2085"/>
    <n v="488"/>
    <n v="2652.89"/>
    <x v="3554"/>
    <x v="1"/>
    <x v="0"/>
    <n v="0.10354588796185936"/>
    <n v="0.234052757793765"/>
    <n v="5.4362499999999994"/>
    <n v="0.20209537523229387"/>
  </r>
  <r>
    <x v="3557"/>
    <x v="29"/>
    <x v="2"/>
    <x v="3431"/>
    <n v="4027"/>
    <n v="910"/>
    <n v="6773.02"/>
    <x v="3555"/>
    <x v="2"/>
    <x v="0"/>
    <n v="0.11471953964048656"/>
    <n v="0.22597467097094612"/>
    <n v="7.4428791208791214"/>
    <n v="8.6777449350511293E-2"/>
  </r>
  <r>
    <x v="3558"/>
    <x v="46"/>
    <x v="1"/>
    <x v="3432"/>
    <n v="463"/>
    <n v="45"/>
    <n v="419.95"/>
    <x v="3556"/>
    <x v="3"/>
    <x v="0"/>
    <n v="3.6393648797358909E-2"/>
    <n v="9.719222462203024E-2"/>
    <n v="9.3322222222222226"/>
    <n v="3.0988927253244435E-2"/>
  </r>
  <r>
    <x v="3559"/>
    <x v="3"/>
    <x v="0"/>
    <x v="3433"/>
    <n v="85"/>
    <n v="12"/>
    <n v="180.93"/>
    <x v="3557"/>
    <x v="0"/>
    <x v="1"/>
    <n v="3.1751961150541651E-2"/>
    <n v="0.14117647058823529"/>
    <n v="15.077500000000001"/>
    <n v="1.0413972254463054E-2"/>
  </r>
  <r>
    <x v="3560"/>
    <x v="27"/>
    <x v="0"/>
    <x v="3434"/>
    <n v="1785"/>
    <n v="322"/>
    <n v="3238.72"/>
    <x v="3558"/>
    <x v="1"/>
    <x v="1"/>
    <n v="4.3105530065201639E-2"/>
    <n v="0.1803921568627451"/>
    <n v="10.058136645962731"/>
    <n v="6.3737278925007412E-2"/>
  </r>
  <r>
    <x v="3561"/>
    <x v="3"/>
    <x v="1"/>
    <x v="3435"/>
    <n v="2045"/>
    <n v="200"/>
    <n v="1961.04"/>
    <x v="3559"/>
    <x v="4"/>
    <x v="1"/>
    <n v="6.1198228393583909E-2"/>
    <n v="9.7799511002444994E-2"/>
    <n v="9.8051999999999992"/>
    <n v="4.866667686533676E-2"/>
  </r>
  <r>
    <x v="3562"/>
    <x v="48"/>
    <x v="2"/>
    <x v="1586"/>
    <n v="1647"/>
    <n v="57"/>
    <n v="3476.05"/>
    <x v="3560"/>
    <x v="0"/>
    <x v="1"/>
    <n v="0.12105843439911797"/>
    <n v="3.4608378870673952E-2"/>
    <n v="60.983333333333334"/>
    <n v="-3.5630385063505992E-3"/>
  </r>
  <r>
    <x v="3563"/>
    <x v="29"/>
    <x v="2"/>
    <x v="3436"/>
    <n v="3967"/>
    <n v="540"/>
    <n v="5239.96"/>
    <x v="3561"/>
    <x v="4"/>
    <x v="0"/>
    <n v="0.11330401005369588"/>
    <n v="0.13612301487269976"/>
    <n v="9.7036296296296296"/>
    <n v="1.3774456293559492E-2"/>
  </r>
  <r>
    <x v="3564"/>
    <x v="8"/>
    <x v="1"/>
    <x v="3437"/>
    <n v="299"/>
    <n v="47"/>
    <n v="179.9"/>
    <x v="3562"/>
    <x v="4"/>
    <x v="0"/>
    <n v="0.13932898415657036"/>
    <n v="0.15719063545150502"/>
    <n v="3.8276595744680852"/>
    <n v="0.19027904391328515"/>
  </r>
  <r>
    <x v="3565"/>
    <x v="28"/>
    <x v="1"/>
    <x v="435"/>
    <n v="188"/>
    <n v="4"/>
    <n v="71.2"/>
    <x v="3563"/>
    <x v="0"/>
    <x v="0"/>
    <n v="1.8139714395986106E-2"/>
    <n v="2.1276595744680851E-2"/>
    <n v="17.8"/>
    <n v="3.4865168539325843E-2"/>
  </r>
  <r>
    <x v="3566"/>
    <x v="23"/>
    <x v="0"/>
    <x v="3438"/>
    <n v="545"/>
    <n v="22"/>
    <n v="985.96"/>
    <x v="3564"/>
    <x v="1"/>
    <x v="0"/>
    <n v="1.1612050965185153E-2"/>
    <n v="4.0366972477064222E-2"/>
    <n v="44.81636363636364"/>
    <n v="-2.3732200089253115E-3"/>
  </r>
  <r>
    <x v="3567"/>
    <x v="16"/>
    <x v="1"/>
    <x v="3439"/>
    <n v="2914"/>
    <n v="197"/>
    <n v="6381.01"/>
    <x v="3565"/>
    <x v="3"/>
    <x v="0"/>
    <n v="0.10786600037016472"/>
    <n v="6.7604667124227871E-2"/>
    <n v="32.390913705583756"/>
    <n v="1.4751943657822193E-2"/>
  </r>
  <r>
    <x v="3568"/>
    <x v="30"/>
    <x v="0"/>
    <x v="3440"/>
    <n v="1191"/>
    <n v="119"/>
    <n v="2450.0300000000002"/>
    <x v="3566"/>
    <x v="1"/>
    <x v="1"/>
    <n v="4.9089110543236336E-2"/>
    <n v="9.9916036943744749E-2"/>
    <n v="20.588487394957983"/>
    <n v="4.5952294461700467E-2"/>
  </r>
  <r>
    <x v="3569"/>
    <x v="35"/>
    <x v="1"/>
    <x v="3441"/>
    <n v="2096"/>
    <n v="302"/>
    <n v="3579.96"/>
    <x v="3567"/>
    <x v="2"/>
    <x v="1"/>
    <n v="5.6748341681332068E-2"/>
    <n v="0.14408396946564886"/>
    <n v="11.854172185430464"/>
    <n v="8.9399239097643551E-2"/>
  </r>
  <r>
    <x v="3570"/>
    <x v="3"/>
    <x v="0"/>
    <x v="3442"/>
    <n v="1511"/>
    <n v="132"/>
    <n v="793.52"/>
    <x v="3568"/>
    <x v="2"/>
    <x v="0"/>
    <n v="8.654066437571592E-2"/>
    <n v="8.7359364659166119E-2"/>
    <n v="6.0115151515151517"/>
    <n v="0.17106802601068657"/>
  </r>
  <r>
    <x v="3571"/>
    <x v="7"/>
    <x v="1"/>
    <x v="3443"/>
    <n v="1084"/>
    <n v="90"/>
    <n v="451.27"/>
    <x v="3569"/>
    <x v="3"/>
    <x v="0"/>
    <n v="2.4329480417461566E-2"/>
    <n v="8.3025830258302583E-2"/>
    <n v="5.0141111111111112"/>
    <n v="0.19084893744321579"/>
  </r>
  <r>
    <x v="3572"/>
    <x v="49"/>
    <x v="1"/>
    <x v="3444"/>
    <n v="2810"/>
    <n v="618"/>
    <n v="2791.93"/>
    <x v="3570"/>
    <x v="2"/>
    <x v="1"/>
    <n v="9.9975095172021203E-2"/>
    <n v="0.2199288256227758"/>
    <n v="4.5176860841423947"/>
    <n v="8.0614485320190693E-2"/>
  </r>
  <r>
    <x v="3573"/>
    <x v="37"/>
    <x v="0"/>
    <x v="3445"/>
    <n v="932"/>
    <n v="49"/>
    <n v="2018.99"/>
    <x v="3571"/>
    <x v="4"/>
    <x v="1"/>
    <n v="5.5469586953934058E-2"/>
    <n v="5.257510729613734E-2"/>
    <n v="41.203877551020412"/>
    <n v="-1.3494866245003692E-3"/>
  </r>
  <r>
    <x v="3574"/>
    <x v="0"/>
    <x v="0"/>
    <x v="3446"/>
    <n v="4562"/>
    <n v="611"/>
    <n v="11003.51"/>
    <x v="3572"/>
    <x v="2"/>
    <x v="0"/>
    <n v="9.8578158088076406E-2"/>
    <n v="0.13393248575186323"/>
    <n v="18.009018003273322"/>
    <n v="2.5812481653581451E-2"/>
  </r>
  <r>
    <x v="3575"/>
    <x v="10"/>
    <x v="2"/>
    <x v="3447"/>
    <n v="3985"/>
    <n v="953"/>
    <n v="3009.19"/>
    <x v="3573"/>
    <x v="0"/>
    <x v="0"/>
    <n v="0.12674533252759135"/>
    <n v="0.23914680050188206"/>
    <n v="3.1575970619097586"/>
    <n v="0.24957453666933627"/>
  </r>
  <r>
    <x v="3576"/>
    <x v="18"/>
    <x v="2"/>
    <x v="3448"/>
    <n v="1080"/>
    <n v="176"/>
    <n v="2109.0500000000002"/>
    <x v="3574"/>
    <x v="4"/>
    <x v="1"/>
    <n v="3.3939851041764869E-2"/>
    <n v="0.16296296296296298"/>
    <n v="11.983238636363637"/>
    <n v="7.7679002394442975E-2"/>
  </r>
  <r>
    <x v="3577"/>
    <x v="2"/>
    <x v="1"/>
    <x v="3449"/>
    <n v="4323"/>
    <n v="799"/>
    <n v="6570.52"/>
    <x v="3575"/>
    <x v="1"/>
    <x v="1"/>
    <n v="0.14029792619998052"/>
    <n v="0.18482535276428405"/>
    <n v="8.2234292866082601"/>
    <n v="4.2528338700742102E-2"/>
  </r>
  <r>
    <x v="3578"/>
    <x v="44"/>
    <x v="1"/>
    <x v="3450"/>
    <n v="3207"/>
    <n v="382"/>
    <n v="876.01"/>
    <x v="3576"/>
    <x v="3"/>
    <x v="0"/>
    <n v="8.4290482823875731E-2"/>
    <n v="0.11911443716869348"/>
    <n v="2.2932198952879581"/>
    <n v="0.28637275830184589"/>
  </r>
  <r>
    <x v="3579"/>
    <x v="11"/>
    <x v="2"/>
    <x v="3451"/>
    <n v="5770"/>
    <n v="141"/>
    <n v="8359.0400000000009"/>
    <x v="3577"/>
    <x v="0"/>
    <x v="0"/>
    <n v="0.13918707031721145"/>
    <n v="2.4436741767764298E-2"/>
    <n v="59.283971631205681"/>
    <n v="4.2945960301661416E-3"/>
  </r>
  <r>
    <x v="3580"/>
    <x v="23"/>
    <x v="2"/>
    <x v="3452"/>
    <n v="528"/>
    <n v="89"/>
    <n v="1084.33"/>
    <x v="3578"/>
    <x v="0"/>
    <x v="0"/>
    <n v="3.9027274743144359E-2"/>
    <n v="0.16856060606060605"/>
    <n v="12.183483146067415"/>
    <n v="4.2989311371999302E-2"/>
  </r>
  <r>
    <x v="3581"/>
    <x v="11"/>
    <x v="2"/>
    <x v="3453"/>
    <n v="3429"/>
    <n v="566"/>
    <n v="2863.5"/>
    <x v="3579"/>
    <x v="3"/>
    <x v="1"/>
    <n v="9.4619205298013251E-2"/>
    <n v="0.16506270049577138"/>
    <n v="5.0591872791519439"/>
    <n v="0.119308049589663"/>
  </r>
  <r>
    <x v="3582"/>
    <x v="24"/>
    <x v="1"/>
    <x v="3454"/>
    <n v="1259"/>
    <n v="57"/>
    <n v="2850.29"/>
    <x v="3580"/>
    <x v="2"/>
    <x v="0"/>
    <n v="6.6511701621850078E-2"/>
    <n v="4.5274027005559971E-2"/>
    <n v="50.005087719298245"/>
    <n v="-1.498514186275782E-3"/>
  </r>
  <r>
    <x v="3583"/>
    <x v="6"/>
    <x v="2"/>
    <x v="3455"/>
    <n v="3434"/>
    <n v="433"/>
    <n v="2552.83"/>
    <x v="3581"/>
    <x v="3"/>
    <x v="1"/>
    <n v="0.11836481455949262"/>
    <n v="0.12609202096680255"/>
    <n v="5.8956812933025402"/>
    <n v="0.19127630903742118"/>
  </r>
  <r>
    <x v="3584"/>
    <x v="44"/>
    <x v="1"/>
    <x v="3456"/>
    <n v="1103"/>
    <n v="254"/>
    <n v="414.6"/>
    <x v="3582"/>
    <x v="3"/>
    <x v="0"/>
    <n v="9.4759450171821302E-2"/>
    <n v="0.23028105167724389"/>
    <n v="1.6322834645669293"/>
    <n v="0.40364954172696577"/>
  </r>
  <r>
    <x v="3585"/>
    <x v="49"/>
    <x v="0"/>
    <x v="3457"/>
    <n v="1215"/>
    <n v="81"/>
    <n v="689.95"/>
    <x v="3583"/>
    <x v="2"/>
    <x v="1"/>
    <n v="7.9168567146673613E-2"/>
    <n v="6.6666666666666666E-2"/>
    <n v="8.5179012345679013"/>
    <n v="7.6023769838394081E-2"/>
  </r>
  <r>
    <x v="3586"/>
    <x v="21"/>
    <x v="2"/>
    <x v="3458"/>
    <n v="6572"/>
    <n v="828"/>
    <n v="13966.2"/>
    <x v="3584"/>
    <x v="1"/>
    <x v="1"/>
    <n v="0.13780377849070055"/>
    <n v="0.12598904443091904"/>
    <n v="16.867391304347827"/>
    <n v="1.4814702639228993E-2"/>
  </r>
  <r>
    <x v="3587"/>
    <x v="35"/>
    <x v="1"/>
    <x v="3459"/>
    <n v="2182"/>
    <n v="275"/>
    <n v="2530.69"/>
    <x v="3585"/>
    <x v="3"/>
    <x v="0"/>
    <n v="6.278052710323398E-2"/>
    <n v="0.12603116406966086"/>
    <n v="9.202509090909091"/>
    <n v="6.7602393023246624E-2"/>
  </r>
  <r>
    <x v="3588"/>
    <x v="38"/>
    <x v="2"/>
    <x v="3460"/>
    <n v="1194"/>
    <n v="246"/>
    <n v="2427.37"/>
    <x v="3586"/>
    <x v="2"/>
    <x v="0"/>
    <n v="4.0787046525927441E-2"/>
    <n v="0.20603015075376885"/>
    <n v="9.8673577235772356"/>
    <n v="3.6147064518388214E-2"/>
  </r>
  <r>
    <x v="3589"/>
    <x v="21"/>
    <x v="1"/>
    <x v="3461"/>
    <n v="915"/>
    <n v="191"/>
    <n v="1300.98"/>
    <x v="3587"/>
    <x v="0"/>
    <x v="0"/>
    <n v="9.5045185416017447E-2"/>
    <n v="0.20874316939890711"/>
    <n v="6.8114136125654454"/>
    <n v="4.9067933404049253E-2"/>
  </r>
  <r>
    <x v="3590"/>
    <x v="22"/>
    <x v="2"/>
    <x v="3462"/>
    <n v="2794"/>
    <n v="543"/>
    <n v="3646.97"/>
    <x v="3588"/>
    <x v="3"/>
    <x v="1"/>
    <n v="9.7334959066364746E-2"/>
    <n v="0.19434502505368648"/>
    <n v="6.7163351749539588"/>
    <n v="6.0830634746104305E-2"/>
  </r>
  <r>
    <x v="3591"/>
    <x v="29"/>
    <x v="1"/>
    <x v="3463"/>
    <n v="3085"/>
    <n v="321"/>
    <n v="6342.45"/>
    <x v="3589"/>
    <x v="3"/>
    <x v="0"/>
    <n v="7.1455042386621578E-2"/>
    <n v="0.10405186385737439"/>
    <n v="19.75841121495327"/>
    <n v="2.619334799643673E-4"/>
  </r>
  <r>
    <x v="3592"/>
    <x v="15"/>
    <x v="2"/>
    <x v="3464"/>
    <n v="2739"/>
    <n v="100"/>
    <n v="3215.64"/>
    <x v="3590"/>
    <x v="1"/>
    <x v="1"/>
    <n v="7.8100940975192476E-2"/>
    <n v="3.6509675063891932E-2"/>
    <n v="32.156399999999998"/>
    <n v="1.3950162331604288E-2"/>
  </r>
  <r>
    <x v="3593"/>
    <x v="19"/>
    <x v="1"/>
    <x v="3465"/>
    <n v="2327"/>
    <n v="233"/>
    <n v="4757.96"/>
    <x v="3591"/>
    <x v="1"/>
    <x v="1"/>
    <n v="0.14429218081478265"/>
    <n v="0.10012892135797163"/>
    <n v="20.420429184549356"/>
    <n v="1.8769220422197749E-2"/>
  </r>
  <r>
    <x v="3594"/>
    <x v="0"/>
    <x v="0"/>
    <x v="3466"/>
    <n v="4141"/>
    <n v="730"/>
    <n v="1786.94"/>
    <x v="3592"/>
    <x v="0"/>
    <x v="0"/>
    <n v="0.11256387952593237"/>
    <n v="0.17628592127505432"/>
    <n v="2.4478630136986301"/>
    <n v="0.43883599897030678"/>
  </r>
  <r>
    <x v="3595"/>
    <x v="24"/>
    <x v="0"/>
    <x v="3467"/>
    <n v="998"/>
    <n v="181"/>
    <n v="1660.19"/>
    <x v="3593"/>
    <x v="1"/>
    <x v="1"/>
    <n v="2.5482586048411807E-2"/>
    <n v="0.18136272545090179"/>
    <n v="9.1723204419889512"/>
    <n v="1.6242779440907365E-2"/>
  </r>
  <r>
    <x v="3596"/>
    <x v="28"/>
    <x v="0"/>
    <x v="3468"/>
    <n v="1303"/>
    <n v="315"/>
    <n v="2366.1799999999998"/>
    <x v="3594"/>
    <x v="0"/>
    <x v="1"/>
    <n v="3.9685682088143028E-2"/>
    <n v="0.24174980813507291"/>
    <n v="7.5116825396825391"/>
    <n v="2.2376277375347611E-2"/>
  </r>
  <r>
    <x v="3597"/>
    <x v="40"/>
    <x v="1"/>
    <x v="3469"/>
    <n v="7110"/>
    <n v="884"/>
    <n v="16124.94"/>
    <x v="3595"/>
    <x v="3"/>
    <x v="1"/>
    <n v="0.14656167546174143"/>
    <n v="0.12433192686357243"/>
    <n v="18.240882352941178"/>
    <n v="4.9529660265402536E-2"/>
  </r>
  <r>
    <x v="3598"/>
    <x v="22"/>
    <x v="0"/>
    <x v="3470"/>
    <n v="4086"/>
    <n v="676"/>
    <n v="2925.35"/>
    <x v="3596"/>
    <x v="2"/>
    <x v="0"/>
    <n v="0.11170343639793325"/>
    <n v="0.16544297601566324"/>
    <n v="4.3274408284023664"/>
    <n v="6.5482181619293423E-2"/>
  </r>
  <r>
    <x v="3599"/>
    <x v="12"/>
    <x v="1"/>
    <x v="3471"/>
    <n v="2650"/>
    <n v="381"/>
    <n v="4212.72"/>
    <x v="3597"/>
    <x v="1"/>
    <x v="1"/>
    <n v="0.13809995309812914"/>
    <n v="0.14377358490566039"/>
    <n v="11.057007874015749"/>
    <n v="8.2834368294118759E-3"/>
  </r>
  <r>
    <x v="3600"/>
    <x v="16"/>
    <x v="0"/>
    <x v="3472"/>
    <n v="1300"/>
    <n v="71"/>
    <n v="1555.44"/>
    <x v="3598"/>
    <x v="0"/>
    <x v="0"/>
    <n v="5.2506159376388382E-2"/>
    <n v="5.4615384615384614E-2"/>
    <n v="21.907605633802817"/>
    <n v="7.2960062747518383E-3"/>
  </r>
  <r>
    <x v="3601"/>
    <x v="3"/>
    <x v="1"/>
    <x v="3473"/>
    <n v="3082"/>
    <n v="388"/>
    <n v="3329.72"/>
    <x v="3599"/>
    <x v="1"/>
    <x v="1"/>
    <n v="0.11384876805437553"/>
    <n v="0.12589227774172615"/>
    <n v="8.5817525773195875"/>
    <n v="0.10930853044700456"/>
  </r>
  <r>
    <x v="3602"/>
    <x v="25"/>
    <x v="2"/>
    <x v="3474"/>
    <n v="935"/>
    <n v="135"/>
    <n v="416.49"/>
    <x v="3600"/>
    <x v="1"/>
    <x v="0"/>
    <n v="0.1098836526031261"/>
    <n v="0.14438502673796791"/>
    <n v="3.0851111111111114"/>
    <n v="0.31501716727892626"/>
  </r>
  <r>
    <x v="3603"/>
    <x v="18"/>
    <x v="1"/>
    <x v="3475"/>
    <n v="2315"/>
    <n v="552"/>
    <n v="1177.73"/>
    <x v="3601"/>
    <x v="4"/>
    <x v="1"/>
    <n v="5.1246292114933367E-2"/>
    <n v="0.2384449244060475"/>
    <n v="2.1335688405797102"/>
    <n v="0.24315904324420706"/>
  </r>
  <r>
    <x v="3604"/>
    <x v="1"/>
    <x v="1"/>
    <x v="3476"/>
    <n v="3963"/>
    <n v="413"/>
    <n v="8421.67"/>
    <x v="3602"/>
    <x v="3"/>
    <x v="1"/>
    <n v="8.7108473458621827E-2"/>
    <n v="0.1042139793086046"/>
    <n v="20.391452784503631"/>
    <n v="3.2568374206066023E-2"/>
  </r>
  <r>
    <x v="3605"/>
    <x v="49"/>
    <x v="1"/>
    <x v="3477"/>
    <n v="3789"/>
    <n v="929"/>
    <n v="7291.68"/>
    <x v="3603"/>
    <x v="1"/>
    <x v="0"/>
    <n v="9.7831138652207592E-2"/>
    <n v="0.24518342570599103"/>
    <n v="7.8489558665231431"/>
    <n v="8.0107492374871081E-2"/>
  </r>
  <r>
    <x v="3606"/>
    <x v="18"/>
    <x v="0"/>
    <x v="3478"/>
    <n v="3583"/>
    <n v="518"/>
    <n v="3867.44"/>
    <x v="3604"/>
    <x v="2"/>
    <x v="0"/>
    <n v="7.7339837679157308E-2"/>
    <n v="0.14457158805470277"/>
    <n v="7.4661003861003863"/>
    <n v="0.13796679457212005"/>
  </r>
  <r>
    <x v="3607"/>
    <x v="13"/>
    <x v="1"/>
    <x v="3479"/>
    <n v="4620"/>
    <n v="350"/>
    <n v="9727.5"/>
    <x v="3605"/>
    <x v="4"/>
    <x v="0"/>
    <n v="0.12579643849044272"/>
    <n v="7.575757575757576E-2"/>
    <n v="27.792857142857144"/>
    <n v="-7.7376509894628654E-4"/>
  </r>
  <r>
    <x v="3608"/>
    <x v="0"/>
    <x v="0"/>
    <x v="3480"/>
    <n v="4684"/>
    <n v="300"/>
    <n v="1806.91"/>
    <x v="3606"/>
    <x v="0"/>
    <x v="0"/>
    <n v="0.126601437915563"/>
    <n v="6.4047822374039276E-2"/>
    <n v="6.0230333333333332"/>
    <n v="0.15821739876363514"/>
  </r>
  <r>
    <x v="3609"/>
    <x v="48"/>
    <x v="2"/>
    <x v="3481"/>
    <n v="3784"/>
    <n v="198"/>
    <n v="6194.33"/>
    <x v="3607"/>
    <x v="0"/>
    <x v="1"/>
    <n v="0.12905866302864938"/>
    <n v="5.232558139534884E-2"/>
    <n v="31.284494949494949"/>
    <n v="1.8460753624685807E-3"/>
  </r>
  <r>
    <x v="3610"/>
    <x v="36"/>
    <x v="0"/>
    <x v="3482"/>
    <n v="4998"/>
    <n v="620"/>
    <n v="10979.63"/>
    <x v="3608"/>
    <x v="2"/>
    <x v="1"/>
    <n v="0.12245497978684307"/>
    <n v="0.12404961984793918"/>
    <n v="17.70908064516129"/>
    <n v="2.3407774214613791E-2"/>
  </r>
  <r>
    <x v="3611"/>
    <x v="4"/>
    <x v="0"/>
    <x v="3483"/>
    <n v="2348"/>
    <n v="58"/>
    <n v="4999.8"/>
    <x v="3609"/>
    <x v="2"/>
    <x v="0"/>
    <n v="7.8313654859582416E-2"/>
    <n v="2.4701873935264053E-2"/>
    <n v="86.203448275862073"/>
    <n v="-5.4531181247249897E-3"/>
  </r>
  <r>
    <x v="3612"/>
    <x v="12"/>
    <x v="1"/>
    <x v="2004"/>
    <n v="2110"/>
    <n v="258"/>
    <n v="2231.11"/>
    <x v="3610"/>
    <x v="3"/>
    <x v="0"/>
    <n v="6.3372878810632222E-2"/>
    <n v="0.12227488151658768"/>
    <n v="8.6477131782945733"/>
    <n v="9.4376072896450627E-2"/>
  </r>
  <r>
    <x v="3613"/>
    <x v="37"/>
    <x v="0"/>
    <x v="3484"/>
    <n v="6164"/>
    <n v="1524"/>
    <n v="11798.13"/>
    <x v="3611"/>
    <x v="2"/>
    <x v="1"/>
    <n v="0.12637362637362637"/>
    <n v="0.2472420506164828"/>
    <n v="7.7415551181102353"/>
    <n v="0.10345603921977467"/>
  </r>
  <r>
    <x v="3614"/>
    <x v="42"/>
    <x v="1"/>
    <x v="3485"/>
    <n v="1602"/>
    <n v="278"/>
    <n v="1895.45"/>
    <x v="3612"/>
    <x v="0"/>
    <x v="0"/>
    <n v="7.8625766871165639E-2"/>
    <n v="0.1735330836454432"/>
    <n v="6.8181654676258994"/>
    <n v="9.9691893745548543E-2"/>
  </r>
  <r>
    <x v="3615"/>
    <x v="30"/>
    <x v="0"/>
    <x v="3486"/>
    <n v="1765"/>
    <n v="343"/>
    <n v="3763.54"/>
    <x v="3613"/>
    <x v="3"/>
    <x v="1"/>
    <n v="4.4468519311682747E-2"/>
    <n v="0.19433427762039659"/>
    <n v="10.972419825072887"/>
    <n v="7.1856417096669623E-2"/>
  </r>
  <r>
    <x v="3616"/>
    <x v="15"/>
    <x v="1"/>
    <x v="1562"/>
    <n v="1049"/>
    <n v="49"/>
    <n v="1490.37"/>
    <x v="3614"/>
    <x v="2"/>
    <x v="0"/>
    <n v="8.0985099976839336E-2"/>
    <n v="4.6711153479504289E-2"/>
    <n v="30.415714285714284"/>
    <n v="1.7603011332756296E-2"/>
  </r>
  <r>
    <x v="3617"/>
    <x v="9"/>
    <x v="0"/>
    <x v="3487"/>
    <n v="1492"/>
    <n v="192"/>
    <n v="2923.08"/>
    <x v="3615"/>
    <x v="2"/>
    <x v="1"/>
    <n v="2.9845969193838768E-2"/>
    <n v="0.12868632707774799"/>
    <n v="15.224375"/>
    <n v="5.4136766698140312E-2"/>
  </r>
  <r>
    <x v="3618"/>
    <x v="13"/>
    <x v="1"/>
    <x v="3488"/>
    <n v="1042"/>
    <n v="89"/>
    <n v="396.7"/>
    <x v="3616"/>
    <x v="0"/>
    <x v="0"/>
    <n v="0.10676229508196722"/>
    <n v="8.5412667946257195E-2"/>
    <n v="4.4573033707865166"/>
    <n v="8.8581295689437858E-2"/>
  </r>
  <r>
    <x v="3619"/>
    <x v="42"/>
    <x v="2"/>
    <x v="3489"/>
    <n v="2801"/>
    <n v="632"/>
    <n v="4361.32"/>
    <x v="3617"/>
    <x v="3"/>
    <x v="0"/>
    <n v="5.7013169411142095E-2"/>
    <n v="0.22563370224919671"/>
    <n v="6.900822784810126"/>
    <n v="8.1135894637403366E-2"/>
  </r>
  <r>
    <x v="3620"/>
    <x v="14"/>
    <x v="1"/>
    <x v="3490"/>
    <n v="2126"/>
    <n v="131"/>
    <n v="3115.98"/>
    <x v="3618"/>
    <x v="4"/>
    <x v="0"/>
    <n v="4.6476040573627142E-2"/>
    <n v="6.1618062088428974E-2"/>
    <n v="23.786106870229009"/>
    <n v="4.7828612507140626E-3"/>
  </r>
  <r>
    <x v="3621"/>
    <x v="39"/>
    <x v="0"/>
    <x v="3491"/>
    <n v="6649"/>
    <n v="834"/>
    <n v="10657.99"/>
    <x v="3619"/>
    <x v="4"/>
    <x v="1"/>
    <n v="0.14389906072804398"/>
    <n v="0.12543239584899984"/>
    <n v="12.779364508393286"/>
    <n v="3.926641890262611E-2"/>
  </r>
  <r>
    <x v="3622"/>
    <x v="12"/>
    <x v="1"/>
    <x v="3492"/>
    <n v="5931"/>
    <n v="920"/>
    <n v="10675.66"/>
    <x v="3620"/>
    <x v="3"/>
    <x v="0"/>
    <n v="0.11875062568825709"/>
    <n v="0.15511718091384252"/>
    <n v="11.603978260869566"/>
    <n v="6.7705397137038825E-2"/>
  </r>
  <r>
    <x v="3623"/>
    <x v="8"/>
    <x v="0"/>
    <x v="3493"/>
    <n v="5206"/>
    <n v="719"/>
    <n v="12034.45"/>
    <x v="3621"/>
    <x v="2"/>
    <x v="1"/>
    <n v="0.12018376157166932"/>
    <n v="0.138109873223204"/>
    <n v="16.737760778859528"/>
    <n v="4.3256293391056501E-2"/>
  </r>
  <r>
    <x v="3624"/>
    <x v="24"/>
    <x v="2"/>
    <x v="3494"/>
    <n v="2569"/>
    <n v="541"/>
    <n v="5156.16"/>
    <x v="3622"/>
    <x v="2"/>
    <x v="0"/>
    <n v="9.7317978634745061E-2"/>
    <n v="0.21058777734527054"/>
    <n v="9.5307948243992602"/>
    <n v="8.5419847328244258E-2"/>
  </r>
  <r>
    <x v="3625"/>
    <x v="39"/>
    <x v="0"/>
    <x v="3495"/>
    <n v="779"/>
    <n v="57"/>
    <n v="549.33000000000004"/>
    <x v="3623"/>
    <x v="3"/>
    <x v="0"/>
    <n v="0.12741249591102388"/>
    <n v="7.3170731707317069E-2"/>
    <n v="9.6373684210526331"/>
    <n v="4.2791036353375923E-2"/>
  </r>
  <r>
    <x v="3626"/>
    <x v="42"/>
    <x v="0"/>
    <x v="3496"/>
    <n v="3760"/>
    <n v="401"/>
    <n v="7894.35"/>
    <x v="3624"/>
    <x v="4"/>
    <x v="0"/>
    <n v="0.1162539034721578"/>
    <n v="0.10664893617021276"/>
    <n v="19.686658354114716"/>
    <n v="3.3796867379834943E-2"/>
  </r>
  <r>
    <x v="3627"/>
    <x v="1"/>
    <x v="2"/>
    <x v="3497"/>
    <n v="4217"/>
    <n v="852"/>
    <n v="2027.46"/>
    <x v="3625"/>
    <x v="1"/>
    <x v="0"/>
    <n v="9.3813263331182839E-2"/>
    <n v="0.20203936447711643"/>
    <n v="2.3796478873239435"/>
    <n v="0.22846650488788928"/>
  </r>
  <r>
    <x v="3628"/>
    <x v="35"/>
    <x v="0"/>
    <x v="125"/>
    <n v="1761"/>
    <n v="249"/>
    <n v="2872.29"/>
    <x v="3626"/>
    <x v="0"/>
    <x v="0"/>
    <n v="0.1444982358250595"/>
    <n v="0.141396933560477"/>
    <n v="11.535301204819277"/>
    <n v="8.9216478837443297E-2"/>
  </r>
  <r>
    <x v="3629"/>
    <x v="17"/>
    <x v="0"/>
    <x v="3498"/>
    <n v="158"/>
    <n v="17"/>
    <n v="352.39"/>
    <x v="3627"/>
    <x v="3"/>
    <x v="0"/>
    <n v="3.6735642873750293E-2"/>
    <n v="0.10759493670886076"/>
    <n v="20.728823529411763"/>
    <n v="1.621300263912143E-2"/>
  </r>
  <r>
    <x v="3630"/>
    <x v="19"/>
    <x v="0"/>
    <x v="3499"/>
    <n v="5902"/>
    <n v="158"/>
    <n v="2553.09"/>
    <x v="3628"/>
    <x v="1"/>
    <x v="1"/>
    <n v="0.14205256570713393"/>
    <n v="2.6770586241951881E-2"/>
    <n v="16.158797468354432"/>
    <n v="3.9695427893258757E-2"/>
  </r>
  <r>
    <x v="3631"/>
    <x v="46"/>
    <x v="0"/>
    <x v="3500"/>
    <n v="2690"/>
    <n v="519"/>
    <n v="5795.05"/>
    <x v="3629"/>
    <x v="0"/>
    <x v="1"/>
    <n v="6.6184430666273011E-2"/>
    <n v="0.19293680297397769"/>
    <n v="11.165799614643545"/>
    <n v="7.5094278737888362E-2"/>
  </r>
  <r>
    <x v="3632"/>
    <x v="47"/>
    <x v="1"/>
    <x v="3501"/>
    <n v="2472"/>
    <n v="602"/>
    <n v="5035.04"/>
    <x v="3630"/>
    <x v="1"/>
    <x v="1"/>
    <n v="8.3961687385367842E-2"/>
    <n v="0.24352750809061488"/>
    <n v="8.3638538205980062"/>
    <n v="0.12228441084877179"/>
  </r>
  <r>
    <x v="3633"/>
    <x v="42"/>
    <x v="2"/>
    <x v="3502"/>
    <n v="289"/>
    <n v="47"/>
    <n v="392.66"/>
    <x v="3631"/>
    <x v="1"/>
    <x v="0"/>
    <n v="2.7141247182569498E-2"/>
    <n v="0.16262975778546712"/>
    <n v="8.3544680851063831"/>
    <n v="6.6357663118219334E-2"/>
  </r>
  <r>
    <x v="3634"/>
    <x v="10"/>
    <x v="0"/>
    <x v="3503"/>
    <n v="4051"/>
    <n v="879"/>
    <n v="3688.29"/>
    <x v="3632"/>
    <x v="0"/>
    <x v="0"/>
    <n v="8.5594151453684916E-2"/>
    <n v="0.21698346087385831"/>
    <n v="4.1960068259385661"/>
    <n v="0.12357583053393308"/>
  </r>
  <r>
    <x v="3635"/>
    <x v="42"/>
    <x v="1"/>
    <x v="3504"/>
    <n v="1699"/>
    <n v="235"/>
    <n v="1924.13"/>
    <x v="3633"/>
    <x v="1"/>
    <x v="0"/>
    <n v="9.5540684923803632E-2"/>
    <n v="0.1383166568569747"/>
    <n v="8.1877872340425544"/>
    <n v="6.6947295660896092E-2"/>
  </r>
  <r>
    <x v="3636"/>
    <x v="47"/>
    <x v="0"/>
    <x v="430"/>
    <n v="3047"/>
    <n v="223"/>
    <n v="7397.85"/>
    <x v="3634"/>
    <x v="4"/>
    <x v="0"/>
    <n v="0.14964883846569421"/>
    <n v="7.3186741056777152E-2"/>
    <n v="33.17421524663677"/>
    <n v="5.7862487073947156E-3"/>
  </r>
  <r>
    <x v="3637"/>
    <x v="48"/>
    <x v="1"/>
    <x v="3436"/>
    <n v="5130"/>
    <n v="119"/>
    <n v="3405.83"/>
    <x v="3635"/>
    <x v="3"/>
    <x v="0"/>
    <n v="0.14652119273391981"/>
    <n v="2.3196881091617935E-2"/>
    <n v="28.620420168067227"/>
    <n v="1.9836192646139124E-2"/>
  </r>
  <r>
    <x v="3638"/>
    <x v="41"/>
    <x v="1"/>
    <x v="3505"/>
    <n v="3338"/>
    <n v="568"/>
    <n v="5117.45"/>
    <x v="3636"/>
    <x v="4"/>
    <x v="0"/>
    <n v="0.14525674499564839"/>
    <n v="0.17016177351707609"/>
    <n v="9.0095950704225345"/>
    <n v="0.11572337785420472"/>
  </r>
  <r>
    <x v="3639"/>
    <x v="14"/>
    <x v="0"/>
    <x v="3506"/>
    <n v="1124"/>
    <n v="149"/>
    <n v="439.99"/>
    <x v="3637"/>
    <x v="4"/>
    <x v="0"/>
    <n v="5.8734388880179754E-2"/>
    <n v="0.13256227758007116"/>
    <n v="2.9529530201342284"/>
    <n v="0.10042205504670561"/>
  </r>
  <r>
    <x v="3640"/>
    <x v="2"/>
    <x v="2"/>
    <x v="3507"/>
    <n v="6712"/>
    <n v="1341"/>
    <n v="4706.1499999999996"/>
    <x v="3638"/>
    <x v="0"/>
    <x v="0"/>
    <n v="0.14875556836063031"/>
    <n v="0.19979141835518474"/>
    <n v="3.5094332587621175"/>
    <n v="0.20682192450304393"/>
  </r>
  <r>
    <x v="3641"/>
    <x v="24"/>
    <x v="2"/>
    <x v="3508"/>
    <n v="3535"/>
    <n v="635"/>
    <n v="6913.14"/>
    <x v="3639"/>
    <x v="0"/>
    <x v="0"/>
    <n v="7.375185162003714E-2"/>
    <n v="0.17963224893917965"/>
    <n v="10.886834645669293"/>
    <n v="9.0823489760080089E-2"/>
  </r>
  <r>
    <x v="3642"/>
    <x v="8"/>
    <x v="2"/>
    <x v="3509"/>
    <n v="4511"/>
    <n v="1115"/>
    <n v="4041.76"/>
    <x v="3640"/>
    <x v="0"/>
    <x v="0"/>
    <n v="0.12925131085069197"/>
    <n v="0.24717357570383508"/>
    <n v="3.6248968609865471"/>
    <n v="7.2792570563318934E-2"/>
  </r>
  <r>
    <x v="3643"/>
    <x v="38"/>
    <x v="2"/>
    <x v="3510"/>
    <n v="962"/>
    <n v="132"/>
    <n v="2373.5100000000002"/>
    <x v="3641"/>
    <x v="1"/>
    <x v="0"/>
    <n v="4.0276324052752777E-2"/>
    <n v="0.13721413721413722"/>
    <n v="17.981136363636367"/>
    <n v="2.858850394563326E-2"/>
  </r>
  <r>
    <x v="3644"/>
    <x v="13"/>
    <x v="1"/>
    <x v="3511"/>
    <n v="2096"/>
    <n v="247"/>
    <n v="2833.54"/>
    <x v="3642"/>
    <x v="1"/>
    <x v="1"/>
    <n v="8.0811196360411772E-2"/>
    <n v="0.11784351145038167"/>
    <n v="11.471821862348177"/>
    <n v="8.2856179902171825E-2"/>
  </r>
  <r>
    <x v="3645"/>
    <x v="30"/>
    <x v="1"/>
    <x v="3512"/>
    <n v="1256"/>
    <n v="107"/>
    <n v="1743.38"/>
    <x v="3643"/>
    <x v="3"/>
    <x v="0"/>
    <n v="0.14521910047404324"/>
    <n v="8.5191082802547766E-2"/>
    <n v="16.293271028037385"/>
    <n v="5.7540295288462634E-2"/>
  </r>
  <r>
    <x v="3646"/>
    <x v="35"/>
    <x v="2"/>
    <x v="3513"/>
    <n v="2163"/>
    <n v="280"/>
    <n v="613.26"/>
    <x v="3644"/>
    <x v="1"/>
    <x v="0"/>
    <n v="0.14257464900138422"/>
    <n v="0.12944983818770225"/>
    <n v="2.1902142857142857"/>
    <n v="0.31615627955516423"/>
  </r>
  <r>
    <x v="3647"/>
    <x v="20"/>
    <x v="1"/>
    <x v="3514"/>
    <n v="4014"/>
    <n v="886"/>
    <n v="9633.65"/>
    <x v="3645"/>
    <x v="3"/>
    <x v="0"/>
    <n v="0.10571782243409097"/>
    <n v="0.22072745391131041"/>
    <n v="10.873194130925507"/>
    <n v="1.0688669403600921E-2"/>
  </r>
  <r>
    <x v="3648"/>
    <x v="30"/>
    <x v="0"/>
    <x v="3515"/>
    <n v="2874"/>
    <n v="85"/>
    <n v="1726.52"/>
    <x v="3646"/>
    <x v="4"/>
    <x v="0"/>
    <n v="0.12168169693890511"/>
    <n v="2.9575504523312455E-2"/>
    <n v="20.312000000000001"/>
    <n v="5.0472047818733634E-3"/>
  </r>
  <r>
    <x v="3649"/>
    <x v="21"/>
    <x v="0"/>
    <x v="3516"/>
    <n v="1617"/>
    <n v="396"/>
    <n v="2325.54"/>
    <x v="3647"/>
    <x v="3"/>
    <x v="1"/>
    <n v="3.4686916790012227E-2"/>
    <n v="0.24489795918367346"/>
    <n v="5.8725757575757571"/>
    <n v="0.12396449856807451"/>
  </r>
  <r>
    <x v="3650"/>
    <x v="24"/>
    <x v="1"/>
    <x v="3517"/>
    <n v="3806"/>
    <n v="945"/>
    <n v="4224.8599999999997"/>
    <x v="3648"/>
    <x v="3"/>
    <x v="0"/>
    <n v="0.11102359907820658"/>
    <n v="0.24829217025748818"/>
    <n v="4.4707513227513225"/>
    <n v="6.2439418110895983E-2"/>
  </r>
  <r>
    <x v="3651"/>
    <x v="30"/>
    <x v="2"/>
    <x v="3518"/>
    <n v="1619"/>
    <n v="254"/>
    <n v="1871.31"/>
    <x v="3649"/>
    <x v="0"/>
    <x v="0"/>
    <n v="9.6489659693664701E-2"/>
    <n v="0.15688696726374304"/>
    <n v="7.3673622047244089"/>
    <n v="3.7427791226467021E-2"/>
  </r>
  <r>
    <x v="3652"/>
    <x v="25"/>
    <x v="0"/>
    <x v="3519"/>
    <n v="86"/>
    <n v="8"/>
    <n v="144.44"/>
    <x v="3650"/>
    <x v="1"/>
    <x v="1"/>
    <n v="2.2637536193735194E-2"/>
    <n v="9.3023255813953487E-2"/>
    <n v="18.055"/>
    <n v="4.3841733591802823E-2"/>
  </r>
  <r>
    <x v="3653"/>
    <x v="9"/>
    <x v="0"/>
    <x v="3520"/>
    <n v="898"/>
    <n v="64"/>
    <n v="1547.08"/>
    <x v="3651"/>
    <x v="2"/>
    <x v="0"/>
    <n v="2.5823891413124748E-2"/>
    <n v="7.126948775055679E-2"/>
    <n v="24.173124999999999"/>
    <n v="2.9328476872559923E-2"/>
  </r>
  <r>
    <x v="3654"/>
    <x v="23"/>
    <x v="2"/>
    <x v="3521"/>
    <n v="133"/>
    <n v="11"/>
    <n v="73.8"/>
    <x v="3652"/>
    <x v="2"/>
    <x v="1"/>
    <n v="2.5080143315104657E-2"/>
    <n v="8.2706766917293228E-2"/>
    <n v="6.709090909090909"/>
    <n v="0.14542682926829267"/>
  </r>
  <r>
    <x v="3655"/>
    <x v="20"/>
    <x v="0"/>
    <x v="3522"/>
    <n v="1989"/>
    <n v="62"/>
    <n v="2683.26"/>
    <x v="3653"/>
    <x v="0"/>
    <x v="1"/>
    <n v="0.11135994625160965"/>
    <n v="3.1171442936148819E-2"/>
    <n v="43.278387096774196"/>
    <n v="-2.9356081781117004E-3"/>
  </r>
  <r>
    <x v="3656"/>
    <x v="47"/>
    <x v="1"/>
    <x v="1995"/>
    <n v="558"/>
    <n v="72"/>
    <n v="1126.0999999999999"/>
    <x v="3654"/>
    <x v="4"/>
    <x v="0"/>
    <n v="2.9837976578792579E-2"/>
    <n v="0.12903225806451613"/>
    <n v="15.640277777777776"/>
    <n v="1.5456353787407869E-2"/>
  </r>
  <r>
    <x v="3657"/>
    <x v="49"/>
    <x v="0"/>
    <x v="3523"/>
    <n v="2199"/>
    <n v="72"/>
    <n v="2681.81"/>
    <x v="3655"/>
    <x v="4"/>
    <x v="0"/>
    <n v="7.5478821994920023E-2"/>
    <n v="3.2742155525238743E-2"/>
    <n v="37.247361111111111"/>
    <n v="1.7732464268535059E-2"/>
  </r>
  <r>
    <x v="3658"/>
    <x v="14"/>
    <x v="2"/>
    <x v="3524"/>
    <n v="915"/>
    <n v="169"/>
    <n v="531.94000000000005"/>
    <x v="3656"/>
    <x v="4"/>
    <x v="1"/>
    <n v="5.996068152031455E-2"/>
    <n v="0.18469945355191256"/>
    <n v="3.1475739644970417"/>
    <n v="0.28263413166898516"/>
  </r>
  <r>
    <x v="3659"/>
    <x v="47"/>
    <x v="0"/>
    <x v="3525"/>
    <n v="986"/>
    <n v="104"/>
    <n v="907.51"/>
    <x v="3657"/>
    <x v="3"/>
    <x v="1"/>
    <n v="8.705633056683737E-2"/>
    <n v="0.10547667342799188"/>
    <n v="8.7260576923076929"/>
    <n v="0.1052818150764179"/>
  </r>
  <r>
    <x v="3660"/>
    <x v="49"/>
    <x v="0"/>
    <x v="3526"/>
    <n v="2372"/>
    <n v="156"/>
    <n v="1633.06"/>
    <x v="3658"/>
    <x v="1"/>
    <x v="1"/>
    <n v="0.10888225843470278"/>
    <n v="6.5767284991568295E-2"/>
    <n v="10.468333333333334"/>
    <n v="0.10365185602488579"/>
  </r>
  <r>
    <x v="3661"/>
    <x v="28"/>
    <x v="0"/>
    <x v="3527"/>
    <n v="4984"/>
    <n v="724"/>
    <n v="2439.0700000000002"/>
    <x v="3659"/>
    <x v="4"/>
    <x v="0"/>
    <n v="0.10584212873494872"/>
    <n v="0.14526484751203853"/>
    <n v="3.3688812154696133"/>
    <n v="0.30595997654843854"/>
  </r>
  <r>
    <x v="3662"/>
    <x v="1"/>
    <x v="1"/>
    <x v="3528"/>
    <n v="3802"/>
    <n v="927"/>
    <n v="4062.2"/>
    <x v="3660"/>
    <x v="2"/>
    <x v="0"/>
    <n v="8.2160994057266346E-2"/>
    <n v="0.24381904260915307"/>
    <n v="4.3820927723840342"/>
    <n v="0.15441076264093351"/>
  </r>
  <r>
    <x v="3663"/>
    <x v="18"/>
    <x v="2"/>
    <x v="3529"/>
    <n v="3679"/>
    <n v="661"/>
    <n v="5313.04"/>
    <x v="3661"/>
    <x v="3"/>
    <x v="1"/>
    <n v="7.4998980715130267E-2"/>
    <n v="0.17966838814895353"/>
    <n v="8.0378819969742814"/>
    <n v="5.354512670712059E-2"/>
  </r>
  <r>
    <x v="3664"/>
    <x v="24"/>
    <x v="2"/>
    <x v="3530"/>
    <n v="633"/>
    <n v="84"/>
    <n v="232.52"/>
    <x v="3662"/>
    <x v="4"/>
    <x v="0"/>
    <n v="6.5663900414937762E-2"/>
    <n v="0.13270142180094788"/>
    <n v="2.7680952380952384"/>
    <n v="0.26805264063306378"/>
  </r>
  <r>
    <x v="3665"/>
    <x v="41"/>
    <x v="1"/>
    <x v="3531"/>
    <n v="953"/>
    <n v="189"/>
    <n v="1514.12"/>
    <x v="3663"/>
    <x v="4"/>
    <x v="0"/>
    <n v="0.13058372156755274"/>
    <n v="0.19832109129066108"/>
    <n v="8.0112169312169303"/>
    <n v="9.4676577814175905E-2"/>
  </r>
  <r>
    <x v="3666"/>
    <x v="23"/>
    <x v="1"/>
    <x v="3532"/>
    <n v="60"/>
    <n v="11"/>
    <n v="149.04"/>
    <x v="3664"/>
    <x v="1"/>
    <x v="1"/>
    <n v="5.6232427366447985E-2"/>
    <n v="0.18333333333333332"/>
    <n v="13.549090909090909"/>
    <n v="2.9508856682769733E-2"/>
  </r>
  <r>
    <x v="3667"/>
    <x v="19"/>
    <x v="2"/>
    <x v="3533"/>
    <n v="561"/>
    <n v="126"/>
    <n v="1356.21"/>
    <x v="3665"/>
    <x v="1"/>
    <x v="0"/>
    <n v="4.6271857472781258E-2"/>
    <n v="0.22459893048128343"/>
    <n v="10.76357142857143"/>
    <n v="8.0205867822829777E-2"/>
  </r>
  <r>
    <x v="3668"/>
    <x v="47"/>
    <x v="2"/>
    <x v="3534"/>
    <n v="1450"/>
    <n v="97"/>
    <n v="3055.29"/>
    <x v="3666"/>
    <x v="3"/>
    <x v="1"/>
    <n v="0.11403853716083366"/>
    <n v="6.6896551724137929E-2"/>
    <n v="31.497835051546392"/>
    <n v="-7.055958681499953E-4"/>
  </r>
  <r>
    <x v="3669"/>
    <x v="24"/>
    <x v="2"/>
    <x v="3535"/>
    <n v="511"/>
    <n v="111"/>
    <n v="415.23"/>
    <x v="3667"/>
    <x v="2"/>
    <x v="1"/>
    <n v="6.0359083392393105E-2"/>
    <n v="0.2172211350293542"/>
    <n v="3.7408108108108111"/>
    <n v="0.25181297112443707"/>
  </r>
  <r>
    <x v="3670"/>
    <x v="32"/>
    <x v="2"/>
    <x v="3536"/>
    <n v="5321"/>
    <n v="474"/>
    <n v="1338.43"/>
    <x v="3668"/>
    <x v="0"/>
    <x v="0"/>
    <n v="0.12856383492799844"/>
    <n v="8.9080999812065395E-2"/>
    <n v="2.8236919831223628"/>
    <n v="7.2161412998812027E-2"/>
  </r>
  <r>
    <x v="3671"/>
    <x v="34"/>
    <x v="0"/>
    <x v="3537"/>
    <n v="2769"/>
    <n v="654"/>
    <n v="5862.38"/>
    <x v="3669"/>
    <x v="2"/>
    <x v="1"/>
    <n v="5.5886330151169596E-2"/>
    <n v="0.23618634886240519"/>
    <n v="8.9638837920489305"/>
    <n v="6.7864246261757175E-2"/>
  </r>
  <r>
    <x v="3672"/>
    <x v="21"/>
    <x v="0"/>
    <x v="3538"/>
    <n v="3275"/>
    <n v="277"/>
    <n v="1074.71"/>
    <x v="3670"/>
    <x v="1"/>
    <x v="1"/>
    <n v="0.10825372690311705"/>
    <n v="8.4580152671755726E-2"/>
    <n v="3.8798194945848379"/>
    <n v="0.26357882591582849"/>
  </r>
  <r>
    <x v="3673"/>
    <x v="5"/>
    <x v="0"/>
    <x v="3539"/>
    <n v="727"/>
    <n v="169"/>
    <n v="489.23"/>
    <x v="3671"/>
    <x v="1"/>
    <x v="0"/>
    <n v="1.6298986637969689E-2"/>
    <n v="0.23246217331499311"/>
    <n v="2.8948520710059173"/>
    <n v="8.8967152464076216E-2"/>
  </r>
  <r>
    <x v="3674"/>
    <x v="29"/>
    <x v="1"/>
    <x v="470"/>
    <n v="2404"/>
    <n v="580"/>
    <n v="3491.19"/>
    <x v="3672"/>
    <x v="0"/>
    <x v="0"/>
    <n v="6.3973601575389852E-2"/>
    <n v="0.24126455906821964"/>
    <n v="6.019293103448276"/>
    <n v="0.10923974346855943"/>
  </r>
  <r>
    <x v="3675"/>
    <x v="21"/>
    <x v="0"/>
    <x v="3540"/>
    <n v="2696"/>
    <n v="144"/>
    <n v="1645.29"/>
    <x v="3673"/>
    <x v="2"/>
    <x v="0"/>
    <n v="5.8034657195135078E-2"/>
    <n v="5.3412462908011868E-2"/>
    <n v="11.425625"/>
    <n v="2.14548802946593E-2"/>
  </r>
  <r>
    <x v="3676"/>
    <x v="44"/>
    <x v="0"/>
    <x v="3541"/>
    <n v="5888"/>
    <n v="1437"/>
    <n v="12469.1"/>
    <x v="3674"/>
    <x v="2"/>
    <x v="1"/>
    <n v="0.12433220009713453"/>
    <n v="0.24405570652173914"/>
    <n v="8.6771746694502436"/>
    <n v="0.11617191296885901"/>
  </r>
  <r>
    <x v="3677"/>
    <x v="16"/>
    <x v="0"/>
    <x v="3542"/>
    <n v="360"/>
    <n v="14"/>
    <n v="715.49"/>
    <x v="3675"/>
    <x v="0"/>
    <x v="0"/>
    <n v="0.14504431909750201"/>
    <n v="3.888888888888889E-2"/>
    <n v="51.106428571428573"/>
    <n v="1.0199863030929852E-2"/>
  </r>
  <r>
    <x v="3678"/>
    <x v="1"/>
    <x v="0"/>
    <x v="3543"/>
    <n v="2560"/>
    <n v="179"/>
    <n v="4961.97"/>
    <x v="3676"/>
    <x v="1"/>
    <x v="0"/>
    <n v="7.449656617390292E-2"/>
    <n v="6.9921874999999994E-2"/>
    <n v="27.720502793296092"/>
    <n v="3.090536621543459E-2"/>
  </r>
  <r>
    <x v="3679"/>
    <x v="5"/>
    <x v="0"/>
    <x v="3544"/>
    <n v="1766"/>
    <n v="215"/>
    <n v="3668.15"/>
    <x v="3677"/>
    <x v="3"/>
    <x v="0"/>
    <n v="0.12540832268143728"/>
    <n v="0.1217440543601359"/>
    <n v="17.061162790697676"/>
    <n v="5.3007565121382702E-2"/>
  </r>
  <r>
    <x v="3680"/>
    <x v="35"/>
    <x v="1"/>
    <x v="3545"/>
    <n v="2208"/>
    <n v="548"/>
    <n v="1557.33"/>
    <x v="3678"/>
    <x v="2"/>
    <x v="0"/>
    <n v="0.10794954532120857"/>
    <n v="0.24818840579710144"/>
    <n v="2.8418430656934306"/>
    <n v="0.31955841086988629"/>
  </r>
  <r>
    <x v="3681"/>
    <x v="6"/>
    <x v="1"/>
    <x v="2402"/>
    <n v="5783"/>
    <n v="765"/>
    <n v="10851.52"/>
    <x v="3679"/>
    <x v="4"/>
    <x v="0"/>
    <n v="0.14542939771155539"/>
    <n v="0.13228428151478472"/>
    <n v="14.184993464052289"/>
    <n v="1.7133544425112793E-2"/>
  </r>
  <r>
    <x v="3682"/>
    <x v="28"/>
    <x v="1"/>
    <x v="3546"/>
    <n v="5783"/>
    <n v="847"/>
    <n v="5882.16"/>
    <x v="3680"/>
    <x v="2"/>
    <x v="0"/>
    <n v="0.12353406105141734"/>
    <n v="0.14646377312813419"/>
    <n v="6.9446989374262103"/>
    <n v="6.235772233329253E-2"/>
  </r>
  <r>
    <x v="3683"/>
    <x v="39"/>
    <x v="1"/>
    <x v="3547"/>
    <n v="934"/>
    <n v="167"/>
    <n v="1619.32"/>
    <x v="3681"/>
    <x v="2"/>
    <x v="0"/>
    <n v="2.0824972129319955E-2"/>
    <n v="0.17880085653104924"/>
    <n v="9.6965269461077845"/>
    <n v="6.1866462465726357E-2"/>
  </r>
  <r>
    <x v="3684"/>
    <x v="46"/>
    <x v="2"/>
    <x v="3548"/>
    <n v="1744"/>
    <n v="423"/>
    <n v="838.25"/>
    <x v="3682"/>
    <x v="2"/>
    <x v="0"/>
    <n v="0.10983751102153924"/>
    <n v="0.24254587155963303"/>
    <n v="1.9816784869976358"/>
    <n v="0.3880951983298539"/>
  </r>
  <r>
    <x v="3685"/>
    <x v="13"/>
    <x v="1"/>
    <x v="3549"/>
    <n v="3749"/>
    <n v="750"/>
    <n v="6833.86"/>
    <x v="3683"/>
    <x v="1"/>
    <x v="1"/>
    <n v="8.4949696365449107E-2"/>
    <n v="0.20005334755934917"/>
    <n v="9.1118133333333322"/>
    <n v="9.7792301861612627E-2"/>
  </r>
  <r>
    <x v="3686"/>
    <x v="20"/>
    <x v="1"/>
    <x v="3550"/>
    <n v="58"/>
    <n v="4"/>
    <n v="141.28"/>
    <x v="3684"/>
    <x v="4"/>
    <x v="1"/>
    <n v="1.213643021552626E-2"/>
    <n v="6.8965517241379309E-2"/>
    <n v="35.32"/>
    <n v="2.0880520951302379E-3"/>
  </r>
  <r>
    <x v="3687"/>
    <x v="7"/>
    <x v="0"/>
    <x v="3551"/>
    <n v="1284"/>
    <n v="115"/>
    <n v="385.56"/>
    <x v="3685"/>
    <x v="2"/>
    <x v="0"/>
    <n v="4.5173093160709263E-2"/>
    <n v="8.9563862928348906E-2"/>
    <n v="3.3526956521739129"/>
    <n v="8.7914462081128755E-2"/>
  </r>
  <r>
    <x v="3688"/>
    <x v="33"/>
    <x v="0"/>
    <x v="3552"/>
    <n v="2441"/>
    <n v="103"/>
    <n v="1014.98"/>
    <x v="3686"/>
    <x v="3"/>
    <x v="1"/>
    <n v="0.13903286438457596"/>
    <n v="4.2195821384678409E-2"/>
    <n v="9.8541747572815535"/>
    <n v="5.9271118642731872E-2"/>
  </r>
  <r>
    <x v="3689"/>
    <x v="17"/>
    <x v="1"/>
    <x v="3553"/>
    <n v="1090"/>
    <n v="183"/>
    <n v="527.96"/>
    <x v="3687"/>
    <x v="4"/>
    <x v="0"/>
    <n v="0.1395289298515105"/>
    <n v="0.16788990825688074"/>
    <n v="2.8850273224043717"/>
    <n v="0.11403401772861579"/>
  </r>
  <r>
    <x v="3690"/>
    <x v="44"/>
    <x v="0"/>
    <x v="3554"/>
    <n v="3759"/>
    <n v="231"/>
    <n v="4474.33"/>
    <x v="3688"/>
    <x v="0"/>
    <x v="0"/>
    <n v="0.12183580202897611"/>
    <n v="6.1452513966480445E-2"/>
    <n v="19.369393939393937"/>
    <n v="3.6141701662595296E-2"/>
  </r>
  <r>
    <x v="3691"/>
    <x v="45"/>
    <x v="0"/>
    <x v="3555"/>
    <n v="7181"/>
    <n v="568"/>
    <n v="6238.81"/>
    <x v="3689"/>
    <x v="3"/>
    <x v="0"/>
    <n v="0.14742958035640963"/>
    <n v="7.9097618716056264E-2"/>
    <n v="10.983820422535212"/>
    <n v="6.0615758453935929E-2"/>
  </r>
  <r>
    <x v="3692"/>
    <x v="25"/>
    <x v="1"/>
    <x v="3556"/>
    <n v="4380"/>
    <n v="982"/>
    <n v="9004.91"/>
    <x v="3690"/>
    <x v="0"/>
    <x v="0"/>
    <n v="0.12290596851586834"/>
    <n v="0.22420091324200914"/>
    <n v="9.1699694501018332"/>
    <n v="9.2629332219866717E-2"/>
  </r>
  <r>
    <x v="3693"/>
    <x v="44"/>
    <x v="1"/>
    <x v="3557"/>
    <n v="244"/>
    <n v="23"/>
    <n v="314.69"/>
    <x v="3691"/>
    <x v="2"/>
    <x v="0"/>
    <n v="1.1394414868777436E-2"/>
    <n v="9.4262295081967207E-2"/>
    <n v="13.682173913043478"/>
    <n v="9.2538688868410175E-3"/>
  </r>
  <r>
    <x v="3694"/>
    <x v="24"/>
    <x v="2"/>
    <x v="3558"/>
    <n v="839"/>
    <n v="126"/>
    <n v="1102.81"/>
    <x v="3692"/>
    <x v="1"/>
    <x v="0"/>
    <n v="5.0263599329019887E-2"/>
    <n v="0.1501787842669845"/>
    <n v="8.7524603174603168"/>
    <n v="0.12307088256363291"/>
  </r>
  <r>
    <x v="3695"/>
    <x v="19"/>
    <x v="2"/>
    <x v="3559"/>
    <n v="256"/>
    <n v="28"/>
    <n v="473.39"/>
    <x v="3693"/>
    <x v="2"/>
    <x v="0"/>
    <n v="1.426183844011142E-2"/>
    <n v="0.109375"/>
    <n v="16.906785714285714"/>
    <n v="1.8299921840343055E-3"/>
  </r>
  <r>
    <x v="3696"/>
    <x v="38"/>
    <x v="0"/>
    <x v="3560"/>
    <n v="137"/>
    <n v="5"/>
    <n v="141.46"/>
    <x v="3694"/>
    <x v="2"/>
    <x v="0"/>
    <n v="2.3095077545515846E-2"/>
    <n v="3.6496350364963501E-2"/>
    <n v="28.292000000000002"/>
    <n v="8.5720344973844211E-3"/>
  </r>
  <r>
    <x v="3697"/>
    <x v="31"/>
    <x v="1"/>
    <x v="3561"/>
    <n v="1280"/>
    <n v="132"/>
    <n v="1295.8399999999999"/>
    <x v="3695"/>
    <x v="0"/>
    <x v="0"/>
    <n v="4.0619446560040622E-2"/>
    <n v="0.10312499999999999"/>
    <n v="9.8169696969696965"/>
    <n v="7.9603500432152127E-2"/>
  </r>
  <r>
    <x v="3698"/>
    <x v="45"/>
    <x v="0"/>
    <x v="3562"/>
    <n v="2733"/>
    <n v="311"/>
    <n v="5304.56"/>
    <x v="3696"/>
    <x v="2"/>
    <x v="1"/>
    <n v="8.0488882344279186E-2"/>
    <n v="0.11379436516648372"/>
    <n v="17.056463022508041"/>
    <n v="4.3723890388646745E-3"/>
  </r>
  <r>
    <x v="3699"/>
    <x v="25"/>
    <x v="0"/>
    <x v="3563"/>
    <n v="1759"/>
    <n v="397"/>
    <n v="3507.61"/>
    <x v="3697"/>
    <x v="3"/>
    <x v="0"/>
    <n v="0.12862888482632542"/>
    <n v="0.22569641841955657"/>
    <n v="8.8352896725440804"/>
    <n v="2.2070213051051852E-2"/>
  </r>
  <r>
    <x v="3700"/>
    <x v="14"/>
    <x v="1"/>
    <x v="3564"/>
    <n v="74"/>
    <n v="7"/>
    <n v="17.25"/>
    <x v="3698"/>
    <x v="1"/>
    <x v="1"/>
    <n v="0.13028169014084506"/>
    <n v="9.45945945945946E-2"/>
    <n v="2.4642857142857144"/>
    <n v="0.10227826086956522"/>
  </r>
  <r>
    <x v="3701"/>
    <x v="32"/>
    <x v="0"/>
    <x v="3565"/>
    <n v="1039"/>
    <n v="111"/>
    <n v="551.41999999999996"/>
    <x v="3699"/>
    <x v="0"/>
    <x v="0"/>
    <n v="9.6248263084761462E-2"/>
    <n v="0.1068334937439846"/>
    <n v="4.9677477477477474"/>
    <n v="0.1473167458561532"/>
  </r>
  <r>
    <x v="3702"/>
    <x v="2"/>
    <x v="0"/>
    <x v="3566"/>
    <n v="1017"/>
    <n v="203"/>
    <n v="701.86"/>
    <x v="3700"/>
    <x v="4"/>
    <x v="0"/>
    <n v="0.13981303271927412"/>
    <n v="0.19960668633235004"/>
    <n v="3.4574384236453204"/>
    <n v="0.30697603510671639"/>
  </r>
  <r>
    <x v="3703"/>
    <x v="12"/>
    <x v="1"/>
    <x v="3567"/>
    <n v="1015"/>
    <n v="197"/>
    <n v="1023.81"/>
    <x v="3701"/>
    <x v="2"/>
    <x v="1"/>
    <n v="7.9984239558707648E-2"/>
    <n v="0.19408866995073892"/>
    <n v="5.1970050761421316"/>
    <n v="0.13536007657670857"/>
  </r>
  <r>
    <x v="3704"/>
    <x v="1"/>
    <x v="0"/>
    <x v="1946"/>
    <n v="4274"/>
    <n v="870"/>
    <n v="3719.79"/>
    <x v="3702"/>
    <x v="0"/>
    <x v="1"/>
    <n v="0.13446171270370602"/>
    <n v="0.20355638745905474"/>
    <n v="4.2756206896551721"/>
    <n v="0.17794262579339162"/>
  </r>
  <r>
    <x v="3705"/>
    <x v="37"/>
    <x v="2"/>
    <x v="3568"/>
    <n v="830"/>
    <n v="198"/>
    <n v="1442.2"/>
    <x v="3703"/>
    <x v="2"/>
    <x v="0"/>
    <n v="7.3522898396669326E-2"/>
    <n v="0.23855421686746989"/>
    <n v="7.2838383838383844"/>
    <n v="6.4960685064484811E-2"/>
  </r>
  <r>
    <x v="3706"/>
    <x v="23"/>
    <x v="1"/>
    <x v="3569"/>
    <n v="1435"/>
    <n v="291"/>
    <n v="3020.26"/>
    <x v="3704"/>
    <x v="2"/>
    <x v="0"/>
    <n v="4.8786292241789625E-2"/>
    <n v="0.20278745644599303"/>
    <n v="10.378900343642613"/>
    <n v="1.1075569652943784E-2"/>
  </r>
  <r>
    <x v="3707"/>
    <x v="40"/>
    <x v="2"/>
    <x v="3570"/>
    <n v="4486"/>
    <n v="510"/>
    <n v="2879.12"/>
    <x v="3705"/>
    <x v="0"/>
    <x v="0"/>
    <n v="0.13826901738379979"/>
    <n v="0.11368702630405707"/>
    <n v="5.6453333333333333"/>
    <n v="2.925626580343994E-2"/>
  </r>
  <r>
    <x v="3708"/>
    <x v="46"/>
    <x v="1"/>
    <x v="3571"/>
    <n v="475"/>
    <n v="99"/>
    <n v="710.06"/>
    <x v="3706"/>
    <x v="3"/>
    <x v="1"/>
    <n v="6.4267352185089971E-2"/>
    <n v="0.20842105263157895"/>
    <n v="7.1723232323232322"/>
    <n v="0.14173745880629807"/>
  </r>
  <r>
    <x v="3709"/>
    <x v="7"/>
    <x v="2"/>
    <x v="3572"/>
    <n v="1808"/>
    <n v="247"/>
    <n v="1891.13"/>
    <x v="3707"/>
    <x v="4"/>
    <x v="0"/>
    <n v="8.0437780842639139E-2"/>
    <n v="0.13661504424778761"/>
    <n v="7.6563967611336041"/>
    <n v="2.9518911973264662E-2"/>
  </r>
  <r>
    <x v="3710"/>
    <x v="36"/>
    <x v="1"/>
    <x v="3573"/>
    <n v="1728"/>
    <n v="144"/>
    <n v="2355.7600000000002"/>
    <x v="3708"/>
    <x v="2"/>
    <x v="1"/>
    <n v="5.6011150367897312E-2"/>
    <n v="8.3333333333333329E-2"/>
    <n v="16.359444444444446"/>
    <n v="6.3339262064047275E-2"/>
  </r>
  <r>
    <x v="3711"/>
    <x v="9"/>
    <x v="1"/>
    <x v="3574"/>
    <n v="1111"/>
    <n v="99"/>
    <n v="1808.42"/>
    <x v="3709"/>
    <x v="3"/>
    <x v="1"/>
    <n v="0.10271819526627218"/>
    <n v="8.9108910891089105E-2"/>
    <n v="18.266868686868687"/>
    <n v="9.9499010185686958E-3"/>
  </r>
  <r>
    <x v="3712"/>
    <x v="29"/>
    <x v="0"/>
    <x v="3575"/>
    <n v="5032"/>
    <n v="359"/>
    <n v="11348.57"/>
    <x v="3710"/>
    <x v="2"/>
    <x v="0"/>
    <n v="0.14928649835345773"/>
    <n v="7.1343402225755165E-2"/>
    <n v="31.611615598885795"/>
    <n v="1.7668137923985139E-2"/>
  </r>
  <r>
    <x v="3713"/>
    <x v="37"/>
    <x v="0"/>
    <x v="3576"/>
    <n v="354"/>
    <n v="18"/>
    <n v="227.36"/>
    <x v="3711"/>
    <x v="2"/>
    <x v="1"/>
    <n v="1.3535214498738242E-2"/>
    <n v="5.0847457627118647E-2"/>
    <n v="12.631111111111112"/>
    <n v="8.0962350457424337E-2"/>
  </r>
  <r>
    <x v="3714"/>
    <x v="23"/>
    <x v="2"/>
    <x v="3577"/>
    <n v="1083"/>
    <n v="67"/>
    <n v="433.32"/>
    <x v="3712"/>
    <x v="3"/>
    <x v="1"/>
    <n v="0.13595279939743912"/>
    <n v="6.1865189289012003E-2"/>
    <n v="6.4674626865671643"/>
    <n v="7.6941290501246193E-2"/>
  </r>
  <r>
    <x v="3715"/>
    <x v="0"/>
    <x v="1"/>
    <x v="3578"/>
    <n v="191"/>
    <n v="6"/>
    <n v="313.73"/>
    <x v="3713"/>
    <x v="2"/>
    <x v="0"/>
    <n v="1.0530958813475216E-2"/>
    <n v="3.1413612565445025E-2"/>
    <n v="52.288333333333334"/>
    <n v="7.8707806075287642E-3"/>
  </r>
  <r>
    <x v="3716"/>
    <x v="0"/>
    <x v="1"/>
    <x v="3579"/>
    <n v="226"/>
    <n v="50"/>
    <n v="250.07"/>
    <x v="3714"/>
    <x v="4"/>
    <x v="0"/>
    <n v="6.0932866001617687E-2"/>
    <n v="0.22123893805309736"/>
    <n v="5.0014000000000003"/>
    <n v="0.10014036069900428"/>
  </r>
  <r>
    <x v="3717"/>
    <x v="31"/>
    <x v="0"/>
    <x v="3580"/>
    <n v="1237"/>
    <n v="289"/>
    <n v="710.87"/>
    <x v="3715"/>
    <x v="0"/>
    <x v="1"/>
    <n v="3.3598609338077519E-2"/>
    <n v="0.23362974939369444"/>
    <n v="2.459757785467128"/>
    <n v="0.19528085303923359"/>
  </r>
  <r>
    <x v="3718"/>
    <x v="5"/>
    <x v="0"/>
    <x v="3581"/>
    <n v="415"/>
    <n v="64"/>
    <n v="194.76"/>
    <x v="2145"/>
    <x v="3"/>
    <x v="0"/>
    <n v="0.1159865846841811"/>
    <n v="0.15421686746987953"/>
    <n v="3.0431249999999999"/>
    <n v="0.12203686588621894"/>
  </r>
  <r>
    <x v="3719"/>
    <x v="11"/>
    <x v="1"/>
    <x v="3582"/>
    <n v="474"/>
    <n v="101"/>
    <n v="704.12"/>
    <x v="3716"/>
    <x v="1"/>
    <x v="1"/>
    <n v="1.7050973056584769E-2"/>
    <n v="0.21308016877637131"/>
    <n v="6.9714851485148515"/>
    <n v="0.1364443560756689"/>
  </r>
  <r>
    <x v="3720"/>
    <x v="35"/>
    <x v="0"/>
    <x v="3583"/>
    <n v="3215"/>
    <n v="200"/>
    <n v="2864.83"/>
    <x v="3717"/>
    <x v="2"/>
    <x v="0"/>
    <n v="8.746395342510474E-2"/>
    <n v="6.2208398133748059E-2"/>
    <n v="14.324149999999999"/>
    <n v="2.1931179162463392E-2"/>
  </r>
  <r>
    <x v="3721"/>
    <x v="44"/>
    <x v="0"/>
    <x v="3584"/>
    <n v="207"/>
    <n v="47"/>
    <n v="516.27"/>
    <x v="3718"/>
    <x v="0"/>
    <x v="0"/>
    <n v="5.1199604254266631E-2"/>
    <n v="0.22705314009661837"/>
    <n v="10.984468085106382"/>
    <n v="3.3985511457183259E-2"/>
  </r>
  <r>
    <x v="3722"/>
    <x v="32"/>
    <x v="2"/>
    <x v="3585"/>
    <n v="849"/>
    <n v="115"/>
    <n v="962.4"/>
    <x v="3719"/>
    <x v="4"/>
    <x v="1"/>
    <n v="2.869115609475854E-2"/>
    <n v="0.13545347467608951"/>
    <n v="8.368695652173912"/>
    <n v="0.13326839152119702"/>
  </r>
  <r>
    <x v="3723"/>
    <x v="21"/>
    <x v="2"/>
    <x v="3586"/>
    <n v="3476"/>
    <n v="123"/>
    <n v="2392.39"/>
    <x v="3720"/>
    <x v="4"/>
    <x v="0"/>
    <n v="0.11804258498319013"/>
    <n v="3.5385500575373992E-2"/>
    <n v="19.450325203252032"/>
    <n v="1.7110629955818243E-2"/>
  </r>
  <r>
    <x v="3724"/>
    <x v="42"/>
    <x v="1"/>
    <x v="3587"/>
    <n v="912"/>
    <n v="47"/>
    <n v="1501.47"/>
    <x v="3721"/>
    <x v="1"/>
    <x v="0"/>
    <n v="4.0418365538025171E-2"/>
    <n v="5.1535087719298246E-2"/>
    <n v="31.946170212765956"/>
    <n v="9.4944953945133755E-3"/>
  </r>
  <r>
    <x v="3725"/>
    <x v="11"/>
    <x v="0"/>
    <x v="3588"/>
    <n v="299"/>
    <n v="27"/>
    <n v="227.77"/>
    <x v="3722"/>
    <x v="4"/>
    <x v="1"/>
    <n v="4.1235691628740863E-2"/>
    <n v="9.0301003344481601E-2"/>
    <n v="8.4359259259259272"/>
    <n v="0.13106993897352592"/>
  </r>
  <r>
    <x v="3726"/>
    <x v="28"/>
    <x v="1"/>
    <x v="3589"/>
    <n v="747"/>
    <n v="22"/>
    <n v="998.29"/>
    <x v="3723"/>
    <x v="0"/>
    <x v="1"/>
    <n v="4.8487602232896276E-2"/>
    <n v="2.9451137884872823E-2"/>
    <n v="45.37681818181818"/>
    <n v="2.5460537519157765E-3"/>
  </r>
  <r>
    <x v="3727"/>
    <x v="19"/>
    <x v="0"/>
    <x v="3590"/>
    <n v="1713"/>
    <n v="156"/>
    <n v="2243.9"/>
    <x v="3724"/>
    <x v="1"/>
    <x v="0"/>
    <n v="9.2116584211658414E-2"/>
    <n v="9.106830122591944E-2"/>
    <n v="14.38397435897436"/>
    <n v="2.9359909086857702E-2"/>
  </r>
  <r>
    <x v="3728"/>
    <x v="36"/>
    <x v="0"/>
    <x v="3591"/>
    <n v="1527"/>
    <n v="51"/>
    <n v="1898.34"/>
    <x v="3725"/>
    <x v="3"/>
    <x v="1"/>
    <n v="0.10231155778894473"/>
    <n v="3.3398821218074658E-2"/>
    <n v="37.222352941176467"/>
    <n v="1.7610122528103501E-2"/>
  </r>
  <r>
    <x v="3729"/>
    <x v="38"/>
    <x v="2"/>
    <x v="3592"/>
    <n v="153"/>
    <n v="11"/>
    <n v="310.74"/>
    <x v="3726"/>
    <x v="1"/>
    <x v="0"/>
    <n v="1.2427909999187718E-2"/>
    <n v="7.1895424836601302E-2"/>
    <n v="28.24909090909091"/>
    <n v="8.1219025551908346E-3"/>
  </r>
  <r>
    <x v="3730"/>
    <x v="30"/>
    <x v="0"/>
    <x v="3593"/>
    <n v="792"/>
    <n v="64"/>
    <n v="552.98"/>
    <x v="3727"/>
    <x v="3"/>
    <x v="1"/>
    <n v="4.3810155990706937E-2"/>
    <n v="8.0808080808080815E-2"/>
    <n v="8.6403125000000003"/>
    <n v="4.0204889869434692E-2"/>
  </r>
  <r>
    <x v="3731"/>
    <x v="11"/>
    <x v="2"/>
    <x v="3594"/>
    <n v="512"/>
    <n v="127"/>
    <n v="1167.31"/>
    <x v="3728"/>
    <x v="4"/>
    <x v="0"/>
    <n v="7.0320010987501722E-2"/>
    <n v="0.248046875"/>
    <n v="9.1914173228346456"/>
    <n v="5.7803496928836393E-2"/>
  </r>
  <r>
    <x v="3732"/>
    <x v="15"/>
    <x v="2"/>
    <x v="3595"/>
    <n v="1230"/>
    <n v="91"/>
    <n v="2484.6999999999998"/>
    <x v="3729"/>
    <x v="0"/>
    <x v="0"/>
    <n v="5.6447911886186322E-2"/>
    <n v="7.398373983739838E-2"/>
    <n v="27.304395604395602"/>
    <n v="2.2985189358876324E-2"/>
  </r>
  <r>
    <x v="3733"/>
    <x v="18"/>
    <x v="2"/>
    <x v="3596"/>
    <n v="2148"/>
    <n v="161"/>
    <n v="2075.36"/>
    <x v="3730"/>
    <x v="2"/>
    <x v="1"/>
    <n v="0.13372346386104714"/>
    <n v="7.4953445065176913E-2"/>
    <n v="12.890434782608697"/>
    <n v="8.8700273687456616E-3"/>
  </r>
  <r>
    <x v="3734"/>
    <x v="26"/>
    <x v="2"/>
    <x v="3597"/>
    <n v="3173"/>
    <n v="564"/>
    <n v="1952.62"/>
    <x v="3731"/>
    <x v="1"/>
    <x v="1"/>
    <n v="0.12024405032590571"/>
    <n v="0.17774976363063347"/>
    <n v="3.4620921985815603"/>
    <n v="0.15577142505966346"/>
  </r>
  <r>
    <x v="3735"/>
    <x v="30"/>
    <x v="0"/>
    <x v="3598"/>
    <n v="2732"/>
    <n v="594"/>
    <n v="2302.89"/>
    <x v="3732"/>
    <x v="4"/>
    <x v="1"/>
    <n v="9.7602800900289374E-2"/>
    <n v="0.21742313323572474"/>
    <n v="3.8769191919191917"/>
    <n v="0.13089665594101327"/>
  </r>
  <r>
    <x v="3736"/>
    <x v="34"/>
    <x v="1"/>
    <x v="3343"/>
    <n v="2755"/>
    <n v="300"/>
    <n v="2658.75"/>
    <x v="3733"/>
    <x v="0"/>
    <x v="0"/>
    <n v="5.7318214917299493E-2"/>
    <n v="0.10889292196007259"/>
    <n v="8.8625000000000007"/>
    <n v="4.0191067230841558E-2"/>
  </r>
  <r>
    <x v="3737"/>
    <x v="39"/>
    <x v="1"/>
    <x v="3599"/>
    <n v="3551"/>
    <n v="786"/>
    <n v="5258.84"/>
    <x v="3734"/>
    <x v="2"/>
    <x v="1"/>
    <n v="0.10809083160842567"/>
    <n v="0.22134609969022812"/>
    <n v="6.6906361323155217"/>
    <n v="0.11768401396505693"/>
  </r>
  <r>
    <x v="3738"/>
    <x v="20"/>
    <x v="1"/>
    <x v="3600"/>
    <n v="2840"/>
    <n v="278"/>
    <n v="870.88"/>
    <x v="3735"/>
    <x v="1"/>
    <x v="0"/>
    <n v="0.12806637806637808"/>
    <n v="9.7887323943661966E-2"/>
    <n v="3.1326618705035969"/>
    <n v="0.14641328311592872"/>
  </r>
  <r>
    <x v="3739"/>
    <x v="17"/>
    <x v="0"/>
    <x v="3601"/>
    <n v="74"/>
    <n v="4"/>
    <n v="170.42"/>
    <x v="3736"/>
    <x v="0"/>
    <x v="0"/>
    <n v="9.2499999999999999E-2"/>
    <n v="5.4054054054054057E-2"/>
    <n v="42.604999999999997"/>
    <n v="8.9349841567891112E-3"/>
  </r>
  <r>
    <x v="3740"/>
    <x v="28"/>
    <x v="0"/>
    <x v="3602"/>
    <n v="4548"/>
    <n v="435"/>
    <n v="1941.78"/>
    <x v="3737"/>
    <x v="4"/>
    <x v="1"/>
    <n v="0.11980085873086953"/>
    <n v="9.5646437994722958E-2"/>
    <n v="4.4638620689655175"/>
    <n v="0.14778641246691182"/>
  </r>
  <r>
    <x v="3741"/>
    <x v="38"/>
    <x v="0"/>
    <x v="72"/>
    <n v="5220"/>
    <n v="835"/>
    <n v="4396.96"/>
    <x v="3738"/>
    <x v="1"/>
    <x v="0"/>
    <n v="0.11487170459046697"/>
    <n v="0.15996168582375478"/>
    <n v="5.2658203592814372"/>
    <n v="6.922598795531458E-2"/>
  </r>
  <r>
    <x v="3742"/>
    <x v="23"/>
    <x v="2"/>
    <x v="3603"/>
    <n v="4456"/>
    <n v="465"/>
    <n v="2011.27"/>
    <x v="3739"/>
    <x v="1"/>
    <x v="0"/>
    <n v="9.0038391594261469E-2"/>
    <n v="0.10435368043087971"/>
    <n v="4.3253118279569893"/>
    <n v="9.7868759539992134E-2"/>
  </r>
  <r>
    <x v="3743"/>
    <x v="46"/>
    <x v="2"/>
    <x v="3604"/>
    <n v="1155"/>
    <n v="201"/>
    <n v="912.85"/>
    <x v="3740"/>
    <x v="3"/>
    <x v="1"/>
    <n v="5.3700948484284916E-2"/>
    <n v="0.17402597402597403"/>
    <n v="4.5415422885572143"/>
    <n v="7.1602234759270411E-2"/>
  </r>
  <r>
    <x v="3744"/>
    <x v="29"/>
    <x v="1"/>
    <x v="3605"/>
    <n v="2370"/>
    <n v="176"/>
    <n v="5040.16"/>
    <x v="3741"/>
    <x v="3"/>
    <x v="1"/>
    <n v="0.11437671927030549"/>
    <n v="7.4261603375527424E-2"/>
    <n v="28.637272727272727"/>
    <n v="-1.0386376622964347E-3"/>
  </r>
  <r>
    <x v="3745"/>
    <x v="10"/>
    <x v="1"/>
    <x v="3606"/>
    <n v="1944"/>
    <n v="352"/>
    <n v="3139.37"/>
    <x v="3742"/>
    <x v="1"/>
    <x v="1"/>
    <n v="3.8935288109114945E-2"/>
    <n v="0.18106995884773663"/>
    <n v="8.9186647727272721"/>
    <n v="8.1851008323326035E-2"/>
  </r>
  <r>
    <x v="3746"/>
    <x v="43"/>
    <x v="0"/>
    <x v="3607"/>
    <n v="3554"/>
    <n v="355"/>
    <n v="2568.9899999999998"/>
    <x v="3743"/>
    <x v="0"/>
    <x v="0"/>
    <n v="0.11912582959040022"/>
    <n v="9.9887450759707369E-2"/>
    <n v="7.236591549295774"/>
    <n v="0.11060770964464636"/>
  </r>
  <r>
    <x v="3747"/>
    <x v="41"/>
    <x v="1"/>
    <x v="3608"/>
    <n v="5398"/>
    <n v="673"/>
    <n v="11902.83"/>
    <x v="3744"/>
    <x v="4"/>
    <x v="0"/>
    <n v="0.12263165068835477"/>
    <n v="0.12467580585402001"/>
    <n v="17.686225854383359"/>
    <n v="1.0694070233717528E-2"/>
  </r>
  <r>
    <x v="3748"/>
    <x v="32"/>
    <x v="0"/>
    <x v="3609"/>
    <n v="2602"/>
    <n v="385"/>
    <n v="5312.34"/>
    <x v="3745"/>
    <x v="2"/>
    <x v="0"/>
    <n v="0.12509013989712034"/>
    <n v="0.14796310530361262"/>
    <n v="13.798285714285715"/>
    <n v="4.909375152945783E-2"/>
  </r>
  <r>
    <x v="3749"/>
    <x v="6"/>
    <x v="0"/>
    <x v="3610"/>
    <n v="594"/>
    <n v="105"/>
    <n v="1148.44"/>
    <x v="3746"/>
    <x v="3"/>
    <x v="0"/>
    <n v="7.6085564237223E-2"/>
    <n v="0.17676767676767677"/>
    <n v="10.93752380952381"/>
    <n v="9.8076085820765546E-2"/>
  </r>
  <r>
    <x v="3750"/>
    <x v="31"/>
    <x v="0"/>
    <x v="3611"/>
    <n v="1099"/>
    <n v="82"/>
    <n v="2362.36"/>
    <x v="3747"/>
    <x v="4"/>
    <x v="0"/>
    <n v="3.6939934792107831E-2"/>
    <n v="7.4613284804367602E-2"/>
    <n v="28.80926829268293"/>
    <n v="-4.7520276333835746E-4"/>
  </r>
  <r>
    <x v="3751"/>
    <x v="25"/>
    <x v="2"/>
    <x v="3612"/>
    <n v="1128"/>
    <n v="239"/>
    <n v="1833.22"/>
    <x v="3748"/>
    <x v="1"/>
    <x v="0"/>
    <n v="2.3956165314530858E-2"/>
    <n v="0.21187943262411346"/>
    <n v="7.6703765690376571"/>
    <n v="8.0004800296745629E-2"/>
  </r>
  <r>
    <x v="3752"/>
    <x v="22"/>
    <x v="2"/>
    <x v="3613"/>
    <n v="3953"/>
    <n v="735"/>
    <n v="5349.62"/>
    <x v="3749"/>
    <x v="4"/>
    <x v="0"/>
    <n v="0.11406065152782988"/>
    <n v="0.18593473311409056"/>
    <n v="7.2783945578231295"/>
    <n v="0.11819286229676125"/>
  </r>
  <r>
    <x v="3753"/>
    <x v="15"/>
    <x v="1"/>
    <x v="3614"/>
    <n v="1257"/>
    <n v="92"/>
    <n v="1332.48"/>
    <x v="3750"/>
    <x v="4"/>
    <x v="0"/>
    <n v="0.13397996162865061"/>
    <n v="7.3190135242641216E-2"/>
    <n v="14.483478260869566"/>
    <n v="6.9854707012488E-3"/>
  </r>
  <r>
    <x v="3754"/>
    <x v="16"/>
    <x v="0"/>
    <x v="3615"/>
    <n v="1065"/>
    <n v="260"/>
    <n v="761.11"/>
    <x v="3751"/>
    <x v="4"/>
    <x v="1"/>
    <n v="0.10104364326375712"/>
    <n v="0.24413145539906103"/>
    <n v="2.927346153846154"/>
    <n v="0.3241844148677589"/>
  </r>
  <r>
    <x v="3755"/>
    <x v="17"/>
    <x v="0"/>
    <x v="3616"/>
    <n v="200"/>
    <n v="34"/>
    <n v="296.41000000000003"/>
    <x v="3752"/>
    <x v="1"/>
    <x v="0"/>
    <n v="3.0115946393615419E-2"/>
    <n v="0.17"/>
    <n v="8.717941176470589"/>
    <n v="0.12529705475523767"/>
  </r>
  <r>
    <x v="3756"/>
    <x v="31"/>
    <x v="1"/>
    <x v="3617"/>
    <n v="6533"/>
    <n v="810"/>
    <n v="14672.02"/>
    <x v="3753"/>
    <x v="3"/>
    <x v="1"/>
    <n v="0.14086420285480183"/>
    <n v="0.12398591764885963"/>
    <n v="18.113604938271607"/>
    <n v="5.9265867958195259E-3"/>
  </r>
  <r>
    <x v="3757"/>
    <x v="32"/>
    <x v="1"/>
    <x v="3618"/>
    <n v="960"/>
    <n v="53"/>
    <n v="1503.51"/>
    <x v="3754"/>
    <x v="2"/>
    <x v="0"/>
    <n v="0.1484000618333591"/>
    <n v="5.5208333333333331E-2"/>
    <n v="28.368113207547168"/>
    <n v="2.6034479318394955E-2"/>
  </r>
  <r>
    <x v="3758"/>
    <x v="9"/>
    <x v="0"/>
    <x v="3619"/>
    <n v="965"/>
    <n v="137"/>
    <n v="2234.0700000000002"/>
    <x v="3755"/>
    <x v="0"/>
    <x v="0"/>
    <n v="7.0633874981701067E-2"/>
    <n v="0.14196891191709846"/>
    <n v="16.307080291970806"/>
    <n v="2.5480401240784753E-2"/>
  </r>
  <r>
    <x v="3759"/>
    <x v="27"/>
    <x v="1"/>
    <x v="3620"/>
    <n v="898"/>
    <n v="51"/>
    <n v="916.78"/>
    <x v="3756"/>
    <x v="3"/>
    <x v="0"/>
    <n v="9.3240577302460798E-2"/>
    <n v="5.6792873051224942E-2"/>
    <n v="17.976078431372549"/>
    <n v="9.1429786862715148E-3"/>
  </r>
  <r>
    <x v="3760"/>
    <x v="35"/>
    <x v="1"/>
    <x v="3621"/>
    <n v="657"/>
    <n v="78"/>
    <n v="1181.82"/>
    <x v="3757"/>
    <x v="2"/>
    <x v="0"/>
    <n v="0.11865631208235507"/>
    <n v="0.11872146118721461"/>
    <n v="15.151538461538461"/>
    <n v="3.5750706537374562E-2"/>
  </r>
  <r>
    <x v="3761"/>
    <x v="46"/>
    <x v="0"/>
    <x v="3622"/>
    <n v="2587"/>
    <n v="294"/>
    <n v="4377.0200000000004"/>
    <x v="3758"/>
    <x v="1"/>
    <x v="0"/>
    <n v="0.11307806626453361"/>
    <n v="0.11364514882102822"/>
    <n v="14.887823129251702"/>
    <n v="8.2376365655171761E-3"/>
  </r>
  <r>
    <x v="3762"/>
    <x v="49"/>
    <x v="0"/>
    <x v="3623"/>
    <n v="2210"/>
    <n v="410"/>
    <n v="3849.82"/>
    <x v="3759"/>
    <x v="2"/>
    <x v="1"/>
    <n v="0.1454617257947739"/>
    <n v="0.18552036199095023"/>
    <n v="9.3898048780487802"/>
    <n v="6.6902712334602654E-2"/>
  </r>
  <r>
    <x v="3763"/>
    <x v="41"/>
    <x v="1"/>
    <x v="3624"/>
    <n v="707"/>
    <n v="45"/>
    <n v="1190.3"/>
    <x v="3760"/>
    <x v="1"/>
    <x v="0"/>
    <n v="2.6063555260635553E-2"/>
    <n v="6.3649222065063654E-2"/>
    <n v="26.451111111111111"/>
    <n v="-1.707048643199193E-3"/>
  </r>
  <r>
    <x v="3764"/>
    <x v="7"/>
    <x v="1"/>
    <x v="3625"/>
    <n v="269"/>
    <n v="56"/>
    <n v="190.94"/>
    <x v="3761"/>
    <x v="2"/>
    <x v="1"/>
    <n v="9.1155540494747542E-2"/>
    <n v="0.20817843866171004"/>
    <n v="3.409642857142857"/>
    <n v="0.26234838169058344"/>
  </r>
  <r>
    <x v="3765"/>
    <x v="21"/>
    <x v="2"/>
    <x v="3626"/>
    <n v="56"/>
    <n v="5"/>
    <n v="29.69"/>
    <x v="3762"/>
    <x v="3"/>
    <x v="1"/>
    <n v="0.10687022900763359"/>
    <n v="8.9285714285714288E-2"/>
    <n v="5.9380000000000006"/>
    <n v="0.10585719097339172"/>
  </r>
  <r>
    <x v="3766"/>
    <x v="8"/>
    <x v="1"/>
    <x v="3627"/>
    <n v="869"/>
    <n v="106"/>
    <n v="2129.7800000000002"/>
    <x v="3763"/>
    <x v="1"/>
    <x v="0"/>
    <n v="0.13447848963169298"/>
    <n v="0.12197928653624857"/>
    <n v="20.092264150943397"/>
    <n v="2.2795687817521056E-2"/>
  </r>
  <r>
    <x v="3767"/>
    <x v="29"/>
    <x v="2"/>
    <x v="3628"/>
    <n v="4742"/>
    <n v="937"/>
    <n v="1442.42"/>
    <x v="3764"/>
    <x v="4"/>
    <x v="0"/>
    <n v="0.13236936132201876"/>
    <n v="0.19759595107549557"/>
    <n v="1.5394023479188901"/>
    <n v="0.24736706368464109"/>
  </r>
  <r>
    <x v="3768"/>
    <x v="6"/>
    <x v="0"/>
    <x v="1609"/>
    <n v="4688"/>
    <n v="768"/>
    <n v="5980.92"/>
    <x v="3765"/>
    <x v="1"/>
    <x v="1"/>
    <n v="0.14689017703274324"/>
    <n v="0.16382252559726962"/>
    <n v="7.7876562500000004"/>
    <n v="6.2070868695785937E-2"/>
  </r>
  <r>
    <x v="3769"/>
    <x v="14"/>
    <x v="1"/>
    <x v="3629"/>
    <n v="2002"/>
    <n v="181"/>
    <n v="2357.7199999999998"/>
    <x v="3766"/>
    <x v="1"/>
    <x v="1"/>
    <n v="8.1660956110295321E-2"/>
    <n v="9.0409590409590415E-2"/>
    <n v="13.026077348066297"/>
    <n v="1.931577965152775E-2"/>
  </r>
  <r>
    <x v="3770"/>
    <x v="29"/>
    <x v="1"/>
    <x v="3630"/>
    <n v="2140"/>
    <n v="232"/>
    <n v="2200.0100000000002"/>
    <x v="3767"/>
    <x v="2"/>
    <x v="1"/>
    <n v="0.12629839471199245"/>
    <n v="0.10841121495327102"/>
    <n v="9.4828017241379321"/>
    <n v="8.8640687996872747E-2"/>
  </r>
  <r>
    <x v="3771"/>
    <x v="5"/>
    <x v="1"/>
    <x v="3631"/>
    <n v="2858"/>
    <n v="258"/>
    <n v="5711.89"/>
    <x v="3768"/>
    <x v="1"/>
    <x v="1"/>
    <n v="6.9804362162030134E-2"/>
    <n v="9.0272918124562632E-2"/>
    <n v="22.139108527131786"/>
    <n v="8.0235438707678183E-3"/>
  </r>
  <r>
    <x v="3772"/>
    <x v="27"/>
    <x v="1"/>
    <x v="3632"/>
    <n v="1175"/>
    <n v="184"/>
    <n v="2249.31"/>
    <x v="3769"/>
    <x v="2"/>
    <x v="0"/>
    <n v="6.9093261201928727E-2"/>
    <n v="0.15659574468085105"/>
    <n v="12.224510869565217"/>
    <n v="5.6812755911812965E-2"/>
  </r>
  <r>
    <x v="3773"/>
    <x v="12"/>
    <x v="1"/>
    <x v="3633"/>
    <n v="1768"/>
    <n v="170"/>
    <n v="4034.61"/>
    <x v="3770"/>
    <x v="3"/>
    <x v="0"/>
    <n v="4.546857319205843E-2"/>
    <n v="9.6153846153846159E-2"/>
    <n v="23.733000000000001"/>
    <n v="1.020847120291676E-2"/>
  </r>
  <r>
    <x v="3774"/>
    <x v="24"/>
    <x v="0"/>
    <x v="3634"/>
    <n v="5425"/>
    <n v="1013"/>
    <n v="6019.7"/>
    <x v="3771"/>
    <x v="1"/>
    <x v="1"/>
    <n v="0.12453514531013268"/>
    <n v="0.18672811059907835"/>
    <n v="5.9424481737413624"/>
    <n v="0.13421366513281394"/>
  </r>
  <r>
    <x v="3775"/>
    <x v="17"/>
    <x v="1"/>
    <x v="3635"/>
    <n v="4765"/>
    <n v="730"/>
    <n v="7136.13"/>
    <x v="3772"/>
    <x v="4"/>
    <x v="0"/>
    <n v="0.14801354331687014"/>
    <n v="0.15320041972717732"/>
    <n v="9.7755205479452059"/>
    <n v="6.5745831424035159E-2"/>
  </r>
  <r>
    <x v="3776"/>
    <x v="11"/>
    <x v="0"/>
    <x v="3636"/>
    <n v="2169"/>
    <n v="116"/>
    <n v="4885.25"/>
    <x v="3773"/>
    <x v="4"/>
    <x v="0"/>
    <n v="4.5877575193536108E-2"/>
    <n v="5.3480866758875055E-2"/>
    <n v="42.114224137931032"/>
    <n v="4.8035208024154348E-3"/>
  </r>
  <r>
    <x v="3777"/>
    <x v="45"/>
    <x v="0"/>
    <x v="3637"/>
    <n v="441"/>
    <n v="40"/>
    <n v="1096.26"/>
    <x v="3774"/>
    <x v="3"/>
    <x v="1"/>
    <n v="1.7819621787619203E-2"/>
    <n v="9.0702947845804988E-2"/>
    <n v="27.406500000000001"/>
    <n v="2.1853757320343715E-2"/>
  </r>
  <r>
    <x v="3778"/>
    <x v="37"/>
    <x v="1"/>
    <x v="3638"/>
    <n v="5794"/>
    <n v="410"/>
    <n v="14075.81"/>
    <x v="3775"/>
    <x v="4"/>
    <x v="0"/>
    <n v="0.12416955981312416"/>
    <n v="7.0762858129099063E-2"/>
    <n v="34.33124390243902"/>
    <n v="7.9347405229255007E-3"/>
  </r>
  <r>
    <x v="3779"/>
    <x v="32"/>
    <x v="1"/>
    <x v="3639"/>
    <n v="4182"/>
    <n v="459"/>
    <n v="7741.05"/>
    <x v="3776"/>
    <x v="2"/>
    <x v="0"/>
    <n v="9.6827969437369765E-2"/>
    <n v="0.10975609756097561"/>
    <n v="16.865032679738562"/>
    <n v="5.0561435464181216E-2"/>
  </r>
  <r>
    <x v="3780"/>
    <x v="34"/>
    <x v="1"/>
    <x v="3640"/>
    <n v="662"/>
    <n v="91"/>
    <n v="350.48"/>
    <x v="3777"/>
    <x v="1"/>
    <x v="1"/>
    <n v="0.14425800828067117"/>
    <n v="0.13746223564954682"/>
    <n v="3.8514285714285714"/>
    <n v="0.23136469984021915"/>
  </r>
  <r>
    <x v="3781"/>
    <x v="11"/>
    <x v="1"/>
    <x v="3641"/>
    <n v="2162"/>
    <n v="295"/>
    <n v="547.69000000000005"/>
    <x v="3778"/>
    <x v="0"/>
    <x v="0"/>
    <n v="4.5309749350322739E-2"/>
    <n v="0.13644773358001849"/>
    <n v="1.8565762711864409"/>
    <n v="0.38892731289598126"/>
  </r>
  <r>
    <x v="3782"/>
    <x v="24"/>
    <x v="0"/>
    <x v="3642"/>
    <n v="59"/>
    <n v="11"/>
    <n v="123.78"/>
    <x v="3779"/>
    <x v="1"/>
    <x v="1"/>
    <n v="1.9851951547779273E-2"/>
    <n v="0.1864406779661017"/>
    <n v="11.252727272727272"/>
    <n v="8.5715786072063344E-2"/>
  </r>
  <r>
    <x v="3783"/>
    <x v="28"/>
    <x v="1"/>
    <x v="3643"/>
    <n v="3452"/>
    <n v="219"/>
    <n v="7367.14"/>
    <x v="3780"/>
    <x v="1"/>
    <x v="1"/>
    <n v="7.8926309531975214E-2"/>
    <n v="6.3441483198146006E-2"/>
    <n v="33.639908675799091"/>
    <n v="2.058455520052558E-2"/>
  </r>
  <r>
    <x v="3784"/>
    <x v="36"/>
    <x v="0"/>
    <x v="3644"/>
    <n v="894"/>
    <n v="212"/>
    <n v="1713.47"/>
    <x v="3781"/>
    <x v="0"/>
    <x v="0"/>
    <n v="2.1955891743209392E-2"/>
    <n v="0.23713646532438479"/>
    <n v="8.0824056603773577"/>
    <n v="8.0547252067442093E-2"/>
  </r>
  <r>
    <x v="3785"/>
    <x v="5"/>
    <x v="0"/>
    <x v="1201"/>
    <n v="1690"/>
    <n v="167"/>
    <n v="1426.06"/>
    <x v="3782"/>
    <x v="4"/>
    <x v="0"/>
    <n v="4.6643850739677632E-2"/>
    <n v="9.881656804733728E-2"/>
    <n v="8.5392814371257479"/>
    <n v="2.1436825940002527E-2"/>
  </r>
  <r>
    <x v="3786"/>
    <x v="14"/>
    <x v="0"/>
    <x v="3645"/>
    <n v="237"/>
    <n v="21"/>
    <n v="396.16"/>
    <x v="3783"/>
    <x v="4"/>
    <x v="1"/>
    <n v="2.7545327754532774E-2"/>
    <n v="8.8607594936708861E-2"/>
    <n v="18.864761904761906"/>
    <n v="3.0604553715670432E-2"/>
  </r>
  <r>
    <x v="3787"/>
    <x v="40"/>
    <x v="0"/>
    <x v="3646"/>
    <n v="752"/>
    <n v="133"/>
    <n v="697.38"/>
    <x v="3784"/>
    <x v="1"/>
    <x v="0"/>
    <n v="4.133230735407277E-2"/>
    <n v="0.17686170212765959"/>
    <n v="5.2434586466165412"/>
    <n v="9.5895207777682179E-2"/>
  </r>
  <r>
    <x v="3788"/>
    <x v="34"/>
    <x v="0"/>
    <x v="3647"/>
    <n v="627"/>
    <n v="128"/>
    <n v="775.28"/>
    <x v="3785"/>
    <x v="4"/>
    <x v="0"/>
    <n v="2.4851367419738406E-2"/>
    <n v="0.20414673046251994"/>
    <n v="6.0568749999999998"/>
    <n v="0.11219391703642556"/>
  </r>
  <r>
    <x v="3789"/>
    <x v="40"/>
    <x v="1"/>
    <x v="3648"/>
    <n v="5093"/>
    <n v="545"/>
    <n v="5498.41"/>
    <x v="3786"/>
    <x v="2"/>
    <x v="1"/>
    <n v="0.14354565952649381"/>
    <n v="0.10700962104849794"/>
    <n v="10.088825688073394"/>
    <n v="7.3967201427321716E-2"/>
  </r>
  <r>
    <x v="3790"/>
    <x v="39"/>
    <x v="1"/>
    <x v="3649"/>
    <n v="487"/>
    <n v="93"/>
    <n v="1120.77"/>
    <x v="3787"/>
    <x v="2"/>
    <x v="1"/>
    <n v="4.8925055254169181E-2"/>
    <n v="0.19096509240246407"/>
    <n v="12.051290322580645"/>
    <n v="6.0103589496506862E-2"/>
  </r>
  <r>
    <x v="3791"/>
    <x v="35"/>
    <x v="0"/>
    <x v="3650"/>
    <n v="2890"/>
    <n v="645"/>
    <n v="2134.44"/>
    <x v="3788"/>
    <x v="0"/>
    <x v="0"/>
    <n v="7.2141787319021461E-2"/>
    <n v="0.22318339100346021"/>
    <n v="3.3092093023255815"/>
    <n v="0.25396759805850716"/>
  </r>
  <r>
    <x v="3792"/>
    <x v="44"/>
    <x v="1"/>
    <x v="3651"/>
    <n v="1365"/>
    <n v="268"/>
    <n v="2086.41"/>
    <x v="3789"/>
    <x v="1"/>
    <x v="0"/>
    <n v="0.13576685896160731"/>
    <n v="0.19633699633699633"/>
    <n v="7.7851119402985072"/>
    <n v="0.10294232677182338"/>
  </r>
  <r>
    <x v="3793"/>
    <x v="3"/>
    <x v="0"/>
    <x v="3652"/>
    <n v="2726"/>
    <n v="75"/>
    <n v="2808.48"/>
    <x v="3790"/>
    <x v="2"/>
    <x v="1"/>
    <n v="0.10479375696767002"/>
    <n v="2.7512839325018343E-2"/>
    <n v="37.446399999999997"/>
    <n v="-1.7406924742209304E-3"/>
  </r>
  <r>
    <x v="3794"/>
    <x v="22"/>
    <x v="0"/>
    <x v="3653"/>
    <n v="4051"/>
    <n v="851"/>
    <n v="6988.23"/>
    <x v="3791"/>
    <x v="3"/>
    <x v="1"/>
    <n v="9.6519025041099812E-2"/>
    <n v="0.21007158726240435"/>
    <n v="8.2117861339600466"/>
    <n v="3.7701234790497737E-2"/>
  </r>
  <r>
    <x v="3795"/>
    <x v="20"/>
    <x v="0"/>
    <x v="3654"/>
    <n v="5056"/>
    <n v="1001"/>
    <n v="7576.39"/>
    <x v="3792"/>
    <x v="4"/>
    <x v="0"/>
    <n v="0.10876158926151397"/>
    <n v="0.19798259493670886"/>
    <n v="7.568821178821179"/>
    <n v="9.9731877582859368E-2"/>
  </r>
  <r>
    <x v="3796"/>
    <x v="43"/>
    <x v="0"/>
    <x v="3655"/>
    <n v="3968"/>
    <n v="690"/>
    <n v="9226.19"/>
    <x v="3793"/>
    <x v="1"/>
    <x v="1"/>
    <n v="0.12602826742893442"/>
    <n v="0.17389112903225806"/>
    <n v="13.371289855072465"/>
    <n v="3.5483444412048738E-2"/>
  </r>
  <r>
    <x v="3797"/>
    <x v="33"/>
    <x v="0"/>
    <x v="3656"/>
    <n v="3356"/>
    <n v="653"/>
    <n v="1455.52"/>
    <x v="3794"/>
    <x v="2"/>
    <x v="0"/>
    <n v="0.1328477555221281"/>
    <n v="0.19457687723480332"/>
    <n v="2.2289739663093413"/>
    <n v="0.42197077333186767"/>
  </r>
  <r>
    <x v="3798"/>
    <x v="12"/>
    <x v="0"/>
    <x v="3657"/>
    <n v="4865"/>
    <n v="1193"/>
    <n v="3441.86"/>
    <x v="3795"/>
    <x v="0"/>
    <x v="0"/>
    <n v="9.9965068732405946E-2"/>
    <n v="0.24522096608427543"/>
    <n v="2.8850461022632019"/>
    <n v="0.10261840981329862"/>
  </r>
  <r>
    <x v="3799"/>
    <x v="11"/>
    <x v="0"/>
    <x v="3658"/>
    <n v="5508"/>
    <n v="656"/>
    <n v="10810"/>
    <x v="3796"/>
    <x v="2"/>
    <x v="0"/>
    <n v="0.13457779515246285"/>
    <n v="0.11909949164851126"/>
    <n v="16.478658536585368"/>
    <n v="1.3759398704902868E-2"/>
  </r>
  <r>
    <x v="3800"/>
    <x v="38"/>
    <x v="0"/>
    <x v="3659"/>
    <n v="187"/>
    <n v="6"/>
    <n v="196.02"/>
    <x v="3797"/>
    <x v="3"/>
    <x v="0"/>
    <n v="8.4922797456857407E-2"/>
    <n v="3.2085561497326207E-2"/>
    <n v="32.67"/>
    <n v="1.3215998367513516E-2"/>
  </r>
  <r>
    <x v="3801"/>
    <x v="19"/>
    <x v="0"/>
    <x v="3660"/>
    <n v="856"/>
    <n v="107"/>
    <n v="497.6"/>
    <x v="3798"/>
    <x v="2"/>
    <x v="1"/>
    <n v="4.8808301972858938E-2"/>
    <n v="0.125"/>
    <n v="4.650467289719626"/>
    <n v="0.14068327974276526"/>
  </r>
  <r>
    <x v="3802"/>
    <x v="38"/>
    <x v="2"/>
    <x v="3661"/>
    <n v="3026"/>
    <n v="92"/>
    <n v="4108.22"/>
    <x v="3799"/>
    <x v="1"/>
    <x v="0"/>
    <n v="0.13319248206347109"/>
    <n v="3.0403172504957041E-2"/>
    <n v="44.654565217391308"/>
    <n v="4.4454776034389613E-4"/>
  </r>
  <r>
    <x v="3803"/>
    <x v="29"/>
    <x v="0"/>
    <x v="3662"/>
    <n v="409"/>
    <n v="35"/>
    <n v="695.27"/>
    <x v="3800"/>
    <x v="0"/>
    <x v="1"/>
    <n v="8.5726262837979461E-2"/>
    <n v="8.557457212713937E-2"/>
    <n v="19.864857142857144"/>
    <n v="2.0624074100709072E-2"/>
  </r>
  <r>
    <x v="3804"/>
    <x v="16"/>
    <x v="0"/>
    <x v="3663"/>
    <n v="3817"/>
    <n v="591"/>
    <n v="1156.94"/>
    <x v="3801"/>
    <x v="0"/>
    <x v="0"/>
    <n v="0.13682474818080798"/>
    <n v="0.15483363898349489"/>
    <n v="1.9575972927241965"/>
    <n v="0.11003552474631353"/>
  </r>
  <r>
    <x v="3805"/>
    <x v="25"/>
    <x v="0"/>
    <x v="3664"/>
    <n v="147"/>
    <n v="13"/>
    <n v="128"/>
    <x v="3802"/>
    <x v="3"/>
    <x v="0"/>
    <n v="1.5547329455314649E-2"/>
    <n v="8.8435374149659865E-2"/>
    <n v="9.8461538461538467"/>
    <n v="1.4074218749999999E-2"/>
  </r>
  <r>
    <x v="3806"/>
    <x v="14"/>
    <x v="0"/>
    <x v="3665"/>
    <n v="1976"/>
    <n v="351"/>
    <n v="4073.86"/>
    <x v="3803"/>
    <x v="1"/>
    <x v="0"/>
    <n v="6.5643478838615377E-2"/>
    <n v="0.17763157894736842"/>
    <n v="11.606438746438746"/>
    <n v="1.5410642486487016E-2"/>
  </r>
  <r>
    <x v="3807"/>
    <x v="18"/>
    <x v="1"/>
    <x v="3666"/>
    <n v="6382"/>
    <n v="1334"/>
    <n v="8912.86"/>
    <x v="3804"/>
    <x v="3"/>
    <x v="0"/>
    <n v="0.14268786191785723"/>
    <n v="0.2090253838921968"/>
    <n v="6.681304347826087"/>
    <n v="0.10626358991389968"/>
  </r>
  <r>
    <x v="3808"/>
    <x v="30"/>
    <x v="2"/>
    <x v="3667"/>
    <n v="1440"/>
    <n v="168"/>
    <n v="405.18"/>
    <x v="3805"/>
    <x v="3"/>
    <x v="0"/>
    <n v="4.4936807614292404E-2"/>
    <n v="0.11666666666666667"/>
    <n v="2.4117857142857142"/>
    <n v="0.43104941013870374"/>
  </r>
  <r>
    <x v="3809"/>
    <x v="36"/>
    <x v="1"/>
    <x v="3243"/>
    <n v="3349"/>
    <n v="760"/>
    <n v="2841.58"/>
    <x v="3806"/>
    <x v="3"/>
    <x v="0"/>
    <n v="0.14181063685636858"/>
    <n v="0.22693341295909228"/>
    <n v="3.738921052631579"/>
    <n v="0.11308986549736413"/>
  </r>
  <r>
    <x v="3810"/>
    <x v="40"/>
    <x v="0"/>
    <x v="3668"/>
    <n v="1029"/>
    <n v="39"/>
    <n v="1718.45"/>
    <x v="3807"/>
    <x v="2"/>
    <x v="1"/>
    <n v="0.14343462503484805"/>
    <n v="3.7900874635568516E-2"/>
    <n v="44.062820512820515"/>
    <n v="-4.6907387471267718E-3"/>
  </r>
  <r>
    <x v="3811"/>
    <x v="15"/>
    <x v="0"/>
    <x v="3669"/>
    <n v="2398"/>
    <n v="511"/>
    <n v="1579.15"/>
    <x v="3808"/>
    <x v="4"/>
    <x v="1"/>
    <n v="0.13345205631921642"/>
    <n v="0.21309424520433695"/>
    <n v="3.0903131115459885"/>
    <n v="0.28402425355412719"/>
  </r>
  <r>
    <x v="3812"/>
    <x v="30"/>
    <x v="2"/>
    <x v="3670"/>
    <n v="528"/>
    <n v="111"/>
    <n v="1110.3800000000001"/>
    <x v="3809"/>
    <x v="2"/>
    <x v="1"/>
    <n v="8.879919273461151E-2"/>
    <n v="0.21022727272727273"/>
    <n v="10.003423423423424"/>
    <n v="9.5499108413335948E-2"/>
  </r>
  <r>
    <x v="3813"/>
    <x v="31"/>
    <x v="1"/>
    <x v="3671"/>
    <n v="2138"/>
    <n v="201"/>
    <n v="3754.59"/>
    <x v="3810"/>
    <x v="1"/>
    <x v="1"/>
    <n v="0.10056444026340546"/>
    <n v="9.4013096351730593E-2"/>
    <n v="18.679552238805972"/>
    <n v="8.1038941668730817E-3"/>
  </r>
  <r>
    <x v="3814"/>
    <x v="39"/>
    <x v="0"/>
    <x v="3672"/>
    <n v="324"/>
    <n v="28"/>
    <n v="416.07"/>
    <x v="3811"/>
    <x v="3"/>
    <x v="1"/>
    <n v="0.13154689403166869"/>
    <n v="8.6419753086419748E-2"/>
    <n v="14.859642857142857"/>
    <n v="2.9418607445862475E-2"/>
  </r>
  <r>
    <x v="3815"/>
    <x v="21"/>
    <x v="0"/>
    <x v="3673"/>
    <n v="5129"/>
    <n v="462"/>
    <n v="11827.14"/>
    <x v="3812"/>
    <x v="3"/>
    <x v="0"/>
    <n v="0.11860330674066366"/>
    <n v="9.0076038214076823E-2"/>
    <n v="25.59987012987013"/>
    <n v="4.0132272045481834E-3"/>
  </r>
  <r>
    <x v="3816"/>
    <x v="29"/>
    <x v="1"/>
    <x v="3674"/>
    <n v="1077"/>
    <n v="222"/>
    <n v="1185.93"/>
    <x v="3813"/>
    <x v="4"/>
    <x v="1"/>
    <n v="9.8212657304395407E-2"/>
    <n v="0.20612813370473537"/>
    <n v="5.3420270270270276"/>
    <n v="4.734849443053131E-2"/>
  </r>
  <r>
    <x v="3817"/>
    <x v="6"/>
    <x v="1"/>
    <x v="3675"/>
    <n v="4095"/>
    <n v="865"/>
    <n v="3033.04"/>
    <x v="3814"/>
    <x v="0"/>
    <x v="0"/>
    <n v="0.14750378214826021"/>
    <n v="0.21123321123321123"/>
    <n v="3.5064046242774567"/>
    <n v="0.23189123783398838"/>
  </r>
  <r>
    <x v="3818"/>
    <x v="27"/>
    <x v="0"/>
    <x v="3676"/>
    <n v="601"/>
    <n v="57"/>
    <n v="1034.46"/>
    <x v="3815"/>
    <x v="3"/>
    <x v="1"/>
    <n v="0.10586577417650167"/>
    <n v="9.4841930116472545E-2"/>
    <n v="18.14842105263158"/>
    <n v="5.433269531929702E-2"/>
  </r>
  <r>
    <x v="3819"/>
    <x v="47"/>
    <x v="0"/>
    <x v="3677"/>
    <n v="1708"/>
    <n v="266"/>
    <n v="2593.73"/>
    <x v="3816"/>
    <x v="2"/>
    <x v="1"/>
    <n v="0.14648370497427102"/>
    <n v="0.15573770491803279"/>
    <n v="9.7508646616541359"/>
    <n v="8.006029926013887E-2"/>
  </r>
  <r>
    <x v="3820"/>
    <x v="19"/>
    <x v="1"/>
    <x v="3678"/>
    <n v="682"/>
    <n v="35"/>
    <n v="662.27"/>
    <x v="3817"/>
    <x v="3"/>
    <x v="0"/>
    <n v="1.802325581395349E-2"/>
    <n v="5.1319648093841645E-2"/>
    <n v="18.922000000000001"/>
    <n v="5.2615700545094908E-2"/>
  </r>
  <r>
    <x v="3821"/>
    <x v="18"/>
    <x v="0"/>
    <x v="3679"/>
    <n v="236"/>
    <n v="30"/>
    <n v="233.74"/>
    <x v="3818"/>
    <x v="1"/>
    <x v="1"/>
    <n v="2.9342285216958846E-2"/>
    <n v="0.1271186440677966"/>
    <n v="7.7913333333333332"/>
    <n v="7.142337640112946E-2"/>
  </r>
  <r>
    <x v="3822"/>
    <x v="16"/>
    <x v="0"/>
    <x v="3680"/>
    <n v="3087"/>
    <n v="770"/>
    <n v="3444.73"/>
    <x v="3819"/>
    <x v="4"/>
    <x v="0"/>
    <n v="7.3195020746887968E-2"/>
    <n v="0.24943310657596371"/>
    <n v="4.4736753246753249"/>
    <n v="0.23540666467328353"/>
  </r>
  <r>
    <x v="3823"/>
    <x v="10"/>
    <x v="0"/>
    <x v="3681"/>
    <n v="1094"/>
    <n v="61"/>
    <n v="951.36"/>
    <x v="3820"/>
    <x v="0"/>
    <x v="0"/>
    <n v="6.3879481490131965E-2"/>
    <n v="5.5758683729433274E-2"/>
    <n v="15.596065573770492"/>
    <n v="1.5973448536831483E-2"/>
  </r>
  <r>
    <x v="3824"/>
    <x v="20"/>
    <x v="2"/>
    <x v="3682"/>
    <n v="4756"/>
    <n v="1131"/>
    <n v="8720.39"/>
    <x v="3821"/>
    <x v="1"/>
    <x v="0"/>
    <n v="0.11956357785710695"/>
    <n v="0.23780487804878048"/>
    <n v="7.7103359858532263"/>
    <n v="3.1230931185417171E-2"/>
  </r>
  <r>
    <x v="3825"/>
    <x v="27"/>
    <x v="0"/>
    <x v="3683"/>
    <n v="978"/>
    <n v="204"/>
    <n v="1660.77"/>
    <x v="3822"/>
    <x v="2"/>
    <x v="0"/>
    <n v="3.2484139901019699E-2"/>
    <n v="0.20858895705521471"/>
    <n v="8.1410294117647055"/>
    <n v="0.10086068510389758"/>
  </r>
  <r>
    <x v="3826"/>
    <x v="15"/>
    <x v="2"/>
    <x v="3684"/>
    <n v="3050"/>
    <n v="743"/>
    <n v="3702.06"/>
    <x v="3823"/>
    <x v="1"/>
    <x v="1"/>
    <n v="0.14664166546468579"/>
    <n v="0.24360655737704917"/>
    <n v="4.982584118438762"/>
    <n v="0.10468112348260158"/>
  </r>
  <r>
    <x v="3827"/>
    <x v="14"/>
    <x v="2"/>
    <x v="3227"/>
    <n v="958"/>
    <n v="58"/>
    <n v="1068.23"/>
    <x v="3824"/>
    <x v="3"/>
    <x v="0"/>
    <n v="5.406015461881384E-2"/>
    <n v="6.0542797494780795E-2"/>
    <n v="18.417758620689657"/>
    <n v="1.8108085337427332E-2"/>
  </r>
  <r>
    <x v="3828"/>
    <x v="29"/>
    <x v="1"/>
    <x v="2827"/>
    <n v="267"/>
    <n v="18"/>
    <n v="277.58"/>
    <x v="3825"/>
    <x v="4"/>
    <x v="1"/>
    <n v="6.9840439445461686E-2"/>
    <n v="6.741573033707865E-2"/>
    <n v="15.421111111111109"/>
    <n v="4.6499387563945532E-2"/>
  </r>
  <r>
    <x v="3829"/>
    <x v="12"/>
    <x v="1"/>
    <x v="3037"/>
    <n v="2074"/>
    <n v="49"/>
    <n v="1767"/>
    <x v="3826"/>
    <x v="3"/>
    <x v="1"/>
    <n v="4.8452283611727605E-2"/>
    <n v="2.3625843780135006E-2"/>
    <n v="36.061224489795919"/>
    <n v="4.7938313525749867E-3"/>
  </r>
  <r>
    <x v="3830"/>
    <x v="46"/>
    <x v="0"/>
    <x v="3685"/>
    <n v="1012"/>
    <n v="188"/>
    <n v="401.87"/>
    <x v="3827"/>
    <x v="4"/>
    <x v="0"/>
    <n v="9.1048133153396313E-2"/>
    <n v="0.1857707509881423"/>
    <n v="2.1376063829787233"/>
    <n v="0.35141264588050858"/>
  </r>
  <r>
    <x v="3831"/>
    <x v="39"/>
    <x v="0"/>
    <x v="3686"/>
    <n v="35"/>
    <n v="5"/>
    <n v="28.59"/>
    <x v="3828"/>
    <x v="2"/>
    <x v="0"/>
    <n v="1.8115942028985508E-2"/>
    <n v="0.14285714285714285"/>
    <n v="5.718"/>
    <n v="7.7348723329835598E-2"/>
  </r>
  <r>
    <x v="3832"/>
    <x v="31"/>
    <x v="0"/>
    <x v="3687"/>
    <n v="734"/>
    <n v="44"/>
    <n v="689.05"/>
    <x v="3829"/>
    <x v="1"/>
    <x v="0"/>
    <n v="3.092088634257309E-2"/>
    <n v="5.9945504087193457E-2"/>
    <n v="15.660227272727271"/>
    <n v="5.2818808504462661E-2"/>
  </r>
  <r>
    <x v="3833"/>
    <x v="29"/>
    <x v="0"/>
    <x v="3688"/>
    <n v="4682"/>
    <n v="945"/>
    <n v="6834.19"/>
    <x v="3830"/>
    <x v="4"/>
    <x v="1"/>
    <n v="0.11440998949246145"/>
    <n v="0.2018368218709953"/>
    <n v="7.2319470899470897"/>
    <n v="6.0850678719789754E-2"/>
  </r>
  <r>
    <x v="3834"/>
    <x v="19"/>
    <x v="0"/>
    <x v="3689"/>
    <n v="322"/>
    <n v="28"/>
    <n v="637.47"/>
    <x v="3831"/>
    <x v="1"/>
    <x v="1"/>
    <n v="3.6054193259433431E-2"/>
    <n v="8.6956521739130432E-2"/>
    <n v="22.766785714285714"/>
    <n v="2.2283558441965896E-2"/>
  </r>
  <r>
    <x v="3835"/>
    <x v="10"/>
    <x v="0"/>
    <x v="3690"/>
    <n v="379"/>
    <n v="19"/>
    <n v="420.73"/>
    <x v="3832"/>
    <x v="4"/>
    <x v="0"/>
    <n v="4.2921857304643263E-2"/>
    <n v="5.0131926121372031E-2"/>
    <n v="22.143684210526317"/>
    <n v="7.8435100896060512E-5"/>
  </r>
  <r>
    <x v="3836"/>
    <x v="40"/>
    <x v="1"/>
    <x v="3691"/>
    <n v="5403"/>
    <n v="633"/>
    <n v="12821"/>
    <x v="3833"/>
    <x v="3"/>
    <x v="0"/>
    <n v="0.12099970886614561"/>
    <n v="0.11715713492504164"/>
    <n v="20.25434439178515"/>
    <n v="3.8963856173465407E-2"/>
  </r>
  <r>
    <x v="3837"/>
    <x v="30"/>
    <x v="2"/>
    <x v="3692"/>
    <n v="210"/>
    <n v="8"/>
    <n v="441.61"/>
    <x v="3834"/>
    <x v="4"/>
    <x v="0"/>
    <n v="2.3049061573921632E-2"/>
    <n v="3.8095238095238099E-2"/>
    <n v="55.201250000000002"/>
    <n v="4.8608500713299054E-3"/>
  </r>
  <r>
    <x v="3838"/>
    <x v="43"/>
    <x v="1"/>
    <x v="3693"/>
    <n v="1023"/>
    <n v="82"/>
    <n v="2521.7399999999998"/>
    <x v="3835"/>
    <x v="4"/>
    <x v="0"/>
    <n v="7.1180072362927921E-2"/>
    <n v="8.0156402737047897E-2"/>
    <n v="30.75292682926829"/>
    <n v="2.7544473260526481E-3"/>
  </r>
  <r>
    <x v="3839"/>
    <x v="40"/>
    <x v="2"/>
    <x v="3694"/>
    <n v="660"/>
    <n v="69"/>
    <n v="1462.08"/>
    <x v="3836"/>
    <x v="0"/>
    <x v="1"/>
    <n v="1.3211890701631469E-2"/>
    <n v="0.10454545454545454"/>
    <n v="21.189565217391305"/>
    <n v="9.6027577150361136E-3"/>
  </r>
  <r>
    <x v="3840"/>
    <x v="17"/>
    <x v="1"/>
    <x v="3695"/>
    <n v="2074"/>
    <n v="447"/>
    <n v="3356.71"/>
    <x v="3837"/>
    <x v="2"/>
    <x v="1"/>
    <n v="5.85379621789444E-2"/>
    <n v="0.21552555448408872"/>
    <n v="7.5094183445190161"/>
    <n v="5.158837075588895E-2"/>
  </r>
  <r>
    <x v="3841"/>
    <x v="4"/>
    <x v="2"/>
    <x v="3696"/>
    <n v="753"/>
    <n v="152"/>
    <n v="1187.1099999999999"/>
    <x v="3838"/>
    <x v="3"/>
    <x v="0"/>
    <n v="0.10778700257658173"/>
    <n v="0.20185922974767595"/>
    <n v="7.8099342105263148"/>
    <n v="8.9428528106072741E-2"/>
  </r>
  <r>
    <x v="3842"/>
    <x v="5"/>
    <x v="1"/>
    <x v="3697"/>
    <n v="845"/>
    <n v="102"/>
    <n v="420.73"/>
    <x v="3839"/>
    <x v="3"/>
    <x v="1"/>
    <n v="2.261172063152261E-2"/>
    <n v="0.12071005917159763"/>
    <n v="4.1248039215686276"/>
    <n v="0.171418724597723"/>
  </r>
  <r>
    <x v="3843"/>
    <x v="4"/>
    <x v="1"/>
    <x v="3698"/>
    <n v="3192"/>
    <n v="595"/>
    <n v="5941.97"/>
    <x v="3840"/>
    <x v="1"/>
    <x v="0"/>
    <n v="0.13435474366529168"/>
    <n v="0.18640350877192982"/>
    <n v="9.9865042016806722"/>
    <n v="3.7450407861365838E-2"/>
  </r>
  <r>
    <x v="3844"/>
    <x v="1"/>
    <x v="1"/>
    <x v="3699"/>
    <n v="6758"/>
    <n v="1019"/>
    <n v="10680.86"/>
    <x v="3841"/>
    <x v="4"/>
    <x v="0"/>
    <n v="0.13731306892067621"/>
    <n v="0.15078425569695175"/>
    <n v="10.481707556427871"/>
    <n v="7.5297391783058665E-2"/>
  </r>
  <r>
    <x v="3845"/>
    <x v="37"/>
    <x v="0"/>
    <x v="3700"/>
    <n v="1078"/>
    <n v="106"/>
    <n v="1472.49"/>
    <x v="3842"/>
    <x v="4"/>
    <x v="1"/>
    <n v="2.4676097605640251E-2"/>
    <n v="9.8330241187384038E-2"/>
    <n v="13.891415094339623"/>
    <n v="6.8396729349605098E-2"/>
  </r>
  <r>
    <x v="3846"/>
    <x v="29"/>
    <x v="2"/>
    <x v="3701"/>
    <n v="248"/>
    <n v="46"/>
    <n v="445.05"/>
    <x v="3843"/>
    <x v="4"/>
    <x v="0"/>
    <n v="0.14868105515587529"/>
    <n v="0.18548387096774194"/>
    <n v="9.6750000000000007"/>
    <n v="1.5169531513313112E-2"/>
  </r>
  <r>
    <x v="3847"/>
    <x v="8"/>
    <x v="0"/>
    <x v="3702"/>
    <n v="47"/>
    <n v="8"/>
    <n v="57.4"/>
    <x v="3844"/>
    <x v="3"/>
    <x v="0"/>
    <n v="5.1366120218579232E-2"/>
    <n v="0.1702127659574468"/>
    <n v="7.1749999999999998"/>
    <n v="7.6020905923344942E-2"/>
  </r>
  <r>
    <x v="3848"/>
    <x v="24"/>
    <x v="2"/>
    <x v="3703"/>
    <n v="248"/>
    <n v="40"/>
    <n v="348.41"/>
    <x v="3845"/>
    <x v="0"/>
    <x v="0"/>
    <n v="2.1744848750548006E-2"/>
    <n v="0.16129032258064516"/>
    <n v="8.7102500000000003"/>
    <n v="8.1101862747911924E-2"/>
  </r>
  <r>
    <x v="3849"/>
    <x v="44"/>
    <x v="0"/>
    <x v="3704"/>
    <n v="500"/>
    <n v="81"/>
    <n v="558.11"/>
    <x v="3846"/>
    <x v="1"/>
    <x v="0"/>
    <n v="1.0706638115631691E-2"/>
    <n v="0.16200000000000001"/>
    <n v="6.8902469135802473"/>
    <n v="0.10413753561125944"/>
  </r>
  <r>
    <x v="3850"/>
    <x v="46"/>
    <x v="0"/>
    <x v="3705"/>
    <n v="385"/>
    <n v="68"/>
    <n v="712.23"/>
    <x v="3847"/>
    <x v="4"/>
    <x v="0"/>
    <n v="6.7038133379766676E-2"/>
    <n v="0.17662337662337663"/>
    <n v="10.473970588235295"/>
    <n v="1.0960083119217106E-2"/>
  </r>
  <r>
    <x v="3851"/>
    <x v="11"/>
    <x v="2"/>
    <x v="3706"/>
    <n v="1672"/>
    <n v="181"/>
    <n v="3705.5"/>
    <x v="3848"/>
    <x v="0"/>
    <x v="1"/>
    <n v="9.8162390653437445E-2"/>
    <n v="0.10825358851674641"/>
    <n v="20.472375690607734"/>
    <n v="1.0054648495479691E-2"/>
  </r>
  <r>
    <x v="3852"/>
    <x v="47"/>
    <x v="1"/>
    <x v="3707"/>
    <n v="1555"/>
    <n v="341"/>
    <n v="3318.28"/>
    <x v="3849"/>
    <x v="2"/>
    <x v="0"/>
    <n v="5.6504360465116282E-2"/>
    <n v="0.21929260450160773"/>
    <n v="9.7310263929618781"/>
    <n v="1.6906801113830056E-2"/>
  </r>
  <r>
    <x v="3853"/>
    <x v="34"/>
    <x v="1"/>
    <x v="3708"/>
    <n v="2976"/>
    <n v="170"/>
    <n v="5975.39"/>
    <x v="3850"/>
    <x v="3"/>
    <x v="0"/>
    <n v="0.12713602187286399"/>
    <n v="5.7123655913978492E-2"/>
    <n v="35.149352941176474"/>
    <n v="1.1877082500054387E-2"/>
  </r>
  <r>
    <x v="3854"/>
    <x v="30"/>
    <x v="2"/>
    <x v="3709"/>
    <n v="705"/>
    <n v="157"/>
    <n v="163.36000000000001"/>
    <x v="3851"/>
    <x v="2"/>
    <x v="0"/>
    <n v="0.11017346460384435"/>
    <n v="0.2226950354609929"/>
    <n v="1.0405095541401275"/>
    <n v="0.80247673849167489"/>
  </r>
  <r>
    <x v="3855"/>
    <x v="23"/>
    <x v="2"/>
    <x v="3710"/>
    <n v="2013"/>
    <n v="198"/>
    <n v="4624.5200000000004"/>
    <x v="3852"/>
    <x v="3"/>
    <x v="0"/>
    <n v="5.9021872984225648E-2"/>
    <n v="9.8360655737704916E-2"/>
    <n v="23.356161616161618"/>
    <n v="5.402441766929323E-3"/>
  </r>
  <r>
    <x v="3856"/>
    <x v="42"/>
    <x v="2"/>
    <x v="3711"/>
    <n v="4445"/>
    <n v="216"/>
    <n v="3699.19"/>
    <x v="3853"/>
    <x v="1"/>
    <x v="0"/>
    <n v="0.11278290875875367"/>
    <n v="4.8593925759280093E-2"/>
    <n v="17.12587962962963"/>
    <n v="2.112313776799786E-2"/>
  </r>
  <r>
    <x v="3857"/>
    <x v="38"/>
    <x v="2"/>
    <x v="3712"/>
    <n v="1471"/>
    <n v="232"/>
    <n v="3298.48"/>
    <x v="3854"/>
    <x v="2"/>
    <x v="1"/>
    <n v="0.14160569888332691"/>
    <n v="0.15771583956492183"/>
    <n v="14.217586206896552"/>
    <n v="2.7263982197860838E-2"/>
  </r>
  <r>
    <x v="3858"/>
    <x v="32"/>
    <x v="1"/>
    <x v="3713"/>
    <n v="1054"/>
    <n v="112"/>
    <n v="688.29"/>
    <x v="3855"/>
    <x v="1"/>
    <x v="1"/>
    <n v="2.3013602917094259E-2"/>
    <n v="0.10626185958254269"/>
    <n v="6.1454464285714279"/>
    <n v="0.15594444202298452"/>
  </r>
  <r>
    <x v="3859"/>
    <x v="37"/>
    <x v="2"/>
    <x v="3714"/>
    <n v="868"/>
    <n v="180"/>
    <n v="1051.31"/>
    <x v="3856"/>
    <x v="1"/>
    <x v="0"/>
    <n v="5.2814116215393975E-2"/>
    <n v="0.20737327188940091"/>
    <n v="5.8406111111111105"/>
    <n v="5.7571601145237843E-2"/>
  </r>
  <r>
    <x v="3860"/>
    <x v="31"/>
    <x v="0"/>
    <x v="3577"/>
    <n v="596"/>
    <n v="70"/>
    <n v="1146.48"/>
    <x v="3857"/>
    <x v="1"/>
    <x v="1"/>
    <n v="7.4817976399698713E-2"/>
    <n v="0.1174496644295302"/>
    <n v="16.378285714285713"/>
    <n v="3.5689414555857925E-2"/>
  </r>
  <r>
    <x v="3861"/>
    <x v="38"/>
    <x v="2"/>
    <x v="3715"/>
    <n v="1243"/>
    <n v="215"/>
    <n v="2079.09"/>
    <x v="3858"/>
    <x v="2"/>
    <x v="0"/>
    <n v="7.9705033664636105E-2"/>
    <n v="0.17296862429605792"/>
    <n v="9.6701860465116294"/>
    <n v="9.1645960492330772E-2"/>
  </r>
  <r>
    <x v="3862"/>
    <x v="18"/>
    <x v="0"/>
    <x v="3716"/>
    <n v="1004"/>
    <n v="91"/>
    <n v="1161.25"/>
    <x v="3859"/>
    <x v="2"/>
    <x v="0"/>
    <n v="8.5863337039254251E-2"/>
    <n v="9.063745019920319E-2"/>
    <n v="12.760989010989011"/>
    <n v="7.0681679224973093E-2"/>
  </r>
  <r>
    <x v="3863"/>
    <x v="30"/>
    <x v="0"/>
    <x v="3717"/>
    <n v="94"/>
    <n v="6"/>
    <n v="165.52"/>
    <x v="3860"/>
    <x v="2"/>
    <x v="1"/>
    <n v="5.1648351648351645E-2"/>
    <n v="6.3829787234042548E-2"/>
    <n v="27.58666666666667"/>
    <n v="2.1412518124697924E-2"/>
  </r>
  <r>
    <x v="3864"/>
    <x v="0"/>
    <x v="0"/>
    <x v="3718"/>
    <n v="4812"/>
    <n v="525"/>
    <n v="7037.95"/>
    <x v="3861"/>
    <x v="4"/>
    <x v="1"/>
    <n v="0.10341270523510702"/>
    <n v="0.10910224438902744"/>
    <n v="13.405619047619048"/>
    <n v="2.7262569356133533E-2"/>
  </r>
  <r>
    <x v="3865"/>
    <x v="25"/>
    <x v="1"/>
    <x v="3719"/>
    <n v="1276"/>
    <n v="203"/>
    <n v="1064.43"/>
    <x v="3862"/>
    <x v="1"/>
    <x v="0"/>
    <n v="0.10025929127052723"/>
    <n v="0.15909090909090909"/>
    <n v="5.2434975369458128"/>
    <n v="0.18510771022988826"/>
  </r>
  <r>
    <x v="3866"/>
    <x v="19"/>
    <x v="1"/>
    <x v="839"/>
    <n v="1673"/>
    <n v="286"/>
    <n v="2821.61"/>
    <x v="3863"/>
    <x v="4"/>
    <x v="0"/>
    <n v="9.0889335578855868E-2"/>
    <n v="0.17095038852361027"/>
    <n v="9.8657692307692315"/>
    <n v="8.5498491995704584E-2"/>
  </r>
  <r>
    <x v="3867"/>
    <x v="23"/>
    <x v="2"/>
    <x v="3720"/>
    <n v="998"/>
    <n v="152"/>
    <n v="668.43"/>
    <x v="3864"/>
    <x v="3"/>
    <x v="0"/>
    <n v="2.5920731390577111E-2"/>
    <n v="0.15230460921843689"/>
    <n v="4.3975657894736839"/>
    <n v="0.19567493978427064"/>
  </r>
  <r>
    <x v="3868"/>
    <x v="48"/>
    <x v="2"/>
    <x v="3721"/>
    <n v="3480"/>
    <n v="860"/>
    <n v="6250.68"/>
    <x v="3865"/>
    <x v="2"/>
    <x v="0"/>
    <n v="7.6756804446601087E-2"/>
    <n v="0.2471264367816092"/>
    <n v="7.2682325581395348"/>
    <n v="2.6781342189969731E-2"/>
  </r>
  <r>
    <x v="3869"/>
    <x v="11"/>
    <x v="1"/>
    <x v="3711"/>
    <n v="2359"/>
    <n v="422"/>
    <n v="488.68"/>
    <x v="3866"/>
    <x v="0"/>
    <x v="0"/>
    <n v="5.9854866538110223E-2"/>
    <n v="0.17888935989826196"/>
    <n v="1.1580094786729858"/>
    <n v="0.20007162151100924"/>
  </r>
  <r>
    <x v="3870"/>
    <x v="4"/>
    <x v="0"/>
    <x v="3722"/>
    <n v="82"/>
    <n v="19"/>
    <n v="119.9"/>
    <x v="3867"/>
    <x v="3"/>
    <x v="1"/>
    <n v="7.7946768060836502E-2"/>
    <n v="0.23170731707317074"/>
    <n v="6.310526315789474"/>
    <n v="0.13188407005838199"/>
  </r>
  <r>
    <x v="3871"/>
    <x v="27"/>
    <x v="0"/>
    <x v="3723"/>
    <n v="2870"/>
    <n v="135"/>
    <n v="3221.45"/>
    <x v="3868"/>
    <x v="1"/>
    <x v="0"/>
    <n v="0.13905038759689922"/>
    <n v="4.7038327526132406E-2"/>
    <n v="23.862592592592591"/>
    <n v="3.7974452498098679E-2"/>
  </r>
  <r>
    <x v="3872"/>
    <x v="30"/>
    <x v="0"/>
    <x v="3724"/>
    <n v="1588"/>
    <n v="54"/>
    <n v="1424.66"/>
    <x v="3869"/>
    <x v="1"/>
    <x v="0"/>
    <n v="7.7256142057893454E-2"/>
    <n v="3.4005037783375318E-2"/>
    <n v="26.382592592592594"/>
    <n v="2.6907823621074498E-2"/>
  </r>
  <r>
    <x v="3873"/>
    <x v="6"/>
    <x v="1"/>
    <x v="3725"/>
    <n v="588"/>
    <n v="53"/>
    <n v="815.04"/>
    <x v="3870"/>
    <x v="4"/>
    <x v="0"/>
    <n v="1.1942238560432195E-2"/>
    <n v="9.013605442176871E-2"/>
    <n v="15.37811320754717"/>
    <n v="5.7074254024342359E-2"/>
  </r>
  <r>
    <x v="3874"/>
    <x v="12"/>
    <x v="2"/>
    <x v="3726"/>
    <n v="2419"/>
    <n v="124"/>
    <n v="4074.12"/>
    <x v="3871"/>
    <x v="2"/>
    <x v="1"/>
    <n v="7.1426462337969121E-2"/>
    <n v="5.1260851591566764E-2"/>
    <n v="32.855806451612899"/>
    <n v="1.2674295307943804E-2"/>
  </r>
  <r>
    <x v="3875"/>
    <x v="47"/>
    <x v="0"/>
    <x v="3727"/>
    <n v="1948"/>
    <n v="274"/>
    <n v="4714.59"/>
    <x v="3872"/>
    <x v="2"/>
    <x v="0"/>
    <n v="0.12488780612899089"/>
    <n v="0.14065708418891171"/>
    <n v="17.20653284671533"/>
    <n v="1.9325264763213768E-2"/>
  </r>
  <r>
    <x v="3876"/>
    <x v="13"/>
    <x v="0"/>
    <x v="3728"/>
    <n v="2927"/>
    <n v="407"/>
    <n v="6193.67"/>
    <x v="3873"/>
    <x v="3"/>
    <x v="0"/>
    <n v="0.11917267212247058"/>
    <n v="0.13905022207037923"/>
    <n v="15.217862407862407"/>
    <n v="4.7678064862997221E-2"/>
  </r>
  <r>
    <x v="3877"/>
    <x v="6"/>
    <x v="0"/>
    <x v="3729"/>
    <n v="2583"/>
    <n v="393"/>
    <n v="4777.12"/>
    <x v="3874"/>
    <x v="3"/>
    <x v="0"/>
    <n v="8.1859669138619515E-2"/>
    <n v="0.15214866434378629"/>
    <n v="12.155521628498727"/>
    <n v="6.5025245336102086E-2"/>
  </r>
  <r>
    <x v="3878"/>
    <x v="1"/>
    <x v="1"/>
    <x v="3730"/>
    <n v="688"/>
    <n v="131"/>
    <n v="895.52"/>
    <x v="3875"/>
    <x v="3"/>
    <x v="1"/>
    <n v="4.4967320261437911E-2"/>
    <n v="0.19040697674418605"/>
    <n v="6.8360305343511447"/>
    <n v="0.11805062980167948"/>
  </r>
  <r>
    <x v="3879"/>
    <x v="4"/>
    <x v="0"/>
    <x v="3731"/>
    <n v="3201"/>
    <n v="779"/>
    <n v="3527.28"/>
    <x v="3876"/>
    <x v="0"/>
    <x v="0"/>
    <n v="7.5098536036036043E-2"/>
    <n v="0.24336144954701655"/>
    <n v="4.5279589216944807"/>
    <n v="0.24325077680252202"/>
  </r>
  <r>
    <x v="3880"/>
    <x v="41"/>
    <x v="1"/>
    <x v="3732"/>
    <n v="4102"/>
    <n v="910"/>
    <n v="1127.3"/>
    <x v="3877"/>
    <x v="0"/>
    <x v="0"/>
    <n v="8.8907191469071042E-2"/>
    <n v="0.22184300341296928"/>
    <n v="1.2387912087912087"/>
    <n v="0.44784875365918564"/>
  </r>
  <r>
    <x v="3881"/>
    <x v="1"/>
    <x v="1"/>
    <x v="3733"/>
    <n v="6852"/>
    <n v="323"/>
    <n v="7029.62"/>
    <x v="3878"/>
    <x v="1"/>
    <x v="0"/>
    <n v="0.14996060579532522"/>
    <n v="4.7139521307647404E-2"/>
    <n v="21.763529411764704"/>
    <n v="1.0118896896276039E-3"/>
  </r>
  <r>
    <x v="3882"/>
    <x v="38"/>
    <x v="0"/>
    <x v="3734"/>
    <n v="2612"/>
    <n v="255"/>
    <n v="5619.11"/>
    <x v="3879"/>
    <x v="1"/>
    <x v="0"/>
    <n v="0.10015721461712489"/>
    <n v="9.7626339969372131E-2"/>
    <n v="22.035725490196079"/>
    <n v="4.0302147493108349E-2"/>
  </r>
  <r>
    <x v="3883"/>
    <x v="23"/>
    <x v="2"/>
    <x v="3542"/>
    <n v="266"/>
    <n v="20"/>
    <n v="288.14999999999998"/>
    <x v="3880"/>
    <x v="1"/>
    <x v="0"/>
    <n v="0.10717163577759871"/>
    <n v="7.5187969924812026E-2"/>
    <n v="14.407499999999999"/>
    <n v="1.5021690091965991E-2"/>
  </r>
  <r>
    <x v="3884"/>
    <x v="43"/>
    <x v="0"/>
    <x v="3735"/>
    <n v="3238"/>
    <n v="196"/>
    <n v="4085.21"/>
    <x v="3881"/>
    <x v="2"/>
    <x v="0"/>
    <n v="7.8787288919168821E-2"/>
    <n v="6.0531192093885113E-2"/>
    <n v="20.842908163265307"/>
    <n v="3.3051495516754341E-2"/>
  </r>
  <r>
    <x v="3885"/>
    <x v="35"/>
    <x v="1"/>
    <x v="3736"/>
    <n v="2162"/>
    <n v="314"/>
    <n v="1784.12"/>
    <x v="3882"/>
    <x v="1"/>
    <x v="0"/>
    <n v="5.9616710326761344E-2"/>
    <n v="0.14523589269195189"/>
    <n v="5.6819108280254778"/>
    <n v="0.17888090487186964"/>
  </r>
  <r>
    <x v="3886"/>
    <x v="19"/>
    <x v="0"/>
    <x v="3737"/>
    <n v="2175"/>
    <n v="320"/>
    <n v="1806.35"/>
    <x v="3883"/>
    <x v="4"/>
    <x v="1"/>
    <n v="0.12379055207740466"/>
    <n v="0.14712643678160919"/>
    <n v="5.6448437499999997"/>
    <n v="8.0372962050543922E-2"/>
  </r>
  <r>
    <x v="3887"/>
    <x v="37"/>
    <x v="2"/>
    <x v="3738"/>
    <n v="2488"/>
    <n v="179"/>
    <n v="851.65"/>
    <x v="3884"/>
    <x v="3"/>
    <x v="0"/>
    <n v="7.9271012553367742E-2"/>
    <n v="7.1945337620578781E-2"/>
    <n v="4.757821229050279"/>
    <n v="0.20657288792344272"/>
  </r>
  <r>
    <x v="3888"/>
    <x v="16"/>
    <x v="0"/>
    <x v="3739"/>
    <n v="6697"/>
    <n v="1230"/>
    <n v="10793.88"/>
    <x v="3885"/>
    <x v="2"/>
    <x v="1"/>
    <n v="0.14924009448678521"/>
    <n v="0.18366432731073615"/>
    <n v="8.7755121951219497"/>
    <n v="5.0629866183429878E-2"/>
  </r>
  <r>
    <x v="3889"/>
    <x v="8"/>
    <x v="2"/>
    <x v="3740"/>
    <n v="2591"/>
    <n v="488"/>
    <n v="3188.38"/>
    <x v="3886"/>
    <x v="0"/>
    <x v="0"/>
    <n v="7.3971507694064575E-2"/>
    <n v="0.18834426862215362"/>
    <n v="6.5335655737704919"/>
    <n v="0.14217693624975694"/>
  </r>
  <r>
    <x v="3890"/>
    <x v="6"/>
    <x v="0"/>
    <x v="3741"/>
    <n v="786"/>
    <n v="19"/>
    <n v="1252.6600000000001"/>
    <x v="3887"/>
    <x v="3"/>
    <x v="1"/>
    <n v="1.9508078727259189E-2"/>
    <n v="2.4173027989821884E-2"/>
    <n v="65.929473684210535"/>
    <n v="-5.9072693308639228E-3"/>
  </r>
  <r>
    <x v="3891"/>
    <x v="32"/>
    <x v="0"/>
    <x v="3742"/>
    <n v="3168"/>
    <n v="351"/>
    <n v="4618.4399999999996"/>
    <x v="3888"/>
    <x v="1"/>
    <x v="1"/>
    <n v="0.10555425982074434"/>
    <n v="0.11079545454545454"/>
    <n v="13.157948717948717"/>
    <n v="5.4998202856375758E-2"/>
  </r>
  <r>
    <x v="3892"/>
    <x v="48"/>
    <x v="1"/>
    <x v="3743"/>
    <n v="381"/>
    <n v="85"/>
    <n v="776.23"/>
    <x v="3889"/>
    <x v="0"/>
    <x v="1"/>
    <n v="1.649922050926728E-2"/>
    <n v="0.2230971128608924"/>
    <n v="9.1321176470588235"/>
    <n v="8.6049753294770881E-2"/>
  </r>
  <r>
    <x v="3893"/>
    <x v="3"/>
    <x v="1"/>
    <x v="3744"/>
    <n v="2125"/>
    <n v="296"/>
    <n v="4095.57"/>
    <x v="3890"/>
    <x v="0"/>
    <x v="1"/>
    <n v="4.5059372349448686E-2"/>
    <n v="0.13929411764705882"/>
    <n v="13.836385135135135"/>
    <n v="3.9971554630979324E-2"/>
  </r>
  <r>
    <x v="3894"/>
    <x v="36"/>
    <x v="1"/>
    <x v="3745"/>
    <n v="1435"/>
    <n v="143"/>
    <n v="2833.18"/>
    <x v="3891"/>
    <x v="0"/>
    <x v="0"/>
    <n v="5.9499129281034908E-2"/>
    <n v="9.9651567944250868E-2"/>
    <n v="19.812447552447551"/>
    <n v="3.4774423086425851E-2"/>
  </r>
  <r>
    <x v="3895"/>
    <x v="12"/>
    <x v="0"/>
    <x v="3746"/>
    <n v="1806"/>
    <n v="141"/>
    <n v="2434.94"/>
    <x v="3892"/>
    <x v="3"/>
    <x v="1"/>
    <n v="0.11352064868942108"/>
    <n v="7.8073089700996676E-2"/>
    <n v="17.269078014184398"/>
    <n v="5.5040165260745635E-2"/>
  </r>
  <r>
    <x v="3896"/>
    <x v="1"/>
    <x v="2"/>
    <x v="3747"/>
    <n v="794"/>
    <n v="60"/>
    <n v="805.06"/>
    <x v="3893"/>
    <x v="2"/>
    <x v="0"/>
    <n v="7.9170405823112966E-2"/>
    <n v="7.5566750629722929E-2"/>
    <n v="13.417666666666666"/>
    <n v="5.9598911882344174E-2"/>
  </r>
  <r>
    <x v="3897"/>
    <x v="14"/>
    <x v="2"/>
    <x v="3748"/>
    <n v="345"/>
    <n v="14"/>
    <n v="809.68"/>
    <x v="3894"/>
    <x v="3"/>
    <x v="1"/>
    <n v="1.3993672426381115E-2"/>
    <n v="4.0579710144927533E-2"/>
    <n v="57.834285714285713"/>
    <n v="1.0079661100681751E-2"/>
  </r>
  <r>
    <x v="3898"/>
    <x v="1"/>
    <x v="1"/>
    <x v="3749"/>
    <n v="3216"/>
    <n v="668"/>
    <n v="1044.6199999999999"/>
    <x v="3895"/>
    <x v="4"/>
    <x v="0"/>
    <n v="9.6339344556946857E-2"/>
    <n v="0.20771144278606965"/>
    <n v="1.5638023952095808"/>
    <n v="0.40476613505389525"/>
  </r>
  <r>
    <x v="3899"/>
    <x v="23"/>
    <x v="1"/>
    <x v="3069"/>
    <n v="3070"/>
    <n v="122"/>
    <n v="1691.66"/>
    <x v="3896"/>
    <x v="1"/>
    <x v="0"/>
    <n v="6.759583415901535E-2"/>
    <n v="3.9739413680781759E-2"/>
    <n v="13.866065573770493"/>
    <n v="4.2523261175413489E-2"/>
  </r>
  <r>
    <x v="3900"/>
    <x v="8"/>
    <x v="1"/>
    <x v="3750"/>
    <n v="2426"/>
    <n v="211"/>
    <n v="2826.48"/>
    <x v="3897"/>
    <x v="2"/>
    <x v="1"/>
    <n v="0.13900985560394225"/>
    <n v="8.6974443528441886E-2"/>
    <n v="13.395639810426541"/>
    <n v="2.4618642268829073E-2"/>
  </r>
  <r>
    <x v="3901"/>
    <x v="1"/>
    <x v="1"/>
    <x v="3751"/>
    <n v="1295"/>
    <n v="39"/>
    <n v="2087.67"/>
    <x v="3898"/>
    <x v="2"/>
    <x v="0"/>
    <n v="7.9933337448305664E-2"/>
    <n v="3.0115830115830116E-2"/>
    <n v="53.53"/>
    <n v="1.214837594064196E-2"/>
  </r>
  <r>
    <x v="3902"/>
    <x v="9"/>
    <x v="0"/>
    <x v="3752"/>
    <n v="1119"/>
    <n v="223"/>
    <n v="244.91"/>
    <x v="3899"/>
    <x v="1"/>
    <x v="1"/>
    <n v="0.10922401171303074"/>
    <n v="0.19928507596067918"/>
    <n v="1.0982511210762331"/>
    <n v="0.22231186966640809"/>
  </r>
  <r>
    <x v="3903"/>
    <x v="22"/>
    <x v="2"/>
    <x v="3753"/>
    <n v="1009"/>
    <n v="29"/>
    <n v="1871.13"/>
    <x v="3900"/>
    <x v="4"/>
    <x v="1"/>
    <n v="4.0628145762029395E-2"/>
    <n v="2.8741328047571853E-2"/>
    <n v="64.521724137931045"/>
    <n v="-1.3421301566433122E-3"/>
  </r>
  <r>
    <x v="3904"/>
    <x v="21"/>
    <x v="2"/>
    <x v="3754"/>
    <n v="371"/>
    <n v="33"/>
    <n v="550.96"/>
    <x v="3901"/>
    <x v="0"/>
    <x v="0"/>
    <n v="0.11633740984634681"/>
    <n v="8.8948787061994605E-2"/>
    <n v="16.695757575757575"/>
    <n v="1.9809786554377814E-2"/>
  </r>
  <r>
    <x v="3905"/>
    <x v="30"/>
    <x v="0"/>
    <x v="3755"/>
    <n v="386"/>
    <n v="58"/>
    <n v="507.52"/>
    <x v="3902"/>
    <x v="1"/>
    <x v="0"/>
    <n v="0.1106651376146789"/>
    <n v="0.15025906735751296"/>
    <n v="8.7503448275862059"/>
    <n v="5.7027309268600251E-2"/>
  </r>
  <r>
    <x v="3906"/>
    <x v="25"/>
    <x v="2"/>
    <x v="3756"/>
    <n v="4973"/>
    <n v="567"/>
    <n v="5838.49"/>
    <x v="3903"/>
    <x v="0"/>
    <x v="0"/>
    <n v="0.13654960322908372"/>
    <n v="0.11401568469736577"/>
    <n v="10.29716049382716"/>
    <n v="9.8546216573120807E-2"/>
  </r>
  <r>
    <x v="3907"/>
    <x v="41"/>
    <x v="0"/>
    <x v="3757"/>
    <n v="662"/>
    <n v="56"/>
    <n v="923.37"/>
    <x v="3904"/>
    <x v="1"/>
    <x v="1"/>
    <n v="1.4715362215751216E-2"/>
    <n v="8.4592145015105744E-2"/>
    <n v="16.48875"/>
    <n v="2.44500037904632E-2"/>
  </r>
  <r>
    <x v="3908"/>
    <x v="46"/>
    <x v="1"/>
    <x v="3758"/>
    <n v="3554"/>
    <n v="296"/>
    <n v="2033.27"/>
    <x v="3905"/>
    <x v="3"/>
    <x v="1"/>
    <n v="7.2640313943506521E-2"/>
    <n v="8.3286437816544739E-2"/>
    <n v="6.8691554054054054"/>
    <n v="0.15260757302276629"/>
  </r>
  <r>
    <x v="3909"/>
    <x v="7"/>
    <x v="0"/>
    <x v="3759"/>
    <n v="999"/>
    <n v="203"/>
    <n v="449.59"/>
    <x v="3906"/>
    <x v="4"/>
    <x v="1"/>
    <n v="0.10501419110690634"/>
    <n v="0.2032032032032032"/>
    <n v="2.2147290640394086"/>
    <n v="0.27145154474076383"/>
  </r>
  <r>
    <x v="3910"/>
    <x v="6"/>
    <x v="0"/>
    <x v="1759"/>
    <n v="923"/>
    <n v="225"/>
    <n v="799.47"/>
    <x v="3907"/>
    <x v="4"/>
    <x v="1"/>
    <n v="2.3300431676469845E-2"/>
    <n v="0.24377031419284939"/>
    <n v="3.5531999999999999"/>
    <n v="0.28685041339887674"/>
  </r>
  <r>
    <x v="3911"/>
    <x v="28"/>
    <x v="0"/>
    <x v="1696"/>
    <n v="274"/>
    <n v="27"/>
    <n v="501.93"/>
    <x v="3908"/>
    <x v="1"/>
    <x v="0"/>
    <n v="6.7255768286696119E-2"/>
    <n v="9.8540145985401464E-2"/>
    <n v="18.59"/>
    <n v="2.8824736517044206E-2"/>
  </r>
  <r>
    <x v="3912"/>
    <x v="21"/>
    <x v="1"/>
    <x v="3760"/>
    <n v="4679"/>
    <n v="135"/>
    <n v="7266.78"/>
    <x v="3909"/>
    <x v="4"/>
    <x v="0"/>
    <n v="0.14187386294724075"/>
    <n v="2.8852318871553751E-2"/>
    <n v="53.827999999999996"/>
    <n v="-5.0024907868409334E-4"/>
  </r>
  <r>
    <x v="3913"/>
    <x v="28"/>
    <x v="1"/>
    <x v="3761"/>
    <n v="592"/>
    <n v="16"/>
    <n v="772.14"/>
    <x v="3910"/>
    <x v="0"/>
    <x v="0"/>
    <n v="7.1000239865675219E-2"/>
    <n v="2.7027027027027029E-2"/>
    <n v="48.258749999999999"/>
    <n v="3.4555909550081599E-3"/>
  </r>
  <r>
    <x v="3914"/>
    <x v="2"/>
    <x v="1"/>
    <x v="3762"/>
    <n v="4270"/>
    <n v="831"/>
    <n v="6466.91"/>
    <x v="3911"/>
    <x v="4"/>
    <x v="0"/>
    <n v="0.14794026954924991"/>
    <n v="0.19461358313817331"/>
    <n v="7.7820818291215401"/>
    <n v="7.0233171638386813E-2"/>
  </r>
  <r>
    <x v="3915"/>
    <x v="26"/>
    <x v="2"/>
    <x v="3763"/>
    <n v="572"/>
    <n v="84"/>
    <n v="850.16"/>
    <x v="3912"/>
    <x v="4"/>
    <x v="0"/>
    <n v="1.794903978913016E-2"/>
    <n v="0.14685314685314685"/>
    <n v="10.12095238095238"/>
    <n v="3.5441799190740572E-2"/>
  </r>
  <r>
    <x v="3916"/>
    <x v="24"/>
    <x v="0"/>
    <x v="3764"/>
    <n v="3616"/>
    <n v="724"/>
    <n v="3276.81"/>
    <x v="3913"/>
    <x v="4"/>
    <x v="0"/>
    <n v="0.11048643363480812"/>
    <n v="0.2002212389380531"/>
    <n v="4.5259806629834252"/>
    <n v="9.8183996020519956E-2"/>
  </r>
  <r>
    <x v="3917"/>
    <x v="30"/>
    <x v="0"/>
    <x v="3765"/>
    <n v="4256"/>
    <n v="767"/>
    <n v="1805.18"/>
    <x v="3914"/>
    <x v="2"/>
    <x v="1"/>
    <n v="9.1336352125673329E-2"/>
    <n v="0.18021616541353383"/>
    <n v="2.3535593220338984"/>
    <n v="0.15419980278974948"/>
  </r>
  <r>
    <x v="3918"/>
    <x v="41"/>
    <x v="0"/>
    <x v="3766"/>
    <n v="2333"/>
    <n v="533"/>
    <n v="5278.64"/>
    <x v="3915"/>
    <x v="1"/>
    <x v="0"/>
    <n v="8.0064518343114038E-2"/>
    <n v="0.2284612087441063"/>
    <n v="9.9036397748592879"/>
    <n v="4.412157298091933E-2"/>
  </r>
  <r>
    <x v="3919"/>
    <x v="31"/>
    <x v="1"/>
    <x v="3767"/>
    <n v="2235"/>
    <n v="500"/>
    <n v="3530.84"/>
    <x v="3916"/>
    <x v="3"/>
    <x v="0"/>
    <n v="0.14585916595966847"/>
    <n v="0.22371364653243847"/>
    <n v="7.06168"/>
    <n v="0.10674357943152338"/>
  </r>
  <r>
    <x v="3920"/>
    <x v="24"/>
    <x v="0"/>
    <x v="3768"/>
    <n v="675"/>
    <n v="135"/>
    <n v="1218.25"/>
    <x v="3917"/>
    <x v="3"/>
    <x v="0"/>
    <n v="2.8113286130778844E-2"/>
    <n v="0.2"/>
    <n v="9.0240740740740737"/>
    <n v="5.4999302277857584E-2"/>
  </r>
  <r>
    <x v="3921"/>
    <x v="28"/>
    <x v="2"/>
    <x v="3769"/>
    <n v="5259"/>
    <n v="679"/>
    <n v="6664.17"/>
    <x v="3918"/>
    <x v="2"/>
    <x v="1"/>
    <n v="0.13542605515927175"/>
    <n v="0.12911199847879826"/>
    <n v="9.8146833578792343"/>
    <n v="8.2954936623765588E-2"/>
  </r>
  <r>
    <x v="3922"/>
    <x v="17"/>
    <x v="0"/>
    <x v="3770"/>
    <n v="526"/>
    <n v="47"/>
    <n v="1020.39"/>
    <x v="3919"/>
    <x v="2"/>
    <x v="0"/>
    <n v="0.10658561296859169"/>
    <n v="8.9353612167300381E-2"/>
    <n v="21.710425531914893"/>
    <n v="4.4673213183194657E-2"/>
  </r>
  <r>
    <x v="3923"/>
    <x v="14"/>
    <x v="2"/>
    <x v="3771"/>
    <n v="1800"/>
    <n v="245"/>
    <n v="2779.82"/>
    <x v="3920"/>
    <x v="3"/>
    <x v="0"/>
    <n v="4.6251092039673161E-2"/>
    <n v="0.1361111111111111"/>
    <n v="11.346204081632655"/>
    <n v="4.0862933571238422E-2"/>
  </r>
  <r>
    <x v="3924"/>
    <x v="45"/>
    <x v="1"/>
    <x v="3772"/>
    <n v="2868"/>
    <n v="388"/>
    <n v="928.49"/>
    <x v="3921"/>
    <x v="0"/>
    <x v="1"/>
    <n v="0.1362276160167197"/>
    <n v="0.13528591352859135"/>
    <n v="2.3930154639175258"/>
    <n v="0.26690551325270062"/>
  </r>
  <r>
    <x v="3925"/>
    <x v="9"/>
    <x v="1"/>
    <x v="3773"/>
    <n v="556"/>
    <n v="89"/>
    <n v="1249.46"/>
    <x v="3922"/>
    <x v="3"/>
    <x v="0"/>
    <n v="7.0060483870967735E-2"/>
    <n v="0.16007194244604317"/>
    <n v="14.038876404494383"/>
    <n v="1.5935844284731004E-2"/>
  </r>
  <r>
    <x v="3926"/>
    <x v="21"/>
    <x v="2"/>
    <x v="268"/>
    <n v="4584"/>
    <n v="287"/>
    <n v="4138.13"/>
    <x v="3923"/>
    <x v="3"/>
    <x v="0"/>
    <n v="0.12397230636088273"/>
    <n v="6.2609075043630016E-2"/>
    <n v="14.418571428571429"/>
    <n v="3.1073093402092251E-2"/>
  </r>
  <r>
    <x v="3927"/>
    <x v="47"/>
    <x v="2"/>
    <x v="3774"/>
    <n v="3074"/>
    <n v="525"/>
    <n v="1589.72"/>
    <x v="3924"/>
    <x v="1"/>
    <x v="1"/>
    <n v="6.441878497034724E-2"/>
    <n v="0.17078724788549121"/>
    <n v="3.0280380952380952"/>
    <n v="0.29608346123845708"/>
  </r>
  <r>
    <x v="3928"/>
    <x v="37"/>
    <x v="2"/>
    <x v="3775"/>
    <n v="4516"/>
    <n v="564"/>
    <n v="1817.66"/>
    <x v="3925"/>
    <x v="3"/>
    <x v="0"/>
    <n v="0.12911341738856963"/>
    <n v="0.12488928255093003"/>
    <n v="3.2228014184397162"/>
    <n v="0.11951613613106962"/>
  </r>
  <r>
    <x v="3929"/>
    <x v="40"/>
    <x v="0"/>
    <x v="3776"/>
    <n v="2452"/>
    <n v="398"/>
    <n v="4553.3999999999996"/>
    <x v="3926"/>
    <x v="3"/>
    <x v="0"/>
    <n v="9.9094730035564182E-2"/>
    <n v="0.16231647634584012"/>
    <n v="11.440703517587938"/>
    <n v="2.3394276804146356E-2"/>
  </r>
  <r>
    <x v="3930"/>
    <x v="33"/>
    <x v="2"/>
    <x v="3777"/>
    <n v="1285"/>
    <n v="96"/>
    <n v="2337.58"/>
    <x v="3927"/>
    <x v="4"/>
    <x v="0"/>
    <n v="2.9730917840864395E-2"/>
    <n v="7.4708171206225679E-2"/>
    <n v="24.349791666666665"/>
    <n v="1.367063373232146E-2"/>
  </r>
  <r>
    <x v="3931"/>
    <x v="14"/>
    <x v="2"/>
    <x v="3778"/>
    <n v="221"/>
    <n v="26"/>
    <n v="400.09"/>
    <x v="3928"/>
    <x v="2"/>
    <x v="0"/>
    <n v="0.10082116788321167"/>
    <n v="0.11764705882352941"/>
    <n v="15.388076923076921"/>
    <n v="5.6197355594991123E-2"/>
  </r>
  <r>
    <x v="3932"/>
    <x v="49"/>
    <x v="2"/>
    <x v="3779"/>
    <n v="589"/>
    <n v="40"/>
    <n v="1358.37"/>
    <x v="3929"/>
    <x v="3"/>
    <x v="0"/>
    <n v="3.6759657991637024E-2"/>
    <n v="6.7911714770797965E-2"/>
    <n v="33.959249999999997"/>
    <n v="1.4254290068243559E-2"/>
  </r>
  <r>
    <x v="3933"/>
    <x v="33"/>
    <x v="0"/>
    <x v="3780"/>
    <n v="2221"/>
    <n v="491"/>
    <n v="2226.71"/>
    <x v="3930"/>
    <x v="3"/>
    <x v="0"/>
    <n v="6.7659781880216902E-2"/>
    <n v="0.22107158937415577"/>
    <n v="4.535050916496945"/>
    <n v="0.24525169420355591"/>
  </r>
  <r>
    <x v="3934"/>
    <x v="45"/>
    <x v="1"/>
    <x v="3781"/>
    <n v="1610"/>
    <n v="212"/>
    <n v="2399.88"/>
    <x v="3931"/>
    <x v="0"/>
    <x v="1"/>
    <n v="3.3830636688379913E-2"/>
    <n v="0.13167701863354037"/>
    <n v="11.320188679245284"/>
    <n v="8.7572628631431559E-2"/>
  </r>
  <r>
    <x v="3935"/>
    <x v="17"/>
    <x v="2"/>
    <x v="3782"/>
    <n v="558"/>
    <n v="40"/>
    <n v="906.66"/>
    <x v="3932"/>
    <x v="3"/>
    <x v="0"/>
    <n v="1.3066385669125396E-2"/>
    <n v="7.1684587813620068E-2"/>
    <n v="22.666499999999999"/>
    <n v="5.4914742020161908E-3"/>
  </r>
  <r>
    <x v="3936"/>
    <x v="4"/>
    <x v="0"/>
    <x v="3783"/>
    <n v="24"/>
    <n v="0"/>
    <n v="58.87"/>
    <x v="676"/>
    <x v="1"/>
    <x v="0"/>
    <n v="3.8399999999999997E-2"/>
    <n v="0"/>
    <n v="0"/>
    <n v="-0.01"/>
  </r>
  <r>
    <x v="3937"/>
    <x v="18"/>
    <x v="0"/>
    <x v="3784"/>
    <n v="3932"/>
    <n v="689"/>
    <n v="3611.13"/>
    <x v="3933"/>
    <x v="0"/>
    <x v="0"/>
    <n v="8.508612481606509E-2"/>
    <n v="0.17522889114954221"/>
    <n v="5.2411175616835992"/>
    <n v="0.10430668516503144"/>
  </r>
  <r>
    <x v="3938"/>
    <x v="42"/>
    <x v="0"/>
    <x v="3785"/>
    <n v="131"/>
    <n v="9"/>
    <n v="314.33999999999997"/>
    <x v="3934"/>
    <x v="3"/>
    <x v="1"/>
    <n v="7.710417892878163E-2"/>
    <n v="6.8702290076335881E-2"/>
    <n v="34.926666666666662"/>
    <n v="1.067411083540116E-2"/>
  </r>
  <r>
    <x v="3939"/>
    <x v="19"/>
    <x v="0"/>
    <x v="3786"/>
    <n v="3157"/>
    <n v="781"/>
    <n v="1711.37"/>
    <x v="3935"/>
    <x v="1"/>
    <x v="1"/>
    <n v="8.020833333333334E-2"/>
    <n v="0.24738675958188153"/>
    <n v="2.1912548015364917"/>
    <n v="0.31655749487252899"/>
  </r>
  <r>
    <x v="3940"/>
    <x v="23"/>
    <x v="0"/>
    <x v="3787"/>
    <n v="753"/>
    <n v="107"/>
    <n v="1473.77"/>
    <x v="3936"/>
    <x v="2"/>
    <x v="0"/>
    <n v="4.4622222222222223E-2"/>
    <n v="0.14209827357237717"/>
    <n v="13.773551401869158"/>
    <n v="1.4257177171471801E-2"/>
  </r>
  <r>
    <x v="3941"/>
    <x v="28"/>
    <x v="1"/>
    <x v="3788"/>
    <n v="340"/>
    <n v="29"/>
    <n v="562.91999999999996"/>
    <x v="3937"/>
    <x v="3"/>
    <x v="0"/>
    <n v="0.10588601681719091"/>
    <n v="8.5294117647058826E-2"/>
    <n v="19.41103448275862"/>
    <n v="6.7336388829673868E-3"/>
  </r>
  <r>
    <x v="3942"/>
    <x v="14"/>
    <x v="2"/>
    <x v="3789"/>
    <n v="3576"/>
    <n v="612"/>
    <n v="7434.01"/>
    <x v="3938"/>
    <x v="2"/>
    <x v="0"/>
    <n v="0.10857090809727662"/>
    <n v="0.17114093959731544"/>
    <n v="12.147075163398693"/>
    <n v="1.0322652242867577E-2"/>
  </r>
  <r>
    <x v="3943"/>
    <x v="16"/>
    <x v="0"/>
    <x v="943"/>
    <n v="1714"/>
    <n v="142"/>
    <n v="455.88"/>
    <x v="3939"/>
    <x v="3"/>
    <x v="0"/>
    <n v="6.009396255522053E-2"/>
    <n v="8.284714119019837E-2"/>
    <n v="3.2104225352112676"/>
    <n v="0.31732758620689655"/>
  </r>
  <r>
    <x v="3944"/>
    <x v="47"/>
    <x v="0"/>
    <x v="3790"/>
    <n v="1291"/>
    <n v="269"/>
    <n v="490.19"/>
    <x v="3940"/>
    <x v="0"/>
    <x v="0"/>
    <n v="0.13334021896302417"/>
    <n v="0.20836560805577073"/>
    <n v="1.822267657992565"/>
    <n v="0.61984393806483207"/>
  </r>
  <r>
    <x v="3945"/>
    <x v="19"/>
    <x v="1"/>
    <x v="3791"/>
    <n v="2818"/>
    <n v="256"/>
    <n v="1015.33"/>
    <x v="3941"/>
    <x v="0"/>
    <x v="0"/>
    <n v="0.10013858782559255"/>
    <n v="9.0844570617459194E-2"/>
    <n v="3.9661328125000002"/>
    <n v="6.9595205499689755E-2"/>
  </r>
  <r>
    <x v="3946"/>
    <x v="12"/>
    <x v="1"/>
    <x v="3792"/>
    <n v="3298"/>
    <n v="815"/>
    <n v="5157.43"/>
    <x v="3942"/>
    <x v="1"/>
    <x v="0"/>
    <n v="0.10982350982350983"/>
    <n v="0.24711946634323834"/>
    <n v="6.3281349693251538"/>
    <n v="5.5283426047469379E-2"/>
  </r>
  <r>
    <x v="3947"/>
    <x v="28"/>
    <x v="1"/>
    <x v="3793"/>
    <n v="1128"/>
    <n v="179"/>
    <n v="1789.86"/>
    <x v="3943"/>
    <x v="4"/>
    <x v="0"/>
    <n v="4.8805815160955349E-2"/>
    <n v="0.15868794326241134"/>
    <n v="9.9992178770949707"/>
    <n v="1.898858011241103E-2"/>
  </r>
  <r>
    <x v="3948"/>
    <x v="36"/>
    <x v="0"/>
    <x v="3794"/>
    <n v="65"/>
    <n v="13"/>
    <n v="148.46"/>
    <x v="3944"/>
    <x v="1"/>
    <x v="0"/>
    <n v="1.0007698229407237E-2"/>
    <n v="0.2"/>
    <n v="11.42"/>
    <n v="8.4352014010507861E-2"/>
  </r>
  <r>
    <x v="3949"/>
    <x v="47"/>
    <x v="1"/>
    <x v="1570"/>
    <n v="5436"/>
    <n v="199"/>
    <n v="6933.55"/>
    <x v="3945"/>
    <x v="3"/>
    <x v="0"/>
    <n v="0.13114595898673101"/>
    <n v="3.6607799852832967E-2"/>
    <n v="34.841959798994978"/>
    <n v="2.3256124207656971E-2"/>
  </r>
  <r>
    <x v="3950"/>
    <x v="8"/>
    <x v="2"/>
    <x v="3795"/>
    <n v="4851"/>
    <n v="485"/>
    <n v="1729.44"/>
    <x v="3946"/>
    <x v="2"/>
    <x v="0"/>
    <n v="0.12512251741036884"/>
    <n v="9.9979385693671402E-2"/>
    <n v="3.565855670103093"/>
    <n v="0.11950509991673605"/>
  </r>
  <r>
    <x v="3951"/>
    <x v="33"/>
    <x v="1"/>
    <x v="3796"/>
    <n v="365"/>
    <n v="69"/>
    <n v="248.9"/>
    <x v="3947"/>
    <x v="2"/>
    <x v="1"/>
    <n v="2.7198211624441134E-2"/>
    <n v="0.18904109589041096"/>
    <n v="3.6072463768115943"/>
    <n v="0.12960345520289271"/>
  </r>
  <r>
    <x v="3952"/>
    <x v="42"/>
    <x v="1"/>
    <x v="3797"/>
    <n v="1412"/>
    <n v="240"/>
    <n v="308.62"/>
    <x v="3948"/>
    <x v="3"/>
    <x v="1"/>
    <n v="6.2356474121180006E-2"/>
    <n v="0.16997167138810199"/>
    <n v="1.2859166666666666"/>
    <n v="0.42756302248720102"/>
  </r>
  <r>
    <x v="3953"/>
    <x v="39"/>
    <x v="1"/>
    <x v="3798"/>
    <n v="1988"/>
    <n v="128"/>
    <n v="3949.05"/>
    <x v="3949"/>
    <x v="4"/>
    <x v="1"/>
    <n v="0.10256939428335569"/>
    <n v="6.4386317907444673E-2"/>
    <n v="30.851953125000001"/>
    <n v="1.2768868462035175E-2"/>
  </r>
  <r>
    <x v="3954"/>
    <x v="44"/>
    <x v="1"/>
    <x v="3799"/>
    <n v="310"/>
    <n v="31"/>
    <n v="643.52"/>
    <x v="3950"/>
    <x v="4"/>
    <x v="0"/>
    <n v="0.10114192495921696"/>
    <n v="0.1"/>
    <n v="20.758709677419354"/>
    <n v="3.2510411486822481E-2"/>
  </r>
  <r>
    <x v="3955"/>
    <x v="31"/>
    <x v="0"/>
    <x v="3800"/>
    <n v="3114"/>
    <n v="250"/>
    <n v="7770.25"/>
    <x v="3951"/>
    <x v="4"/>
    <x v="0"/>
    <n v="0.13044024630335527"/>
    <n v="8.028259473346179E-2"/>
    <n v="31.081"/>
    <n v="1.2663054599272866E-2"/>
  </r>
  <r>
    <x v="3956"/>
    <x v="10"/>
    <x v="2"/>
    <x v="3801"/>
    <n v="1305"/>
    <n v="210"/>
    <n v="1498.2"/>
    <x v="3952"/>
    <x v="3"/>
    <x v="1"/>
    <n v="2.9620718614522097E-2"/>
    <n v="0.16091954022988506"/>
    <n v="7.1342857142857143"/>
    <n v="0.1513338005606728"/>
  </r>
  <r>
    <x v="3957"/>
    <x v="0"/>
    <x v="0"/>
    <x v="3802"/>
    <n v="387"/>
    <n v="38"/>
    <n v="94.58"/>
    <x v="3953"/>
    <x v="0"/>
    <x v="0"/>
    <n v="7.0057929036929756E-2"/>
    <n v="9.8191214470284241E-2"/>
    <n v="2.4889473684210528"/>
    <n v="0.11049058997673926"/>
  </r>
  <r>
    <x v="3958"/>
    <x v="4"/>
    <x v="1"/>
    <x v="3803"/>
    <n v="594"/>
    <n v="54"/>
    <n v="439.49"/>
    <x v="3954"/>
    <x v="0"/>
    <x v="0"/>
    <n v="2.3579849946409433E-2"/>
    <n v="9.0909090909090912E-2"/>
    <n v="8.1387037037037047"/>
    <n v="0.11269835491137455"/>
  </r>
  <r>
    <x v="3959"/>
    <x v="37"/>
    <x v="1"/>
    <x v="3804"/>
    <n v="2213"/>
    <n v="149"/>
    <n v="3434.28"/>
    <x v="3955"/>
    <x v="3"/>
    <x v="0"/>
    <n v="6.452083151112277E-2"/>
    <n v="6.7329417080885676E-2"/>
    <n v="23.048859060402688"/>
    <n v="1.3189140081763863E-2"/>
  </r>
  <r>
    <x v="3960"/>
    <x v="26"/>
    <x v="0"/>
    <x v="3805"/>
    <n v="21"/>
    <n v="2"/>
    <n v="50.66"/>
    <x v="3956"/>
    <x v="0"/>
    <x v="0"/>
    <n v="1.2062033314187249E-2"/>
    <n v="9.5238095238095233E-2"/>
    <n v="25.33"/>
    <n v="1.2801026450848798E-2"/>
  </r>
  <r>
    <x v="3961"/>
    <x v="7"/>
    <x v="2"/>
    <x v="3806"/>
    <n v="4752"/>
    <n v="308"/>
    <n v="2082.4699999999998"/>
    <x v="3957"/>
    <x v="4"/>
    <x v="1"/>
    <n v="0.13573264781491001"/>
    <n v="6.4814814814814811E-2"/>
    <n v="6.761266233766233"/>
    <n v="0.12441706243067127"/>
  </r>
  <r>
    <x v="3962"/>
    <x v="7"/>
    <x v="1"/>
    <x v="3807"/>
    <n v="3265"/>
    <n v="788"/>
    <n v="1565.95"/>
    <x v="3958"/>
    <x v="0"/>
    <x v="1"/>
    <n v="8.3767349975626654E-2"/>
    <n v="0.24134762633996937"/>
    <n v="1.9872461928934011"/>
    <n v="0.55831265366071714"/>
  </r>
  <r>
    <x v="3963"/>
    <x v="6"/>
    <x v="0"/>
    <x v="3808"/>
    <n v="2951"/>
    <n v="163"/>
    <n v="5353.25"/>
    <x v="3959"/>
    <x v="3"/>
    <x v="1"/>
    <n v="0.12896036358869029"/>
    <n v="5.5235513385293124E-2"/>
    <n v="32.842024539877301"/>
    <n v="1.7897202633913978E-2"/>
  </r>
  <r>
    <x v="3964"/>
    <x v="40"/>
    <x v="0"/>
    <x v="3809"/>
    <n v="882"/>
    <n v="202"/>
    <n v="1529.9"/>
    <x v="3960"/>
    <x v="0"/>
    <x v="1"/>
    <n v="1.837232070323078E-2"/>
    <n v="0.22902494331065759"/>
    <n v="7.5737623762376245"/>
    <n v="0.11884750637296554"/>
  </r>
  <r>
    <x v="3965"/>
    <x v="15"/>
    <x v="1"/>
    <x v="3810"/>
    <n v="515"/>
    <n v="61"/>
    <n v="399.72"/>
    <x v="3961"/>
    <x v="0"/>
    <x v="0"/>
    <n v="4.1768045417680456E-2"/>
    <n v="0.11844660194174757"/>
    <n v="6.5527868852459017"/>
    <n v="0.13509531672170516"/>
  </r>
  <r>
    <x v="3966"/>
    <x v="39"/>
    <x v="0"/>
    <x v="3811"/>
    <n v="1365"/>
    <n v="145"/>
    <n v="2825.87"/>
    <x v="3962"/>
    <x v="0"/>
    <x v="0"/>
    <n v="4.6310432569974552E-2"/>
    <n v="0.10622710622710622"/>
    <n v="19.488758620689655"/>
    <n v="1.6732262984496808E-2"/>
  </r>
  <r>
    <x v="3967"/>
    <x v="41"/>
    <x v="1"/>
    <x v="3812"/>
    <n v="3017"/>
    <n v="220"/>
    <n v="1497.01"/>
    <x v="3963"/>
    <x v="0"/>
    <x v="0"/>
    <n v="6.4128725077583645E-2"/>
    <n v="7.292011932383162E-2"/>
    <n v="6.8045909090909094"/>
    <n v="0.13063012271127117"/>
  </r>
  <r>
    <x v="3968"/>
    <x v="24"/>
    <x v="0"/>
    <x v="3813"/>
    <n v="3311"/>
    <n v="550"/>
    <n v="7712"/>
    <x v="3964"/>
    <x v="3"/>
    <x v="0"/>
    <n v="0.12239843259029241"/>
    <n v="0.16611295681063123"/>
    <n v="14.021818181818182"/>
    <n v="6.0213485477178426E-2"/>
  </r>
  <r>
    <x v="3969"/>
    <x v="18"/>
    <x v="1"/>
    <x v="3814"/>
    <n v="2656"/>
    <n v="471"/>
    <n v="1759.26"/>
    <x v="3965"/>
    <x v="1"/>
    <x v="0"/>
    <n v="6.4111229120401667E-2"/>
    <n v="0.1773343373493976"/>
    <n v="3.7351592356687897"/>
    <n v="0.18635051101031117"/>
  </r>
  <r>
    <x v="3970"/>
    <x v="21"/>
    <x v="0"/>
    <x v="3815"/>
    <n v="918"/>
    <n v="117"/>
    <n v="355.37"/>
    <x v="3966"/>
    <x v="0"/>
    <x v="0"/>
    <n v="3.8624984221820167E-2"/>
    <n v="0.12745098039215685"/>
    <n v="3.0373504273504275"/>
    <n v="0.23256549511776453"/>
  </r>
  <r>
    <x v="3971"/>
    <x v="41"/>
    <x v="1"/>
    <x v="3816"/>
    <n v="245"/>
    <n v="8"/>
    <n v="240.32"/>
    <x v="3967"/>
    <x v="1"/>
    <x v="0"/>
    <n v="1.9029126213592235E-2"/>
    <n v="3.2653061224489799E-2"/>
    <n v="30.04"/>
    <n v="2.194823568575233E-2"/>
  </r>
  <r>
    <x v="3972"/>
    <x v="2"/>
    <x v="2"/>
    <x v="3817"/>
    <n v="465"/>
    <n v="107"/>
    <n v="293.89999999999998"/>
    <x v="3968"/>
    <x v="3"/>
    <x v="1"/>
    <n v="2.1123881342842866E-2"/>
    <n v="0.23010752688172043"/>
    <n v="2.7467289719626167"/>
    <n v="0.36026981966655325"/>
  </r>
  <r>
    <x v="3973"/>
    <x v="41"/>
    <x v="1"/>
    <x v="3818"/>
    <n v="570"/>
    <n v="139"/>
    <n v="804.82"/>
    <x v="3969"/>
    <x v="2"/>
    <x v="0"/>
    <n v="0.11625535386498062"/>
    <n v="0.24385964912280703"/>
    <n v="5.7900719424460432"/>
    <n v="8.2778757983151513E-2"/>
  </r>
  <r>
    <x v="3974"/>
    <x v="31"/>
    <x v="2"/>
    <x v="3819"/>
    <n v="390"/>
    <n v="46"/>
    <n v="694.1"/>
    <x v="3970"/>
    <x v="1"/>
    <x v="0"/>
    <n v="7.2262367982212333E-2"/>
    <n v="0.11794871794871795"/>
    <n v="15.089130434782609"/>
    <n v="5.6376458723526861E-2"/>
  </r>
  <r>
    <x v="3975"/>
    <x v="41"/>
    <x v="2"/>
    <x v="3820"/>
    <n v="74"/>
    <n v="11"/>
    <n v="98.35"/>
    <x v="3971"/>
    <x v="3"/>
    <x v="0"/>
    <n v="0.11161387631975868"/>
    <n v="0.14864864864864866"/>
    <n v="8.9409090909090896"/>
    <n v="0.10343467208947638"/>
  </r>
  <r>
    <x v="3976"/>
    <x v="12"/>
    <x v="2"/>
    <x v="3821"/>
    <n v="3859"/>
    <n v="476"/>
    <n v="6635.15"/>
    <x v="3972"/>
    <x v="2"/>
    <x v="1"/>
    <n v="0.10550057411558861"/>
    <n v="0.12334801762114538"/>
    <n v="13.939390756302521"/>
    <n v="2.1143802325493777E-2"/>
  </r>
  <r>
    <x v="3977"/>
    <x v="38"/>
    <x v="0"/>
    <x v="3822"/>
    <n v="517"/>
    <n v="48"/>
    <n v="537.33000000000004"/>
    <x v="3973"/>
    <x v="0"/>
    <x v="1"/>
    <n v="2.891660607416522E-2"/>
    <n v="9.2843326885880081E-2"/>
    <n v="11.194375000000001"/>
    <n v="7.1911674390039634E-2"/>
  </r>
  <r>
    <x v="3978"/>
    <x v="31"/>
    <x v="0"/>
    <x v="3823"/>
    <n v="1447"/>
    <n v="54"/>
    <n v="382.33"/>
    <x v="3974"/>
    <x v="3"/>
    <x v="0"/>
    <n v="2.9984044426946268E-2"/>
    <n v="3.7318590186592948E-2"/>
    <n v="7.0801851851851847"/>
    <n v="4.4593675620537239E-2"/>
  </r>
  <r>
    <x v="3979"/>
    <x v="21"/>
    <x v="1"/>
    <x v="3824"/>
    <n v="3533"/>
    <n v="441"/>
    <n v="8621.75"/>
    <x v="3975"/>
    <x v="4"/>
    <x v="1"/>
    <n v="0.11572224041925974"/>
    <n v="0.12482309651853948"/>
    <n v="19.550453514739228"/>
    <n v="4.9893815060747517E-3"/>
  </r>
  <r>
    <x v="3980"/>
    <x v="40"/>
    <x v="1"/>
    <x v="3825"/>
    <n v="3370"/>
    <n v="701"/>
    <n v="7025.27"/>
    <x v="3976"/>
    <x v="2"/>
    <x v="0"/>
    <n v="0.11096476786302271"/>
    <n v="0.20801186943620179"/>
    <n v="10.021783166904424"/>
    <n v="6.7285954845863569E-2"/>
  </r>
  <r>
    <x v="3981"/>
    <x v="1"/>
    <x v="0"/>
    <x v="3483"/>
    <n v="1886"/>
    <n v="45"/>
    <n v="695.68"/>
    <x v="3977"/>
    <x v="4"/>
    <x v="1"/>
    <n v="6.2904409312254023E-2"/>
    <n v="2.386002120890774E-2"/>
    <n v="15.459555555555555"/>
    <n v="6.1713000229990801E-2"/>
  </r>
  <r>
    <x v="3982"/>
    <x v="49"/>
    <x v="1"/>
    <x v="3826"/>
    <n v="657"/>
    <n v="101"/>
    <n v="810.15"/>
    <x v="3978"/>
    <x v="0"/>
    <x v="0"/>
    <n v="2.0818809810507637E-2"/>
    <n v="0.15372907153729071"/>
    <n v="8.0212871287128706"/>
    <n v="1.9354317101771275E-2"/>
  </r>
  <r>
    <x v="3983"/>
    <x v="22"/>
    <x v="2"/>
    <x v="3827"/>
    <n v="320"/>
    <n v="71"/>
    <n v="531.37"/>
    <x v="3979"/>
    <x v="0"/>
    <x v="0"/>
    <n v="1.1691206020971101E-2"/>
    <n v="0.22187499999999999"/>
    <n v="7.4840845070422537"/>
    <n v="0.12715791256563225"/>
  </r>
  <r>
    <x v="3984"/>
    <x v="32"/>
    <x v="1"/>
    <x v="3828"/>
    <n v="1353"/>
    <n v="94"/>
    <n v="863.71"/>
    <x v="3980"/>
    <x v="1"/>
    <x v="0"/>
    <n v="5.0336694073440234E-2"/>
    <n v="6.9475240206947522E-2"/>
    <n v="9.1884042553191492"/>
    <n v="6.6887265401581547E-2"/>
  </r>
  <r>
    <x v="3985"/>
    <x v="33"/>
    <x v="0"/>
    <x v="3829"/>
    <n v="31"/>
    <n v="1"/>
    <n v="47.41"/>
    <x v="3981"/>
    <x v="0"/>
    <x v="0"/>
    <n v="1.1268629589240277E-2"/>
    <n v="3.2258064516129031E-2"/>
    <n v="47.41"/>
    <n v="1.2377135625395488E-2"/>
  </r>
  <r>
    <x v="3986"/>
    <x v="8"/>
    <x v="0"/>
    <x v="3830"/>
    <n v="1872"/>
    <n v="369"/>
    <n v="2672.08"/>
    <x v="3982"/>
    <x v="1"/>
    <x v="1"/>
    <n v="4.2200180342651036E-2"/>
    <n v="0.19711538461538461"/>
    <n v="7.2414092140921404"/>
    <n v="0.13409860483219066"/>
  </r>
  <r>
    <x v="3987"/>
    <x v="46"/>
    <x v="0"/>
    <x v="3831"/>
    <n v="1661"/>
    <n v="130"/>
    <n v="1127.8399999999999"/>
    <x v="3983"/>
    <x v="2"/>
    <x v="1"/>
    <n v="6.8710184495739221E-2"/>
    <n v="7.8266104756170976E-2"/>
    <n v="8.6756923076923069"/>
    <n v="0.11394249184281457"/>
  </r>
  <r>
    <x v="3988"/>
    <x v="44"/>
    <x v="0"/>
    <x v="1297"/>
    <n v="191"/>
    <n v="12"/>
    <n v="100.23"/>
    <x v="3984"/>
    <x v="4"/>
    <x v="0"/>
    <n v="2.6939351198871649E-2"/>
    <n v="6.2827225130890049E-2"/>
    <n v="8.3525000000000009"/>
    <n v="0.10599820413049985"/>
  </r>
  <r>
    <x v="3989"/>
    <x v="6"/>
    <x v="1"/>
    <x v="3832"/>
    <n v="785"/>
    <n v="83"/>
    <n v="1527.31"/>
    <x v="3985"/>
    <x v="2"/>
    <x v="0"/>
    <n v="2.4583489916071653E-2"/>
    <n v="0.10573248407643313"/>
    <n v="18.401325301204817"/>
    <n v="4.668030720678841E-2"/>
  </r>
  <r>
    <x v="3990"/>
    <x v="39"/>
    <x v="0"/>
    <x v="3833"/>
    <n v="5545"/>
    <n v="611"/>
    <n v="5223.1099999999997"/>
    <x v="3986"/>
    <x v="4"/>
    <x v="0"/>
    <n v="0.13548844255485509"/>
    <n v="0.11018935978358882"/>
    <n v="8.5484615384615381"/>
    <n v="3.398747106608898E-2"/>
  </r>
  <r>
    <x v="3991"/>
    <x v="4"/>
    <x v="1"/>
    <x v="3834"/>
    <n v="2080"/>
    <n v="459"/>
    <n v="1583.49"/>
    <x v="3987"/>
    <x v="3"/>
    <x v="0"/>
    <n v="9.1925575639722451E-2"/>
    <n v="0.22067307692307692"/>
    <n v="3.4498692810457516"/>
    <n v="0.13604992769136526"/>
  </r>
  <r>
    <x v="3992"/>
    <x v="37"/>
    <x v="2"/>
    <x v="3835"/>
    <n v="5423"/>
    <n v="879"/>
    <n v="10288.08"/>
    <x v="3988"/>
    <x v="2"/>
    <x v="1"/>
    <n v="0.14080228482409451"/>
    <n v="0.16208740549511341"/>
    <n v="11.704300341296928"/>
    <n v="2.780543113972675E-2"/>
  </r>
  <r>
    <x v="3993"/>
    <x v="29"/>
    <x v="0"/>
    <x v="3836"/>
    <n v="479"/>
    <n v="54"/>
    <n v="906.73"/>
    <x v="3989"/>
    <x v="3"/>
    <x v="0"/>
    <n v="5.8307973219720026E-2"/>
    <n v="0.11273486430062631"/>
    <n v="16.791296296296295"/>
    <n v="4.61259691418614E-2"/>
  </r>
  <r>
    <x v="3994"/>
    <x v="36"/>
    <x v="2"/>
    <x v="3837"/>
    <n v="452"/>
    <n v="64"/>
    <n v="377.75"/>
    <x v="3990"/>
    <x v="4"/>
    <x v="0"/>
    <n v="0.10470233958767662"/>
    <n v="0.1415929203539823"/>
    <n v="5.90234375"/>
    <n v="4.9915817339510261E-2"/>
  </r>
  <r>
    <x v="3995"/>
    <x v="20"/>
    <x v="1"/>
    <x v="3838"/>
    <n v="1159"/>
    <n v="277"/>
    <n v="2557.81"/>
    <x v="3991"/>
    <x v="1"/>
    <x v="1"/>
    <n v="3.8642349881639046E-2"/>
    <n v="0.23899913718723037"/>
    <n v="9.2339711191335745"/>
    <n v="3.1393653164230338E-2"/>
  </r>
  <r>
    <x v="3996"/>
    <x v="5"/>
    <x v="1"/>
    <x v="3839"/>
    <n v="1733"/>
    <n v="79"/>
    <n v="3089.9"/>
    <x v="3992"/>
    <x v="2"/>
    <x v="0"/>
    <n v="9.6524451375737993E-2"/>
    <n v="4.5585689555683782E-2"/>
    <n v="39.112658227848101"/>
    <n v="1.7586070746626103E-2"/>
  </r>
  <r>
    <x v="3997"/>
    <x v="11"/>
    <x v="1"/>
    <x v="3840"/>
    <n v="143"/>
    <n v="9"/>
    <n v="142.32"/>
    <x v="3993"/>
    <x v="2"/>
    <x v="0"/>
    <n v="2.8039215686274509E-2"/>
    <n v="6.2937062937062943E-2"/>
    <n v="15.813333333333333"/>
    <n v="4.7285694210230468E-2"/>
  </r>
  <r>
    <x v="3998"/>
    <x v="4"/>
    <x v="1"/>
    <x v="3841"/>
    <n v="259"/>
    <n v="62"/>
    <n v="306.45999999999998"/>
    <x v="3994"/>
    <x v="1"/>
    <x v="0"/>
    <n v="1.0281857880111156E-2"/>
    <n v="0.23938223938223938"/>
    <n v="4.9429032258064511"/>
    <n v="0.20756052992233898"/>
  </r>
  <r>
    <x v="3999"/>
    <x v="44"/>
    <x v="1"/>
    <x v="3842"/>
    <n v="6072"/>
    <n v="1458"/>
    <n v="11363.34"/>
    <x v="3995"/>
    <x v="1"/>
    <x v="0"/>
    <n v="0.14039306358381504"/>
    <n v="0.24011857707509882"/>
    <n v="7.7937860082304526"/>
    <n v="3.3541775569506854E-2"/>
  </r>
  <r>
    <x v="4000"/>
    <x v="19"/>
    <x v="0"/>
    <x v="3843"/>
    <n v="3004"/>
    <n v="182"/>
    <n v="2062.6799999999998"/>
    <x v="3996"/>
    <x v="0"/>
    <x v="0"/>
    <n v="8.7677310139513159E-2"/>
    <n v="6.0585885486018641E-2"/>
    <n v="11.333406593406593"/>
    <n v="4.2850854228479458E-2"/>
  </r>
  <r>
    <x v="4001"/>
    <x v="47"/>
    <x v="1"/>
    <x v="1587"/>
    <n v="5311"/>
    <n v="283"/>
    <n v="6788.25"/>
    <x v="3997"/>
    <x v="0"/>
    <x v="0"/>
    <n v="0.13976683596936762"/>
    <n v="5.3285633590660894E-2"/>
    <n v="23.986749116607776"/>
    <n v="1.0142422568408646E-2"/>
  </r>
  <r>
    <x v="4002"/>
    <x v="34"/>
    <x v="0"/>
    <x v="3844"/>
    <n v="1302"/>
    <n v="152"/>
    <n v="2217.5500000000002"/>
    <x v="3998"/>
    <x v="4"/>
    <x v="1"/>
    <n v="5.67270826071802E-2"/>
    <n v="0.11674347158218126"/>
    <n v="14.589144736842107"/>
    <n v="4.37239295619039E-3"/>
  </r>
  <r>
    <x v="4003"/>
    <x v="10"/>
    <x v="2"/>
    <x v="3845"/>
    <n v="456"/>
    <n v="14"/>
    <n v="657.03"/>
    <x v="3999"/>
    <x v="2"/>
    <x v="1"/>
    <n v="5.5813953488372092E-2"/>
    <n v="3.0701754385964911E-2"/>
    <n v="46.930714285714281"/>
    <n v="3.2418611022327855E-4"/>
  </r>
  <r>
    <x v="4004"/>
    <x v="44"/>
    <x v="0"/>
    <x v="3846"/>
    <n v="1430"/>
    <n v="243"/>
    <n v="2286.79"/>
    <x v="4000"/>
    <x v="1"/>
    <x v="1"/>
    <n v="6.6047757609348293E-2"/>
    <n v="0.16993006993006993"/>
    <n v="9.4106584362139909"/>
    <n v="5.1587946422714817E-2"/>
  </r>
  <r>
    <x v="4005"/>
    <x v="43"/>
    <x v="1"/>
    <x v="3847"/>
    <n v="1941"/>
    <n v="73"/>
    <n v="2826.66"/>
    <x v="4001"/>
    <x v="1"/>
    <x v="1"/>
    <n v="0.1087943500924836"/>
    <n v="3.7609479649665122E-2"/>
    <n v="38.721369863013699"/>
    <n v="-2.4532840879341699E-3"/>
  </r>
  <r>
    <x v="4006"/>
    <x v="0"/>
    <x v="1"/>
    <x v="3848"/>
    <n v="2685"/>
    <n v="89"/>
    <n v="1767.33"/>
    <x v="4002"/>
    <x v="3"/>
    <x v="0"/>
    <n v="8.9190805208610155E-2"/>
    <n v="3.3147113594040968E-2"/>
    <n v="19.8576404494382"/>
    <n v="2.8599129760712487E-2"/>
  </r>
  <r>
    <x v="4007"/>
    <x v="48"/>
    <x v="0"/>
    <x v="3849"/>
    <n v="1226"/>
    <n v="161"/>
    <n v="1401.9"/>
    <x v="4003"/>
    <x v="0"/>
    <x v="0"/>
    <n v="0.13952429725731194"/>
    <n v="0.13132137030995106"/>
    <n v="8.7074534161490682"/>
    <n v="5.6973963906127398E-2"/>
  </r>
  <r>
    <x v="4008"/>
    <x v="9"/>
    <x v="1"/>
    <x v="3850"/>
    <n v="258"/>
    <n v="61"/>
    <n v="367.28"/>
    <x v="4004"/>
    <x v="3"/>
    <x v="1"/>
    <n v="1.3551843681058934E-2"/>
    <n v="0.23643410852713179"/>
    <n v="6.020983606557377"/>
    <n v="3.0933892398170338E-2"/>
  </r>
  <r>
    <x v="4009"/>
    <x v="43"/>
    <x v="0"/>
    <x v="3851"/>
    <n v="1911"/>
    <n v="225"/>
    <n v="3810.81"/>
    <x v="4005"/>
    <x v="1"/>
    <x v="0"/>
    <n v="0.10910648015986298"/>
    <n v="0.11773940345368916"/>
    <n v="16.936933333333332"/>
    <n v="4.3373219866642526E-2"/>
  </r>
  <r>
    <x v="4010"/>
    <x v="24"/>
    <x v="1"/>
    <x v="3852"/>
    <n v="2539"/>
    <n v="258"/>
    <n v="4326.3999999999996"/>
    <x v="4006"/>
    <x v="2"/>
    <x v="0"/>
    <n v="5.6242247031720718E-2"/>
    <n v="0.10161480897991335"/>
    <n v="16.768992248062013"/>
    <n v="4.5416558801775142E-2"/>
  </r>
  <r>
    <x v="4011"/>
    <x v="45"/>
    <x v="2"/>
    <x v="3853"/>
    <n v="1750"/>
    <n v="436"/>
    <n v="2067.0300000000002"/>
    <x v="4007"/>
    <x v="2"/>
    <x v="0"/>
    <n v="3.5223315822313465E-2"/>
    <n v="0.24914285714285714"/>
    <n v="4.7408944954128449"/>
    <n v="0.20820171937514206"/>
  </r>
  <r>
    <x v="4012"/>
    <x v="2"/>
    <x v="0"/>
    <x v="3854"/>
    <n v="1331"/>
    <n v="189"/>
    <n v="3249.13"/>
    <x v="4008"/>
    <x v="3"/>
    <x v="1"/>
    <n v="8.1396771037182E-2"/>
    <n v="0.14199849737039819"/>
    <n v="17.19116402116402"/>
    <n v="2.9877505670748782E-2"/>
  </r>
  <r>
    <x v="4013"/>
    <x v="16"/>
    <x v="0"/>
    <x v="3855"/>
    <n v="3773"/>
    <n v="401"/>
    <n v="1690.04"/>
    <x v="4009"/>
    <x v="0"/>
    <x v="0"/>
    <n v="8.0692074083579285E-2"/>
    <n v="0.10628147362841241"/>
    <n v="4.2145635910224435"/>
    <n v="0.26729059667226812"/>
  </r>
  <r>
    <x v="4014"/>
    <x v="27"/>
    <x v="1"/>
    <x v="3856"/>
    <n v="634"/>
    <n v="68"/>
    <n v="428.36"/>
    <x v="4010"/>
    <x v="4"/>
    <x v="0"/>
    <n v="2.9138707601801636E-2"/>
    <n v="0.10725552050473186"/>
    <n v="6.2994117647058827"/>
    <n v="0.16685218040900179"/>
  </r>
  <r>
    <x v="4015"/>
    <x v="6"/>
    <x v="1"/>
    <x v="3857"/>
    <n v="1485"/>
    <n v="96"/>
    <n v="1462.75"/>
    <x v="4011"/>
    <x v="2"/>
    <x v="0"/>
    <n v="3.8243626062322948E-2"/>
    <n v="6.4646464646464646E-2"/>
    <n v="15.236979166666666"/>
    <n v="3.9311092121004948E-2"/>
  </r>
  <r>
    <x v="4016"/>
    <x v="27"/>
    <x v="0"/>
    <x v="3858"/>
    <n v="2820"/>
    <n v="388"/>
    <n v="2046.52"/>
    <x v="4012"/>
    <x v="4"/>
    <x v="1"/>
    <n v="6.713007046276899E-2"/>
    <n v="0.13758865248226951"/>
    <n v="5.2745360824742269"/>
    <n v="0.11227649864159646"/>
  </r>
  <r>
    <x v="4017"/>
    <x v="17"/>
    <x v="0"/>
    <x v="3859"/>
    <n v="184"/>
    <n v="22"/>
    <n v="301.49"/>
    <x v="4013"/>
    <x v="0"/>
    <x v="0"/>
    <n v="6.6957787481804948E-2"/>
    <n v="0.11956521739130435"/>
    <n v="13.70409090909091"/>
    <n v="4.8157484493681381E-3"/>
  </r>
  <r>
    <x v="4018"/>
    <x v="35"/>
    <x v="1"/>
    <x v="3860"/>
    <n v="364"/>
    <n v="29"/>
    <n v="105.91"/>
    <x v="4014"/>
    <x v="3"/>
    <x v="0"/>
    <n v="5.4393305439330547E-2"/>
    <n v="7.9670329670329665E-2"/>
    <n v="3.6520689655172411"/>
    <n v="0.23944575583042207"/>
  </r>
  <r>
    <x v="4019"/>
    <x v="8"/>
    <x v="1"/>
    <x v="2226"/>
    <n v="859"/>
    <n v="48"/>
    <n v="522.36"/>
    <x v="4015"/>
    <x v="0"/>
    <x v="1"/>
    <n v="3.0777499104263705E-2"/>
    <n v="5.5878928987194411E-2"/>
    <n v="10.8825"/>
    <n v="6.0292135691860017E-2"/>
  </r>
  <r>
    <x v="4020"/>
    <x v="33"/>
    <x v="1"/>
    <x v="3861"/>
    <n v="110"/>
    <n v="10"/>
    <n v="96.22"/>
    <x v="4016"/>
    <x v="1"/>
    <x v="1"/>
    <n v="1.0582010582010581E-2"/>
    <n v="9.0909090909090912E-2"/>
    <n v="9.6219999999999999"/>
    <n v="0.10822282269798379"/>
  </r>
  <r>
    <x v="4021"/>
    <x v="45"/>
    <x v="0"/>
    <x v="3862"/>
    <n v="1007"/>
    <n v="137"/>
    <n v="1784.1"/>
    <x v="4017"/>
    <x v="0"/>
    <x v="0"/>
    <n v="0.14581523313061107"/>
    <n v="0.13604766633565044"/>
    <n v="13.022627737226276"/>
    <n v="5.0988621714029486E-2"/>
  </r>
  <r>
    <x v="4022"/>
    <x v="12"/>
    <x v="1"/>
    <x v="3863"/>
    <n v="4891"/>
    <n v="163"/>
    <n v="10831.07"/>
    <x v="4018"/>
    <x v="3"/>
    <x v="0"/>
    <n v="0.14208110620497327"/>
    <n v="3.3326518094459211E-2"/>
    <n v="66.44828220858895"/>
    <n v="7.951642820146116E-3"/>
  </r>
  <r>
    <x v="4023"/>
    <x v="22"/>
    <x v="0"/>
    <x v="3864"/>
    <n v="3697"/>
    <n v="204"/>
    <n v="7529.06"/>
    <x v="4019"/>
    <x v="3"/>
    <x v="0"/>
    <n v="7.7690917496742742E-2"/>
    <n v="5.5179875574790371E-2"/>
    <n v="36.907156862745097"/>
    <n v="1.855324569069711E-2"/>
  </r>
  <r>
    <x v="4024"/>
    <x v="32"/>
    <x v="0"/>
    <x v="3865"/>
    <n v="6241"/>
    <n v="1485"/>
    <n v="3861.84"/>
    <x v="4020"/>
    <x v="0"/>
    <x v="1"/>
    <n v="0.14929550510728895"/>
    <n v="0.2379426373978529"/>
    <n v="2.6005656565656565"/>
    <n v="0.43359499616762998"/>
  </r>
  <r>
    <x v="4025"/>
    <x v="6"/>
    <x v="0"/>
    <x v="3866"/>
    <n v="604"/>
    <n v="87"/>
    <n v="906.26"/>
    <x v="4021"/>
    <x v="3"/>
    <x v="0"/>
    <n v="0.10422778257118205"/>
    <n v="0.14403973509933773"/>
    <n v="10.416781609195402"/>
    <n v="4.0655110012579175E-2"/>
  </r>
  <r>
    <x v="4026"/>
    <x v="43"/>
    <x v="2"/>
    <x v="3867"/>
    <n v="250"/>
    <n v="8"/>
    <n v="67.260000000000005"/>
    <x v="4022"/>
    <x v="1"/>
    <x v="0"/>
    <n v="1.9586336571607646E-2"/>
    <n v="3.2000000000000001E-2"/>
    <n v="8.4075000000000006"/>
    <n v="3.1550698780850435E-2"/>
  </r>
  <r>
    <x v="4027"/>
    <x v="39"/>
    <x v="2"/>
    <x v="3868"/>
    <n v="755"/>
    <n v="135"/>
    <n v="690.25"/>
    <x v="4023"/>
    <x v="4"/>
    <x v="0"/>
    <n v="2.64559534655547E-2"/>
    <n v="0.17880794701986755"/>
    <n v="5.1129629629629632"/>
    <n v="0.18496950380296995"/>
  </r>
  <r>
    <x v="4028"/>
    <x v="37"/>
    <x v="0"/>
    <x v="3869"/>
    <n v="5450"/>
    <n v="186"/>
    <n v="11193.01"/>
    <x v="4024"/>
    <x v="0"/>
    <x v="1"/>
    <n v="0.13824767896098625"/>
    <n v="3.4128440366972476E-2"/>
    <n v="60.177473118279572"/>
    <n v="6.3881476028342689E-3"/>
  </r>
  <r>
    <x v="4029"/>
    <x v="8"/>
    <x v="1"/>
    <x v="3870"/>
    <n v="946"/>
    <n v="179"/>
    <n v="1182.81"/>
    <x v="4025"/>
    <x v="3"/>
    <x v="1"/>
    <n v="9.8173515981735154E-2"/>
    <n v="0.18921775898520085"/>
    <n v="6.6078770949720669"/>
    <n v="5.2266467141806369E-2"/>
  </r>
  <r>
    <x v="4030"/>
    <x v="28"/>
    <x v="0"/>
    <x v="3871"/>
    <n v="1755"/>
    <n v="337"/>
    <n v="956.24"/>
    <x v="4026"/>
    <x v="4"/>
    <x v="0"/>
    <n v="0.1279807481951433"/>
    <n v="0.19202279202279202"/>
    <n v="2.8375074183976263"/>
    <n v="0.32999717644106075"/>
  </r>
  <r>
    <x v="4031"/>
    <x v="16"/>
    <x v="0"/>
    <x v="3872"/>
    <n v="1706"/>
    <n v="289"/>
    <n v="2062"/>
    <x v="4027"/>
    <x v="1"/>
    <x v="0"/>
    <n v="0.13569837734648424"/>
    <n v="0.1694021101992966"/>
    <n v="7.1349480968858128"/>
    <n v="9.9597623666343352E-2"/>
  </r>
  <r>
    <x v="4032"/>
    <x v="28"/>
    <x v="0"/>
    <x v="3873"/>
    <n v="3163"/>
    <n v="595"/>
    <n v="2073.27"/>
    <x v="4028"/>
    <x v="0"/>
    <x v="1"/>
    <n v="7.2695931969662148E-2"/>
    <n v="0.18811255137527663"/>
    <n v="3.4844873949579833"/>
    <n v="7.8829481929512321E-2"/>
  </r>
  <r>
    <x v="4033"/>
    <x v="10"/>
    <x v="0"/>
    <x v="3874"/>
    <n v="613"/>
    <n v="24"/>
    <n v="676.96"/>
    <x v="4029"/>
    <x v="3"/>
    <x v="1"/>
    <n v="1.6770169343145569E-2"/>
    <n v="3.9151712887438822E-2"/>
    <n v="28.206666666666667"/>
    <n v="1.4880051997163791E-2"/>
  </r>
  <r>
    <x v="4034"/>
    <x v="24"/>
    <x v="1"/>
    <x v="3875"/>
    <n v="1015"/>
    <n v="189"/>
    <n v="1341.85"/>
    <x v="4030"/>
    <x v="4"/>
    <x v="1"/>
    <n v="3.6339551036482759E-2"/>
    <n v="0.18620689655172415"/>
    <n v="7.0997354497354497"/>
    <n v="0.14932116108357865"/>
  </r>
  <r>
    <x v="4035"/>
    <x v="36"/>
    <x v="0"/>
    <x v="3876"/>
    <n v="826"/>
    <n v="42"/>
    <n v="829.29"/>
    <x v="4031"/>
    <x v="1"/>
    <x v="1"/>
    <n v="1.9303575601776115E-2"/>
    <n v="5.0847457627118647E-2"/>
    <n v="19.744999999999997"/>
    <n v="2.5779039901602574E-2"/>
  </r>
  <r>
    <x v="4036"/>
    <x v="31"/>
    <x v="1"/>
    <x v="3877"/>
    <n v="91"/>
    <n v="8"/>
    <n v="214.31"/>
    <x v="4032"/>
    <x v="2"/>
    <x v="0"/>
    <n v="3.6356372353176188E-2"/>
    <n v="8.7912087912087919E-2"/>
    <n v="26.78875"/>
    <n v="2.690728384116467E-2"/>
  </r>
  <r>
    <x v="4037"/>
    <x v="13"/>
    <x v="0"/>
    <x v="3878"/>
    <n v="1383"/>
    <n v="327"/>
    <n v="2065.9499999999998"/>
    <x v="4033"/>
    <x v="3"/>
    <x v="0"/>
    <n v="6.7466705692960635E-2"/>
    <n v="0.23644251626898047"/>
    <n v="6.3178899082568805"/>
    <n v="2.6232048210266465E-2"/>
  </r>
  <r>
    <x v="4038"/>
    <x v="4"/>
    <x v="1"/>
    <x v="3879"/>
    <n v="843"/>
    <n v="114"/>
    <n v="1802.88"/>
    <x v="4034"/>
    <x v="1"/>
    <x v="1"/>
    <n v="2.652695176059662E-2"/>
    <n v="0.13523131672597866"/>
    <n v="15.814736842105264"/>
    <n v="4.8684604632587856E-2"/>
  </r>
  <r>
    <x v="4039"/>
    <x v="35"/>
    <x v="0"/>
    <x v="3880"/>
    <n v="1441"/>
    <n v="349"/>
    <n v="2809.48"/>
    <x v="4035"/>
    <x v="4"/>
    <x v="0"/>
    <n v="3.3320230304992253E-2"/>
    <n v="0.24219292158223457"/>
    <n v="8.0500859598853864"/>
    <n v="0.13246273331719749"/>
  </r>
  <r>
    <x v="4040"/>
    <x v="25"/>
    <x v="1"/>
    <x v="3881"/>
    <n v="792"/>
    <n v="32"/>
    <n v="1362.78"/>
    <x v="4036"/>
    <x v="0"/>
    <x v="0"/>
    <n v="7.2408118486012071E-2"/>
    <n v="4.0404040404040407E-2"/>
    <n v="42.586874999999999"/>
    <n v="6.4259088040622839E-3"/>
  </r>
  <r>
    <x v="4041"/>
    <x v="42"/>
    <x v="0"/>
    <x v="3882"/>
    <n v="848"/>
    <n v="110"/>
    <n v="1138.73"/>
    <x v="4037"/>
    <x v="4"/>
    <x v="0"/>
    <n v="5.7581313234195693E-2"/>
    <n v="0.12971698113207547"/>
    <n v="10.35209090909091"/>
    <n v="4.1942163638439306E-2"/>
  </r>
  <r>
    <x v="4042"/>
    <x v="18"/>
    <x v="0"/>
    <x v="3883"/>
    <n v="314"/>
    <n v="10"/>
    <n v="64.37"/>
    <x v="4038"/>
    <x v="0"/>
    <x v="1"/>
    <n v="7.5263662511984658E-2"/>
    <n v="3.1847133757961783E-2"/>
    <n v="6.4370000000000003"/>
    <n v="0.12152866242038214"/>
  </r>
  <r>
    <x v="4043"/>
    <x v="20"/>
    <x v="1"/>
    <x v="3884"/>
    <n v="557"/>
    <n v="91"/>
    <n v="897.31"/>
    <x v="4039"/>
    <x v="1"/>
    <x v="0"/>
    <n v="6.9992460417190247E-2"/>
    <n v="0.16337522441651706"/>
    <n v="9.8605494505494491"/>
    <n v="0.10320480101637117"/>
  </r>
  <r>
    <x v="4044"/>
    <x v="31"/>
    <x v="0"/>
    <x v="3885"/>
    <n v="1908"/>
    <n v="72"/>
    <n v="1943.68"/>
    <x v="4040"/>
    <x v="1"/>
    <x v="0"/>
    <n v="0.10021534744471873"/>
    <n v="3.7735849056603772E-2"/>
    <n v="26.995555555555555"/>
    <n v="3.9567212709911079E-3"/>
  </r>
  <r>
    <x v="4045"/>
    <x v="49"/>
    <x v="0"/>
    <x v="3886"/>
    <n v="561"/>
    <n v="33"/>
    <n v="264.14999999999998"/>
    <x v="4041"/>
    <x v="4"/>
    <x v="1"/>
    <n v="0.14099019854234732"/>
    <n v="5.8823529411764705E-2"/>
    <n v="8.004545454545454"/>
    <n v="6.5418890781752795E-2"/>
  </r>
  <r>
    <x v="4046"/>
    <x v="15"/>
    <x v="0"/>
    <x v="3887"/>
    <n v="386"/>
    <n v="30"/>
    <n v="471.94"/>
    <x v="4042"/>
    <x v="4"/>
    <x v="1"/>
    <n v="2.5086111652693831E-2"/>
    <n v="7.7720207253886009E-2"/>
    <n v="15.731333333333334"/>
    <n v="1.2648429885154888E-2"/>
  </r>
  <r>
    <x v="4047"/>
    <x v="27"/>
    <x v="1"/>
    <x v="3888"/>
    <n v="13"/>
    <n v="2"/>
    <n v="24.59"/>
    <x v="4043"/>
    <x v="0"/>
    <x v="1"/>
    <n v="2.3593466424682397E-2"/>
    <n v="0.15384615384615385"/>
    <n v="12.295"/>
    <n v="4.6661244408296054E-2"/>
  </r>
  <r>
    <x v="4048"/>
    <x v="21"/>
    <x v="0"/>
    <x v="3889"/>
    <n v="344"/>
    <n v="19"/>
    <n v="829.68"/>
    <x v="4044"/>
    <x v="3"/>
    <x v="0"/>
    <n v="0.12937194433997742"/>
    <n v="5.5232558139534885E-2"/>
    <n v="43.667368421052629"/>
    <n v="6.9559348182431794E-3"/>
  </r>
  <r>
    <x v="4049"/>
    <x v="32"/>
    <x v="0"/>
    <x v="3890"/>
    <n v="395"/>
    <n v="84"/>
    <n v="418.87"/>
    <x v="4045"/>
    <x v="4"/>
    <x v="0"/>
    <n v="8.0777096114519428E-2"/>
    <n v="0.21265822784810126"/>
    <n v="4.9865476190476192"/>
    <n v="0.21945806574832283"/>
  </r>
  <r>
    <x v="4050"/>
    <x v="19"/>
    <x v="0"/>
    <x v="3891"/>
    <n v="2408"/>
    <n v="121"/>
    <n v="3487.42"/>
    <x v="4046"/>
    <x v="3"/>
    <x v="0"/>
    <n v="0.11726320915510105"/>
    <n v="5.024916943521595E-2"/>
    <n v="28.821652892561985"/>
    <n v="1.1251899685154068E-2"/>
  </r>
  <r>
    <x v="4051"/>
    <x v="22"/>
    <x v="0"/>
    <x v="3892"/>
    <n v="1164"/>
    <n v="32"/>
    <n v="2511.75"/>
    <x v="4047"/>
    <x v="3"/>
    <x v="1"/>
    <n v="4.0150391500810595E-2"/>
    <n v="2.7491408934707903E-2"/>
    <n v="78.4921875"/>
    <n v="-2.2888424405295027E-4"/>
  </r>
  <r>
    <x v="4052"/>
    <x v="18"/>
    <x v="0"/>
    <x v="3893"/>
    <n v="2089"/>
    <n v="231"/>
    <n v="2022.57"/>
    <x v="4048"/>
    <x v="3"/>
    <x v="0"/>
    <n v="0.12599517490952955"/>
    <n v="0.11057922450933461"/>
    <n v="8.7557142857142853"/>
    <n v="0.11394908458050895"/>
  </r>
  <r>
    <x v="4053"/>
    <x v="14"/>
    <x v="1"/>
    <x v="3894"/>
    <n v="4929"/>
    <n v="1208"/>
    <n v="2598.5300000000002"/>
    <x v="4049"/>
    <x v="1"/>
    <x v="1"/>
    <n v="0.13931599773883549"/>
    <n v="0.24508013795901806"/>
    <n v="2.1511009933774834"/>
    <n v="0.23238981270179679"/>
  </r>
  <r>
    <x v="4054"/>
    <x v="42"/>
    <x v="1"/>
    <x v="3895"/>
    <n v="4554"/>
    <n v="206"/>
    <n v="3863.29"/>
    <x v="4050"/>
    <x v="1"/>
    <x v="0"/>
    <n v="9.8956975228161673E-2"/>
    <n v="4.5234958278436536E-2"/>
    <n v="18.753834951456309"/>
    <n v="3.6612550442757331E-2"/>
  </r>
  <r>
    <x v="4055"/>
    <x v="38"/>
    <x v="1"/>
    <x v="3896"/>
    <n v="1188"/>
    <n v="51"/>
    <n v="2694.36"/>
    <x v="4051"/>
    <x v="3"/>
    <x v="0"/>
    <n v="2.4821880027579867E-2"/>
    <n v="4.2929292929292928E-2"/>
    <n v="52.830588235294123"/>
    <n v="8.1175863655933104E-3"/>
  </r>
  <r>
    <x v="4056"/>
    <x v="9"/>
    <x v="1"/>
    <x v="3897"/>
    <n v="3065"/>
    <n v="590"/>
    <n v="1736.64"/>
    <x v="4052"/>
    <x v="3"/>
    <x v="0"/>
    <n v="0.13532606296083713"/>
    <n v="0.19249592169657423"/>
    <n v="2.9434576271186441"/>
    <n v="0.17023983093790307"/>
  </r>
  <r>
    <x v="4057"/>
    <x v="27"/>
    <x v="0"/>
    <x v="3898"/>
    <n v="1915"/>
    <n v="175"/>
    <n v="1833.05"/>
    <x v="4053"/>
    <x v="1"/>
    <x v="1"/>
    <n v="0.12090409748090157"/>
    <n v="9.1383812010443863E-2"/>
    <n v="10.474571428571428"/>
    <n v="2.4783393797223208E-2"/>
  </r>
  <r>
    <x v="4058"/>
    <x v="49"/>
    <x v="0"/>
    <x v="3899"/>
    <n v="3431"/>
    <n v="634"/>
    <n v="4352.82"/>
    <x v="4054"/>
    <x v="0"/>
    <x v="1"/>
    <n v="0.11511491360509982"/>
    <n v="0.18478577674147478"/>
    <n v="6.8656466876971605"/>
    <n v="9.2380663569823704E-2"/>
  </r>
  <r>
    <x v="4059"/>
    <x v="10"/>
    <x v="1"/>
    <x v="3120"/>
    <n v="28"/>
    <n v="1"/>
    <n v="60.15"/>
    <x v="4055"/>
    <x v="2"/>
    <x v="1"/>
    <n v="1.5102481121898598E-2"/>
    <n v="3.5714285714285712E-2"/>
    <n v="60.15"/>
    <n v="-7.4314214463840381E-4"/>
  </r>
  <r>
    <x v="4060"/>
    <x v="10"/>
    <x v="2"/>
    <x v="805"/>
    <n v="745"/>
    <n v="93"/>
    <n v="1755.77"/>
    <x v="4056"/>
    <x v="4"/>
    <x v="0"/>
    <n v="0.12173202614379085"/>
    <n v="0.12483221476510067"/>
    <n v="18.879247311827957"/>
    <n v="1.4707678112736863E-2"/>
  </r>
  <r>
    <x v="4061"/>
    <x v="9"/>
    <x v="0"/>
    <x v="3900"/>
    <n v="124"/>
    <n v="10"/>
    <n v="146.24"/>
    <x v="4057"/>
    <x v="3"/>
    <x v="1"/>
    <n v="2.9149036201222379E-2"/>
    <n v="8.0645161290322578E-2"/>
    <n v="14.624000000000001"/>
    <n v="7.0239332603938734E-2"/>
  </r>
  <r>
    <x v="4062"/>
    <x v="17"/>
    <x v="2"/>
    <x v="3901"/>
    <n v="703"/>
    <n v="87"/>
    <n v="1647.48"/>
    <x v="4058"/>
    <x v="1"/>
    <x v="1"/>
    <n v="4.1127947112853218E-2"/>
    <n v="0.12375533428165007"/>
    <n v="18.936551724137932"/>
    <n v="2.7079236166751643E-2"/>
  </r>
  <r>
    <x v="4063"/>
    <x v="1"/>
    <x v="0"/>
    <x v="3902"/>
    <n v="1513"/>
    <n v="297"/>
    <n v="864.46"/>
    <x v="4059"/>
    <x v="3"/>
    <x v="0"/>
    <n v="9.0778184436311277E-2"/>
    <n v="0.19629874421678783"/>
    <n v="2.9106397306397307"/>
    <n v="0.35297098766860235"/>
  </r>
  <r>
    <x v="4064"/>
    <x v="49"/>
    <x v="0"/>
    <x v="1727"/>
    <n v="1085"/>
    <n v="211"/>
    <n v="608.41999999999996"/>
    <x v="4060"/>
    <x v="3"/>
    <x v="1"/>
    <n v="4.706137497289091E-2"/>
    <n v="0.19447004608294932"/>
    <n v="2.8835071090047393"/>
    <n v="0.12709608494132346"/>
  </r>
  <r>
    <x v="4065"/>
    <x v="24"/>
    <x v="1"/>
    <x v="3903"/>
    <n v="3437"/>
    <n v="476"/>
    <n v="8191.32"/>
    <x v="4061"/>
    <x v="3"/>
    <x v="0"/>
    <n v="0.10258170422325026"/>
    <n v="0.1384928716904277"/>
    <n v="17.208655462184872"/>
    <n v="5.6213357554093853E-2"/>
  </r>
  <r>
    <x v="4066"/>
    <x v="3"/>
    <x v="1"/>
    <x v="3904"/>
    <n v="3975"/>
    <n v="928"/>
    <n v="5454.75"/>
    <x v="4062"/>
    <x v="3"/>
    <x v="1"/>
    <n v="9.5107070223710968E-2"/>
    <n v="0.23345911949685536"/>
    <n v="5.8779633620689653"/>
    <n v="0.15917959576515883"/>
  </r>
  <r>
    <x v="4067"/>
    <x v="29"/>
    <x v="1"/>
    <x v="3905"/>
    <n v="1039"/>
    <n v="83"/>
    <n v="652.05999999999995"/>
    <x v="4063"/>
    <x v="0"/>
    <x v="1"/>
    <n v="2.5131219311612607E-2"/>
    <n v="7.9884504331087583E-2"/>
    <n v="7.856144578313252"/>
    <n v="0.11839523970186792"/>
  </r>
  <r>
    <x v="4068"/>
    <x v="4"/>
    <x v="0"/>
    <x v="3906"/>
    <n v="936"/>
    <n v="70"/>
    <n v="1237.75"/>
    <x v="4064"/>
    <x v="4"/>
    <x v="0"/>
    <n v="0.10183875530410184"/>
    <n v="7.4786324786324784E-2"/>
    <n v="17.682142857142857"/>
    <n v="2.3353665926075542E-2"/>
  </r>
  <r>
    <x v="4069"/>
    <x v="9"/>
    <x v="1"/>
    <x v="3907"/>
    <n v="1429"/>
    <n v="230"/>
    <n v="2859.98"/>
    <x v="4065"/>
    <x v="4"/>
    <x v="0"/>
    <n v="0.1393330733229329"/>
    <n v="0.16095171448565429"/>
    <n v="12.434695652173913"/>
    <n v="4.5139021951202452E-2"/>
  </r>
  <r>
    <x v="4070"/>
    <x v="26"/>
    <x v="0"/>
    <x v="3908"/>
    <n v="1198"/>
    <n v="195"/>
    <n v="2518.1"/>
    <x v="4066"/>
    <x v="1"/>
    <x v="0"/>
    <n v="3.2547272332101716E-2"/>
    <n v="0.16277128547579298"/>
    <n v="12.913333333333332"/>
    <n v="5.1436837297962751E-2"/>
  </r>
  <r>
    <x v="4071"/>
    <x v="25"/>
    <x v="1"/>
    <x v="3909"/>
    <n v="919"/>
    <n v="28"/>
    <n v="2009.97"/>
    <x v="4067"/>
    <x v="0"/>
    <x v="0"/>
    <n v="9.3517858960008138E-2"/>
    <n v="3.0467899891186073E-2"/>
    <n v="71.784642857142856"/>
    <n v="3.7879669845818599E-3"/>
  </r>
  <r>
    <x v="4072"/>
    <x v="1"/>
    <x v="2"/>
    <x v="3910"/>
    <n v="1679"/>
    <n v="268"/>
    <n v="2535.31"/>
    <x v="4068"/>
    <x v="0"/>
    <x v="0"/>
    <n v="5.7856650585802895E-2"/>
    <n v="0.15961882072662298"/>
    <n v="9.460111940298507"/>
    <n v="0.10089263245914701"/>
  </r>
  <r>
    <x v="4073"/>
    <x v="5"/>
    <x v="1"/>
    <x v="3911"/>
    <n v="3256"/>
    <n v="345"/>
    <n v="7143.59"/>
    <x v="4069"/>
    <x v="4"/>
    <x v="1"/>
    <n v="7.4324324324324328E-2"/>
    <n v="0.10595823095823095"/>
    <n v="20.706057971014491"/>
    <n v="3.4282062660371039E-3"/>
  </r>
  <r>
    <x v="4074"/>
    <x v="14"/>
    <x v="1"/>
    <x v="3912"/>
    <n v="2033"/>
    <n v="390"/>
    <n v="2791.45"/>
    <x v="4070"/>
    <x v="1"/>
    <x v="0"/>
    <n v="5.0166563849475633E-2"/>
    <n v="0.19183472700442694"/>
    <n v="7.1575641025641019"/>
    <n v="0.14425112396783035"/>
  </r>
  <r>
    <x v="4075"/>
    <x v="24"/>
    <x v="1"/>
    <x v="3913"/>
    <n v="1751"/>
    <n v="360"/>
    <n v="2795.01"/>
    <x v="4071"/>
    <x v="0"/>
    <x v="0"/>
    <n v="5.9557823129251702E-2"/>
    <n v="0.20559680182752713"/>
    <n v="7.7639166666666677"/>
    <n v="0.13651067438041364"/>
  </r>
  <r>
    <x v="4076"/>
    <x v="15"/>
    <x v="0"/>
    <x v="3706"/>
    <n v="239"/>
    <n v="35"/>
    <n v="464.87"/>
    <x v="4072"/>
    <x v="1"/>
    <x v="1"/>
    <n v="1.4031585745317912E-2"/>
    <n v="0.14644351464435146"/>
    <n v="13.282"/>
    <n v="4.9696474283132924E-2"/>
  </r>
  <r>
    <x v="4077"/>
    <x v="20"/>
    <x v="1"/>
    <x v="3914"/>
    <n v="4773"/>
    <n v="97"/>
    <n v="5624.99"/>
    <x v="4073"/>
    <x v="4"/>
    <x v="0"/>
    <n v="0.14740125382168556"/>
    <n v="2.0322648229624974E-2"/>
    <n v="57.989587628865976"/>
    <n v="-3.3306903656717605E-3"/>
  </r>
  <r>
    <x v="4078"/>
    <x v="29"/>
    <x v="0"/>
    <x v="3915"/>
    <n v="2756"/>
    <n v="458"/>
    <n v="1017.62"/>
    <x v="4074"/>
    <x v="3"/>
    <x v="1"/>
    <n v="9.7447139523371751E-2"/>
    <n v="0.16618287373004353"/>
    <n v="2.2218777292576419"/>
    <n v="0.44835773667970358"/>
  </r>
  <r>
    <x v="4079"/>
    <x v="13"/>
    <x v="1"/>
    <x v="3916"/>
    <n v="3603"/>
    <n v="692"/>
    <n v="3622.39"/>
    <x v="4075"/>
    <x v="0"/>
    <x v="0"/>
    <n v="8.0088023472926109E-2"/>
    <n v="0.19206217041354426"/>
    <n v="5.2346676300578032"/>
    <n v="0.13300575034714651"/>
  </r>
  <r>
    <x v="4080"/>
    <x v="17"/>
    <x v="1"/>
    <x v="3917"/>
    <n v="135"/>
    <n v="10"/>
    <n v="220.73"/>
    <x v="4076"/>
    <x v="1"/>
    <x v="1"/>
    <n v="6.3559322033898302E-2"/>
    <n v="7.407407407407407E-2"/>
    <n v="22.073"/>
    <n v="3.6083450369229379E-2"/>
  </r>
  <r>
    <x v="4081"/>
    <x v="15"/>
    <x v="2"/>
    <x v="3918"/>
    <n v="3499"/>
    <n v="443"/>
    <n v="2247.63"/>
    <x v="4077"/>
    <x v="3"/>
    <x v="0"/>
    <n v="8.5489506218084974E-2"/>
    <n v="0.12660760217204917"/>
    <n v="5.073656884875847"/>
    <n v="0.19001512704493176"/>
  </r>
  <r>
    <x v="4082"/>
    <x v="10"/>
    <x v="1"/>
    <x v="3919"/>
    <n v="1347"/>
    <n v="326"/>
    <n v="729.11"/>
    <x v="4078"/>
    <x v="4"/>
    <x v="1"/>
    <n v="6.3203828828828829E-2"/>
    <n v="0.24201930215293244"/>
    <n v="2.2365337423312885"/>
    <n v="0.11820260317373235"/>
  </r>
  <r>
    <x v="4083"/>
    <x v="28"/>
    <x v="2"/>
    <x v="3920"/>
    <n v="484"/>
    <n v="42"/>
    <n v="423.06"/>
    <x v="4079"/>
    <x v="2"/>
    <x v="1"/>
    <n v="6.0281479636318344E-2"/>
    <n v="8.6776859504132234E-2"/>
    <n v="10.072857142857142"/>
    <n v="7.0118422918734935E-2"/>
  </r>
  <r>
    <x v="4084"/>
    <x v="1"/>
    <x v="2"/>
    <x v="3921"/>
    <n v="1585"/>
    <n v="113"/>
    <n v="434.06"/>
    <x v="4080"/>
    <x v="0"/>
    <x v="1"/>
    <n v="7.4930269938070254E-2"/>
    <n v="7.1293375394321762E-2"/>
    <n v="3.8412389380530976"/>
    <n v="0.16784476800442336"/>
  </r>
  <r>
    <x v="4085"/>
    <x v="45"/>
    <x v="1"/>
    <x v="3922"/>
    <n v="1379"/>
    <n v="94"/>
    <n v="2633.71"/>
    <x v="4081"/>
    <x v="0"/>
    <x v="0"/>
    <n v="4.8624823695345556E-2"/>
    <n v="6.8165337200870202E-2"/>
    <n v="28.018191489361701"/>
    <n v="3.0906250118653916E-2"/>
  </r>
  <r>
    <x v="4086"/>
    <x v="7"/>
    <x v="1"/>
    <x v="3923"/>
    <n v="498"/>
    <n v="73"/>
    <n v="395.93"/>
    <x v="4082"/>
    <x v="1"/>
    <x v="0"/>
    <n v="3.5184400169563375E-2"/>
    <n v="0.1465863453815261"/>
    <n v="5.4236986301369861"/>
    <n v="8.1568711640946645E-2"/>
  </r>
  <r>
    <x v="4087"/>
    <x v="31"/>
    <x v="1"/>
    <x v="3924"/>
    <n v="229"/>
    <n v="54"/>
    <n v="111.24"/>
    <x v="4083"/>
    <x v="4"/>
    <x v="1"/>
    <n v="8.7806748466257675E-2"/>
    <n v="0.23580786026200873"/>
    <n v="2.06"/>
    <n v="0.18708737864077674"/>
  </r>
  <r>
    <x v="4088"/>
    <x v="36"/>
    <x v="0"/>
    <x v="3925"/>
    <n v="569"/>
    <n v="91"/>
    <n v="1028.75"/>
    <x v="4084"/>
    <x v="4"/>
    <x v="0"/>
    <n v="0.12795142792894085"/>
    <n v="0.15992970123022848"/>
    <n v="11.304945054945055"/>
    <n v="8.70448602673147E-2"/>
  </r>
  <r>
    <x v="4089"/>
    <x v="31"/>
    <x v="0"/>
    <x v="3926"/>
    <n v="263"/>
    <n v="23"/>
    <n v="562.49"/>
    <x v="4085"/>
    <x v="0"/>
    <x v="0"/>
    <n v="3.1313251577568757E-2"/>
    <n v="8.7452471482889732E-2"/>
    <n v="24.456086956521741"/>
    <n v="4.2589201585805959E-3"/>
  </r>
  <r>
    <x v="4090"/>
    <x v="15"/>
    <x v="0"/>
    <x v="3927"/>
    <n v="202"/>
    <n v="33"/>
    <n v="49.63"/>
    <x v="4086"/>
    <x v="0"/>
    <x v="0"/>
    <n v="1.4561707035755479E-2"/>
    <n v="0.16336633663366337"/>
    <n v="1.5039393939393939"/>
    <n v="0.57946403385049361"/>
  </r>
  <r>
    <x v="4091"/>
    <x v="3"/>
    <x v="0"/>
    <x v="3928"/>
    <n v="1701"/>
    <n v="278"/>
    <n v="1254.1099999999999"/>
    <x v="4087"/>
    <x v="1"/>
    <x v="0"/>
    <n v="4.4549787858153056E-2"/>
    <n v="0.16343327454438566"/>
    <n v="4.5111870503597116"/>
    <n v="0.10083995821738125"/>
  </r>
  <r>
    <x v="4092"/>
    <x v="38"/>
    <x v="1"/>
    <x v="3929"/>
    <n v="4543"/>
    <n v="714"/>
    <n v="10785.24"/>
    <x v="4088"/>
    <x v="1"/>
    <x v="0"/>
    <n v="0.14715123246849998"/>
    <n v="0.15716486902927582"/>
    <n v="15.105378151260505"/>
    <n v="4.0832610122723281E-2"/>
  </r>
  <r>
    <x v="4093"/>
    <x v="11"/>
    <x v="2"/>
    <x v="3930"/>
    <n v="5032"/>
    <n v="285"/>
    <n v="5465.18"/>
    <x v="4089"/>
    <x v="2"/>
    <x v="0"/>
    <n v="0.12600475773131339"/>
    <n v="5.6637519872813992E-2"/>
    <n v="19.176070175438596"/>
    <n v="3.2564471801477715E-2"/>
  </r>
  <r>
    <x v="4094"/>
    <x v="19"/>
    <x v="0"/>
    <x v="3931"/>
    <n v="258"/>
    <n v="42"/>
    <n v="608.55999999999995"/>
    <x v="4090"/>
    <x v="3"/>
    <x v="0"/>
    <n v="9.3376764386536373E-2"/>
    <n v="0.16279069767441862"/>
    <n v="14.489523809523808"/>
    <n v="3.260795977389247E-2"/>
  </r>
  <r>
    <x v="4095"/>
    <x v="45"/>
    <x v="0"/>
    <x v="3932"/>
    <n v="3738"/>
    <n v="444"/>
    <n v="3105.11"/>
    <x v="4091"/>
    <x v="1"/>
    <x v="0"/>
    <n v="0.14006294964028776"/>
    <n v="0.1187800963081862"/>
    <n v="6.993490990990991"/>
    <n v="0.15800837973533946"/>
  </r>
  <r>
    <x v="4096"/>
    <x v="20"/>
    <x v="2"/>
    <x v="3933"/>
    <n v="2682"/>
    <n v="65"/>
    <n v="1881.57"/>
    <x v="4092"/>
    <x v="3"/>
    <x v="0"/>
    <n v="7.2324245611196505E-2"/>
    <n v="2.4235645041014168E-2"/>
    <n v="28.947230769230767"/>
    <n v="1.4634055602502174E-3"/>
  </r>
  <r>
    <x v="4097"/>
    <x v="15"/>
    <x v="0"/>
    <x v="3934"/>
    <n v="4399"/>
    <n v="634"/>
    <n v="3046.08"/>
    <x v="4093"/>
    <x v="0"/>
    <x v="1"/>
    <n v="0.14764222184930356"/>
    <n v="0.14412366446919755"/>
    <n v="4.8045425867507889"/>
    <n v="0.11309164565605628"/>
  </r>
  <r>
    <x v="4098"/>
    <x v="19"/>
    <x v="1"/>
    <x v="3935"/>
    <n v="55"/>
    <n v="13"/>
    <n v="21.78"/>
    <x v="4094"/>
    <x v="2"/>
    <x v="1"/>
    <n v="5.1067780872794802E-2"/>
    <n v="0.23636363636363636"/>
    <n v="1.6753846153846155"/>
    <n v="0.36626721763085401"/>
  </r>
  <r>
    <x v="4099"/>
    <x v="37"/>
    <x v="0"/>
    <x v="3166"/>
    <n v="677"/>
    <n v="67"/>
    <n v="1531.23"/>
    <x v="4095"/>
    <x v="2"/>
    <x v="0"/>
    <n v="4.3595852920342584E-2"/>
    <n v="9.8966026587887737E-2"/>
    <n v="22.854179104477613"/>
    <n v="2.6362989230879749E-2"/>
  </r>
  <r>
    <x v="4100"/>
    <x v="40"/>
    <x v="0"/>
    <x v="3936"/>
    <n v="3578"/>
    <n v="866"/>
    <n v="8779.0499999999993"/>
    <x v="4096"/>
    <x v="2"/>
    <x v="1"/>
    <n v="9.9303377647026167E-2"/>
    <n v="0.24203465623253215"/>
    <n v="10.137471131639723"/>
    <n v="4.9902495144691049E-2"/>
  </r>
  <r>
    <x v="4101"/>
    <x v="7"/>
    <x v="1"/>
    <x v="3937"/>
    <n v="1923"/>
    <n v="81"/>
    <n v="4606.3"/>
    <x v="4097"/>
    <x v="4"/>
    <x v="1"/>
    <n v="6.2913040633383502E-2"/>
    <n v="4.2121684867394697E-2"/>
    <n v="56.867901234567903"/>
    <n v="-4.7767405509845217E-3"/>
  </r>
  <r>
    <x v="4102"/>
    <x v="49"/>
    <x v="2"/>
    <x v="3938"/>
    <n v="1769"/>
    <n v="333"/>
    <n v="3820.45"/>
    <x v="4098"/>
    <x v="0"/>
    <x v="1"/>
    <n v="9.7664660740904324E-2"/>
    <n v="0.18824194460146976"/>
    <n v="11.472822822822822"/>
    <n v="9.0012878064102395E-2"/>
  </r>
  <r>
    <x v="4103"/>
    <x v="9"/>
    <x v="1"/>
    <x v="3939"/>
    <n v="2577"/>
    <n v="119"/>
    <n v="5534.99"/>
    <x v="4099"/>
    <x v="4"/>
    <x v="1"/>
    <n v="5.2685380164782365E-2"/>
    <n v="4.6177726038028714E-2"/>
    <n v="46.512521008403361"/>
    <n v="3.2454439845419781E-3"/>
  </r>
  <r>
    <x v="4104"/>
    <x v="42"/>
    <x v="0"/>
    <x v="3940"/>
    <n v="1935"/>
    <n v="160"/>
    <n v="3329.16"/>
    <x v="4100"/>
    <x v="4"/>
    <x v="0"/>
    <n v="9.6460618145563309E-2"/>
    <n v="8.2687338501291993E-2"/>
    <n v="20.80725"/>
    <n v="1.6080993403741486E-2"/>
  </r>
  <r>
    <x v="4105"/>
    <x v="32"/>
    <x v="0"/>
    <x v="3941"/>
    <n v="459"/>
    <n v="69"/>
    <n v="964.03"/>
    <x v="4101"/>
    <x v="2"/>
    <x v="1"/>
    <n v="4.8597141344626789E-2"/>
    <n v="0.15032679738562091"/>
    <n v="13.971449275362318"/>
    <n v="3.6288808439571392E-2"/>
  </r>
  <r>
    <x v="4106"/>
    <x v="25"/>
    <x v="1"/>
    <x v="3942"/>
    <n v="512"/>
    <n v="80"/>
    <n v="347.74"/>
    <x v="4102"/>
    <x v="4"/>
    <x v="1"/>
    <n v="1.7113443411992779E-2"/>
    <n v="0.15625"/>
    <n v="4.3467500000000001"/>
    <n v="8.5840858112382804E-2"/>
  </r>
  <r>
    <x v="4107"/>
    <x v="40"/>
    <x v="2"/>
    <x v="3943"/>
    <n v="2419"/>
    <n v="479"/>
    <n v="2642.03"/>
    <x v="4103"/>
    <x v="0"/>
    <x v="0"/>
    <n v="0.13767002447214161"/>
    <n v="0.19801570897064902"/>
    <n v="5.5157202505219214"/>
    <n v="4.4430191935746377E-2"/>
  </r>
  <r>
    <x v="4108"/>
    <x v="3"/>
    <x v="2"/>
    <x v="3944"/>
    <n v="6297"/>
    <n v="1017"/>
    <n v="10540.7"/>
    <x v="4104"/>
    <x v="0"/>
    <x v="1"/>
    <n v="0.13363184924239208"/>
    <n v="0.16150547879942831"/>
    <n v="10.364503441494593"/>
    <n v="2.3631950439724117E-2"/>
  </r>
  <r>
    <x v="4109"/>
    <x v="8"/>
    <x v="0"/>
    <x v="3945"/>
    <n v="2572"/>
    <n v="402"/>
    <n v="5689.2"/>
    <x v="4105"/>
    <x v="4"/>
    <x v="0"/>
    <n v="0.1458876914350539"/>
    <n v="0.15629860031104198"/>
    <n v="14.152238805970148"/>
    <n v="1.5907895661955985E-2"/>
  </r>
  <r>
    <x v="4110"/>
    <x v="1"/>
    <x v="1"/>
    <x v="3946"/>
    <n v="2340"/>
    <n v="537"/>
    <n v="4022.65"/>
    <x v="4106"/>
    <x v="0"/>
    <x v="0"/>
    <n v="0.11026813062532397"/>
    <n v="0.22948717948717948"/>
    <n v="7.4909683426443205"/>
    <n v="4.3087044609896458E-2"/>
  </r>
  <r>
    <x v="4111"/>
    <x v="14"/>
    <x v="1"/>
    <x v="3947"/>
    <n v="339"/>
    <n v="42"/>
    <n v="721.99"/>
    <x v="4107"/>
    <x v="3"/>
    <x v="0"/>
    <n v="0.10554171855541719"/>
    <n v="0.12389380530973451"/>
    <n v="17.190238095238094"/>
    <n v="2.6064626933891048E-2"/>
  </r>
  <r>
    <x v="4112"/>
    <x v="23"/>
    <x v="1"/>
    <x v="3948"/>
    <n v="1552"/>
    <n v="111"/>
    <n v="2002.21"/>
    <x v="4108"/>
    <x v="4"/>
    <x v="1"/>
    <n v="8.8226934227730092E-2"/>
    <n v="7.1520618556701027E-2"/>
    <n v="18.037927927927928"/>
    <n v="3.567592809945011E-2"/>
  </r>
  <r>
    <x v="4113"/>
    <x v="30"/>
    <x v="1"/>
    <x v="3949"/>
    <n v="451"/>
    <n v="25"/>
    <n v="834.26"/>
    <x v="4109"/>
    <x v="2"/>
    <x v="1"/>
    <n v="2.7572293207800941E-2"/>
    <n v="5.543237250554324E-2"/>
    <n v="33.370399999999997"/>
    <n v="1.4839019010859923E-2"/>
  </r>
  <r>
    <x v="4114"/>
    <x v="26"/>
    <x v="0"/>
    <x v="3950"/>
    <n v="1528"/>
    <n v="171"/>
    <n v="3749.64"/>
    <x v="4110"/>
    <x v="2"/>
    <x v="0"/>
    <n v="3.6473003294027785E-2"/>
    <n v="0.11191099476439791"/>
    <n v="21.927719298245613"/>
    <n v="-8.7467063504763072E-4"/>
  </r>
  <r>
    <x v="4115"/>
    <x v="20"/>
    <x v="2"/>
    <x v="3951"/>
    <n v="2341"/>
    <n v="430"/>
    <n v="1294.6300000000001"/>
    <x v="4111"/>
    <x v="0"/>
    <x v="0"/>
    <n v="5.0522272099447513E-2"/>
    <n v="0.1836821870995301"/>
    <n v="3.0107674418604655"/>
    <n v="0.36231626024423969"/>
  </r>
  <r>
    <x v="4116"/>
    <x v="45"/>
    <x v="0"/>
    <x v="3952"/>
    <n v="6460"/>
    <n v="192"/>
    <n v="15064.19"/>
    <x v="4112"/>
    <x v="0"/>
    <x v="0"/>
    <n v="0.13461979286056641"/>
    <n v="2.9721362229102165E-2"/>
    <n v="78.459322916666665"/>
    <n v="3.0366584595653652E-3"/>
  </r>
  <r>
    <x v="4117"/>
    <x v="13"/>
    <x v="2"/>
    <x v="3953"/>
    <n v="1190"/>
    <n v="59"/>
    <n v="1667.71"/>
    <x v="4113"/>
    <x v="2"/>
    <x v="0"/>
    <n v="3.4194419700583317E-2"/>
    <n v="4.9579831932773107E-2"/>
    <n v="28.266271186440679"/>
    <n v="3.1177602820634278E-2"/>
  </r>
  <r>
    <x v="4118"/>
    <x v="36"/>
    <x v="0"/>
    <x v="3954"/>
    <n v="2373"/>
    <n v="105"/>
    <n v="3985.22"/>
    <x v="4114"/>
    <x v="3"/>
    <x v="1"/>
    <n v="0.13915440098516391"/>
    <n v="4.4247787610619468E-2"/>
    <n v="37.954476190476186"/>
    <n v="4.7541666457560691E-3"/>
  </r>
  <r>
    <x v="4119"/>
    <x v="31"/>
    <x v="0"/>
    <x v="3955"/>
    <n v="1489"/>
    <n v="230"/>
    <n v="3304.24"/>
    <x v="4115"/>
    <x v="2"/>
    <x v="1"/>
    <n v="8.3165773011617511E-2"/>
    <n v="0.1544660846205507"/>
    <n v="14.366260869565217"/>
    <n v="5.0196535360627556E-2"/>
  </r>
  <r>
    <x v="4120"/>
    <x v="10"/>
    <x v="2"/>
    <x v="3956"/>
    <n v="836"/>
    <n v="63"/>
    <n v="954.88"/>
    <x v="4116"/>
    <x v="4"/>
    <x v="1"/>
    <n v="0.11010140919267747"/>
    <n v="7.5358851674641153E-2"/>
    <n v="15.156825396825397"/>
    <n v="1.4280852044235926E-2"/>
  </r>
  <r>
    <x v="4121"/>
    <x v="40"/>
    <x v="0"/>
    <x v="3957"/>
    <n v="347"/>
    <n v="20"/>
    <n v="403.56"/>
    <x v="4117"/>
    <x v="2"/>
    <x v="1"/>
    <n v="2.5410076157000586E-2"/>
    <n v="5.7636887608069162E-2"/>
    <n v="20.178000000000001"/>
    <n v="4.0403161859450885E-2"/>
  </r>
  <r>
    <x v="4122"/>
    <x v="28"/>
    <x v="2"/>
    <x v="3958"/>
    <n v="680"/>
    <n v="106"/>
    <n v="960.51"/>
    <x v="4118"/>
    <x v="1"/>
    <x v="1"/>
    <n v="4.7602380119005951E-2"/>
    <n v="0.15588235294117647"/>
    <n v="9.0614150943396226"/>
    <n v="2.9879855493435779E-2"/>
  </r>
  <r>
    <x v="4123"/>
    <x v="47"/>
    <x v="1"/>
    <x v="3959"/>
    <n v="7045"/>
    <n v="1374"/>
    <n v="1718.52"/>
    <x v="4119"/>
    <x v="3"/>
    <x v="0"/>
    <n v="0.14419042551014144"/>
    <n v="0.19503193754435771"/>
    <n v="1.2507423580786026"/>
    <n v="0.41053883574238298"/>
  </r>
  <r>
    <x v="4124"/>
    <x v="13"/>
    <x v="1"/>
    <x v="3960"/>
    <n v="1217"/>
    <n v="117"/>
    <n v="1633.62"/>
    <x v="4120"/>
    <x v="3"/>
    <x v="0"/>
    <n v="4.7223623452718175E-2"/>
    <n v="9.6138044371405093E-2"/>
    <n v="13.962564102564102"/>
    <n v="3.9477663104026645E-2"/>
  </r>
  <r>
    <x v="4125"/>
    <x v="21"/>
    <x v="2"/>
    <x v="3961"/>
    <n v="782"/>
    <n v="119"/>
    <n v="679.95"/>
    <x v="4121"/>
    <x v="2"/>
    <x v="0"/>
    <n v="5.1467684612346978E-2"/>
    <n v="0.15217391304347827"/>
    <n v="5.7138655462184875"/>
    <n v="0.12905331274358406"/>
  </r>
  <r>
    <x v="4126"/>
    <x v="33"/>
    <x v="0"/>
    <x v="3962"/>
    <n v="1379"/>
    <n v="58"/>
    <n v="3218.99"/>
    <x v="4122"/>
    <x v="1"/>
    <x v="0"/>
    <n v="3.7663188944119734E-2"/>
    <n v="4.2059463379260337E-2"/>
    <n v="55.499827586206891"/>
    <n v="3.6871192516907481E-3"/>
  </r>
  <r>
    <x v="4127"/>
    <x v="49"/>
    <x v="2"/>
    <x v="3963"/>
    <n v="126"/>
    <n v="29"/>
    <n v="50.63"/>
    <x v="4123"/>
    <x v="4"/>
    <x v="1"/>
    <n v="2.7919344116995346E-2"/>
    <n v="0.23015873015873015"/>
    <n v="1.7458620689655173"/>
    <n v="0.16303574955559946"/>
  </r>
  <r>
    <x v="4128"/>
    <x v="27"/>
    <x v="2"/>
    <x v="3964"/>
    <n v="1420"/>
    <n v="138"/>
    <n v="1784.14"/>
    <x v="4124"/>
    <x v="2"/>
    <x v="0"/>
    <n v="4.2643923240938165E-2"/>
    <n v="9.7183098591549291E-2"/>
    <n v="12.928550724637683"/>
    <n v="3.8085520194603553E-2"/>
  </r>
  <r>
    <x v="4129"/>
    <x v="0"/>
    <x v="1"/>
    <x v="3965"/>
    <n v="2523"/>
    <n v="629"/>
    <n v="6002.66"/>
    <x v="4125"/>
    <x v="4"/>
    <x v="1"/>
    <n v="9.9912878187866302E-2"/>
    <n v="0.24930638129211258"/>
    <n v="9.5431796502384731"/>
    <n v="0.10766615133957279"/>
  </r>
  <r>
    <x v="4130"/>
    <x v="44"/>
    <x v="0"/>
    <x v="3966"/>
    <n v="859"/>
    <n v="210"/>
    <n v="1951.98"/>
    <x v="4126"/>
    <x v="1"/>
    <x v="0"/>
    <n v="7.3695950583390527E-2"/>
    <n v="0.24447031431897556"/>
    <n v="9.2951428571428565"/>
    <n v="0.10536870254818184"/>
  </r>
  <r>
    <x v="4131"/>
    <x v="25"/>
    <x v="1"/>
    <x v="3967"/>
    <n v="945"/>
    <n v="188"/>
    <n v="1713.38"/>
    <x v="4127"/>
    <x v="2"/>
    <x v="1"/>
    <n v="8.7467604590892256E-2"/>
    <n v="0.19894179894179895"/>
    <n v="9.1137234042553192"/>
    <n v="7.6768434322800533E-2"/>
  </r>
  <r>
    <x v="4132"/>
    <x v="45"/>
    <x v="0"/>
    <x v="3968"/>
    <n v="1116"/>
    <n v="27"/>
    <n v="1735.97"/>
    <x v="4128"/>
    <x v="2"/>
    <x v="0"/>
    <n v="2.7123587313160773E-2"/>
    <n v="2.4193548387096774E-2"/>
    <n v="64.29518518518519"/>
    <n v="2.0121891507341727E-3"/>
  </r>
  <r>
    <x v="4133"/>
    <x v="11"/>
    <x v="0"/>
    <x v="3969"/>
    <n v="4823"/>
    <n v="699"/>
    <n v="4078.72"/>
    <x v="4129"/>
    <x v="4"/>
    <x v="0"/>
    <n v="0.12229321973730919"/>
    <n v="0.14493054115695625"/>
    <n v="5.8350786838340483"/>
    <n v="4.3414061274125212E-2"/>
  </r>
  <r>
    <x v="4134"/>
    <x v="38"/>
    <x v="1"/>
    <x v="3970"/>
    <n v="1506"/>
    <n v="60"/>
    <n v="1572.27"/>
    <x v="4130"/>
    <x v="2"/>
    <x v="1"/>
    <n v="0.11973286691047862"/>
    <n v="3.9840637450199202E-2"/>
    <n v="26.204499999999999"/>
    <n v="5.2744757579804994E-3"/>
  </r>
  <r>
    <x v="4135"/>
    <x v="22"/>
    <x v="0"/>
    <x v="3971"/>
    <n v="346"/>
    <n v="78"/>
    <n v="140.93"/>
    <x v="4131"/>
    <x v="1"/>
    <x v="1"/>
    <n v="1.3018285800285951E-2"/>
    <n v="0.22543352601156069"/>
    <n v="1.8067948717948719"/>
    <n v="0.24052082594195701"/>
  </r>
  <r>
    <x v="4136"/>
    <x v="38"/>
    <x v="0"/>
    <x v="3972"/>
    <n v="179"/>
    <n v="36"/>
    <n v="359.44"/>
    <x v="4132"/>
    <x v="2"/>
    <x v="1"/>
    <n v="6.3587921847246889E-2"/>
    <n v="0.2011173184357542"/>
    <n v="9.9844444444444438"/>
    <n v="5.8926663699087466E-2"/>
  </r>
  <r>
    <x v="4137"/>
    <x v="43"/>
    <x v="1"/>
    <x v="3973"/>
    <n v="544"/>
    <n v="132"/>
    <n v="514.03"/>
    <x v="4133"/>
    <x v="0"/>
    <x v="1"/>
    <n v="1.9624819624819625E-2"/>
    <n v="0.24264705882352941"/>
    <n v="3.8941666666666666"/>
    <n v="0.22916697469019318"/>
  </r>
  <r>
    <x v="4138"/>
    <x v="29"/>
    <x v="2"/>
    <x v="3974"/>
    <n v="3896"/>
    <n v="623"/>
    <n v="6763.06"/>
    <x v="4134"/>
    <x v="1"/>
    <x v="0"/>
    <n v="0.12087741615215165"/>
    <n v="0.15990759753593428"/>
    <n v="10.855634028892457"/>
    <n v="5.0864741699763127E-2"/>
  </r>
  <r>
    <x v="4139"/>
    <x v="29"/>
    <x v="0"/>
    <x v="3975"/>
    <n v="3773"/>
    <n v="528"/>
    <n v="3857.77"/>
    <x v="4135"/>
    <x v="3"/>
    <x v="0"/>
    <n v="0.11319113191131912"/>
    <n v="0.13994169096209913"/>
    <n v="7.306382575757576"/>
    <n v="3.4626869927445132E-2"/>
  </r>
  <r>
    <x v="4140"/>
    <x v="9"/>
    <x v="2"/>
    <x v="3976"/>
    <n v="1760"/>
    <n v="245"/>
    <n v="2231.61"/>
    <x v="4136"/>
    <x v="4"/>
    <x v="1"/>
    <n v="0.13622291021671826"/>
    <n v="0.13920454545454544"/>
    <n v="9.1086122448979605"/>
    <n v="6.0191700162662821E-2"/>
  </r>
  <r>
    <x v="4141"/>
    <x v="14"/>
    <x v="1"/>
    <x v="3977"/>
    <n v="810"/>
    <n v="88"/>
    <n v="1195.97"/>
    <x v="4137"/>
    <x v="1"/>
    <x v="0"/>
    <n v="4.3057622793961303E-2"/>
    <n v="0.10864197530864197"/>
    <n v="13.590568181818183"/>
    <n v="1.6682692709683353E-2"/>
  </r>
  <r>
    <x v="4142"/>
    <x v="17"/>
    <x v="1"/>
    <x v="3978"/>
    <n v="1617"/>
    <n v="206"/>
    <n v="3305.57"/>
    <x v="4138"/>
    <x v="3"/>
    <x v="1"/>
    <n v="7.385247773464261E-2"/>
    <n v="0.12739641311069883"/>
    <n v="16.046456310679613"/>
    <n v="4.9274618295785597E-2"/>
  </r>
  <r>
    <x v="4143"/>
    <x v="33"/>
    <x v="0"/>
    <x v="3979"/>
    <n v="1461"/>
    <n v="242"/>
    <n v="1001.75"/>
    <x v="4139"/>
    <x v="3"/>
    <x v="0"/>
    <n v="3.5807945883679325E-2"/>
    <n v="0.16563997262149213"/>
    <n v="4.1394628099173554"/>
    <n v="7.8538258048415271E-2"/>
  </r>
  <r>
    <x v="4144"/>
    <x v="8"/>
    <x v="1"/>
    <x v="3980"/>
    <n v="2941"/>
    <n v="689"/>
    <n v="3285.57"/>
    <x v="4140"/>
    <x v="1"/>
    <x v="0"/>
    <n v="6.1952308729356254E-2"/>
    <n v="0.23427405644338661"/>
    <n v="4.7686066763425252"/>
    <n v="0.13313068965202382"/>
  </r>
  <r>
    <x v="4145"/>
    <x v="2"/>
    <x v="2"/>
    <x v="3981"/>
    <n v="1314"/>
    <n v="206"/>
    <n v="655.93"/>
    <x v="4141"/>
    <x v="3"/>
    <x v="0"/>
    <n v="8.3075172282986665E-2"/>
    <n v="0.15677321156773211"/>
    <n v="3.1841262135922328"/>
    <n v="0.2705835988596344"/>
  </r>
  <r>
    <x v="4146"/>
    <x v="18"/>
    <x v="1"/>
    <x v="3982"/>
    <n v="851"/>
    <n v="184"/>
    <n v="318.49"/>
    <x v="4142"/>
    <x v="3"/>
    <x v="1"/>
    <n v="1.7465366854797333E-2"/>
    <n v="0.21621621621621623"/>
    <n v="1.7309239130434784"/>
    <n v="0.23738107946874315"/>
  </r>
  <r>
    <x v="4147"/>
    <x v="20"/>
    <x v="0"/>
    <x v="3983"/>
    <n v="1922"/>
    <n v="419"/>
    <n v="3057.42"/>
    <x v="4143"/>
    <x v="0"/>
    <x v="1"/>
    <n v="0.11002976871994505"/>
    <n v="0.21800208116545267"/>
    <n v="7.2969451073985683"/>
    <n v="2.78281688482446E-2"/>
  </r>
  <r>
    <x v="4148"/>
    <x v="45"/>
    <x v="0"/>
    <x v="3984"/>
    <n v="2009"/>
    <n v="279"/>
    <n v="1275.53"/>
    <x v="4144"/>
    <x v="2"/>
    <x v="1"/>
    <n v="8.6023807484799181E-2"/>
    <n v="0.13887506222000995"/>
    <n v="4.5717921146953406"/>
    <n v="0.15695851920378198"/>
  </r>
  <r>
    <x v="4149"/>
    <x v="3"/>
    <x v="1"/>
    <x v="2992"/>
    <n v="724"/>
    <n v="72"/>
    <n v="244.38"/>
    <x v="4145"/>
    <x v="0"/>
    <x v="0"/>
    <n v="0.12604456824512536"/>
    <n v="9.9447513812154692E-2"/>
    <n v="3.3941666666666666"/>
    <n v="6.4894017513708158E-2"/>
  </r>
  <r>
    <x v="4150"/>
    <x v="18"/>
    <x v="1"/>
    <x v="3985"/>
    <n v="1510"/>
    <n v="252"/>
    <n v="3417.62"/>
    <x v="4146"/>
    <x v="2"/>
    <x v="0"/>
    <n v="4.8044799389099238E-2"/>
    <n v="0.16688741721854305"/>
    <n v="13.561984126984127"/>
    <n v="4.8086533903710774E-2"/>
  </r>
  <r>
    <x v="4151"/>
    <x v="33"/>
    <x v="0"/>
    <x v="3986"/>
    <n v="5652"/>
    <n v="692"/>
    <n v="8076.27"/>
    <x v="4147"/>
    <x v="3"/>
    <x v="1"/>
    <n v="0.13644922987784269"/>
    <n v="0.1224345364472753"/>
    <n v="11.670910404624278"/>
    <n v="7.1698729735385269E-2"/>
  </r>
  <r>
    <x v="4152"/>
    <x v="8"/>
    <x v="0"/>
    <x v="3987"/>
    <n v="3678"/>
    <n v="142"/>
    <n v="1874.47"/>
    <x v="4148"/>
    <x v="2"/>
    <x v="0"/>
    <n v="0.14979229453449538"/>
    <n v="3.8607939097335509E-2"/>
    <n v="13.200492957746478"/>
    <n v="3.0098214428611821E-2"/>
  </r>
  <r>
    <x v="4153"/>
    <x v="16"/>
    <x v="1"/>
    <x v="3988"/>
    <n v="2647"/>
    <n v="282"/>
    <n v="854.66"/>
    <x v="4149"/>
    <x v="0"/>
    <x v="0"/>
    <n v="0.13867351215423301"/>
    <n v="0.10653570079335097"/>
    <n v="3.030709219858156"/>
    <n v="0.21712482156647087"/>
  </r>
  <r>
    <x v="4154"/>
    <x v="44"/>
    <x v="2"/>
    <x v="3989"/>
    <n v="5361"/>
    <n v="1332"/>
    <n v="2550.11"/>
    <x v="4150"/>
    <x v="4"/>
    <x v="0"/>
    <n v="0.11889554224883567"/>
    <n v="0.24846110800223839"/>
    <n v="1.9144969969969972"/>
    <n v="0.57958664528196824"/>
  </r>
  <r>
    <x v="4155"/>
    <x v="6"/>
    <x v="1"/>
    <x v="3990"/>
    <n v="4350"/>
    <n v="135"/>
    <n v="5585.73"/>
    <x v="4151"/>
    <x v="4"/>
    <x v="0"/>
    <n v="0.12372013651877133"/>
    <n v="3.1034482758620689E-2"/>
    <n v="41.375777777777778"/>
    <n v="6.2198495093747815E-3"/>
  </r>
  <r>
    <x v="4156"/>
    <x v="44"/>
    <x v="0"/>
    <x v="3991"/>
    <n v="679"/>
    <n v="122"/>
    <n v="1179.74"/>
    <x v="4152"/>
    <x v="2"/>
    <x v="0"/>
    <n v="9.0316573556797022E-2"/>
    <n v="0.1796759941089838"/>
    <n v="9.67"/>
    <n v="0.11373878990285995"/>
  </r>
  <r>
    <x v="4157"/>
    <x v="39"/>
    <x v="0"/>
    <x v="3992"/>
    <n v="407"/>
    <n v="86"/>
    <n v="681.7"/>
    <x v="4153"/>
    <x v="4"/>
    <x v="1"/>
    <n v="3.6597428288822946E-2"/>
    <n v="0.2113022113022113"/>
    <n v="7.9267441860465118"/>
    <n v="3.5037699867977105E-2"/>
  </r>
  <r>
    <x v="4158"/>
    <x v="28"/>
    <x v="1"/>
    <x v="3993"/>
    <n v="154"/>
    <n v="26"/>
    <n v="81.95"/>
    <x v="4154"/>
    <x v="1"/>
    <x v="1"/>
    <n v="0.10454854039375425"/>
    <n v="0.16883116883116883"/>
    <n v="3.1519230769230768"/>
    <n v="0.27837461866992069"/>
  </r>
  <r>
    <x v="4159"/>
    <x v="6"/>
    <x v="2"/>
    <x v="3994"/>
    <n v="4841"/>
    <n v="731"/>
    <n v="8021.66"/>
    <x v="4155"/>
    <x v="4"/>
    <x v="0"/>
    <n v="0.10976826447780146"/>
    <n v="0.15100185912001651"/>
    <n v="10.973543091655266"/>
    <n v="6.7697658589369269E-2"/>
  </r>
  <r>
    <x v="4160"/>
    <x v="10"/>
    <x v="1"/>
    <x v="3995"/>
    <n v="5900"/>
    <n v="1078"/>
    <n v="6674.03"/>
    <x v="4156"/>
    <x v="2"/>
    <x v="0"/>
    <n v="0.14793270315673346"/>
    <n v="0.18271186440677967"/>
    <n v="6.1911224489795913"/>
    <n v="0.1632003901690583"/>
  </r>
  <r>
    <x v="4161"/>
    <x v="6"/>
    <x v="1"/>
    <x v="2125"/>
    <n v="3225"/>
    <n v="382"/>
    <n v="4092.24"/>
    <x v="4157"/>
    <x v="3"/>
    <x v="1"/>
    <n v="8.5778120594728308E-2"/>
    <n v="0.11844961240310077"/>
    <n v="10.712670157068063"/>
    <n v="1.7298814341289857E-2"/>
  </r>
  <r>
    <x v="4162"/>
    <x v="5"/>
    <x v="1"/>
    <x v="3996"/>
    <n v="1667"/>
    <n v="68"/>
    <n v="3406.16"/>
    <x v="4158"/>
    <x v="0"/>
    <x v="0"/>
    <n v="4.7978126349114983E-2"/>
    <n v="4.0791841631673667E-2"/>
    <n v="50.090588235294113"/>
    <n v="-4.132512859055352E-4"/>
  </r>
  <r>
    <x v="4163"/>
    <x v="0"/>
    <x v="0"/>
    <x v="3997"/>
    <n v="2732"/>
    <n v="659"/>
    <n v="2635.69"/>
    <x v="4159"/>
    <x v="4"/>
    <x v="1"/>
    <n v="0.10570301013696511"/>
    <n v="0.24121522693997072"/>
    <n v="3.9995295902883159"/>
    <n v="7.3054570150510881E-2"/>
  </r>
  <r>
    <x v="4164"/>
    <x v="12"/>
    <x v="0"/>
    <x v="3998"/>
    <n v="5972"/>
    <n v="713"/>
    <n v="3213.52"/>
    <x v="4160"/>
    <x v="2"/>
    <x v="0"/>
    <n v="0.14710446584723008"/>
    <n v="0.11939048894842599"/>
    <n v="4.5070406732117814"/>
    <n v="0.24140556150265127"/>
  </r>
  <r>
    <x v="4165"/>
    <x v="48"/>
    <x v="0"/>
    <x v="3999"/>
    <n v="241"/>
    <n v="41"/>
    <n v="532.36"/>
    <x v="4161"/>
    <x v="0"/>
    <x v="0"/>
    <n v="3.4706221198156681E-2"/>
    <n v="0.17012448132780084"/>
    <n v="12.984390243902439"/>
    <n v="3.8260575550379435E-2"/>
  </r>
  <r>
    <x v="4166"/>
    <x v="9"/>
    <x v="1"/>
    <x v="4000"/>
    <n v="1412"/>
    <n v="200"/>
    <n v="971.32"/>
    <x v="4162"/>
    <x v="1"/>
    <x v="1"/>
    <n v="5.5632165793309957E-2"/>
    <n v="0.14164305949008499"/>
    <n v="4.8566000000000003"/>
    <n v="0.21856854589630603"/>
  </r>
  <r>
    <x v="4167"/>
    <x v="15"/>
    <x v="1"/>
    <x v="4001"/>
    <n v="4263"/>
    <n v="138"/>
    <n v="3735.53"/>
    <x v="4163"/>
    <x v="3"/>
    <x v="1"/>
    <n v="8.5855839526312608E-2"/>
    <n v="3.2371569317382123E-2"/>
    <n v="27.069057971014495"/>
    <n v="8.2646639164991303E-3"/>
  </r>
  <r>
    <x v="4168"/>
    <x v="25"/>
    <x v="2"/>
    <x v="4002"/>
    <n v="857"/>
    <n v="204"/>
    <n v="1564.16"/>
    <x v="4164"/>
    <x v="0"/>
    <x v="0"/>
    <n v="3.3812041347747179E-2"/>
    <n v="0.23803967327887982"/>
    <n v="7.6674509803921573"/>
    <n v="3.2565402516366609E-2"/>
  </r>
  <r>
    <x v="4169"/>
    <x v="6"/>
    <x v="1"/>
    <x v="4003"/>
    <n v="156"/>
    <n v="31"/>
    <n v="276.45999999999998"/>
    <x v="4165"/>
    <x v="0"/>
    <x v="0"/>
    <n v="1.3102637325718125E-2"/>
    <n v="0.19871794871794871"/>
    <n v="8.9180645161290322"/>
    <n v="4.5677855747666939E-2"/>
  </r>
  <r>
    <x v="4170"/>
    <x v="34"/>
    <x v="2"/>
    <x v="4004"/>
    <n v="2293"/>
    <n v="124"/>
    <n v="4679.83"/>
    <x v="4166"/>
    <x v="2"/>
    <x v="0"/>
    <n v="5.7166363341726707E-2"/>
    <n v="5.407762756214566E-2"/>
    <n v="37.740564516129034"/>
    <n v="1.1122476671161129E-2"/>
  </r>
  <r>
    <x v="4171"/>
    <x v="28"/>
    <x v="1"/>
    <x v="4005"/>
    <n v="3401"/>
    <n v="835"/>
    <n v="2118.46"/>
    <x v="4167"/>
    <x v="1"/>
    <x v="0"/>
    <n v="0.13111530899417864"/>
    <n v="0.24551602469861805"/>
    <n v="2.5370778443113773"/>
    <n v="0.40198285547048324"/>
  </r>
  <r>
    <x v="4172"/>
    <x v="3"/>
    <x v="2"/>
    <x v="4006"/>
    <n v="104"/>
    <n v="19"/>
    <n v="105.07"/>
    <x v="4168"/>
    <x v="4"/>
    <x v="0"/>
    <n v="1.6069221260815822E-2"/>
    <n v="0.18269230769230768"/>
    <n v="5.5299999999999994"/>
    <n v="9.5857047682497393E-2"/>
  </r>
  <r>
    <x v="4173"/>
    <x v="38"/>
    <x v="1"/>
    <x v="4007"/>
    <n v="3401"/>
    <n v="437"/>
    <n v="1664.9"/>
    <x v="4169"/>
    <x v="1"/>
    <x v="1"/>
    <n v="7.0032740975639884E-2"/>
    <n v="0.12849162011173185"/>
    <n v="3.8098398169336387"/>
    <n v="0.28261300979037779"/>
  </r>
  <r>
    <x v="4174"/>
    <x v="49"/>
    <x v="0"/>
    <x v="4008"/>
    <n v="4478"/>
    <n v="719"/>
    <n v="6467.98"/>
    <x v="4170"/>
    <x v="3"/>
    <x v="0"/>
    <n v="0.11669663565527845"/>
    <n v="0.16056275122822689"/>
    <n v="8.9957997218358834"/>
    <n v="3.9382171868187599E-2"/>
  </r>
  <r>
    <x v="4175"/>
    <x v="20"/>
    <x v="1"/>
    <x v="4009"/>
    <n v="1639"/>
    <n v="73"/>
    <n v="1430.7"/>
    <x v="4171"/>
    <x v="4"/>
    <x v="0"/>
    <n v="0.14338203131834484"/>
    <n v="4.4539353264185476E-2"/>
    <n v="19.598630136986301"/>
    <n v="3.5592017893338927E-2"/>
  </r>
  <r>
    <x v="4176"/>
    <x v="12"/>
    <x v="1"/>
    <x v="4010"/>
    <n v="1213"/>
    <n v="180"/>
    <n v="2164.66"/>
    <x v="4172"/>
    <x v="1"/>
    <x v="1"/>
    <n v="0.14789075835162155"/>
    <n v="0.14839241549876339"/>
    <n v="12.025888888888888"/>
    <n v="6.7808247022627124E-2"/>
  </r>
  <r>
    <x v="4177"/>
    <x v="2"/>
    <x v="1"/>
    <x v="4011"/>
    <n v="1367"/>
    <n v="50"/>
    <n v="274.48"/>
    <x v="4173"/>
    <x v="3"/>
    <x v="0"/>
    <n v="6.9047378523083139E-2"/>
    <n v="3.6576444769568395E-2"/>
    <n v="5.4896000000000003"/>
    <n v="7.6338166715243364E-2"/>
  </r>
  <r>
    <x v="4178"/>
    <x v="14"/>
    <x v="1"/>
    <x v="4012"/>
    <n v="3152"/>
    <n v="458"/>
    <n v="1063.08"/>
    <x v="4174"/>
    <x v="0"/>
    <x v="1"/>
    <n v="0.14301270417422868"/>
    <n v="0.14530456852791879"/>
    <n v="2.321135371179039"/>
    <n v="8.7783986153440949E-2"/>
  </r>
  <r>
    <x v="4179"/>
    <x v="40"/>
    <x v="1"/>
    <x v="4013"/>
    <n v="486"/>
    <n v="71"/>
    <n v="580.72"/>
    <x v="4175"/>
    <x v="0"/>
    <x v="1"/>
    <n v="1.4935464044253227E-2"/>
    <n v="0.14609053497942387"/>
    <n v="8.1791549295774644"/>
    <n v="5.9107142857142858E-2"/>
  </r>
  <r>
    <x v="4180"/>
    <x v="0"/>
    <x v="0"/>
    <x v="4014"/>
    <n v="5424"/>
    <n v="1199"/>
    <n v="13038.34"/>
    <x v="4176"/>
    <x v="0"/>
    <x v="0"/>
    <n v="0.11442072398953675"/>
    <n v="0.22105457227138642"/>
    <n v="10.874345287739784"/>
    <n v="1.2548131127122011E-2"/>
  </r>
  <r>
    <x v="4181"/>
    <x v="15"/>
    <x v="0"/>
    <x v="4015"/>
    <n v="3149"/>
    <n v="588"/>
    <n v="7081.97"/>
    <x v="4177"/>
    <x v="0"/>
    <x v="1"/>
    <n v="9.996825396825397E-2"/>
    <n v="0.1867259447443633"/>
    <n v="12.044166666666667"/>
    <n v="8.1393101072159302E-2"/>
  </r>
  <r>
    <x v="4182"/>
    <x v="25"/>
    <x v="0"/>
    <x v="4016"/>
    <n v="1361"/>
    <n v="105"/>
    <n v="3383.75"/>
    <x v="4178"/>
    <x v="4"/>
    <x v="0"/>
    <n v="4.4910080844745091E-2"/>
    <n v="7.7149155033063924E-2"/>
    <n v="32.226190476190474"/>
    <n v="2.5794665681566312E-2"/>
  </r>
  <r>
    <x v="4183"/>
    <x v="35"/>
    <x v="0"/>
    <x v="4017"/>
    <n v="251"/>
    <n v="56"/>
    <n v="290.83999999999997"/>
    <x v="4179"/>
    <x v="0"/>
    <x v="1"/>
    <n v="8.0993868989996776E-2"/>
    <n v="0.22310756972111553"/>
    <n v="5.1935714285714285"/>
    <n v="0.17010349332966579"/>
  </r>
  <r>
    <x v="4184"/>
    <x v="31"/>
    <x v="0"/>
    <x v="4018"/>
    <n v="635"/>
    <n v="96"/>
    <n v="195.01"/>
    <x v="4180"/>
    <x v="4"/>
    <x v="1"/>
    <n v="2.8097345132743364E-2"/>
    <n v="0.15118110236220472"/>
    <n v="2.0313541666666666"/>
    <n v="0.44619045177170408"/>
  </r>
  <r>
    <x v="4185"/>
    <x v="17"/>
    <x v="0"/>
    <x v="4019"/>
    <n v="4093"/>
    <n v="652"/>
    <n v="3698.84"/>
    <x v="4181"/>
    <x v="4"/>
    <x v="1"/>
    <n v="0.13199393724402592"/>
    <n v="0.15929635963840705"/>
    <n v="5.6730674846625773"/>
    <n v="6.7716797698737979E-2"/>
  </r>
  <r>
    <x v="4186"/>
    <x v="35"/>
    <x v="0"/>
    <x v="4020"/>
    <n v="2133"/>
    <n v="125"/>
    <n v="3741.86"/>
    <x v="4182"/>
    <x v="1"/>
    <x v="0"/>
    <n v="6.0079429907331776E-2"/>
    <n v="5.8602906704172529E-2"/>
    <n v="29.93488"/>
    <n v="-8.4928351140876445E-4"/>
  </r>
  <r>
    <x v="4187"/>
    <x v="20"/>
    <x v="0"/>
    <x v="4021"/>
    <n v="1921"/>
    <n v="417"/>
    <n v="981.39"/>
    <x v="4183"/>
    <x v="0"/>
    <x v="0"/>
    <n v="9.7596911039983747E-2"/>
    <n v="0.21707444039562729"/>
    <n v="2.3534532374100721"/>
    <n v="0.41580177095751947"/>
  </r>
  <r>
    <x v="4188"/>
    <x v="28"/>
    <x v="2"/>
    <x v="4022"/>
    <n v="1248"/>
    <n v="292"/>
    <n v="1110.6400000000001"/>
    <x v="4184"/>
    <x v="2"/>
    <x v="0"/>
    <n v="3.2213933558762037E-2"/>
    <n v="0.23397435897435898"/>
    <n v="3.8035616438356166"/>
    <n v="0.18959239717640275"/>
  </r>
  <r>
    <x v="4189"/>
    <x v="45"/>
    <x v="1"/>
    <x v="4023"/>
    <n v="20"/>
    <n v="3"/>
    <n v="6.58"/>
    <x v="4185"/>
    <x v="0"/>
    <x v="1"/>
    <n v="3.8610038610038609E-2"/>
    <n v="0.15"/>
    <n v="2.1933333333333334"/>
    <n v="0.39196048632218849"/>
  </r>
  <r>
    <x v="4190"/>
    <x v="28"/>
    <x v="1"/>
    <x v="4024"/>
    <n v="202"/>
    <n v="47"/>
    <n v="261.07"/>
    <x v="4186"/>
    <x v="2"/>
    <x v="1"/>
    <n v="0.14874815905743741"/>
    <n v="0.23267326732673269"/>
    <n v="5.5546808510638295"/>
    <n v="0.16636304439422378"/>
  </r>
  <r>
    <x v="4191"/>
    <x v="20"/>
    <x v="0"/>
    <x v="3052"/>
    <n v="3058"/>
    <n v="273"/>
    <n v="2081.02"/>
    <x v="4187"/>
    <x v="0"/>
    <x v="0"/>
    <n v="0.11543107353163219"/>
    <n v="8.9274035317200781E-2"/>
    <n v="7.6227838827838825"/>
    <n v="6.9949063440043827E-2"/>
  </r>
  <r>
    <x v="4192"/>
    <x v="6"/>
    <x v="1"/>
    <x v="4025"/>
    <n v="4785"/>
    <n v="1043"/>
    <n v="1961.23"/>
    <x v="4188"/>
    <x v="4"/>
    <x v="0"/>
    <n v="0.14464933494558646"/>
    <n v="0.21797283176593521"/>
    <n v="1.8803739213806328"/>
    <n v="0.17323302213406891"/>
  </r>
  <r>
    <x v="4193"/>
    <x v="13"/>
    <x v="2"/>
    <x v="2255"/>
    <n v="302"/>
    <n v="39"/>
    <n v="346.03"/>
    <x v="4189"/>
    <x v="0"/>
    <x v="1"/>
    <n v="5.1360544217687078E-2"/>
    <n v="0.12913907284768211"/>
    <n v="8.8725641025641018"/>
    <n v="0.10214750166170564"/>
  </r>
  <r>
    <x v="4194"/>
    <x v="35"/>
    <x v="2"/>
    <x v="4026"/>
    <n v="1199"/>
    <n v="69"/>
    <n v="1208.3699999999999"/>
    <x v="4190"/>
    <x v="0"/>
    <x v="0"/>
    <n v="3.3030303030303028E-2"/>
    <n v="5.7547956630525435E-2"/>
    <n v="17.512608695652172"/>
    <n v="2.7331115469599543E-2"/>
  </r>
  <r>
    <x v="4195"/>
    <x v="43"/>
    <x v="1"/>
    <x v="4027"/>
    <n v="1561"/>
    <n v="271"/>
    <n v="2242.0500000000002"/>
    <x v="4191"/>
    <x v="0"/>
    <x v="0"/>
    <n v="8.0401751223280971E-2"/>
    <n v="0.17360666239590006"/>
    <n v="8.2732472324723254"/>
    <n v="0.11412591155415802"/>
  </r>
  <r>
    <x v="4196"/>
    <x v="13"/>
    <x v="1"/>
    <x v="4028"/>
    <n v="3228"/>
    <n v="572"/>
    <n v="6206.76"/>
    <x v="4192"/>
    <x v="0"/>
    <x v="0"/>
    <n v="7.9236112815729398E-2"/>
    <n v="0.17719950433705081"/>
    <n v="10.850979020979022"/>
    <n v="4.8768810136045213E-2"/>
  </r>
  <r>
    <x v="4197"/>
    <x v="26"/>
    <x v="0"/>
    <x v="4029"/>
    <n v="1310"/>
    <n v="112"/>
    <n v="601.16999999999996"/>
    <x v="4193"/>
    <x v="1"/>
    <x v="0"/>
    <n v="3.4485481875378421E-2"/>
    <n v="8.5496183206106871E-2"/>
    <n v="5.3675892857142857"/>
    <n v="6.7691501571934737E-2"/>
  </r>
  <r>
    <x v="4198"/>
    <x v="39"/>
    <x v="0"/>
    <x v="219"/>
    <n v="1514"/>
    <n v="39"/>
    <n v="3057.66"/>
    <x v="4194"/>
    <x v="1"/>
    <x v="1"/>
    <n v="0.11262367031168638"/>
    <n v="2.5759577278731835E-2"/>
    <n v="78.401538461538465"/>
    <n v="-5.2678845914849916E-3"/>
  </r>
  <r>
    <x v="4199"/>
    <x v="22"/>
    <x v="1"/>
    <x v="4030"/>
    <n v="2312"/>
    <n v="152"/>
    <n v="602.20000000000005"/>
    <x v="4195"/>
    <x v="4"/>
    <x v="1"/>
    <n v="6.0633080695497103E-2"/>
    <n v="6.5743944636678195E-2"/>
    <n v="3.9618421052631581"/>
    <n v="0.22825323812686815"/>
  </r>
  <r>
    <x v="4200"/>
    <x v="30"/>
    <x v="0"/>
    <x v="4031"/>
    <n v="1346"/>
    <n v="150"/>
    <n v="1640.95"/>
    <x v="4196"/>
    <x v="4"/>
    <x v="0"/>
    <n v="3.6079987133436978E-2"/>
    <n v="0.11144130757800892"/>
    <n v="10.939666666666668"/>
    <n v="6.0832993083274924E-2"/>
  </r>
  <r>
    <x v="4201"/>
    <x v="47"/>
    <x v="0"/>
    <x v="4032"/>
    <n v="1092"/>
    <n v="63"/>
    <n v="1693.79"/>
    <x v="4197"/>
    <x v="2"/>
    <x v="1"/>
    <n v="5.6474968969797271E-2"/>
    <n v="5.7692307692307696E-2"/>
    <n v="26.885555555555555"/>
    <n v="1.2488029802986203E-2"/>
  </r>
  <r>
    <x v="4202"/>
    <x v="21"/>
    <x v="1"/>
    <x v="1200"/>
    <n v="3210"/>
    <n v="207"/>
    <n v="7707.52"/>
    <x v="4198"/>
    <x v="4"/>
    <x v="0"/>
    <n v="8.8885196876557562E-2"/>
    <n v="6.4485981308411211E-2"/>
    <n v="37.234396135265705"/>
    <n v="8.5881061612555001E-3"/>
  </r>
  <r>
    <x v="4203"/>
    <x v="0"/>
    <x v="1"/>
    <x v="4033"/>
    <n v="4617"/>
    <n v="507"/>
    <n v="7017.95"/>
    <x v="4199"/>
    <x v="1"/>
    <x v="1"/>
    <n v="0.11170521629729992"/>
    <n v="0.10981156595191682"/>
    <n v="13.842110453648916"/>
    <n v="4.415638469923553E-2"/>
  </r>
  <r>
    <x v="4204"/>
    <x v="18"/>
    <x v="0"/>
    <x v="4034"/>
    <n v="921"/>
    <n v="222"/>
    <n v="520.48"/>
    <x v="4200"/>
    <x v="4"/>
    <x v="0"/>
    <n v="7.7434000336304015E-2"/>
    <n v="0.24104234527687296"/>
    <n v="2.3445045045045045"/>
    <n v="0.17742410851521673"/>
  </r>
  <r>
    <x v="4205"/>
    <x v="13"/>
    <x v="1"/>
    <x v="4035"/>
    <n v="595"/>
    <n v="116"/>
    <n v="827.26"/>
    <x v="4201"/>
    <x v="2"/>
    <x v="1"/>
    <n v="8.3543948329121029E-2"/>
    <n v="0.19495798319327731"/>
    <n v="7.1315517241379309"/>
    <n v="7.107148901191887E-2"/>
  </r>
  <r>
    <x v="4206"/>
    <x v="19"/>
    <x v="2"/>
    <x v="4036"/>
    <n v="1341"/>
    <n v="125"/>
    <n v="1488.92"/>
    <x v="4202"/>
    <x v="2"/>
    <x v="0"/>
    <n v="2.9431775782981805E-2"/>
    <n v="9.3214019388516034E-2"/>
    <n v="11.91136"/>
    <n v="3.1339628724175915E-2"/>
  </r>
  <r>
    <x v="4207"/>
    <x v="48"/>
    <x v="0"/>
    <x v="4037"/>
    <n v="3559"/>
    <n v="850"/>
    <n v="4635.66"/>
    <x v="4203"/>
    <x v="1"/>
    <x v="0"/>
    <n v="0.13805275407292475"/>
    <n v="0.23883113234054509"/>
    <n v="5.4537176470588236"/>
    <n v="9.7894086278976444E-2"/>
  </r>
  <r>
    <x v="4208"/>
    <x v="24"/>
    <x v="0"/>
    <x v="4038"/>
    <n v="1719"/>
    <n v="289"/>
    <n v="1123.06"/>
    <x v="4204"/>
    <x v="4"/>
    <x v="1"/>
    <n v="0.13996091841719591"/>
    <n v="0.16812100058173357"/>
    <n v="3.8860207612456747"/>
    <n v="0.17027754527807953"/>
  </r>
  <r>
    <x v="4209"/>
    <x v="10"/>
    <x v="2"/>
    <x v="4039"/>
    <n v="175"/>
    <n v="21"/>
    <n v="236.58"/>
    <x v="4205"/>
    <x v="2"/>
    <x v="0"/>
    <n v="0.10548523206751055"/>
    <n v="0.12"/>
    <n v="11.265714285714287"/>
    <n v="2.3141009383717975E-2"/>
  </r>
  <r>
    <x v="4210"/>
    <x v="0"/>
    <x v="2"/>
    <x v="2647"/>
    <n v="63"/>
    <n v="8"/>
    <n v="34.340000000000003"/>
    <x v="4206"/>
    <x v="4"/>
    <x v="1"/>
    <n v="1.2290284822473664E-2"/>
    <n v="0.12698412698412698"/>
    <n v="4.2925000000000004"/>
    <n v="0.12826732673267327"/>
  </r>
  <r>
    <x v="4211"/>
    <x v="2"/>
    <x v="1"/>
    <x v="4040"/>
    <n v="2039"/>
    <n v="233"/>
    <n v="3897.14"/>
    <x v="4207"/>
    <x v="4"/>
    <x v="0"/>
    <n v="8.5171261487050967E-2"/>
    <n v="0.114271701814615"/>
    <n v="16.725922746781116"/>
    <n v="2.5005208948100405E-2"/>
  </r>
  <r>
    <x v="4212"/>
    <x v="12"/>
    <x v="1"/>
    <x v="4041"/>
    <n v="3628"/>
    <n v="266"/>
    <n v="5681.39"/>
    <x v="4208"/>
    <x v="1"/>
    <x v="0"/>
    <n v="9.8080562314138961E-2"/>
    <n v="7.3318632855567806E-2"/>
    <n v="21.358609022556394"/>
    <n v="1.2754466776616286E-2"/>
  </r>
  <r>
    <x v="4213"/>
    <x v="20"/>
    <x v="0"/>
    <x v="4042"/>
    <n v="1810"/>
    <n v="197"/>
    <n v="688.91"/>
    <x v="4209"/>
    <x v="1"/>
    <x v="1"/>
    <n v="0.14921681780708987"/>
    <n v="0.10883977900552486"/>
    <n v="3.4970050761421319"/>
    <n v="0.33272081984584345"/>
  </r>
  <r>
    <x v="4214"/>
    <x v="19"/>
    <x v="0"/>
    <x v="4043"/>
    <n v="6656"/>
    <n v="941"/>
    <n v="14950.13"/>
    <x v="4210"/>
    <x v="4"/>
    <x v="0"/>
    <n v="0.14943199676709623"/>
    <n v="0.14137620192307693"/>
    <n v="15.887492029755578"/>
    <n v="7.2228268249172412E-3"/>
  </r>
  <r>
    <x v="4215"/>
    <x v="19"/>
    <x v="1"/>
    <x v="4044"/>
    <n v="6263"/>
    <n v="885"/>
    <n v="10131.49"/>
    <x v="4211"/>
    <x v="0"/>
    <x v="0"/>
    <n v="0.1300564830966027"/>
    <n v="0.14130608334663899"/>
    <n v="11.448011299435027"/>
    <n v="6.3632979946681087E-2"/>
  </r>
  <r>
    <x v="4216"/>
    <x v="20"/>
    <x v="2"/>
    <x v="4045"/>
    <n v="134"/>
    <n v="26"/>
    <n v="124.22"/>
    <x v="4212"/>
    <x v="0"/>
    <x v="0"/>
    <n v="1.8902525038792497E-2"/>
    <n v="0.19402985074626866"/>
    <n v="4.7776923076923072"/>
    <n v="6.8372242795041047E-2"/>
  </r>
  <r>
    <x v="4217"/>
    <x v="45"/>
    <x v="1"/>
    <x v="4046"/>
    <n v="6992"/>
    <n v="716"/>
    <n v="2132.4"/>
    <x v="4213"/>
    <x v="3"/>
    <x v="0"/>
    <n v="0.14345212449477851"/>
    <n v="0.10240274599542334"/>
    <n v="2.9782122905027935"/>
    <n v="0.33904295629337838"/>
  </r>
  <r>
    <x v="4218"/>
    <x v="1"/>
    <x v="1"/>
    <x v="4047"/>
    <n v="2272"/>
    <n v="420"/>
    <n v="3758.16"/>
    <x v="4214"/>
    <x v="3"/>
    <x v="0"/>
    <n v="9.5731681624741924E-2"/>
    <n v="0.18485915492957747"/>
    <n v="8.9480000000000004"/>
    <n v="0.11451904655469697"/>
  </r>
  <r>
    <x v="4219"/>
    <x v="5"/>
    <x v="1"/>
    <x v="4048"/>
    <n v="4336"/>
    <n v="663"/>
    <n v="4591.45"/>
    <x v="4215"/>
    <x v="3"/>
    <x v="0"/>
    <n v="0.12210301033482583"/>
    <n v="0.15290590405904059"/>
    <n v="6.9252639517345393"/>
    <n v="7.6852715373139202E-2"/>
  </r>
  <r>
    <x v="4220"/>
    <x v="26"/>
    <x v="0"/>
    <x v="1028"/>
    <n v="581"/>
    <n v="140"/>
    <n v="1329.05"/>
    <x v="4216"/>
    <x v="1"/>
    <x v="1"/>
    <n v="6.6958626253313364E-2"/>
    <n v="0.24096385542168675"/>
    <n v="9.493214285714286"/>
    <n v="9.781159474812838E-2"/>
  </r>
  <r>
    <x v="4221"/>
    <x v="35"/>
    <x v="0"/>
    <x v="4049"/>
    <n v="1917"/>
    <n v="208"/>
    <n v="537.17999999999995"/>
    <x v="4217"/>
    <x v="4"/>
    <x v="1"/>
    <n v="5.4727646454265158E-2"/>
    <n v="0.10850286906624934"/>
    <n v="2.5825961538461537"/>
    <n v="0.1642082728321978"/>
  </r>
  <r>
    <x v="4222"/>
    <x v="28"/>
    <x v="1"/>
    <x v="4050"/>
    <n v="3703"/>
    <n v="841"/>
    <n v="1073.6300000000001"/>
    <x v="4218"/>
    <x v="2"/>
    <x v="1"/>
    <n v="7.4853446533252474E-2"/>
    <n v="0.22711315149878478"/>
    <n v="1.2766111771700357"/>
    <n v="0.2563837634939411"/>
  </r>
  <r>
    <x v="4223"/>
    <x v="3"/>
    <x v="1"/>
    <x v="4051"/>
    <n v="1183"/>
    <n v="246"/>
    <n v="2819.55"/>
    <x v="4219"/>
    <x v="4"/>
    <x v="1"/>
    <n v="3.0560578661844483E-2"/>
    <n v="0.20794590025359255"/>
    <n v="11.46158536585366"/>
    <n v="3.5009345462928484E-2"/>
  </r>
  <r>
    <x v="4224"/>
    <x v="32"/>
    <x v="1"/>
    <x v="4052"/>
    <n v="1612"/>
    <n v="268"/>
    <n v="3899.77"/>
    <x v="4220"/>
    <x v="4"/>
    <x v="0"/>
    <n v="5.9988091693956531E-2"/>
    <n v="0.16625310173697269"/>
    <n v="14.551380597014925"/>
    <n v="2.7224913264115577E-2"/>
  </r>
  <r>
    <x v="4225"/>
    <x v="37"/>
    <x v="0"/>
    <x v="4053"/>
    <n v="3122"/>
    <n v="532"/>
    <n v="823.61"/>
    <x v="4221"/>
    <x v="3"/>
    <x v="0"/>
    <n v="0.13003998667110964"/>
    <n v="0.17040358744394618"/>
    <n v="1.548139097744361"/>
    <n v="0.37585519845557969"/>
  </r>
  <r>
    <x v="4226"/>
    <x v="2"/>
    <x v="1"/>
    <x v="4054"/>
    <n v="236"/>
    <n v="9"/>
    <n v="435.86"/>
    <x v="4222"/>
    <x v="4"/>
    <x v="0"/>
    <n v="1.5260265114775299E-2"/>
    <n v="3.8135593220338986E-2"/>
    <n v="48.428888888888892"/>
    <n v="1.8308631211857006E-3"/>
  </r>
  <r>
    <x v="4227"/>
    <x v="5"/>
    <x v="2"/>
    <x v="2835"/>
    <n v="116"/>
    <n v="27"/>
    <n v="82.29"/>
    <x v="4223"/>
    <x v="3"/>
    <x v="0"/>
    <n v="3.1049250535331904E-2"/>
    <n v="0.23275862068965517"/>
    <n v="3.0477777777777781"/>
    <n v="0.19052132701421798"/>
  </r>
  <r>
    <x v="4228"/>
    <x v="20"/>
    <x v="1"/>
    <x v="4055"/>
    <n v="443"/>
    <n v="19"/>
    <n v="803.25"/>
    <x v="4224"/>
    <x v="4"/>
    <x v="0"/>
    <n v="2.7496741356836944E-2"/>
    <n v="4.2889390519187359E-2"/>
    <n v="42.276315789473685"/>
    <n v="1.1525801431683785E-2"/>
  </r>
  <r>
    <x v="4229"/>
    <x v="30"/>
    <x v="2"/>
    <x v="4056"/>
    <n v="1513"/>
    <n v="226"/>
    <n v="3325.7"/>
    <x v="4225"/>
    <x v="2"/>
    <x v="1"/>
    <n v="6.6412079712053373E-2"/>
    <n v="0.14937210839391937"/>
    <n v="14.715486725663716"/>
    <n v="2.0279670445319784E-2"/>
  </r>
  <r>
    <x v="4230"/>
    <x v="11"/>
    <x v="1"/>
    <x v="4057"/>
    <n v="6207"/>
    <n v="595"/>
    <n v="2680.88"/>
    <x v="4226"/>
    <x v="0"/>
    <x v="1"/>
    <n v="0.14955545382261523"/>
    <n v="9.5859513452553571E-2"/>
    <n v="4.505680672268908"/>
    <n v="3.8511123213273248E-2"/>
  </r>
  <r>
    <x v="4231"/>
    <x v="3"/>
    <x v="0"/>
    <x v="4058"/>
    <n v="559"/>
    <n v="66"/>
    <n v="418.78"/>
    <x v="4227"/>
    <x v="0"/>
    <x v="1"/>
    <n v="3.4233572172208952E-2"/>
    <n v="0.11806797853309481"/>
    <n v="6.3451515151515148"/>
    <n v="9.8694063708868643E-2"/>
  </r>
  <r>
    <x v="4232"/>
    <x v="27"/>
    <x v="1"/>
    <x v="4059"/>
    <n v="278"/>
    <n v="44"/>
    <n v="71"/>
    <x v="4228"/>
    <x v="1"/>
    <x v="0"/>
    <n v="3.0283224400871459E-2"/>
    <n v="0.15827338129496402"/>
    <n v="1.6136363636363635"/>
    <n v="0.39175774647887324"/>
  </r>
  <r>
    <x v="4233"/>
    <x v="48"/>
    <x v="1"/>
    <x v="4060"/>
    <n v="1635"/>
    <n v="374"/>
    <n v="491.82"/>
    <x v="4229"/>
    <x v="2"/>
    <x v="0"/>
    <n v="0.13809121621621623"/>
    <n v="0.22874617737003058"/>
    <n v="1.3150267379679144"/>
    <n v="0.18776401935667522"/>
  </r>
  <r>
    <x v="4234"/>
    <x v="35"/>
    <x v="2"/>
    <x v="4061"/>
    <n v="4217"/>
    <n v="528"/>
    <n v="1130.67"/>
    <x v="4230"/>
    <x v="4"/>
    <x v="1"/>
    <n v="0.13347893520716614"/>
    <n v="0.12520749347877638"/>
    <n v="2.1414204545454547"/>
    <n v="0.14587846144321509"/>
  </r>
  <r>
    <x v="4235"/>
    <x v="4"/>
    <x v="2"/>
    <x v="733"/>
    <n v="313"/>
    <n v="77"/>
    <n v="639.01"/>
    <x v="4231"/>
    <x v="2"/>
    <x v="1"/>
    <n v="1.4486046188735132E-2"/>
    <n v="0.24600638977635783"/>
    <n v="8.2988311688311693"/>
    <n v="7.5544670662430952E-2"/>
  </r>
  <r>
    <x v="4236"/>
    <x v="42"/>
    <x v="0"/>
    <x v="4062"/>
    <n v="1111"/>
    <n v="173"/>
    <n v="984.43"/>
    <x v="4232"/>
    <x v="4"/>
    <x v="1"/>
    <n v="0.11515339966832504"/>
    <n v="0.15571557155715571"/>
    <n v="5.690346820809248"/>
    <n v="6.640147090194326E-2"/>
  </r>
  <r>
    <x v="4237"/>
    <x v="32"/>
    <x v="0"/>
    <x v="4063"/>
    <n v="4434"/>
    <n v="252"/>
    <n v="5916.67"/>
    <x v="4233"/>
    <x v="2"/>
    <x v="0"/>
    <n v="0.10175792904025337"/>
    <n v="5.6833558863328824E-2"/>
    <n v="23.478849206349206"/>
    <n v="3.5896560058276017E-2"/>
  </r>
  <r>
    <x v="4238"/>
    <x v="15"/>
    <x v="0"/>
    <x v="4064"/>
    <n v="2114"/>
    <n v="134"/>
    <n v="4253.46"/>
    <x v="4234"/>
    <x v="2"/>
    <x v="1"/>
    <n v="0.11745096949830545"/>
    <n v="6.3386944181646171E-2"/>
    <n v="31.74223880597015"/>
    <n v="1.7601199964264382E-3"/>
  </r>
  <r>
    <x v="4239"/>
    <x v="12"/>
    <x v="2"/>
    <x v="4065"/>
    <n v="1478"/>
    <n v="272"/>
    <n v="1978.11"/>
    <x v="4235"/>
    <x v="0"/>
    <x v="1"/>
    <n v="7.9185641575140631E-2"/>
    <n v="0.18403247631935046"/>
    <n v="7.2724632352941176"/>
    <n v="2.0267983074753176E-2"/>
  </r>
  <r>
    <x v="4240"/>
    <x v="11"/>
    <x v="1"/>
    <x v="4066"/>
    <n v="6589"/>
    <n v="208"/>
    <n v="7822.14"/>
    <x v="4236"/>
    <x v="2"/>
    <x v="0"/>
    <n v="0.14878291107799305"/>
    <n v="3.1567764455911369E-2"/>
    <n v="37.606442307692312"/>
    <n v="7.2194949208272919E-3"/>
  </r>
  <r>
    <x v="4241"/>
    <x v="14"/>
    <x v="0"/>
    <x v="4067"/>
    <n v="415"/>
    <n v="54"/>
    <n v="94.05"/>
    <x v="4237"/>
    <x v="1"/>
    <x v="0"/>
    <n v="1.6131540076187514E-2"/>
    <n v="0.13012048192771083"/>
    <n v="1.7416666666666667"/>
    <n v="0.67105050505050501"/>
  </r>
  <r>
    <x v="4242"/>
    <x v="2"/>
    <x v="0"/>
    <x v="4068"/>
    <n v="803"/>
    <n v="43"/>
    <n v="1209.71"/>
    <x v="4238"/>
    <x v="4"/>
    <x v="1"/>
    <n v="4.2803837953091686E-2"/>
    <n v="5.3549190535491904E-2"/>
    <n v="28.13279069767442"/>
    <n v="1.9640575013846293E-2"/>
  </r>
  <r>
    <x v="4243"/>
    <x v="14"/>
    <x v="1"/>
    <x v="4069"/>
    <n v="1665"/>
    <n v="199"/>
    <n v="810.7"/>
    <x v="4239"/>
    <x v="3"/>
    <x v="0"/>
    <n v="6.5509915014164311E-2"/>
    <n v="0.11951951951951952"/>
    <n v="4.0738693467336686"/>
    <n v="0.12599592944369062"/>
  </r>
  <r>
    <x v="4244"/>
    <x v="2"/>
    <x v="2"/>
    <x v="4070"/>
    <n v="3240"/>
    <n v="623"/>
    <n v="6346.16"/>
    <x v="4240"/>
    <x v="2"/>
    <x v="1"/>
    <n v="7.295654131952263E-2"/>
    <n v="0.19228395061728396"/>
    <n v="10.18645264847512"/>
    <n v="1.128985087044764E-2"/>
  </r>
  <r>
    <x v="4245"/>
    <x v="16"/>
    <x v="1"/>
    <x v="4071"/>
    <n v="4305"/>
    <n v="540"/>
    <n v="3412.99"/>
    <x v="4241"/>
    <x v="3"/>
    <x v="0"/>
    <n v="0.13896061975468044"/>
    <n v="0.12543554006968641"/>
    <n v="6.3203518518518518"/>
    <n v="9.8371896782586551E-2"/>
  </r>
  <r>
    <x v="4246"/>
    <x v="0"/>
    <x v="1"/>
    <x v="4072"/>
    <n v="2889"/>
    <n v="166"/>
    <n v="5057.57"/>
    <x v="4242"/>
    <x v="0"/>
    <x v="0"/>
    <n v="8.8372946682573186E-2"/>
    <n v="5.7459328487365874E-2"/>
    <n v="30.467289156626503"/>
    <n v="3.3410709095474719E-3"/>
  </r>
  <r>
    <x v="4247"/>
    <x v="35"/>
    <x v="0"/>
    <x v="4073"/>
    <n v="163"/>
    <n v="12"/>
    <n v="274.87"/>
    <x v="4243"/>
    <x v="3"/>
    <x v="0"/>
    <n v="1.6225363328688035E-2"/>
    <n v="7.3619631901840496E-2"/>
    <n v="22.905833333333334"/>
    <n v="2.7010223014515954E-2"/>
  </r>
  <r>
    <x v="4248"/>
    <x v="42"/>
    <x v="0"/>
    <x v="4074"/>
    <n v="2452"/>
    <n v="256"/>
    <n v="3968.2"/>
    <x v="4244"/>
    <x v="1"/>
    <x v="0"/>
    <n v="6.7097197898423819E-2"/>
    <n v="0.10440456769983687"/>
    <n v="15.500781249999999"/>
    <n v="4.0514137392268529E-2"/>
  </r>
  <r>
    <x v="4249"/>
    <x v="36"/>
    <x v="1"/>
    <x v="4075"/>
    <n v="1531"/>
    <n v="55"/>
    <n v="1246.22"/>
    <x v="4245"/>
    <x v="1"/>
    <x v="0"/>
    <n v="6.8284197850229697E-2"/>
    <n v="3.5924232527759635E-2"/>
    <n v="22.658545454545454"/>
    <n v="1.0531527338672141E-2"/>
  </r>
  <r>
    <x v="4250"/>
    <x v="32"/>
    <x v="1"/>
    <x v="4076"/>
    <n v="7153"/>
    <n v="1104"/>
    <n v="5824.73"/>
    <x v="4246"/>
    <x v="0"/>
    <x v="1"/>
    <n v="0.14516194496306517"/>
    <n v="0.15434083601286175"/>
    <n v="5.2760235507246369"/>
    <n v="4.0963134771912185E-2"/>
  </r>
  <r>
    <x v="4251"/>
    <x v="28"/>
    <x v="2"/>
    <x v="4077"/>
    <n v="3515"/>
    <n v="561"/>
    <n v="7680.31"/>
    <x v="4247"/>
    <x v="1"/>
    <x v="1"/>
    <n v="9.3883547008547008E-2"/>
    <n v="0.15960170697012802"/>
    <n v="13.690392156862746"/>
    <n v="5.975835610802168E-2"/>
  </r>
  <r>
    <x v="4252"/>
    <x v="46"/>
    <x v="1"/>
    <x v="4078"/>
    <n v="4598"/>
    <n v="157"/>
    <n v="1055.04"/>
    <x v="4248"/>
    <x v="4"/>
    <x v="1"/>
    <n v="9.8986028287873243E-2"/>
    <n v="3.4145280556763809E-2"/>
    <n v="6.72"/>
    <n v="0.10688457309675464"/>
  </r>
  <r>
    <x v="4253"/>
    <x v="32"/>
    <x v="0"/>
    <x v="4079"/>
    <n v="1465"/>
    <n v="164"/>
    <n v="904.64"/>
    <x v="4249"/>
    <x v="1"/>
    <x v="0"/>
    <n v="0.10985302939412117"/>
    <n v="0.11194539249146758"/>
    <n v="5.5160975609756093"/>
    <n v="0.17892454457021578"/>
  </r>
  <r>
    <x v="4254"/>
    <x v="43"/>
    <x v="0"/>
    <x v="4080"/>
    <n v="1117"/>
    <n v="128"/>
    <n v="1790.99"/>
    <x v="4250"/>
    <x v="2"/>
    <x v="0"/>
    <n v="0.11771524923595743"/>
    <n v="0.11459265890778872"/>
    <n v="13.992109375"/>
    <n v="2.2861378343821011E-2"/>
  </r>
  <r>
    <x v="4255"/>
    <x v="35"/>
    <x v="0"/>
    <x v="4081"/>
    <n v="1408"/>
    <n v="136"/>
    <n v="2927.52"/>
    <x v="4251"/>
    <x v="1"/>
    <x v="0"/>
    <n v="9.8876404494382023E-2"/>
    <n v="9.6590909090909088E-2"/>
    <n v="21.525882352941178"/>
    <n v="2.96202929441985E-2"/>
  </r>
  <r>
    <x v="4256"/>
    <x v="37"/>
    <x v="2"/>
    <x v="4082"/>
    <n v="1325"/>
    <n v="196"/>
    <n v="1357.06"/>
    <x v="4252"/>
    <x v="4"/>
    <x v="0"/>
    <n v="4.31877444589309E-2"/>
    <n v="0.14792452830188679"/>
    <n v="6.9237755102040817"/>
    <n v="3.6026999543130003E-2"/>
  </r>
  <r>
    <x v="4257"/>
    <x v="45"/>
    <x v="0"/>
    <x v="4083"/>
    <n v="1800"/>
    <n v="179"/>
    <n v="3065.26"/>
    <x v="4253"/>
    <x v="0"/>
    <x v="0"/>
    <n v="0.13233348037053375"/>
    <n v="9.9444444444444446E-2"/>
    <n v="17.124357541899442"/>
    <n v="1.8719912829580524E-2"/>
  </r>
  <r>
    <x v="4258"/>
    <x v="3"/>
    <x v="0"/>
    <x v="4084"/>
    <n v="1783"/>
    <n v="206"/>
    <n v="2641.44"/>
    <x v="4254"/>
    <x v="1"/>
    <x v="1"/>
    <n v="0.11244245443652645"/>
    <n v="0.1155356141334829"/>
    <n v="12.82252427184466"/>
    <n v="5.6799586589133193E-2"/>
  </r>
  <r>
    <x v="4259"/>
    <x v="37"/>
    <x v="0"/>
    <x v="4085"/>
    <n v="5565"/>
    <n v="1132"/>
    <n v="1939.08"/>
    <x v="4255"/>
    <x v="4"/>
    <x v="0"/>
    <n v="0.11384791636832307"/>
    <n v="0.20341419586702605"/>
    <n v="1.7129681978798585"/>
    <n v="0.58871588588402757"/>
  </r>
  <r>
    <x v="4260"/>
    <x v="42"/>
    <x v="0"/>
    <x v="4086"/>
    <n v="4598"/>
    <n v="263"/>
    <n v="7494.86"/>
    <x v="4256"/>
    <x v="2"/>
    <x v="0"/>
    <n v="0.14950414566737116"/>
    <n v="5.7198782079164852E-2"/>
    <n v="28.497566539923952"/>
    <n v="8.2796476518574077E-3"/>
  </r>
  <r>
    <x v="4261"/>
    <x v="19"/>
    <x v="0"/>
    <x v="4087"/>
    <n v="4477"/>
    <n v="727"/>
    <n v="9276.25"/>
    <x v="4257"/>
    <x v="3"/>
    <x v="0"/>
    <n v="0.12234246051265235"/>
    <n v="0.16238552602188966"/>
    <n v="12.759628610729024"/>
    <n v="6.8282333917261823E-2"/>
  </r>
  <r>
    <x v="4262"/>
    <x v="9"/>
    <x v="2"/>
    <x v="4088"/>
    <n v="3242"/>
    <n v="441"/>
    <n v="8048.69"/>
    <x v="4258"/>
    <x v="3"/>
    <x v="0"/>
    <n v="0.12604486606275028"/>
    <n v="0.13602714373843305"/>
    <n v="18.250997732426303"/>
    <n v="3.8093391595402482E-2"/>
  </r>
  <r>
    <x v="4263"/>
    <x v="41"/>
    <x v="1"/>
    <x v="4089"/>
    <n v="174"/>
    <n v="15"/>
    <n v="46.66"/>
    <x v="4259"/>
    <x v="0"/>
    <x v="1"/>
    <n v="0.14273995077932733"/>
    <n v="8.6206896551724144E-2"/>
    <n v="3.1106666666666665"/>
    <n v="0.16638448349764254"/>
  </r>
  <r>
    <x v="4264"/>
    <x v="39"/>
    <x v="1"/>
    <x v="4090"/>
    <n v="573"/>
    <n v="107"/>
    <n v="984.49"/>
    <x v="4260"/>
    <x v="0"/>
    <x v="1"/>
    <n v="3.1131152884928827E-2"/>
    <n v="0.18673647469458987"/>
    <n v="9.2008411214953281"/>
    <n v="0.10698899938038986"/>
  </r>
  <r>
    <x v="4265"/>
    <x v="12"/>
    <x v="1"/>
    <x v="4091"/>
    <n v="1883"/>
    <n v="276"/>
    <n v="2171.9699999999998"/>
    <x v="4261"/>
    <x v="3"/>
    <x v="0"/>
    <n v="7.9653130287648061E-2"/>
    <n v="0.14657461497610197"/>
    <n v="7.8694565217391297"/>
    <n v="8.0124265068117886E-2"/>
  </r>
  <r>
    <x v="4266"/>
    <x v="7"/>
    <x v="1"/>
    <x v="4092"/>
    <n v="143"/>
    <n v="18"/>
    <n v="31.82"/>
    <x v="4262"/>
    <x v="3"/>
    <x v="1"/>
    <n v="9.1140854047163794E-2"/>
    <n v="0.12587412587412589"/>
    <n v="1.7677777777777779"/>
    <n v="0.46983658076681328"/>
  </r>
  <r>
    <x v="4267"/>
    <x v="26"/>
    <x v="1"/>
    <x v="2559"/>
    <n v="462"/>
    <n v="80"/>
    <n v="745.22"/>
    <x v="4263"/>
    <x v="0"/>
    <x v="0"/>
    <n v="5.6006788701660808E-2"/>
    <n v="0.17316017316017315"/>
    <n v="9.3152500000000007"/>
    <n v="6.4676605566141548E-2"/>
  </r>
  <r>
    <x v="4268"/>
    <x v="42"/>
    <x v="2"/>
    <x v="4093"/>
    <n v="1713"/>
    <n v="350"/>
    <n v="824.95"/>
    <x v="4264"/>
    <x v="3"/>
    <x v="0"/>
    <n v="0.12750279121697061"/>
    <n v="0.20431990659661411"/>
    <n v="2.3570000000000002"/>
    <n v="0.26692829868476875"/>
  </r>
  <r>
    <x v="4269"/>
    <x v="20"/>
    <x v="0"/>
    <x v="4094"/>
    <n v="4454"/>
    <n v="1085"/>
    <n v="4768.91"/>
    <x v="4265"/>
    <x v="1"/>
    <x v="0"/>
    <n v="0.11673437295243087"/>
    <n v="0.24360125729681187"/>
    <n v="4.3953087557603689"/>
    <n v="0.22843096221149067"/>
  </r>
  <r>
    <x v="4270"/>
    <x v="40"/>
    <x v="0"/>
    <x v="4095"/>
    <n v="4939"/>
    <n v="813"/>
    <n v="3956.85"/>
    <x v="4266"/>
    <x v="4"/>
    <x v="1"/>
    <n v="0.11090153811608847"/>
    <n v="0.1646082202875076"/>
    <n v="4.8669741697416971"/>
    <n v="9.1645172296144661E-2"/>
  </r>
  <r>
    <x v="4271"/>
    <x v="48"/>
    <x v="0"/>
    <x v="4096"/>
    <n v="4670"/>
    <n v="1032"/>
    <n v="4813.26"/>
    <x v="4267"/>
    <x v="0"/>
    <x v="0"/>
    <n v="0.14958360025624601"/>
    <n v="0.22098501070663812"/>
    <n v="4.6640116279069765"/>
    <n v="4.0735135853870341E-2"/>
  </r>
  <r>
    <x v="4272"/>
    <x v="45"/>
    <x v="2"/>
    <x v="4097"/>
    <n v="1317"/>
    <n v="26"/>
    <n v="1755.82"/>
    <x v="4268"/>
    <x v="4"/>
    <x v="0"/>
    <n v="4.6312902204873933E-2"/>
    <n v="1.9741837509491267E-2"/>
    <n v="67.53153846153846"/>
    <n v="5.9892813614151781E-3"/>
  </r>
  <r>
    <x v="4273"/>
    <x v="47"/>
    <x v="0"/>
    <x v="4098"/>
    <n v="2150"/>
    <n v="305"/>
    <n v="2206.29"/>
    <x v="4269"/>
    <x v="2"/>
    <x v="0"/>
    <n v="0.11292016806722689"/>
    <n v="0.14186046511627906"/>
    <n v="7.2337377049180329"/>
    <n v="0.13170045642231981"/>
  </r>
  <r>
    <x v="4274"/>
    <x v="32"/>
    <x v="2"/>
    <x v="4099"/>
    <n v="736"/>
    <n v="51"/>
    <n v="1082.8599999999999"/>
    <x v="4270"/>
    <x v="2"/>
    <x v="0"/>
    <n v="8.7162482235907154E-2"/>
    <n v="6.9293478260869568E-2"/>
    <n v="21.232549019607841"/>
    <n v="1.6683597140904644E-2"/>
  </r>
  <r>
    <x v="4275"/>
    <x v="7"/>
    <x v="1"/>
    <x v="4100"/>
    <n v="2647"/>
    <n v="110"/>
    <n v="1982.32"/>
    <x v="4271"/>
    <x v="1"/>
    <x v="1"/>
    <n v="5.3798626072110889E-2"/>
    <n v="4.1556479032867397E-2"/>
    <n v="18.021090909090908"/>
    <n v="1.138887767867953E-2"/>
  </r>
  <r>
    <x v="4276"/>
    <x v="42"/>
    <x v="2"/>
    <x v="4101"/>
    <n v="430"/>
    <n v="61"/>
    <n v="714.37"/>
    <x v="4272"/>
    <x v="2"/>
    <x v="1"/>
    <n v="3.2460179663319995E-2"/>
    <n v="0.14186046511627906"/>
    <n v="11.710983606557377"/>
    <n v="6.4761818105463553E-2"/>
  </r>
  <r>
    <x v="4277"/>
    <x v="18"/>
    <x v="0"/>
    <x v="4102"/>
    <n v="1490"/>
    <n v="285"/>
    <n v="3223.85"/>
    <x v="4273"/>
    <x v="0"/>
    <x v="1"/>
    <n v="0.13539300318037256"/>
    <n v="0.1912751677852349"/>
    <n v="11.311754385964912"/>
    <n v="1.4643485273818573E-2"/>
  </r>
  <r>
    <x v="4278"/>
    <x v="25"/>
    <x v="1"/>
    <x v="4103"/>
    <n v="4361"/>
    <n v="500"/>
    <n v="3119.66"/>
    <x v="4274"/>
    <x v="1"/>
    <x v="1"/>
    <n v="9.3349316094783488E-2"/>
    <n v="0.11465260261407934"/>
    <n v="6.2393199999999993"/>
    <n v="8.9971599469172936E-2"/>
  </r>
  <r>
    <x v="4279"/>
    <x v="11"/>
    <x v="0"/>
    <x v="4104"/>
    <n v="1530"/>
    <n v="266"/>
    <n v="2093.2199999999998"/>
    <x v="4275"/>
    <x v="1"/>
    <x v="1"/>
    <n v="0.12544068213495121"/>
    <n v="0.17385620915032679"/>
    <n v="7.8692481203007514"/>
    <n v="2.6326520862594471E-2"/>
  </r>
  <r>
    <x v="4280"/>
    <x v="10"/>
    <x v="0"/>
    <x v="4105"/>
    <n v="3230"/>
    <n v="428"/>
    <n v="5465.12"/>
    <x v="4276"/>
    <x v="0"/>
    <x v="0"/>
    <n v="8.6347475071510679E-2"/>
    <n v="0.13250773993808049"/>
    <n v="12.768971962616822"/>
    <n v="5.2488161284656144E-2"/>
  </r>
  <r>
    <x v="4281"/>
    <x v="46"/>
    <x v="1"/>
    <x v="4106"/>
    <n v="641"/>
    <n v="77"/>
    <n v="960.63"/>
    <x v="4277"/>
    <x v="3"/>
    <x v="0"/>
    <n v="4.0773487691622673E-2"/>
    <n v="0.12012480499219969"/>
    <n v="12.475714285714286"/>
    <n v="8.2120067039338773E-3"/>
  </r>
  <r>
    <x v="4282"/>
    <x v="28"/>
    <x v="0"/>
    <x v="4107"/>
    <n v="434"/>
    <n v="37"/>
    <n v="451.79"/>
    <x v="4278"/>
    <x v="4"/>
    <x v="0"/>
    <n v="5.7203110583893504E-2"/>
    <n v="8.5253456221198162E-2"/>
    <n v="12.21054054054054"/>
    <n v="5.7911640363885873E-2"/>
  </r>
  <r>
    <x v="4283"/>
    <x v="15"/>
    <x v="1"/>
    <x v="4108"/>
    <n v="1392"/>
    <n v="150"/>
    <n v="2334.4699999999998"/>
    <x v="4279"/>
    <x v="0"/>
    <x v="0"/>
    <n v="6.3382205627902741E-2"/>
    <n v="0.10775862068965517"/>
    <n v="15.563133333333331"/>
    <n v="4.6107296302801075E-2"/>
  </r>
  <r>
    <x v="4284"/>
    <x v="32"/>
    <x v="1"/>
    <x v="4109"/>
    <n v="3405"/>
    <n v="342"/>
    <n v="902.21"/>
    <x v="4280"/>
    <x v="3"/>
    <x v="0"/>
    <n v="0.14620636351925803"/>
    <n v="0.10044052863436123"/>
    <n v="2.6380409356725147"/>
    <n v="0.25047527737444719"/>
  </r>
  <r>
    <x v="4285"/>
    <x v="29"/>
    <x v="2"/>
    <x v="4110"/>
    <n v="365"/>
    <n v="61"/>
    <n v="383.54"/>
    <x v="4281"/>
    <x v="3"/>
    <x v="1"/>
    <n v="1.0766961651917404E-2"/>
    <n v="0.16712328767123288"/>
    <n v="6.2875409836065579"/>
    <n v="4.9642801272357512E-2"/>
  </r>
  <r>
    <x v="4286"/>
    <x v="38"/>
    <x v="0"/>
    <x v="4111"/>
    <n v="399"/>
    <n v="18"/>
    <n v="568.58000000000004"/>
    <x v="4282"/>
    <x v="2"/>
    <x v="0"/>
    <n v="0.14783253056687662"/>
    <n v="4.5112781954887216E-2"/>
    <n v="31.587777777777781"/>
    <n v="-4.5851067571845734E-4"/>
  </r>
  <r>
    <x v="4287"/>
    <x v="44"/>
    <x v="2"/>
    <x v="4112"/>
    <n v="7041"/>
    <n v="290"/>
    <n v="1742.02"/>
    <x v="4283"/>
    <x v="1"/>
    <x v="1"/>
    <n v="0.14725196586916514"/>
    <n v="4.1187331344979407E-2"/>
    <n v="6.0069655172413796"/>
    <n v="7.5449535596606235E-2"/>
  </r>
  <r>
    <x v="4288"/>
    <x v="49"/>
    <x v="0"/>
    <x v="4113"/>
    <n v="6654"/>
    <n v="1143"/>
    <n v="9099.9599999999991"/>
    <x v="4284"/>
    <x v="1"/>
    <x v="0"/>
    <n v="0.14945084563034836"/>
    <n v="0.17177637511271415"/>
    <n v="7.9614698162729649"/>
    <n v="7.3553246387896232E-2"/>
  </r>
  <r>
    <x v="4289"/>
    <x v="12"/>
    <x v="1"/>
    <x v="4114"/>
    <n v="1706"/>
    <n v="248"/>
    <n v="2908.36"/>
    <x v="4285"/>
    <x v="2"/>
    <x v="0"/>
    <n v="7.6718981877051756E-2"/>
    <n v="0.14536928487690504"/>
    <n v="11.72725806451613"/>
    <n v="6.1816315724325735E-2"/>
  </r>
  <r>
    <x v="4290"/>
    <x v="3"/>
    <x v="0"/>
    <x v="4115"/>
    <n v="952"/>
    <n v="113"/>
    <n v="1852.76"/>
    <x v="4286"/>
    <x v="2"/>
    <x v="0"/>
    <n v="0.14483493077742279"/>
    <n v="0.11869747899159663"/>
    <n v="16.396106194690265"/>
    <n v="2.2742826917679575E-3"/>
  </r>
  <r>
    <x v="4291"/>
    <x v="17"/>
    <x v="0"/>
    <x v="4116"/>
    <n v="1127"/>
    <n v="62"/>
    <n v="519.28"/>
    <x v="4287"/>
    <x v="1"/>
    <x v="0"/>
    <n v="6.5356065877986549E-2"/>
    <n v="5.5013309671694766E-2"/>
    <n v="8.3754838709677415"/>
    <n v="9.8777538129718095E-2"/>
  </r>
  <r>
    <x v="4292"/>
    <x v="18"/>
    <x v="2"/>
    <x v="4117"/>
    <n v="151"/>
    <n v="17"/>
    <n v="374.22"/>
    <x v="4288"/>
    <x v="0"/>
    <x v="0"/>
    <n v="1.3654037435572837E-2"/>
    <n v="0.11258278145695365"/>
    <n v="22.012941176470591"/>
    <n v="3.1462508684730904E-2"/>
  </r>
  <r>
    <x v="4293"/>
    <x v="29"/>
    <x v="1"/>
    <x v="4118"/>
    <n v="1374"/>
    <n v="277"/>
    <n v="2190.41"/>
    <x v="4289"/>
    <x v="0"/>
    <x v="0"/>
    <n v="4.1391775869859919E-2"/>
    <n v="0.20160116448326054"/>
    <n v="7.907617328519855"/>
    <n v="7.1508484712907633E-2"/>
  </r>
  <r>
    <x v="4294"/>
    <x v="36"/>
    <x v="2"/>
    <x v="4119"/>
    <n v="7026"/>
    <n v="1578"/>
    <n v="7274.34"/>
    <x v="4290"/>
    <x v="0"/>
    <x v="0"/>
    <n v="0.14232756001215435"/>
    <n v="0.22459436379163109"/>
    <n v="4.6098479087452473"/>
    <n v="0.10787947772581429"/>
  </r>
  <r>
    <x v="4295"/>
    <x v="48"/>
    <x v="2"/>
    <x v="4120"/>
    <n v="106"/>
    <n v="19"/>
    <n v="81.93"/>
    <x v="4291"/>
    <x v="0"/>
    <x v="0"/>
    <n v="1.1908774295023031E-2"/>
    <n v="0.17924528301886791"/>
    <n v="4.3121052631578953"/>
    <n v="0.23171731966312706"/>
  </r>
  <r>
    <x v="4296"/>
    <x v="29"/>
    <x v="0"/>
    <x v="4121"/>
    <n v="1051"/>
    <n v="35"/>
    <n v="1595.06"/>
    <x v="4292"/>
    <x v="2"/>
    <x v="1"/>
    <n v="8.6438029443210787E-2"/>
    <n v="3.3301617507136061E-2"/>
    <n v="45.573142857142855"/>
    <n v="1.1604579138088851E-2"/>
  </r>
  <r>
    <x v="4297"/>
    <x v="17"/>
    <x v="2"/>
    <x v="4122"/>
    <n v="872"/>
    <n v="151"/>
    <n v="1942.76"/>
    <x v="4293"/>
    <x v="4"/>
    <x v="0"/>
    <n v="2.0570889360698279E-2"/>
    <n v="0.17316513761467889"/>
    <n v="12.865960264900663"/>
    <n v="8.1969517593526733E-2"/>
  </r>
  <r>
    <x v="4298"/>
    <x v="47"/>
    <x v="1"/>
    <x v="4123"/>
    <n v="721"/>
    <n v="54"/>
    <n v="1007.45"/>
    <x v="4294"/>
    <x v="4"/>
    <x v="1"/>
    <n v="5.0090315409198276E-2"/>
    <n v="7.4895977808599162E-2"/>
    <n v="18.656481481481482"/>
    <n v="2.0655913444835968E-2"/>
  </r>
  <r>
    <x v="4299"/>
    <x v="7"/>
    <x v="2"/>
    <x v="4124"/>
    <n v="662"/>
    <n v="61"/>
    <n v="1139.56"/>
    <x v="4295"/>
    <x v="1"/>
    <x v="0"/>
    <n v="2.2319622387053269E-2"/>
    <n v="9.2145015105740177E-2"/>
    <n v="18.681311475409835"/>
    <n v="4.924813085752397E-2"/>
  </r>
  <r>
    <x v="4300"/>
    <x v="0"/>
    <x v="0"/>
    <x v="4125"/>
    <n v="3880"/>
    <n v="252"/>
    <n v="3968.08"/>
    <x v="4296"/>
    <x v="4"/>
    <x v="0"/>
    <n v="0.13032379416901788"/>
    <n v="6.4948453608247428E-2"/>
    <n v="15.746349206349207"/>
    <n v="8.2519757666176079E-3"/>
  </r>
  <r>
    <x v="4301"/>
    <x v="3"/>
    <x v="1"/>
    <x v="747"/>
    <n v="2319"/>
    <n v="460"/>
    <n v="2534.09"/>
    <x v="4297"/>
    <x v="0"/>
    <x v="1"/>
    <n v="9.2715496561650401E-2"/>
    <n v="0.19836136265631737"/>
    <n v="5.5088913043478263"/>
    <n v="0.10099621560402353"/>
  </r>
  <r>
    <x v="4302"/>
    <x v="13"/>
    <x v="2"/>
    <x v="4126"/>
    <n v="4653"/>
    <n v="787"/>
    <n v="3993.22"/>
    <x v="4298"/>
    <x v="2"/>
    <x v="1"/>
    <n v="0.13627178210572558"/>
    <n v="0.16913819041478617"/>
    <n v="5.0739771283354509"/>
    <n v="0.12113462318630079"/>
  </r>
  <r>
    <x v="4303"/>
    <x v="10"/>
    <x v="0"/>
    <x v="4127"/>
    <n v="5003"/>
    <n v="804"/>
    <n v="9120.2999999999993"/>
    <x v="4299"/>
    <x v="0"/>
    <x v="1"/>
    <n v="0.10634951002274515"/>
    <n v="0.16070357785328804"/>
    <n v="11.343656716417909"/>
    <n v="4.6496277534730221E-2"/>
  </r>
  <r>
    <x v="4304"/>
    <x v="47"/>
    <x v="0"/>
    <x v="4128"/>
    <n v="3163"/>
    <n v="549"/>
    <n v="3245.65"/>
    <x v="4300"/>
    <x v="3"/>
    <x v="0"/>
    <n v="0.14590156372526408"/>
    <n v="0.17356939614290232"/>
    <n v="5.9119307832422585"/>
    <n v="0.12956492536163788"/>
  </r>
  <r>
    <x v="4305"/>
    <x v="48"/>
    <x v="0"/>
    <x v="4129"/>
    <n v="910"/>
    <n v="67"/>
    <n v="581.16999999999996"/>
    <x v="4301"/>
    <x v="2"/>
    <x v="0"/>
    <n v="8.1315342686087033E-2"/>
    <n v="7.3626373626373628E-2"/>
    <n v="8.6741791044776111"/>
    <n v="3.2679250477485072E-2"/>
  </r>
  <r>
    <x v="4306"/>
    <x v="44"/>
    <x v="1"/>
    <x v="4130"/>
    <n v="1651"/>
    <n v="201"/>
    <n v="1732.92"/>
    <x v="4302"/>
    <x v="3"/>
    <x v="1"/>
    <n v="9.9397953040337148E-2"/>
    <n v="0.12174439733494852"/>
    <n v="8.6214925373134328"/>
    <n v="0.11369693927013362"/>
  </r>
  <r>
    <x v="4307"/>
    <x v="3"/>
    <x v="0"/>
    <x v="4131"/>
    <n v="3245"/>
    <n v="537"/>
    <n v="7021.54"/>
    <x v="4303"/>
    <x v="3"/>
    <x v="0"/>
    <n v="9.0665251040764436E-2"/>
    <n v="0.16548536209553158"/>
    <n v="13.075493482309124"/>
    <n v="4.749412522039325E-2"/>
  </r>
  <r>
    <x v="4308"/>
    <x v="12"/>
    <x v="2"/>
    <x v="4132"/>
    <n v="3563"/>
    <n v="592"/>
    <n v="6762.5"/>
    <x v="4304"/>
    <x v="1"/>
    <x v="1"/>
    <n v="7.7776079980790641E-2"/>
    <n v="0.16615211900084198"/>
    <n v="11.423141891891891"/>
    <n v="8.6664266173752308E-2"/>
  </r>
  <r>
    <x v="4309"/>
    <x v="43"/>
    <x v="1"/>
    <x v="4133"/>
    <n v="3897"/>
    <n v="787"/>
    <n v="3778.82"/>
    <x v="4305"/>
    <x v="3"/>
    <x v="0"/>
    <n v="0.12842313395946614"/>
    <n v="0.20195021811649988"/>
    <n v="4.8015501905972044"/>
    <n v="3.2201295642555083E-2"/>
  </r>
  <r>
    <x v="4310"/>
    <x v="42"/>
    <x v="1"/>
    <x v="4134"/>
    <n v="3963"/>
    <n v="340"/>
    <n v="9058.07"/>
    <x v="4306"/>
    <x v="4"/>
    <x v="0"/>
    <n v="0.10023268754109971"/>
    <n v="8.5793590714105472E-2"/>
    <n v="26.641382352941175"/>
    <n v="2.1154097948017623E-2"/>
  </r>
  <r>
    <x v="4311"/>
    <x v="8"/>
    <x v="1"/>
    <x v="4135"/>
    <n v="3111"/>
    <n v="613"/>
    <n v="1157.6500000000001"/>
    <x v="4307"/>
    <x v="4"/>
    <x v="0"/>
    <n v="0.12215808693603487"/>
    <n v="0.19704275152684025"/>
    <n v="1.8884991843393151"/>
    <n v="0.31430933356368501"/>
  </r>
  <r>
    <x v="4312"/>
    <x v="39"/>
    <x v="0"/>
    <x v="4136"/>
    <n v="3479"/>
    <n v="421"/>
    <n v="1093.9100000000001"/>
    <x v="4308"/>
    <x v="3"/>
    <x v="1"/>
    <n v="0.12005659465801642"/>
    <n v="0.12101178499568842"/>
    <n v="2.5983610451306416"/>
    <n v="0.2613630006124818"/>
  </r>
  <r>
    <x v="4313"/>
    <x v="34"/>
    <x v="0"/>
    <x v="4137"/>
    <n v="205"/>
    <n v="35"/>
    <n v="101.1"/>
    <x v="4309"/>
    <x v="1"/>
    <x v="0"/>
    <n v="3.66857551896922E-2"/>
    <n v="0.17073170731707318"/>
    <n v="2.8885714285714283"/>
    <n v="0.31673788328387742"/>
  </r>
  <r>
    <x v="4314"/>
    <x v="49"/>
    <x v="0"/>
    <x v="4138"/>
    <n v="4124"/>
    <n v="514"/>
    <n v="1929.4"/>
    <x v="4310"/>
    <x v="3"/>
    <x v="1"/>
    <n v="0.10099921630094044"/>
    <n v="0.12463627546071775"/>
    <n v="3.7536964980544747"/>
    <n v="0.10379496216440343"/>
  </r>
  <r>
    <x v="4315"/>
    <x v="47"/>
    <x v="2"/>
    <x v="4139"/>
    <n v="287"/>
    <n v="68"/>
    <n v="115.38"/>
    <x v="4311"/>
    <x v="2"/>
    <x v="0"/>
    <n v="3.7932857520486384E-2"/>
    <n v="0.23693379790940766"/>
    <n v="1.696764705882353"/>
    <n v="0.22863061189114234"/>
  </r>
  <r>
    <x v="4316"/>
    <x v="12"/>
    <x v="0"/>
    <x v="4140"/>
    <n v="3649"/>
    <n v="223"/>
    <n v="6280.25"/>
    <x v="4312"/>
    <x v="2"/>
    <x v="1"/>
    <n v="9.165348001908924E-2"/>
    <n v="6.1112633598246098E-2"/>
    <n v="28.162556053811659"/>
    <n v="2.2064121651208149E-2"/>
  </r>
  <r>
    <x v="4317"/>
    <x v="8"/>
    <x v="1"/>
    <x v="4141"/>
    <n v="295"/>
    <n v="51"/>
    <n v="466.67"/>
    <x v="4313"/>
    <x v="2"/>
    <x v="0"/>
    <n v="0.10457284650833037"/>
    <n v="0.17288135593220338"/>
    <n v="9.1503921568627451"/>
    <n v="6.8834508324940535E-2"/>
  </r>
  <r>
    <x v="4318"/>
    <x v="30"/>
    <x v="2"/>
    <x v="4142"/>
    <n v="6942"/>
    <n v="1059"/>
    <n v="11728.46"/>
    <x v="4314"/>
    <x v="2"/>
    <x v="1"/>
    <n v="0.14961206896551724"/>
    <n v="0.15254969749351771"/>
    <n v="11.075033050047214"/>
    <n v="2.9154654575280981E-2"/>
  </r>
  <r>
    <x v="4319"/>
    <x v="33"/>
    <x v="0"/>
    <x v="4143"/>
    <n v="357"/>
    <n v="21"/>
    <n v="636.62"/>
    <x v="4315"/>
    <x v="3"/>
    <x v="0"/>
    <n v="1.4261175248671753E-2"/>
    <n v="5.8823529411764705E-2"/>
    <n v="30.315238095238094"/>
    <n v="1.2563538688699695E-2"/>
  </r>
  <r>
    <x v="4320"/>
    <x v="13"/>
    <x v="0"/>
    <x v="1169"/>
    <n v="569"/>
    <n v="20"/>
    <n v="1104.33"/>
    <x v="4316"/>
    <x v="0"/>
    <x v="1"/>
    <n v="2.2751809348634491E-2"/>
    <n v="3.5149384885764502E-2"/>
    <n v="55.216499999999996"/>
    <n v="1.9449802142475524E-3"/>
  </r>
  <r>
    <x v="4321"/>
    <x v="35"/>
    <x v="0"/>
    <x v="762"/>
    <n v="864"/>
    <n v="176"/>
    <n v="584.5"/>
    <x v="4317"/>
    <x v="0"/>
    <x v="0"/>
    <n v="2.0770229337948941E-2"/>
    <n v="0.20370370370370369"/>
    <n v="3.3210227272727271"/>
    <n v="0.2584246364414029"/>
  </r>
  <r>
    <x v="4322"/>
    <x v="0"/>
    <x v="2"/>
    <x v="4144"/>
    <n v="578"/>
    <n v="32"/>
    <n v="942.89"/>
    <x v="4318"/>
    <x v="2"/>
    <x v="0"/>
    <n v="6.5726631794405271E-2"/>
    <n v="5.536332179930796E-2"/>
    <n v="29.4653125"/>
    <n v="-3.1219972637317184E-3"/>
  </r>
  <r>
    <x v="4323"/>
    <x v="36"/>
    <x v="0"/>
    <x v="4145"/>
    <n v="5853"/>
    <n v="368"/>
    <n v="8979.16"/>
    <x v="4319"/>
    <x v="1"/>
    <x v="0"/>
    <n v="0.12500800922662908"/>
    <n v="6.2873739962412439E-2"/>
    <n v="24.399891304347825"/>
    <n v="2.2244419299800873E-2"/>
  </r>
  <r>
    <x v="4324"/>
    <x v="14"/>
    <x v="1"/>
    <x v="4146"/>
    <n v="4947"/>
    <n v="1212"/>
    <n v="11726.46"/>
    <x v="4320"/>
    <x v="1"/>
    <x v="1"/>
    <n v="0.12815730162431024"/>
    <n v="0.24499696785930866"/>
    <n v="9.6752970297029695"/>
    <n v="7.3271669369954801E-2"/>
  </r>
  <r>
    <x v="4325"/>
    <x v="31"/>
    <x v="0"/>
    <x v="4147"/>
    <n v="2892"/>
    <n v="534"/>
    <n v="2124.02"/>
    <x v="4321"/>
    <x v="3"/>
    <x v="0"/>
    <n v="0.11314996674361281"/>
    <n v="0.18464730290456433"/>
    <n v="3.9775655430711612"/>
    <n v="0.22771075601924654"/>
  </r>
  <r>
    <x v="4326"/>
    <x v="1"/>
    <x v="1"/>
    <x v="4148"/>
    <n v="4303"/>
    <n v="333"/>
    <n v="1441.78"/>
    <x v="4322"/>
    <x v="0"/>
    <x v="0"/>
    <n v="0.13553609676200076"/>
    <n v="7.738786892865443E-2"/>
    <n v="4.3296696696696699"/>
    <n v="0.24157354103954837"/>
  </r>
  <r>
    <x v="4327"/>
    <x v="2"/>
    <x v="1"/>
    <x v="4149"/>
    <n v="2270"/>
    <n v="353"/>
    <n v="3865.9"/>
    <x v="4323"/>
    <x v="3"/>
    <x v="0"/>
    <n v="5.5196226231580998E-2"/>
    <n v="0.15550660792951543"/>
    <n v="10.951558073654391"/>
    <n v="4.8456504306888429E-2"/>
  </r>
  <r>
    <x v="4328"/>
    <x v="9"/>
    <x v="0"/>
    <x v="4150"/>
    <n v="473"/>
    <n v="67"/>
    <n v="899.83"/>
    <x v="4324"/>
    <x v="4"/>
    <x v="0"/>
    <n v="2.2308163939065227E-2"/>
    <n v="0.14164904862579281"/>
    <n v="13.430298507462687"/>
    <n v="3.0395296889412445E-2"/>
  </r>
  <r>
    <x v="4329"/>
    <x v="4"/>
    <x v="1"/>
    <x v="4151"/>
    <n v="701"/>
    <n v="150"/>
    <n v="596.79999999999995"/>
    <x v="4325"/>
    <x v="2"/>
    <x v="1"/>
    <n v="1.813384380577903E-2"/>
    <n v="0.21398002853067047"/>
    <n v="3.9786666666666664"/>
    <n v="6.5985422252010734E-2"/>
  </r>
  <r>
    <x v="4330"/>
    <x v="1"/>
    <x v="1"/>
    <x v="4152"/>
    <n v="479"/>
    <n v="89"/>
    <n v="724.7"/>
    <x v="4326"/>
    <x v="4"/>
    <x v="0"/>
    <n v="0.1292847503373819"/>
    <n v="0.18580375782881003"/>
    <n v="8.1426966292134839"/>
    <n v="5.5928522147095351E-2"/>
  </r>
  <r>
    <x v="4331"/>
    <x v="37"/>
    <x v="1"/>
    <x v="4153"/>
    <n v="3977"/>
    <n v="840"/>
    <n v="1339.98"/>
    <x v="4327"/>
    <x v="4"/>
    <x v="0"/>
    <n v="0.11225267436281013"/>
    <n v="0.21121448327885339"/>
    <n v="1.5952142857142857"/>
    <n v="0.15830631800474632"/>
  </r>
  <r>
    <x v="4332"/>
    <x v="11"/>
    <x v="0"/>
    <x v="4154"/>
    <n v="1978"/>
    <n v="135"/>
    <n v="4763.2299999999996"/>
    <x v="4328"/>
    <x v="1"/>
    <x v="0"/>
    <n v="0.1078046653586222"/>
    <n v="6.8250758341759352E-2"/>
    <n v="35.283185185185182"/>
    <n v="1.8422037147061972E-2"/>
  </r>
  <r>
    <x v="4333"/>
    <x v="16"/>
    <x v="2"/>
    <x v="4155"/>
    <n v="1951"/>
    <n v="326"/>
    <n v="883.47"/>
    <x v="4329"/>
    <x v="0"/>
    <x v="0"/>
    <n v="5.7532953908761168E-2"/>
    <n v="0.16709379805228089"/>
    <n v="2.7100306748466259"/>
    <n v="0.36158477367652553"/>
  </r>
  <r>
    <x v="4334"/>
    <x v="6"/>
    <x v="2"/>
    <x v="4156"/>
    <n v="978"/>
    <n v="28"/>
    <n v="347.59"/>
    <x v="4330"/>
    <x v="2"/>
    <x v="0"/>
    <n v="6.3153816350251843E-2"/>
    <n v="2.8629856850715747E-2"/>
    <n v="12.413928571428571"/>
    <n v="3.9721510975574678E-2"/>
  </r>
  <r>
    <x v="4335"/>
    <x v="0"/>
    <x v="1"/>
    <x v="1589"/>
    <n v="1748"/>
    <n v="62"/>
    <n v="526.94000000000005"/>
    <x v="4331"/>
    <x v="3"/>
    <x v="0"/>
    <n v="0.14412928759894458"/>
    <n v="3.5469107551487411E-2"/>
    <n v="8.499032258064517"/>
    <n v="4.4081679128553534E-2"/>
  </r>
  <r>
    <x v="4336"/>
    <x v="16"/>
    <x v="0"/>
    <x v="4157"/>
    <n v="731"/>
    <n v="134"/>
    <n v="864.57"/>
    <x v="4332"/>
    <x v="2"/>
    <x v="0"/>
    <n v="1.8928506693596418E-2"/>
    <n v="0.18331053351573187"/>
    <n v="6.4520149253731347"/>
    <n v="3.929005170200215E-2"/>
  </r>
  <r>
    <x v="4337"/>
    <x v="25"/>
    <x v="2"/>
    <x v="4158"/>
    <n v="597"/>
    <n v="15"/>
    <n v="252.81"/>
    <x v="4333"/>
    <x v="3"/>
    <x v="0"/>
    <n v="0.11814763506827627"/>
    <n v="2.5125628140703519E-2"/>
    <n v="16.853999999999999"/>
    <n v="5.2373323840037969E-2"/>
  </r>
  <r>
    <x v="4338"/>
    <x v="15"/>
    <x v="1"/>
    <x v="4159"/>
    <n v="374"/>
    <n v="57"/>
    <n v="715.35"/>
    <x v="4334"/>
    <x v="3"/>
    <x v="1"/>
    <n v="5.329153605015674E-2"/>
    <n v="0.15240641711229946"/>
    <n v="12.55"/>
    <n v="7.585615433004822E-2"/>
  </r>
  <r>
    <x v="4339"/>
    <x v="32"/>
    <x v="0"/>
    <x v="4160"/>
    <n v="603"/>
    <n v="128"/>
    <n v="1367.25"/>
    <x v="4335"/>
    <x v="0"/>
    <x v="0"/>
    <n v="1.5465107332461337E-2"/>
    <n v="0.21227197346600332"/>
    <n v="10.681640625"/>
    <n v="3.365339184494423E-2"/>
  </r>
  <r>
    <x v="4340"/>
    <x v="13"/>
    <x v="0"/>
    <x v="4161"/>
    <n v="962"/>
    <n v="103"/>
    <n v="768.16"/>
    <x v="4336"/>
    <x v="4"/>
    <x v="1"/>
    <n v="0.11390007103954534"/>
    <n v="0.10706860706860707"/>
    <n v="7.4578640776699023"/>
    <n v="0.10018707040199958"/>
  </r>
  <r>
    <x v="4341"/>
    <x v="19"/>
    <x v="1"/>
    <x v="4162"/>
    <n v="62"/>
    <n v="1"/>
    <n v="102.06"/>
    <x v="4337"/>
    <x v="3"/>
    <x v="0"/>
    <n v="5.5855855855855854E-2"/>
    <n v="1.6129032258064516E-2"/>
    <n v="102.06"/>
    <n v="-5.5055849500293954E-3"/>
  </r>
  <r>
    <x v="4342"/>
    <x v="49"/>
    <x v="2"/>
    <x v="4163"/>
    <n v="533"/>
    <n v="98"/>
    <n v="158.5"/>
    <x v="4338"/>
    <x v="0"/>
    <x v="1"/>
    <n v="0.1109954185755935"/>
    <n v="0.18386491557223264"/>
    <n v="1.6173469387755102"/>
    <n v="0.25285425867507888"/>
  </r>
  <r>
    <x v="4343"/>
    <x v="31"/>
    <x v="2"/>
    <x v="4164"/>
    <n v="3796"/>
    <n v="887"/>
    <n v="4134.22"/>
    <x v="4339"/>
    <x v="4"/>
    <x v="0"/>
    <n v="0.10904599120967511"/>
    <n v="0.23366701791359326"/>
    <n v="4.6609019165727172"/>
    <n v="3.7460343184445917E-2"/>
  </r>
  <r>
    <x v="4344"/>
    <x v="21"/>
    <x v="1"/>
    <x v="1263"/>
    <n v="2947"/>
    <n v="545"/>
    <n v="2574.9899999999998"/>
    <x v="4340"/>
    <x v="4"/>
    <x v="0"/>
    <n v="8.4844820636839985E-2"/>
    <n v="0.1849338310145911"/>
    <n v="4.7247522935779811"/>
    <n v="0.1544868135410235"/>
  </r>
  <r>
    <x v="4345"/>
    <x v="16"/>
    <x v="1"/>
    <x v="4165"/>
    <n v="5035"/>
    <n v="770"/>
    <n v="3654.52"/>
    <x v="4341"/>
    <x v="2"/>
    <x v="1"/>
    <n v="0.11881725505002831"/>
    <n v="0.1529294935451837"/>
    <n v="4.7461298701298702"/>
    <n v="6.3731981217779621E-2"/>
  </r>
  <r>
    <x v="4346"/>
    <x v="5"/>
    <x v="1"/>
    <x v="4166"/>
    <n v="1384"/>
    <n v="100"/>
    <n v="2329.08"/>
    <x v="4342"/>
    <x v="2"/>
    <x v="1"/>
    <n v="9.1316970176827661E-2"/>
    <n v="7.2254335260115612E-2"/>
    <n v="23.290800000000001"/>
    <n v="-8.8176447352602703E-4"/>
  </r>
  <r>
    <x v="4347"/>
    <x v="13"/>
    <x v="1"/>
    <x v="4167"/>
    <n v="1980"/>
    <n v="46"/>
    <n v="989.06"/>
    <x v="4343"/>
    <x v="2"/>
    <x v="0"/>
    <n v="5.0121506682867557E-2"/>
    <n v="2.3232323232323233E-2"/>
    <n v="21.501304347826085"/>
    <n v="4.178310719268801E-3"/>
  </r>
  <r>
    <x v="4348"/>
    <x v="10"/>
    <x v="0"/>
    <x v="4168"/>
    <n v="5299"/>
    <n v="952"/>
    <n v="11549.88"/>
    <x v="4344"/>
    <x v="1"/>
    <x v="0"/>
    <n v="0.11277587417796411"/>
    <n v="0.17965653896961692"/>
    <n v="12.132226890756302"/>
    <n v="3.2347478934846081E-2"/>
  </r>
  <r>
    <x v="4349"/>
    <x v="39"/>
    <x v="0"/>
    <x v="4169"/>
    <n v="1771"/>
    <n v="129"/>
    <n v="3062.28"/>
    <x v="4345"/>
    <x v="4"/>
    <x v="0"/>
    <n v="9.2451451242430566E-2"/>
    <n v="7.2840203274985887E-2"/>
    <n v="23.738604651162792"/>
    <n v="2.6613928184228738E-2"/>
  </r>
  <r>
    <x v="4350"/>
    <x v="20"/>
    <x v="1"/>
    <x v="4170"/>
    <n v="498"/>
    <n v="108"/>
    <n v="913.68"/>
    <x v="4346"/>
    <x v="1"/>
    <x v="1"/>
    <n v="1.1769988891777551E-2"/>
    <n v="0.21686746987951808"/>
    <n v="8.4599999999999991"/>
    <n v="3.7591388669993876E-2"/>
  </r>
  <r>
    <x v="4351"/>
    <x v="12"/>
    <x v="2"/>
    <x v="4171"/>
    <n v="686"/>
    <n v="87"/>
    <n v="1612.99"/>
    <x v="4347"/>
    <x v="2"/>
    <x v="1"/>
    <n v="0.13621922160444797"/>
    <n v="0.12682215743440234"/>
    <n v="18.540114942528735"/>
    <n v="4.8661492011729778E-2"/>
  </r>
  <r>
    <x v="4352"/>
    <x v="0"/>
    <x v="1"/>
    <x v="4172"/>
    <n v="3755"/>
    <n v="533"/>
    <n v="8889.7999999999993"/>
    <x v="4348"/>
    <x v="0"/>
    <x v="0"/>
    <n v="8.6373464599530755E-2"/>
    <n v="0.14194407456724367"/>
    <n v="16.678799249530954"/>
    <n v="1.9287981731872485E-2"/>
  </r>
  <r>
    <x v="4353"/>
    <x v="8"/>
    <x v="1"/>
    <x v="4173"/>
    <n v="2679"/>
    <n v="518"/>
    <n v="3934.92"/>
    <x v="4349"/>
    <x v="2"/>
    <x v="1"/>
    <n v="0.13160738848496759"/>
    <n v="0.19335572974990667"/>
    <n v="7.5963706563706568"/>
    <n v="5.9931586919174967E-2"/>
  </r>
  <r>
    <x v="4354"/>
    <x v="9"/>
    <x v="1"/>
    <x v="4174"/>
    <n v="4930"/>
    <n v="982"/>
    <n v="6603.11"/>
    <x v="4350"/>
    <x v="3"/>
    <x v="0"/>
    <n v="0.13356813871579518"/>
    <n v="0.19918864097363084"/>
    <n v="6.7241446028513234"/>
    <n v="5.2160648542883582E-2"/>
  </r>
  <r>
    <x v="4355"/>
    <x v="3"/>
    <x v="0"/>
    <x v="4175"/>
    <n v="3277"/>
    <n v="549"/>
    <n v="3183.2"/>
    <x v="4351"/>
    <x v="0"/>
    <x v="1"/>
    <n v="7.2292080300022057E-2"/>
    <n v="0.16753127860848338"/>
    <n v="5.7981785063752271"/>
    <n v="6.8266869816536818E-2"/>
  </r>
  <r>
    <x v="4356"/>
    <x v="33"/>
    <x v="0"/>
    <x v="2458"/>
    <n v="1373"/>
    <n v="323"/>
    <n v="2534.3000000000002"/>
    <x v="4352"/>
    <x v="0"/>
    <x v="0"/>
    <n v="8.1017289195727857E-2"/>
    <n v="0.23525127458120904"/>
    <n v="7.8461300309597526"/>
    <n v="2.4938878585802779E-2"/>
  </r>
  <r>
    <x v="4357"/>
    <x v="47"/>
    <x v="1"/>
    <x v="4176"/>
    <n v="3159"/>
    <n v="776"/>
    <n v="4542.26"/>
    <x v="4353"/>
    <x v="4"/>
    <x v="0"/>
    <n v="6.8195065086458131E-2"/>
    <n v="0.24564735675846788"/>
    <n v="5.853427835051547"/>
    <n v="7.4526645326335336E-2"/>
  </r>
  <r>
    <x v="4358"/>
    <x v="48"/>
    <x v="1"/>
    <x v="4177"/>
    <n v="2466"/>
    <n v="586"/>
    <n v="5784.28"/>
    <x v="4354"/>
    <x v="1"/>
    <x v="0"/>
    <n v="7.2900345877553438E-2"/>
    <n v="0.23763179237631793"/>
    <n v="9.8707849829351524"/>
    <n v="9.7348848949220995E-2"/>
  </r>
  <r>
    <x v="4359"/>
    <x v="16"/>
    <x v="2"/>
    <x v="4178"/>
    <n v="4736"/>
    <n v="992"/>
    <n v="3546.5"/>
    <x v="4355"/>
    <x v="3"/>
    <x v="1"/>
    <n v="0.13531041970229421"/>
    <n v="0.20945945945945946"/>
    <n v="3.575100806451613"/>
    <n v="0.23850334132243059"/>
  </r>
  <r>
    <x v="4360"/>
    <x v="41"/>
    <x v="2"/>
    <x v="4179"/>
    <n v="1126"/>
    <n v="205"/>
    <n v="1028.69"/>
    <x v="4356"/>
    <x v="0"/>
    <x v="1"/>
    <n v="0.12028629419933767"/>
    <n v="0.18206039076376554"/>
    <n v="5.0180000000000007"/>
    <n v="0.20428224246371599"/>
  </r>
  <r>
    <x v="4361"/>
    <x v="17"/>
    <x v="1"/>
    <x v="4180"/>
    <n v="575"/>
    <n v="99"/>
    <n v="533.03"/>
    <x v="4357"/>
    <x v="1"/>
    <x v="1"/>
    <n v="2.7673500818173068E-2"/>
    <n v="0.17217391304347826"/>
    <n v="5.3841414141414141"/>
    <n v="4.6621578522784833E-2"/>
  </r>
  <r>
    <x v="4362"/>
    <x v="36"/>
    <x v="1"/>
    <x v="4181"/>
    <n v="194"/>
    <n v="8"/>
    <n v="398.44"/>
    <x v="4358"/>
    <x v="1"/>
    <x v="0"/>
    <n v="9.5004897159647411E-2"/>
    <n v="4.1237113402061855E-2"/>
    <n v="49.805"/>
    <n v="3.1635879931733763E-3"/>
  </r>
  <r>
    <x v="4363"/>
    <x v="47"/>
    <x v="0"/>
    <x v="4182"/>
    <n v="6385"/>
    <n v="526"/>
    <n v="2731.46"/>
    <x v="4359"/>
    <x v="3"/>
    <x v="0"/>
    <n v="0.14942313542861155"/>
    <n v="8.2380579483163671E-2"/>
    <n v="5.1928897338403042"/>
    <n v="7.266205618973004E-2"/>
  </r>
  <r>
    <x v="4364"/>
    <x v="21"/>
    <x v="0"/>
    <x v="4183"/>
    <n v="272"/>
    <n v="5"/>
    <n v="339.45"/>
    <x v="4360"/>
    <x v="3"/>
    <x v="0"/>
    <n v="9.3310463121783871E-2"/>
    <n v="1.8382352941176471E-2"/>
    <n v="67.89"/>
    <n v="3.5693032847252922E-3"/>
  </r>
  <r>
    <x v="4365"/>
    <x v="17"/>
    <x v="1"/>
    <x v="2482"/>
    <n v="5311"/>
    <n v="274"/>
    <n v="6285.23"/>
    <x v="4361"/>
    <x v="2"/>
    <x v="1"/>
    <n v="0.12001988655623602"/>
    <n v="5.1591037469403127E-2"/>
    <n v="22.938795620437954"/>
    <n v="4.1015666888880767E-2"/>
  </r>
  <r>
    <x v="4366"/>
    <x v="23"/>
    <x v="2"/>
    <x v="4184"/>
    <n v="1577"/>
    <n v="190"/>
    <n v="580.67999999999995"/>
    <x v="4362"/>
    <x v="2"/>
    <x v="1"/>
    <n v="0.11764267064528161"/>
    <n v="0.12048192771084337"/>
    <n v="3.0562105263157893"/>
    <n v="0.32222824963835506"/>
  </r>
  <r>
    <x v="4367"/>
    <x v="40"/>
    <x v="0"/>
    <x v="4185"/>
    <n v="1304"/>
    <n v="70"/>
    <n v="1492.86"/>
    <x v="4363"/>
    <x v="0"/>
    <x v="0"/>
    <n v="5.9001855119677843E-2"/>
    <n v="5.3680981595092027E-2"/>
    <n v="21.326571428571427"/>
    <n v="1.0321798427180054E-3"/>
  </r>
  <r>
    <x v="4368"/>
    <x v="40"/>
    <x v="0"/>
    <x v="4186"/>
    <n v="2398"/>
    <n v="545"/>
    <n v="3311.08"/>
    <x v="4364"/>
    <x v="0"/>
    <x v="1"/>
    <n v="6.2035959125598242E-2"/>
    <n v="0.22727272727272727"/>
    <n v="6.0753761467889911"/>
    <n v="7.5041587639078505E-2"/>
  </r>
  <r>
    <x v="4369"/>
    <x v="30"/>
    <x v="0"/>
    <x v="4187"/>
    <n v="2457"/>
    <n v="504"/>
    <n v="859.31"/>
    <x v="4365"/>
    <x v="0"/>
    <x v="1"/>
    <n v="0.11136291528803879"/>
    <n v="0.20512820512820512"/>
    <n v="1.7049801587301585"/>
    <n v="0.12406593662357009"/>
  </r>
  <r>
    <x v="4370"/>
    <x v="7"/>
    <x v="2"/>
    <x v="3451"/>
    <n v="3316"/>
    <n v="120"/>
    <n v="4551.82"/>
    <x v="4366"/>
    <x v="2"/>
    <x v="0"/>
    <n v="7.9990350982993605E-2"/>
    <n v="3.6188178528347409E-2"/>
    <n v="37.93183333333333"/>
    <n v="-3.6684666792623603E-3"/>
  </r>
  <r>
    <x v="4371"/>
    <x v="44"/>
    <x v="0"/>
    <x v="4188"/>
    <n v="642"/>
    <n v="49"/>
    <n v="1544.81"/>
    <x v="4367"/>
    <x v="0"/>
    <x v="0"/>
    <n v="8.9878202435951279E-2"/>
    <n v="7.6323987538940805E-2"/>
    <n v="31.52673469387755"/>
    <n v="-1.1340553207190532E-3"/>
  </r>
  <r>
    <x v="4372"/>
    <x v="23"/>
    <x v="1"/>
    <x v="4189"/>
    <n v="5373"/>
    <n v="1119"/>
    <n v="13171.93"/>
    <x v="4368"/>
    <x v="0"/>
    <x v="0"/>
    <n v="0.10979871257790948"/>
    <n v="0.20826353992183139"/>
    <n v="11.771161751563897"/>
    <n v="3.0465580974086564E-2"/>
  </r>
  <r>
    <x v="4373"/>
    <x v="34"/>
    <x v="1"/>
    <x v="4190"/>
    <n v="2917"/>
    <n v="597"/>
    <n v="4150.49"/>
    <x v="4369"/>
    <x v="2"/>
    <x v="1"/>
    <n v="0.11884778357235984"/>
    <n v="0.20466232430579362"/>
    <n v="6.9522445561139028"/>
    <n v="6.2523750207806789E-2"/>
  </r>
  <r>
    <x v="4374"/>
    <x v="4"/>
    <x v="0"/>
    <x v="4191"/>
    <n v="563"/>
    <n v="133"/>
    <n v="779.6"/>
    <x v="4370"/>
    <x v="2"/>
    <x v="1"/>
    <n v="4.7931210624893583E-2"/>
    <n v="0.23623445825932504"/>
    <n v="5.8616541353383464"/>
    <n v="9.2437532067727035E-2"/>
  </r>
  <r>
    <x v="4375"/>
    <x v="48"/>
    <x v="1"/>
    <x v="4192"/>
    <n v="90"/>
    <n v="22"/>
    <n v="77.099999999999994"/>
    <x v="4371"/>
    <x v="0"/>
    <x v="1"/>
    <n v="3.0425963488843813E-2"/>
    <n v="0.24444444444444444"/>
    <n v="3.5045454545454544"/>
    <n v="0.16261348897535668"/>
  </r>
  <r>
    <x v="4376"/>
    <x v="16"/>
    <x v="0"/>
    <x v="4193"/>
    <n v="331"/>
    <n v="80"/>
    <n v="825.3"/>
    <x v="4372"/>
    <x v="0"/>
    <x v="1"/>
    <n v="5.0704656862745098E-2"/>
    <n v="0.24169184290030213"/>
    <n v="10.31625"/>
    <n v="8.4162971040833645E-2"/>
  </r>
  <r>
    <x v="4377"/>
    <x v="13"/>
    <x v="2"/>
    <x v="4194"/>
    <n v="3138"/>
    <n v="358"/>
    <n v="2606.8200000000002"/>
    <x v="4373"/>
    <x v="1"/>
    <x v="0"/>
    <n v="8.1053855094924451E-2"/>
    <n v="0.11408540471637986"/>
    <n v="7.2816201117318444"/>
    <n v="3.6885630768522561E-2"/>
  </r>
  <r>
    <x v="4378"/>
    <x v="7"/>
    <x v="0"/>
    <x v="4195"/>
    <n v="2038"/>
    <n v="158"/>
    <n v="2530.5300000000002"/>
    <x v="4374"/>
    <x v="4"/>
    <x v="1"/>
    <n v="5.7871422080872328E-2"/>
    <n v="7.7526987242394499E-2"/>
    <n v="16.016012658227851"/>
    <n v="1.2336427546798496E-2"/>
  </r>
  <r>
    <x v="4379"/>
    <x v="36"/>
    <x v="2"/>
    <x v="4196"/>
    <n v="609"/>
    <n v="118"/>
    <n v="125.91"/>
    <x v="4375"/>
    <x v="2"/>
    <x v="1"/>
    <n v="8.9479870702321482E-2"/>
    <n v="0.19376026272577998"/>
    <n v="1.0670338983050847"/>
    <n v="0.76466047176554686"/>
  </r>
  <r>
    <x v="4380"/>
    <x v="21"/>
    <x v="1"/>
    <x v="4197"/>
    <n v="725"/>
    <n v="64"/>
    <n v="727.34"/>
    <x v="4376"/>
    <x v="4"/>
    <x v="1"/>
    <n v="1.7461884920157038E-2"/>
    <n v="8.827586206896551E-2"/>
    <n v="11.3646875"/>
    <n v="5.790703109962328E-2"/>
  </r>
  <r>
    <x v="4381"/>
    <x v="46"/>
    <x v="2"/>
    <x v="4198"/>
    <n v="3365"/>
    <n v="691"/>
    <n v="1225.9100000000001"/>
    <x v="4377"/>
    <x v="2"/>
    <x v="0"/>
    <n v="8.1358800773694395E-2"/>
    <n v="0.20534918276374442"/>
    <n v="1.7741099855282201"/>
    <n v="0.18953936259594911"/>
  </r>
  <r>
    <x v="4382"/>
    <x v="11"/>
    <x v="0"/>
    <x v="4199"/>
    <n v="1733"/>
    <n v="247"/>
    <n v="3311.41"/>
    <x v="4378"/>
    <x v="1"/>
    <x v="1"/>
    <n v="6.1501880899992901E-2"/>
    <n v="0.1425274091171379"/>
    <n v="13.40651821862348"/>
    <n v="6.8489012233459462E-2"/>
  </r>
  <r>
    <x v="4383"/>
    <x v="15"/>
    <x v="1"/>
    <x v="4200"/>
    <n v="2155"/>
    <n v="436"/>
    <n v="3211.67"/>
    <x v="4379"/>
    <x v="4"/>
    <x v="1"/>
    <n v="8.4815806045340045E-2"/>
    <n v="0.20232018561484919"/>
    <n v="7.3662155963302753"/>
    <n v="6.1822416375281387E-2"/>
  </r>
  <r>
    <x v="4384"/>
    <x v="38"/>
    <x v="0"/>
    <x v="4201"/>
    <n v="889"/>
    <n v="74"/>
    <n v="1347.72"/>
    <x v="4380"/>
    <x v="1"/>
    <x v="1"/>
    <n v="6.9112959651714226E-2"/>
    <n v="8.3239595050618675E-2"/>
    <n v="18.212432432432433"/>
    <n v="2.1130798682218857E-2"/>
  </r>
  <r>
    <x v="4385"/>
    <x v="7"/>
    <x v="1"/>
    <x v="4202"/>
    <n v="725"/>
    <n v="99"/>
    <n v="622.76"/>
    <x v="4381"/>
    <x v="3"/>
    <x v="1"/>
    <n v="4.9773445008924895E-2"/>
    <n v="0.13655172413793104"/>
    <n v="6.2905050505050504"/>
    <n v="8.8634305350375739E-2"/>
  </r>
  <r>
    <x v="4386"/>
    <x v="37"/>
    <x v="0"/>
    <x v="4203"/>
    <n v="6746"/>
    <n v="1010"/>
    <n v="13992.97"/>
    <x v="4382"/>
    <x v="4"/>
    <x v="0"/>
    <n v="0.13656699799582972"/>
    <n v="0.14971835161577232"/>
    <n v="13.854425742574257"/>
    <n v="2.7728152064929748E-2"/>
  </r>
  <r>
    <x v="4387"/>
    <x v="21"/>
    <x v="0"/>
    <x v="4204"/>
    <n v="1759"/>
    <n v="416"/>
    <n v="365.03"/>
    <x v="4383"/>
    <x v="4"/>
    <x v="1"/>
    <n v="3.5865753201207079E-2"/>
    <n v="0.23649801023308697"/>
    <n v="0.87747596153846152"/>
    <n v="0.85322028326438937"/>
  </r>
  <r>
    <x v="4388"/>
    <x v="21"/>
    <x v="1"/>
    <x v="4205"/>
    <n v="3500"/>
    <n v="284"/>
    <n v="3385.49"/>
    <x v="4384"/>
    <x v="4"/>
    <x v="0"/>
    <n v="0.10538676944385897"/>
    <n v="8.1142857142857142E-2"/>
    <n v="11.920739436619717"/>
    <n v="3.9380148811545744E-2"/>
  </r>
  <r>
    <x v="4389"/>
    <x v="37"/>
    <x v="0"/>
    <x v="4206"/>
    <n v="96"/>
    <n v="22"/>
    <n v="164.82"/>
    <x v="4385"/>
    <x v="3"/>
    <x v="0"/>
    <n v="0.13933236574746008"/>
    <n v="0.22916666666666666"/>
    <n v="7.4918181818181813"/>
    <n v="5.1325081907535493E-2"/>
  </r>
  <r>
    <x v="4390"/>
    <x v="15"/>
    <x v="0"/>
    <x v="4207"/>
    <n v="1046"/>
    <n v="214"/>
    <n v="2393.48"/>
    <x v="4386"/>
    <x v="3"/>
    <x v="1"/>
    <n v="8.5373816519751872E-2"/>
    <n v="0.2045889101338432"/>
    <n v="11.184485981308411"/>
    <n v="8.8750605812457181E-2"/>
  </r>
  <r>
    <x v="4391"/>
    <x v="22"/>
    <x v="1"/>
    <x v="4208"/>
    <n v="1059"/>
    <n v="199"/>
    <n v="783.25"/>
    <x v="4387"/>
    <x v="1"/>
    <x v="0"/>
    <n v="0.13267351540967176"/>
    <n v="0.18791312559017942"/>
    <n v="3.9359296482412058"/>
    <n v="0.11915646345355889"/>
  </r>
  <r>
    <x v="4392"/>
    <x v="19"/>
    <x v="1"/>
    <x v="4209"/>
    <n v="472"/>
    <n v="94"/>
    <n v="681.82"/>
    <x v="4388"/>
    <x v="3"/>
    <x v="0"/>
    <n v="2.7475406018976658E-2"/>
    <n v="0.19915254237288135"/>
    <n v="7.2534042553191496"/>
    <n v="0.11387140300959196"/>
  </r>
  <r>
    <x v="4393"/>
    <x v="24"/>
    <x v="0"/>
    <x v="4210"/>
    <n v="1982"/>
    <n v="315"/>
    <n v="2848.89"/>
    <x v="4389"/>
    <x v="2"/>
    <x v="1"/>
    <n v="7.9115439885039121E-2"/>
    <n v="0.15893037336024218"/>
    <n v="9.0440952380952382"/>
    <n v="5.0506513062982428E-2"/>
  </r>
  <r>
    <x v="4394"/>
    <x v="45"/>
    <x v="0"/>
    <x v="4211"/>
    <n v="96"/>
    <n v="7"/>
    <n v="212.22"/>
    <x v="4390"/>
    <x v="0"/>
    <x v="0"/>
    <n v="7.3903002309468821E-2"/>
    <n v="7.2916666666666671E-2"/>
    <n v="30.317142857142859"/>
    <n v="1.0952313636792008E-2"/>
  </r>
  <r>
    <x v="4395"/>
    <x v="19"/>
    <x v="2"/>
    <x v="3234"/>
    <n v="288"/>
    <n v="18"/>
    <n v="91.06"/>
    <x v="4391"/>
    <x v="4"/>
    <x v="1"/>
    <n v="1.1127854410571462E-2"/>
    <n v="6.25E-2"/>
    <n v="5.0588888888888892"/>
    <n v="7.6173951240940049E-2"/>
  </r>
  <r>
    <x v="4396"/>
    <x v="12"/>
    <x v="2"/>
    <x v="4212"/>
    <n v="751"/>
    <n v="164"/>
    <n v="883.4"/>
    <x v="4392"/>
    <x v="1"/>
    <x v="0"/>
    <n v="7.197623155069964E-2"/>
    <n v="0.21837549933422104"/>
    <n v="5.3865853658536587"/>
    <n v="0.16679658139008377"/>
  </r>
  <r>
    <x v="4397"/>
    <x v="34"/>
    <x v="0"/>
    <x v="4213"/>
    <n v="1207"/>
    <n v="225"/>
    <n v="747.94"/>
    <x v="4393"/>
    <x v="1"/>
    <x v="0"/>
    <n v="6.1631944444444448E-2"/>
    <n v="0.18641259320629661"/>
    <n v="3.3241777777777779"/>
    <n v="0.27193531566703211"/>
  </r>
  <r>
    <x v="4398"/>
    <x v="26"/>
    <x v="0"/>
    <x v="4214"/>
    <n v="4364"/>
    <n v="301"/>
    <n v="1088.93"/>
    <x v="4394"/>
    <x v="1"/>
    <x v="0"/>
    <n v="0.10376640669583413"/>
    <n v="6.8973418881759854E-2"/>
    <n v="3.6177076411960134"/>
    <n v="5.1431129641023754E-2"/>
  </r>
  <r>
    <x v="4399"/>
    <x v="18"/>
    <x v="0"/>
    <x v="4215"/>
    <n v="1471"/>
    <n v="237"/>
    <n v="791.65"/>
    <x v="4395"/>
    <x v="1"/>
    <x v="1"/>
    <n v="0.14132001152848497"/>
    <n v="0.16111488783140721"/>
    <n v="3.3402953586497888"/>
    <n v="6.7895534642834598E-2"/>
  </r>
  <r>
    <x v="4400"/>
    <x v="38"/>
    <x v="0"/>
    <x v="4216"/>
    <n v="581"/>
    <n v="71"/>
    <n v="1421.06"/>
    <x v="4396"/>
    <x v="4"/>
    <x v="0"/>
    <n v="2.1981763837917598E-2"/>
    <n v="0.12220309810671257"/>
    <n v="20.014929577464788"/>
    <n v="4.6076942564001522E-2"/>
  </r>
  <r>
    <x v="4401"/>
    <x v="31"/>
    <x v="1"/>
    <x v="4217"/>
    <n v="2551"/>
    <n v="144"/>
    <n v="1770.78"/>
    <x v="4397"/>
    <x v="1"/>
    <x v="1"/>
    <n v="5.5841341418032965E-2"/>
    <n v="5.6448451587612698E-2"/>
    <n v="12.297083333333333"/>
    <n v="7.854352319316911E-2"/>
  </r>
  <r>
    <x v="4402"/>
    <x v="23"/>
    <x v="1"/>
    <x v="4218"/>
    <n v="1902"/>
    <n v="270"/>
    <n v="4470.79"/>
    <x v="4398"/>
    <x v="4"/>
    <x v="1"/>
    <n v="7.2132888349514562E-2"/>
    <n v="0.14195583596214512"/>
    <n v="16.558481481481483"/>
    <n v="3.2642016287949105E-2"/>
  </r>
  <r>
    <x v="4403"/>
    <x v="27"/>
    <x v="0"/>
    <x v="4219"/>
    <n v="3248"/>
    <n v="275"/>
    <n v="2182.9299999999998"/>
    <x v="4399"/>
    <x v="1"/>
    <x v="1"/>
    <n v="7.3721004130918338E-2"/>
    <n v="8.4667487684729065E-2"/>
    <n v="7.9379272727272721"/>
    <n v="7.7347418378051536E-2"/>
  </r>
  <r>
    <x v="4404"/>
    <x v="5"/>
    <x v="1"/>
    <x v="4220"/>
    <n v="1699"/>
    <n v="71"/>
    <n v="3979.02"/>
    <x v="4400"/>
    <x v="1"/>
    <x v="0"/>
    <n v="0.11843022445280915"/>
    <n v="4.1789287816362569E-2"/>
    <n v="56.042535211267605"/>
    <n v="8.0652773798573513E-3"/>
  </r>
  <r>
    <x v="4405"/>
    <x v="49"/>
    <x v="0"/>
    <x v="4221"/>
    <n v="1640"/>
    <n v="208"/>
    <n v="2797.23"/>
    <x v="4401"/>
    <x v="0"/>
    <x v="0"/>
    <n v="7.2065738014676806E-2"/>
    <n v="0.12682926829268293"/>
    <n v="13.448221153846154"/>
    <n v="1.5166897251924227E-2"/>
  </r>
  <r>
    <x v="4406"/>
    <x v="14"/>
    <x v="2"/>
    <x v="4222"/>
    <n v="393"/>
    <n v="61"/>
    <n v="180.94"/>
    <x v="4402"/>
    <x v="2"/>
    <x v="1"/>
    <n v="1.3783186616631011E-2"/>
    <n v="0.15521628498727735"/>
    <n v="2.9662295081967214"/>
    <n v="0.27780590250911907"/>
  </r>
  <r>
    <x v="4407"/>
    <x v="26"/>
    <x v="1"/>
    <x v="4223"/>
    <n v="4155"/>
    <n v="127"/>
    <n v="6392.07"/>
    <x v="4403"/>
    <x v="3"/>
    <x v="0"/>
    <n v="0.10939392343741773"/>
    <n v="3.0565583634175691E-2"/>
    <n v="50.331259842519685"/>
    <n v="3.4306726928835258E-3"/>
  </r>
  <r>
    <x v="4408"/>
    <x v="41"/>
    <x v="0"/>
    <x v="4224"/>
    <n v="3129"/>
    <n v="351"/>
    <n v="2918.05"/>
    <x v="4404"/>
    <x v="3"/>
    <x v="0"/>
    <n v="0.13386096256684493"/>
    <n v="0.11217641418983701"/>
    <n v="8.3135327635327645"/>
    <n v="0.10346933739997601"/>
  </r>
  <r>
    <x v="4409"/>
    <x v="2"/>
    <x v="2"/>
    <x v="4225"/>
    <n v="2066"/>
    <n v="163"/>
    <n v="2233.87"/>
    <x v="4405"/>
    <x v="3"/>
    <x v="0"/>
    <n v="8.1928857516754564E-2"/>
    <n v="7.8896418199419172E-2"/>
    <n v="13.704723926380368"/>
    <n v="6.7900549270996082E-3"/>
  </r>
  <r>
    <x v="4410"/>
    <x v="25"/>
    <x v="0"/>
    <x v="2245"/>
    <n v="1087"/>
    <n v="29"/>
    <n v="1317.87"/>
    <x v="4406"/>
    <x v="2"/>
    <x v="1"/>
    <n v="9.1283170977494124E-2"/>
    <n v="2.6678932842686291E-2"/>
    <n v="45.443793103448272"/>
    <n v="7.4440574563500216E-3"/>
  </r>
  <r>
    <x v="4411"/>
    <x v="17"/>
    <x v="1"/>
    <x v="4226"/>
    <n v="1184"/>
    <n v="57"/>
    <n v="1387.92"/>
    <x v="4407"/>
    <x v="4"/>
    <x v="0"/>
    <n v="3.279142548536295E-2"/>
    <n v="4.8141891891891893E-2"/>
    <n v="24.349473684210526"/>
    <n v="2.1077799873191538E-2"/>
  </r>
  <r>
    <x v="4412"/>
    <x v="15"/>
    <x v="1"/>
    <x v="4227"/>
    <n v="1503"/>
    <n v="78"/>
    <n v="2596.36"/>
    <x v="4408"/>
    <x v="3"/>
    <x v="0"/>
    <n v="4.0863489301541558E-2"/>
    <n v="5.1896207584830337E-2"/>
    <n v="33.286666666666669"/>
    <n v="2.1269238472322791E-2"/>
  </r>
  <r>
    <x v="4413"/>
    <x v="47"/>
    <x v="0"/>
    <x v="4228"/>
    <n v="1194"/>
    <n v="74"/>
    <n v="2348.89"/>
    <x v="4409"/>
    <x v="3"/>
    <x v="1"/>
    <n v="4.2909509092215914E-2"/>
    <n v="6.1976549413735343E-2"/>
    <n v="31.741756756756754"/>
    <n v="1.7624069241216067E-2"/>
  </r>
  <r>
    <x v="4414"/>
    <x v="17"/>
    <x v="0"/>
    <x v="472"/>
    <n v="991"/>
    <n v="202"/>
    <n v="948.49"/>
    <x v="4410"/>
    <x v="3"/>
    <x v="1"/>
    <n v="7.0278703638039855E-2"/>
    <n v="0.20383451059535823"/>
    <n v="4.6954950495049506"/>
    <n v="0.22004185600269902"/>
  </r>
  <r>
    <x v="4415"/>
    <x v="19"/>
    <x v="1"/>
    <x v="4229"/>
    <n v="228"/>
    <n v="27"/>
    <n v="530.34"/>
    <x v="4411"/>
    <x v="4"/>
    <x v="0"/>
    <n v="0.13944954128440368"/>
    <n v="0.11842105263157894"/>
    <n v="19.642222222222223"/>
    <n v="4.5353923897876826E-2"/>
  </r>
  <r>
    <x v="4416"/>
    <x v="38"/>
    <x v="1"/>
    <x v="4230"/>
    <n v="1930"/>
    <n v="103"/>
    <n v="4551.8500000000004"/>
    <x v="4412"/>
    <x v="2"/>
    <x v="0"/>
    <n v="8.3042898326233808E-2"/>
    <n v="5.3367875647668393E-2"/>
    <n v="44.192718446601944"/>
    <n v="3.7616353790217156E-3"/>
  </r>
  <r>
    <x v="4417"/>
    <x v="2"/>
    <x v="2"/>
    <x v="4231"/>
    <n v="457"/>
    <n v="19"/>
    <n v="134.16999999999999"/>
    <x v="4413"/>
    <x v="2"/>
    <x v="0"/>
    <n v="3.681624103762185E-2"/>
    <n v="4.1575492341356671E-2"/>
    <n v="7.0615789473684201"/>
    <n v="3.7784154430945821E-2"/>
  </r>
  <r>
    <x v="4418"/>
    <x v="19"/>
    <x v="0"/>
    <x v="4232"/>
    <n v="500"/>
    <n v="44"/>
    <n v="117.15"/>
    <x v="4414"/>
    <x v="4"/>
    <x v="0"/>
    <n v="4.7165361758324684E-2"/>
    <n v="8.7999999999999995E-2"/>
    <n v="2.6625000000000001"/>
    <n v="0.30184379001280409"/>
  </r>
  <r>
    <x v="4419"/>
    <x v="35"/>
    <x v="2"/>
    <x v="4233"/>
    <n v="1219"/>
    <n v="248"/>
    <n v="1435.56"/>
    <x v="4415"/>
    <x v="0"/>
    <x v="0"/>
    <n v="6.3718571951283262E-2"/>
    <n v="0.20344544708777687"/>
    <n v="5.7885483870967738"/>
    <n v="0.17549485914904289"/>
  </r>
  <r>
    <x v="4420"/>
    <x v="32"/>
    <x v="0"/>
    <x v="4234"/>
    <n v="685"/>
    <n v="71"/>
    <n v="1067.56"/>
    <x v="4416"/>
    <x v="1"/>
    <x v="0"/>
    <n v="9.7190692395005676E-2"/>
    <n v="0.10364963503649635"/>
    <n v="15.036056338028168"/>
    <n v="8.2862789913447504E-3"/>
  </r>
  <r>
    <x v="4421"/>
    <x v="24"/>
    <x v="2"/>
    <x v="4235"/>
    <n v="2705"/>
    <n v="153"/>
    <n v="2269.98"/>
    <x v="4417"/>
    <x v="4"/>
    <x v="0"/>
    <n v="7.159114969299174E-2"/>
    <n v="5.6561922365988906E-2"/>
    <n v="14.836470588235294"/>
    <n v="4.1085163745936085E-2"/>
  </r>
  <r>
    <x v="4422"/>
    <x v="12"/>
    <x v="1"/>
    <x v="3697"/>
    <n v="2426"/>
    <n v="274"/>
    <n v="1932.68"/>
    <x v="4418"/>
    <x v="1"/>
    <x v="0"/>
    <n v="6.4918383730264914E-2"/>
    <n v="0.11294311624072548"/>
    <n v="7.0535766423357664"/>
    <n v="3.4658143096632649E-2"/>
  </r>
  <r>
    <x v="4423"/>
    <x v="36"/>
    <x v="0"/>
    <x v="4236"/>
    <n v="4407"/>
    <n v="651"/>
    <n v="7757.06"/>
    <x v="4419"/>
    <x v="2"/>
    <x v="0"/>
    <n v="8.905729008790543E-2"/>
    <n v="0.14771953710006808"/>
    <n v="11.915606758832565"/>
    <n v="9.0503102979737158E-3"/>
  </r>
  <r>
    <x v="4424"/>
    <x v="46"/>
    <x v="1"/>
    <x v="4237"/>
    <n v="1215"/>
    <n v="32"/>
    <n v="1924.46"/>
    <x v="4420"/>
    <x v="1"/>
    <x v="1"/>
    <n v="4.3839076312466176E-2"/>
    <n v="2.6337448559670781E-2"/>
    <n v="60.139375000000001"/>
    <n v="4.626596551759973E-3"/>
  </r>
  <r>
    <x v="4425"/>
    <x v="0"/>
    <x v="0"/>
    <x v="4238"/>
    <n v="795"/>
    <n v="130"/>
    <n v="464.63"/>
    <x v="4421"/>
    <x v="3"/>
    <x v="0"/>
    <n v="2.1043436829984913E-2"/>
    <n v="0.16352201257861634"/>
    <n v="3.5740769230769232"/>
    <n v="0.23673482125562281"/>
  </r>
  <r>
    <x v="4426"/>
    <x v="43"/>
    <x v="0"/>
    <x v="4239"/>
    <n v="264"/>
    <n v="29"/>
    <n v="589.87"/>
    <x v="4422"/>
    <x v="1"/>
    <x v="0"/>
    <n v="1.3390819173218362E-2"/>
    <n v="0.10984848484848485"/>
    <n v="20.340344827586208"/>
    <n v="2.9363080000678114E-2"/>
  </r>
  <r>
    <x v="4427"/>
    <x v="23"/>
    <x v="1"/>
    <x v="4240"/>
    <n v="1178"/>
    <n v="26"/>
    <n v="2077.9299999999998"/>
    <x v="4423"/>
    <x v="1"/>
    <x v="0"/>
    <n v="4.5165248063798791E-2"/>
    <n v="2.2071307300509338E-2"/>
    <n v="79.920384615384606"/>
    <n v="3.2534782211142833E-3"/>
  </r>
  <r>
    <x v="4428"/>
    <x v="22"/>
    <x v="2"/>
    <x v="4241"/>
    <n v="331"/>
    <n v="57"/>
    <n v="342.23"/>
    <x v="4424"/>
    <x v="2"/>
    <x v="0"/>
    <n v="2.278986505095015E-2"/>
    <n v="0.17220543806646527"/>
    <n v="6.0040350877192985"/>
    <n v="3.6781404318733016E-2"/>
  </r>
  <r>
    <x v="4429"/>
    <x v="37"/>
    <x v="2"/>
    <x v="4242"/>
    <n v="680"/>
    <n v="125"/>
    <n v="1205.19"/>
    <x v="4425"/>
    <x v="0"/>
    <x v="1"/>
    <n v="5.7080500293796695E-2"/>
    <n v="0.18382352941176472"/>
    <n v="9.6415199999999999"/>
    <n v="2.1660982915556883E-2"/>
  </r>
  <r>
    <x v="4430"/>
    <x v="6"/>
    <x v="1"/>
    <x v="4243"/>
    <n v="1988"/>
    <n v="327"/>
    <n v="912.69"/>
    <x v="4426"/>
    <x v="1"/>
    <x v="1"/>
    <n v="0.11819965515191153"/>
    <n v="0.16448692152917505"/>
    <n v="2.7911009174311929"/>
    <n v="0.37140343380556368"/>
  </r>
  <r>
    <x v="4431"/>
    <x v="3"/>
    <x v="0"/>
    <x v="4244"/>
    <n v="2199"/>
    <n v="216"/>
    <n v="2808.1"/>
    <x v="4427"/>
    <x v="2"/>
    <x v="0"/>
    <n v="0.11024766870550487"/>
    <n v="9.8226466575716237E-2"/>
    <n v="13.000462962962963"/>
    <n v="4.4096292867063146E-2"/>
  </r>
  <r>
    <x v="4432"/>
    <x v="33"/>
    <x v="1"/>
    <x v="4245"/>
    <n v="4392"/>
    <n v="622"/>
    <n v="2585.41"/>
    <x v="4428"/>
    <x v="3"/>
    <x v="1"/>
    <n v="9.551355935889351E-2"/>
    <n v="0.14162112932604737"/>
    <n v="4.1566077170418003"/>
    <n v="0.10380740385470778"/>
  </r>
  <r>
    <x v="4433"/>
    <x v="29"/>
    <x v="0"/>
    <x v="4246"/>
    <n v="5334"/>
    <n v="581"/>
    <n v="1575.09"/>
    <x v="4429"/>
    <x v="1"/>
    <x v="1"/>
    <n v="0.1293310379943263"/>
    <n v="0.1089238845144357"/>
    <n v="2.7109982788296039"/>
    <n v="0.33605590791637302"/>
  </r>
  <r>
    <x v="4434"/>
    <x v="23"/>
    <x v="2"/>
    <x v="4247"/>
    <n v="1610"/>
    <n v="291"/>
    <n v="1574.82"/>
    <x v="4430"/>
    <x v="1"/>
    <x v="0"/>
    <n v="4.9483648881239239E-2"/>
    <n v="0.18074534161490682"/>
    <n v="5.4117525773195876"/>
    <n v="0.19222723866854627"/>
  </r>
  <r>
    <x v="4435"/>
    <x v="27"/>
    <x v="1"/>
    <x v="4248"/>
    <n v="1757"/>
    <n v="270"/>
    <n v="960.54"/>
    <x v="4431"/>
    <x v="3"/>
    <x v="0"/>
    <n v="0.13390747656428625"/>
    <n v="0.15367103016505407"/>
    <n v="3.5575555555555556"/>
    <n v="0.24006027859329127"/>
  </r>
  <r>
    <x v="4436"/>
    <x v="17"/>
    <x v="2"/>
    <x v="4249"/>
    <n v="725"/>
    <n v="28"/>
    <n v="1201.3900000000001"/>
    <x v="4432"/>
    <x v="4"/>
    <x v="1"/>
    <n v="6.5843247661429474E-2"/>
    <n v="3.8620689655172416E-2"/>
    <n v="42.906785714285718"/>
    <n v="1.3118304630469703E-2"/>
  </r>
  <r>
    <x v="4437"/>
    <x v="1"/>
    <x v="1"/>
    <x v="4250"/>
    <n v="1350"/>
    <n v="226"/>
    <n v="2362.98"/>
    <x v="4433"/>
    <x v="0"/>
    <x v="1"/>
    <n v="6.6101943886794301E-2"/>
    <n v="0.16740740740740739"/>
    <n v="10.45566371681416"/>
    <n v="3.6146983893219582E-2"/>
  </r>
  <r>
    <x v="4438"/>
    <x v="20"/>
    <x v="0"/>
    <x v="4251"/>
    <n v="738"/>
    <n v="131"/>
    <n v="399.99"/>
    <x v="4434"/>
    <x v="3"/>
    <x v="0"/>
    <n v="6.6739012479652735E-2"/>
    <n v="0.17750677506775067"/>
    <n v="3.0533587786259542"/>
    <n v="0.15007800195004875"/>
  </r>
  <r>
    <x v="4439"/>
    <x v="39"/>
    <x v="0"/>
    <x v="4252"/>
    <n v="776"/>
    <n v="81"/>
    <n v="199.13"/>
    <x v="4435"/>
    <x v="3"/>
    <x v="0"/>
    <n v="2.3705513975866808E-2"/>
    <n v="0.10438144329896908"/>
    <n v="2.4583950617283952"/>
    <n v="0.42285291015919246"/>
  </r>
  <r>
    <x v="4440"/>
    <x v="9"/>
    <x v="1"/>
    <x v="4253"/>
    <n v="150"/>
    <n v="33"/>
    <n v="303.52"/>
    <x v="4436"/>
    <x v="3"/>
    <x v="1"/>
    <n v="0.14619883040935672"/>
    <n v="0.22"/>
    <n v="9.1975757575757573"/>
    <n v="7.859547970479705E-2"/>
  </r>
  <r>
    <x v="4441"/>
    <x v="27"/>
    <x v="1"/>
    <x v="4254"/>
    <n v="66"/>
    <n v="14"/>
    <n v="13.51"/>
    <x v="4437"/>
    <x v="4"/>
    <x v="0"/>
    <n v="2.929427430093209E-2"/>
    <n v="0.21212121212121213"/>
    <n v="0.96499999999999997"/>
    <n v="0.43991117690599557"/>
  </r>
  <r>
    <x v="4442"/>
    <x v="12"/>
    <x v="2"/>
    <x v="4255"/>
    <n v="1544"/>
    <n v="93"/>
    <n v="1530.1"/>
    <x v="4438"/>
    <x v="3"/>
    <x v="1"/>
    <n v="5.7723941976970242E-2"/>
    <n v="6.0233160621761657E-2"/>
    <n v="16.452688172043011"/>
    <n v="3.401477027645252E-2"/>
  </r>
  <r>
    <x v="4443"/>
    <x v="9"/>
    <x v="0"/>
    <x v="4166"/>
    <n v="829"/>
    <n v="188"/>
    <n v="1108.82"/>
    <x v="4439"/>
    <x v="4"/>
    <x v="0"/>
    <n v="5.4697809448403273E-2"/>
    <n v="0.22677925211097708"/>
    <n v="5.8979787234042549"/>
    <n v="0.14019732688804315"/>
  </r>
  <r>
    <x v="4444"/>
    <x v="47"/>
    <x v="1"/>
    <x v="4256"/>
    <n v="486"/>
    <n v="59"/>
    <n v="1012.28"/>
    <x v="4440"/>
    <x v="0"/>
    <x v="0"/>
    <n v="2.0449381469325928E-2"/>
    <n v="0.12139917695473251"/>
    <n v="17.15728813559322"/>
    <n v="1.4394831469553879E-2"/>
  </r>
  <r>
    <x v="4445"/>
    <x v="4"/>
    <x v="0"/>
    <x v="4257"/>
    <n v="335"/>
    <n v="62"/>
    <n v="713.11"/>
    <x v="4441"/>
    <x v="4"/>
    <x v="0"/>
    <n v="3.125E-2"/>
    <n v="0.18507462686567164"/>
    <n v="11.501774193548387"/>
    <n v="6.4328224257127239E-2"/>
  </r>
  <r>
    <x v="4446"/>
    <x v="35"/>
    <x v="1"/>
    <x v="4258"/>
    <n v="301"/>
    <n v="62"/>
    <n v="562.08000000000004"/>
    <x v="4442"/>
    <x v="0"/>
    <x v="1"/>
    <n v="1.6236918761462941E-2"/>
    <n v="0.20598006644518271"/>
    <n v="9.0658064516129038"/>
    <n v="1.6709721036151436E-2"/>
  </r>
  <r>
    <x v="4447"/>
    <x v="38"/>
    <x v="1"/>
    <x v="4259"/>
    <n v="674"/>
    <n v="91"/>
    <n v="518.01"/>
    <x v="4443"/>
    <x v="0"/>
    <x v="0"/>
    <n v="5.0902499811192506E-2"/>
    <n v="0.13501483679525222"/>
    <n v="5.6924175824175824"/>
    <n v="7.8484585239667184E-2"/>
  </r>
  <r>
    <x v="4448"/>
    <x v="10"/>
    <x v="0"/>
    <x v="4260"/>
    <n v="701"/>
    <n v="78"/>
    <n v="1301.3599999999999"/>
    <x v="4444"/>
    <x v="0"/>
    <x v="1"/>
    <n v="0.13124882980715222"/>
    <n v="0.11126961483594865"/>
    <n v="16.684102564102563"/>
    <n v="4.2383506485522845E-2"/>
  </r>
  <r>
    <x v="4449"/>
    <x v="36"/>
    <x v="1"/>
    <x v="4261"/>
    <n v="2146"/>
    <n v="494"/>
    <n v="1646.07"/>
    <x v="4445"/>
    <x v="2"/>
    <x v="0"/>
    <n v="5.7519633332439896E-2"/>
    <n v="0.23019571295433364"/>
    <n v="3.3321255060728743"/>
    <n v="9.4842685912506774E-2"/>
  </r>
  <r>
    <x v="4450"/>
    <x v="14"/>
    <x v="2"/>
    <x v="4262"/>
    <n v="848"/>
    <n v="61"/>
    <n v="588.16999999999996"/>
    <x v="4446"/>
    <x v="0"/>
    <x v="0"/>
    <n v="2.7288817377312952E-2"/>
    <n v="7.1933962264150941E-2"/>
    <n v="9.642131147540983"/>
    <n v="3.3786830338167533E-2"/>
  </r>
  <r>
    <x v="4451"/>
    <x v="13"/>
    <x v="0"/>
    <x v="4263"/>
    <n v="4240"/>
    <n v="335"/>
    <n v="6183.59"/>
    <x v="4447"/>
    <x v="4"/>
    <x v="0"/>
    <n v="0.10039542537825871"/>
    <n v="7.9009433962264147E-2"/>
    <n v="18.4584776119403"/>
    <n v="4.8460586811221305E-2"/>
  </r>
  <r>
    <x v="4452"/>
    <x v="8"/>
    <x v="2"/>
    <x v="4264"/>
    <n v="2230"/>
    <n v="230"/>
    <n v="3927.84"/>
    <x v="4448"/>
    <x v="2"/>
    <x v="1"/>
    <n v="0.14948384501943959"/>
    <n v="0.1031390134529148"/>
    <n v="17.077565217391307"/>
    <n v="4.1197070145423433E-2"/>
  </r>
  <r>
    <x v="4453"/>
    <x v="32"/>
    <x v="0"/>
    <x v="4265"/>
    <n v="1602"/>
    <n v="348"/>
    <n v="515.87"/>
    <x v="4449"/>
    <x v="3"/>
    <x v="1"/>
    <n v="4.2510282605811328E-2"/>
    <n v="0.21722846441947566"/>
    <n v="1.4823850574712645"/>
    <n v="0.46148254405179601"/>
  </r>
  <r>
    <x v="4454"/>
    <x v="45"/>
    <x v="2"/>
    <x v="1674"/>
    <n v="2075"/>
    <n v="489"/>
    <n v="701.46"/>
    <x v="4450"/>
    <x v="3"/>
    <x v="0"/>
    <n v="4.9118238844833711E-2"/>
    <n v="0.23566265060240965"/>
    <n v="1.4344785276073619"/>
    <n v="0.27644099449719156"/>
  </r>
  <r>
    <x v="4455"/>
    <x v="39"/>
    <x v="0"/>
    <x v="2850"/>
    <n v="4145"/>
    <n v="292"/>
    <n v="8304.89"/>
    <x v="4451"/>
    <x v="1"/>
    <x v="0"/>
    <n v="0.14604841267044855"/>
    <n v="7.044632086851628E-2"/>
    <n v="28.44140410958904"/>
    <n v="9.0359655576413428E-3"/>
  </r>
  <r>
    <x v="4456"/>
    <x v="37"/>
    <x v="0"/>
    <x v="4266"/>
    <n v="528"/>
    <n v="115"/>
    <n v="1149.3699999999999"/>
    <x v="4452"/>
    <x v="0"/>
    <x v="1"/>
    <n v="3.499701729966196E-2"/>
    <n v="0.2178030303030303"/>
    <n v="9.994521739130434"/>
    <n v="6.7475486570904061E-2"/>
  </r>
  <r>
    <x v="4457"/>
    <x v="23"/>
    <x v="2"/>
    <x v="4267"/>
    <n v="1857"/>
    <n v="147"/>
    <n v="2953.03"/>
    <x v="4453"/>
    <x v="1"/>
    <x v="0"/>
    <n v="8.1561841180604361E-2"/>
    <n v="7.9159935379644594E-2"/>
    <n v="20.088639455782314"/>
    <n v="7.6872568175738142E-3"/>
  </r>
  <r>
    <x v="4458"/>
    <x v="40"/>
    <x v="0"/>
    <x v="4268"/>
    <n v="41"/>
    <n v="9"/>
    <n v="48.64"/>
    <x v="4454"/>
    <x v="0"/>
    <x v="0"/>
    <n v="4.3248945147679324E-2"/>
    <n v="0.21951219512195122"/>
    <n v="5.4044444444444446"/>
    <n v="0.1161451480263158"/>
  </r>
  <r>
    <x v="4459"/>
    <x v="43"/>
    <x v="1"/>
    <x v="4269"/>
    <n v="5319"/>
    <n v="837"/>
    <n v="11405.15"/>
    <x v="4455"/>
    <x v="0"/>
    <x v="0"/>
    <n v="0.14051726415343566"/>
    <n v="0.15736040609137056"/>
    <n v="13.626224611708482"/>
    <n v="3.4691354344309373E-2"/>
  </r>
  <r>
    <x v="4460"/>
    <x v="27"/>
    <x v="0"/>
    <x v="4270"/>
    <n v="6783"/>
    <n v="146"/>
    <n v="12726.8"/>
    <x v="4456"/>
    <x v="4"/>
    <x v="1"/>
    <n v="0.14739564093091984"/>
    <n v="2.152439923337756E-2"/>
    <n v="87.169863013698631"/>
    <n v="-2.2371373793883772E-3"/>
  </r>
  <r>
    <x v="4461"/>
    <x v="10"/>
    <x v="2"/>
    <x v="4271"/>
    <n v="1067"/>
    <n v="29"/>
    <n v="1635.78"/>
    <x v="4457"/>
    <x v="4"/>
    <x v="1"/>
    <n v="0.12395446096654275"/>
    <n v="2.7179006560449859E-2"/>
    <n v="56.406206896551723"/>
    <n v="-4.5828289867830638E-3"/>
  </r>
  <r>
    <x v="4462"/>
    <x v="32"/>
    <x v="0"/>
    <x v="4272"/>
    <n v="2638"/>
    <n v="142"/>
    <n v="2467.69"/>
    <x v="4458"/>
    <x v="3"/>
    <x v="0"/>
    <n v="5.4055161673701897E-2"/>
    <n v="5.3828658074298714E-2"/>
    <n v="17.378098591549296"/>
    <n v="7.6369803338344781E-3"/>
  </r>
  <r>
    <x v="4463"/>
    <x v="49"/>
    <x v="0"/>
    <x v="4273"/>
    <n v="794"/>
    <n v="50"/>
    <n v="520.38"/>
    <x v="4459"/>
    <x v="2"/>
    <x v="0"/>
    <n v="6.6482458343799719E-2"/>
    <n v="6.2972292191435769E-2"/>
    <n v="10.4076"/>
    <n v="0.10185191590760598"/>
  </r>
  <r>
    <x v="4464"/>
    <x v="30"/>
    <x v="0"/>
    <x v="3079"/>
    <n v="1007"/>
    <n v="197"/>
    <n v="1171.0899999999999"/>
    <x v="4460"/>
    <x v="3"/>
    <x v="1"/>
    <n v="4.3906692827556139E-2"/>
    <n v="0.19563058589870905"/>
    <n v="5.9446192893401015"/>
    <n v="0.18839243781434389"/>
  </r>
  <r>
    <x v="4465"/>
    <x v="23"/>
    <x v="2"/>
    <x v="2878"/>
    <n v="4521"/>
    <n v="322"/>
    <n v="3886.67"/>
    <x v="4461"/>
    <x v="0"/>
    <x v="0"/>
    <n v="0.1347059174065908"/>
    <n v="7.1223180712231812E-2"/>
    <n v="12.070403726708074"/>
    <n v="4.1876027550576712E-2"/>
  </r>
  <r>
    <x v="4466"/>
    <x v="20"/>
    <x v="1"/>
    <x v="801"/>
    <n v="239"/>
    <n v="58"/>
    <n v="234.29"/>
    <x v="4462"/>
    <x v="2"/>
    <x v="0"/>
    <n v="0.13751438434982738"/>
    <n v="0.24267782426778242"/>
    <n v="4.0394827586206894"/>
    <n v="0.23483204575526059"/>
  </r>
  <r>
    <x v="4467"/>
    <x v="49"/>
    <x v="0"/>
    <x v="4274"/>
    <n v="1085"/>
    <n v="180"/>
    <n v="1503.76"/>
    <x v="4463"/>
    <x v="1"/>
    <x v="0"/>
    <n v="6.8579735794197585E-2"/>
    <n v="0.16589861751152074"/>
    <n v="8.3542222222222229"/>
    <n v="9.24382215247114E-2"/>
  </r>
  <r>
    <x v="4468"/>
    <x v="37"/>
    <x v="1"/>
    <x v="4275"/>
    <n v="1689"/>
    <n v="302"/>
    <n v="994.68"/>
    <x v="4464"/>
    <x v="0"/>
    <x v="0"/>
    <n v="0.10190660069989139"/>
    <n v="0.17880402605091769"/>
    <n v="3.2936423841059601"/>
    <n v="8.6220794627417857E-2"/>
  </r>
  <r>
    <x v="4469"/>
    <x v="31"/>
    <x v="0"/>
    <x v="4276"/>
    <n v="449"/>
    <n v="31"/>
    <n v="922.34"/>
    <x v="4465"/>
    <x v="4"/>
    <x v="1"/>
    <n v="3.3138977046276476E-2"/>
    <n v="6.9042316258351888E-2"/>
    <n v="29.752903225806453"/>
    <n v="6.6934102391742745E-3"/>
  </r>
  <r>
    <x v="4470"/>
    <x v="48"/>
    <x v="0"/>
    <x v="4277"/>
    <n v="2558"/>
    <n v="576"/>
    <n v="1367.81"/>
    <x v="4466"/>
    <x v="3"/>
    <x v="0"/>
    <n v="7.0890145216716549E-2"/>
    <n v="0.2251759186864738"/>
    <n v="2.3746701388888889"/>
    <n v="0.2063043112713023"/>
  </r>
  <r>
    <x v="4471"/>
    <x v="19"/>
    <x v="1"/>
    <x v="4278"/>
    <n v="157"/>
    <n v="27"/>
    <n v="205.09"/>
    <x v="4467"/>
    <x v="3"/>
    <x v="0"/>
    <n v="9.8247809762202751E-2"/>
    <n v="0.17197452229299362"/>
    <n v="7.5959259259259264"/>
    <n v="9.4763274659905417E-2"/>
  </r>
  <r>
    <x v="4472"/>
    <x v="2"/>
    <x v="1"/>
    <x v="4279"/>
    <n v="970"/>
    <n v="212"/>
    <n v="1858.26"/>
    <x v="4468"/>
    <x v="1"/>
    <x v="0"/>
    <n v="6.3904078002503459E-2"/>
    <n v="0.21855670103092784"/>
    <n v="8.7653773584905661"/>
    <n v="7.898383433965106E-2"/>
  </r>
  <r>
    <x v="4473"/>
    <x v="5"/>
    <x v="0"/>
    <x v="4280"/>
    <n v="2102"/>
    <n v="504"/>
    <n v="2765.28"/>
    <x v="4469"/>
    <x v="3"/>
    <x v="1"/>
    <n v="6.0048564490787028E-2"/>
    <n v="0.23977164605137963"/>
    <n v="5.4866666666666672"/>
    <n v="0.19477072846149393"/>
  </r>
  <r>
    <x v="4474"/>
    <x v="8"/>
    <x v="1"/>
    <x v="4281"/>
    <n v="365"/>
    <n v="17"/>
    <n v="376.08"/>
    <x v="4470"/>
    <x v="3"/>
    <x v="1"/>
    <n v="1.0129603419088059E-2"/>
    <n v="4.6575342465753428E-2"/>
    <n v="22.122352941176469"/>
    <n v="3.475271218889598E-2"/>
  </r>
  <r>
    <x v="4475"/>
    <x v="11"/>
    <x v="1"/>
    <x v="4282"/>
    <n v="5823"/>
    <n v="245"/>
    <n v="7524.77"/>
    <x v="4471"/>
    <x v="2"/>
    <x v="0"/>
    <n v="0.12259463556360267"/>
    <n v="4.2074532028164177E-2"/>
    <n v="30.713346938775512"/>
    <n v="2.4410048413439876E-2"/>
  </r>
  <r>
    <x v="4476"/>
    <x v="43"/>
    <x v="2"/>
    <x v="2350"/>
    <n v="1605"/>
    <n v="328"/>
    <n v="3453.87"/>
    <x v="4472"/>
    <x v="0"/>
    <x v="1"/>
    <n v="0.13448969331322272"/>
    <n v="0.20436137071651089"/>
    <n v="10.530091463414633"/>
    <n v="9.3629551778150313E-2"/>
  </r>
  <r>
    <x v="4477"/>
    <x v="19"/>
    <x v="1"/>
    <x v="4283"/>
    <n v="6609"/>
    <n v="1448"/>
    <n v="16377.06"/>
    <x v="4473"/>
    <x v="2"/>
    <x v="0"/>
    <n v="0.14570427037633105"/>
    <n v="0.21909517324860039"/>
    <n v="11.310124309392265"/>
    <n v="7.8529235406110731E-2"/>
  </r>
  <r>
    <x v="4478"/>
    <x v="10"/>
    <x v="0"/>
    <x v="4284"/>
    <n v="3728"/>
    <n v="575"/>
    <n v="6157.28"/>
    <x v="4474"/>
    <x v="2"/>
    <x v="1"/>
    <n v="0.11069540946612032"/>
    <n v="0.1542381974248927"/>
    <n v="10.70831304347826"/>
    <n v="3.9763320816984124E-2"/>
  </r>
  <r>
    <x v="4479"/>
    <x v="1"/>
    <x v="2"/>
    <x v="4285"/>
    <n v="2437"/>
    <n v="253"/>
    <n v="4934.7299999999996"/>
    <x v="4475"/>
    <x v="3"/>
    <x v="0"/>
    <n v="8.6803205699020475E-2"/>
    <n v="0.10381616741895773"/>
    <n v="19.504861660079051"/>
    <n v="1.1277415380375421E-2"/>
  </r>
  <r>
    <x v="4480"/>
    <x v="25"/>
    <x v="1"/>
    <x v="4286"/>
    <n v="945"/>
    <n v="160"/>
    <n v="220.49"/>
    <x v="4476"/>
    <x v="0"/>
    <x v="0"/>
    <n v="4.7657471380301582E-2"/>
    <n v="0.1693121693121693"/>
    <n v="1.3780625"/>
    <n v="0.55003809696584882"/>
  </r>
  <r>
    <x v="4481"/>
    <x v="13"/>
    <x v="1"/>
    <x v="4287"/>
    <n v="5704"/>
    <n v="515"/>
    <n v="12690.48"/>
    <x v="4477"/>
    <x v="3"/>
    <x v="0"/>
    <n v="0.14989225836968517"/>
    <n v="9.0287517531556796E-2"/>
    <n v="24.641708737864075"/>
    <n v="2.6100108112537899E-2"/>
  </r>
  <r>
    <x v="4482"/>
    <x v="33"/>
    <x v="0"/>
    <x v="4288"/>
    <n v="3918"/>
    <n v="293"/>
    <n v="9380.92"/>
    <x v="4478"/>
    <x v="3"/>
    <x v="0"/>
    <n v="9.2543165552589929E-2"/>
    <n v="7.4783052577845843E-2"/>
    <n v="32.01679180887372"/>
    <n v="8.3206337971115825E-3"/>
  </r>
  <r>
    <x v="4483"/>
    <x v="39"/>
    <x v="0"/>
    <x v="4289"/>
    <n v="2001"/>
    <n v="264"/>
    <n v="3047.3"/>
    <x v="4479"/>
    <x v="2"/>
    <x v="1"/>
    <n v="0.10535460432791029"/>
    <n v="0.13193403298350825"/>
    <n v="11.54280303030303"/>
    <n v="8.0821842286614376E-2"/>
  </r>
  <r>
    <x v="4484"/>
    <x v="47"/>
    <x v="2"/>
    <x v="4290"/>
    <n v="2356"/>
    <n v="164"/>
    <n v="4555.92"/>
    <x v="4480"/>
    <x v="4"/>
    <x v="1"/>
    <n v="0.10550828481862964"/>
    <n v="6.9609507640067916E-2"/>
    <n v="27.78"/>
    <n v="3.1777050518885325E-2"/>
  </r>
  <r>
    <x v="4485"/>
    <x v="16"/>
    <x v="2"/>
    <x v="4291"/>
    <n v="5018"/>
    <n v="658"/>
    <n v="6921.39"/>
    <x v="4481"/>
    <x v="4"/>
    <x v="1"/>
    <n v="0.12832774978901876"/>
    <n v="0.13112793941809486"/>
    <n v="10.518829787234043"/>
    <n v="6.3144614015392855E-2"/>
  </r>
  <r>
    <x v="4486"/>
    <x v="33"/>
    <x v="0"/>
    <x v="415"/>
    <n v="400"/>
    <n v="96"/>
    <n v="343.31"/>
    <x v="4482"/>
    <x v="2"/>
    <x v="0"/>
    <n v="1.1346230215011063E-2"/>
    <n v="0.24"/>
    <n v="3.5761458333333334"/>
    <n v="0.1736031574961405"/>
  </r>
  <r>
    <x v="4487"/>
    <x v="35"/>
    <x v="1"/>
    <x v="4292"/>
    <n v="352"/>
    <n v="75"/>
    <n v="760.38"/>
    <x v="4483"/>
    <x v="2"/>
    <x v="1"/>
    <n v="4.0806862972408993E-2"/>
    <n v="0.21306818181818182"/>
    <n v="10.138400000000001"/>
    <n v="9.2865014860990552E-2"/>
  </r>
  <r>
    <x v="4488"/>
    <x v="38"/>
    <x v="1"/>
    <x v="4293"/>
    <n v="4368"/>
    <n v="1033"/>
    <n v="6869.66"/>
    <x v="4484"/>
    <x v="3"/>
    <x v="0"/>
    <n v="0.1031697293211772"/>
    <n v="0.23649267399267399"/>
    <n v="6.650203291384317"/>
    <n v="2.3723706850120676E-2"/>
  </r>
  <r>
    <x v="4489"/>
    <x v="32"/>
    <x v="1"/>
    <x v="4294"/>
    <n v="5489"/>
    <n v="1127"/>
    <n v="8412.34"/>
    <x v="4485"/>
    <x v="0"/>
    <x v="1"/>
    <n v="0.13530368763557485"/>
    <n v="0.20531973036983056"/>
    <n v="7.4643655723158826"/>
    <n v="3.407777146430125E-2"/>
  </r>
  <r>
    <x v="4490"/>
    <x v="16"/>
    <x v="1"/>
    <x v="4295"/>
    <n v="2393"/>
    <n v="243"/>
    <n v="4106.3999999999996"/>
    <x v="4486"/>
    <x v="3"/>
    <x v="1"/>
    <n v="0.10591776213871554"/>
    <n v="0.10154617634768073"/>
    <n v="16.898765432098763"/>
    <n v="5.1877751802065081E-2"/>
  </r>
  <r>
    <x v="4491"/>
    <x v="39"/>
    <x v="0"/>
    <x v="4296"/>
    <n v="3314"/>
    <n v="685"/>
    <n v="7187.43"/>
    <x v="4487"/>
    <x v="3"/>
    <x v="0"/>
    <n v="6.7887577843330049E-2"/>
    <n v="0.20669885334942667"/>
    <n v="10.492598540145986"/>
    <n v="7.8827244230552498E-2"/>
  </r>
  <r>
    <x v="4492"/>
    <x v="32"/>
    <x v="0"/>
    <x v="4297"/>
    <n v="2162"/>
    <n v="502"/>
    <n v="4071.88"/>
    <x v="4488"/>
    <x v="1"/>
    <x v="1"/>
    <n v="6.0609458663900648E-2"/>
    <n v="0.23219241443108232"/>
    <n v="8.1113147410358568"/>
    <n v="6.5960146173266399E-2"/>
  </r>
  <r>
    <x v="4493"/>
    <x v="13"/>
    <x v="1"/>
    <x v="110"/>
    <n v="992"/>
    <n v="235"/>
    <n v="680.1"/>
    <x v="4489"/>
    <x v="3"/>
    <x v="0"/>
    <n v="0.1132161606939055"/>
    <n v="0.23689516129032259"/>
    <n v="2.8940425531914893"/>
    <n v="0.36623908248786946"/>
  </r>
  <r>
    <x v="4494"/>
    <x v="14"/>
    <x v="2"/>
    <x v="4298"/>
    <n v="4979"/>
    <n v="881"/>
    <n v="6341.72"/>
    <x v="4490"/>
    <x v="0"/>
    <x v="0"/>
    <n v="0.11375371258853095"/>
    <n v="0.17694316127736492"/>
    <n v="7.1983200908059031"/>
    <n v="6.660931103864566E-2"/>
  </r>
  <r>
    <x v="4495"/>
    <x v="35"/>
    <x v="1"/>
    <x v="4299"/>
    <n v="2021"/>
    <n v="138"/>
    <n v="4960.92"/>
    <x v="4491"/>
    <x v="3"/>
    <x v="1"/>
    <n v="9.494949494949495E-2"/>
    <n v="6.828302820385948E-2"/>
    <n v="35.94869565217391"/>
    <n v="1.3195435524056021E-2"/>
  </r>
  <r>
    <x v="4496"/>
    <x v="21"/>
    <x v="0"/>
    <x v="4300"/>
    <n v="2030"/>
    <n v="59"/>
    <n v="2995.24"/>
    <x v="4492"/>
    <x v="2"/>
    <x v="0"/>
    <n v="5.0789361755360404E-2"/>
    <n v="2.9064039408866996E-2"/>
    <n v="50.766779661016948"/>
    <n v="6.4346429668407212E-3"/>
  </r>
  <r>
    <x v="4497"/>
    <x v="17"/>
    <x v="0"/>
    <x v="4301"/>
    <n v="529"/>
    <n v="28"/>
    <n v="1247.3599999999999"/>
    <x v="4493"/>
    <x v="0"/>
    <x v="0"/>
    <n v="0.1393939393939394"/>
    <n v="5.2930056710775046E-2"/>
    <n v="44.548571428571428"/>
    <n v="-1.3727392252437132E-3"/>
  </r>
  <r>
    <x v="4498"/>
    <x v="1"/>
    <x v="0"/>
    <x v="4302"/>
    <n v="1412"/>
    <n v="341"/>
    <n v="2923.9"/>
    <x v="4494"/>
    <x v="2"/>
    <x v="0"/>
    <n v="8.7230493605980106E-2"/>
    <n v="0.24150141643059489"/>
    <n v="8.5744868035190613"/>
    <n v="4.6545846301173081E-2"/>
  </r>
  <r>
    <x v="4499"/>
    <x v="4"/>
    <x v="0"/>
    <x v="4303"/>
    <n v="5568"/>
    <n v="703"/>
    <n v="9642.9599999999991"/>
    <x v="4495"/>
    <x v="1"/>
    <x v="0"/>
    <n v="0.12066835706391002"/>
    <n v="0.12625718390804597"/>
    <n v="13.71687055476529"/>
    <n v="7.1360173639629321E-2"/>
  </r>
  <r>
    <x v="4500"/>
    <x v="41"/>
    <x v="1"/>
    <x v="4304"/>
    <n v="104"/>
    <n v="22"/>
    <n v="104.37"/>
    <x v="4496"/>
    <x v="1"/>
    <x v="0"/>
    <n v="3.9679511636779852E-2"/>
    <n v="0.21153846153846154"/>
    <n v="4.7440909090909091"/>
    <n v="7.0819200919804537E-2"/>
  </r>
  <r>
    <x v="4501"/>
    <x v="33"/>
    <x v="0"/>
    <x v="4305"/>
    <n v="237"/>
    <n v="30"/>
    <n v="213.28"/>
    <x v="4497"/>
    <x v="0"/>
    <x v="1"/>
    <n v="5.8059774620284173E-2"/>
    <n v="0.12658227848101267"/>
    <n v="7.1093333333333337"/>
    <n v="4.2546886721680416E-2"/>
  </r>
  <r>
    <x v="4502"/>
    <x v="41"/>
    <x v="0"/>
    <x v="4306"/>
    <n v="6323"/>
    <n v="1087"/>
    <n v="10621.81"/>
    <x v="4498"/>
    <x v="4"/>
    <x v="0"/>
    <n v="0.13243271546758822"/>
    <n v="0.17191206705677683"/>
    <n v="9.7716743330266791"/>
    <n v="5.9549540050142111E-2"/>
  </r>
  <r>
    <x v="4503"/>
    <x v="42"/>
    <x v="2"/>
    <x v="4307"/>
    <n v="523"/>
    <n v="13"/>
    <n v="624.92999999999995"/>
    <x v="4499"/>
    <x v="4"/>
    <x v="1"/>
    <n v="1.6991552956465237E-2"/>
    <n v="2.4856596558317401E-2"/>
    <n v="48.071538461538459"/>
    <n v="-3.9215592146320385E-3"/>
  </r>
  <r>
    <x v="4504"/>
    <x v="13"/>
    <x v="0"/>
    <x v="4308"/>
    <n v="3521"/>
    <n v="272"/>
    <n v="7172.75"/>
    <x v="4500"/>
    <x v="0"/>
    <x v="1"/>
    <n v="8.1714590730812969E-2"/>
    <n v="7.7250781028117013E-2"/>
    <n v="26.370404411764707"/>
    <n v="3.1509644139277128E-2"/>
  </r>
  <r>
    <x v="4505"/>
    <x v="5"/>
    <x v="0"/>
    <x v="4309"/>
    <n v="3017"/>
    <n v="363"/>
    <n v="5880.29"/>
    <x v="4501"/>
    <x v="0"/>
    <x v="0"/>
    <n v="7.7422500513241635E-2"/>
    <n v="0.12031819688432217"/>
    <n v="16.199146005509643"/>
    <n v="8.5286950133411782E-3"/>
  </r>
  <r>
    <x v="4506"/>
    <x v="5"/>
    <x v="0"/>
    <x v="4310"/>
    <n v="4664"/>
    <n v="769"/>
    <n v="4281.09"/>
    <x v="4502"/>
    <x v="2"/>
    <x v="1"/>
    <n v="0.1151604938271605"/>
    <n v="0.16487993138936535"/>
    <n v="5.5670871261378414"/>
    <n v="0.13667589328885865"/>
  </r>
  <r>
    <x v="4507"/>
    <x v="17"/>
    <x v="2"/>
    <x v="4311"/>
    <n v="1857"/>
    <n v="110"/>
    <n v="3372.82"/>
    <x v="4503"/>
    <x v="1"/>
    <x v="0"/>
    <n v="4.9446160400468633E-2"/>
    <n v="5.9235325794291867E-2"/>
    <n v="30.662000000000003"/>
    <n v="7.6042599367887997E-3"/>
  </r>
  <r>
    <x v="4508"/>
    <x v="46"/>
    <x v="1"/>
    <x v="4312"/>
    <n v="1308"/>
    <n v="256"/>
    <n v="1749.4"/>
    <x v="4504"/>
    <x v="0"/>
    <x v="0"/>
    <n v="4.0656471465870946E-2"/>
    <n v="0.19571865443425077"/>
    <n v="6.8335937500000004"/>
    <n v="0.13696118669258028"/>
  </r>
  <r>
    <x v="4509"/>
    <x v="22"/>
    <x v="0"/>
    <x v="4313"/>
    <n v="221"/>
    <n v="22"/>
    <n v="208.53"/>
    <x v="4505"/>
    <x v="3"/>
    <x v="0"/>
    <n v="0.13943217665615143"/>
    <n v="9.9547511312217188E-2"/>
    <n v="9.4786363636363635"/>
    <n v="7.332518102910851E-2"/>
  </r>
  <r>
    <x v="4510"/>
    <x v="24"/>
    <x v="0"/>
    <x v="4314"/>
    <n v="1475"/>
    <n v="306"/>
    <n v="1695.99"/>
    <x v="4506"/>
    <x v="2"/>
    <x v="0"/>
    <n v="8.9988408272832651E-2"/>
    <n v="0.20745762711864407"/>
    <n v="5.5424509803921573"/>
    <n v="9.6145496140897055E-2"/>
  </r>
  <r>
    <x v="4511"/>
    <x v="27"/>
    <x v="0"/>
    <x v="705"/>
    <n v="396"/>
    <n v="16"/>
    <n v="894.69"/>
    <x v="4507"/>
    <x v="1"/>
    <x v="1"/>
    <n v="2.4596273291925465E-2"/>
    <n v="4.0404040404040407E-2"/>
    <n v="55.918125000000003"/>
    <n v="1.1171578982664385E-2"/>
  </r>
  <r>
    <x v="4512"/>
    <x v="3"/>
    <x v="1"/>
    <x v="4315"/>
    <n v="1220"/>
    <n v="215"/>
    <n v="1252.81"/>
    <x v="4508"/>
    <x v="2"/>
    <x v="0"/>
    <n v="3.701680927240731E-2"/>
    <n v="0.17622950819672131"/>
    <n v="5.8270232558139536"/>
    <n v="3.5689051013322051E-2"/>
  </r>
  <r>
    <x v="4513"/>
    <x v="38"/>
    <x v="0"/>
    <x v="4316"/>
    <n v="1370"/>
    <n v="119"/>
    <n v="1179.5999999999999"/>
    <x v="4509"/>
    <x v="1"/>
    <x v="1"/>
    <n v="0.14980863860032806"/>
    <n v="8.6861313868613135E-2"/>
    <n v="9.9126050420168053"/>
    <n v="6.8464394710071208E-2"/>
  </r>
  <r>
    <x v="4514"/>
    <x v="33"/>
    <x v="1"/>
    <x v="4317"/>
    <n v="1573"/>
    <n v="319"/>
    <n v="1587.4"/>
    <x v="4510"/>
    <x v="3"/>
    <x v="1"/>
    <n v="3.7382955463662722E-2"/>
    <n v="0.20279720279720279"/>
    <n v="4.9761755485893424"/>
    <n v="0.22905272773088067"/>
  </r>
  <r>
    <x v="4515"/>
    <x v="9"/>
    <x v="0"/>
    <x v="4318"/>
    <n v="4018"/>
    <n v="452"/>
    <n v="2786.97"/>
    <x v="4511"/>
    <x v="1"/>
    <x v="0"/>
    <n v="9.5448498669707338E-2"/>
    <n v="0.11249377799900448"/>
    <n v="6.1658628318584068"/>
    <n v="0.13449764439516751"/>
  </r>
  <r>
    <x v="4516"/>
    <x v="36"/>
    <x v="0"/>
    <x v="4319"/>
    <n v="369"/>
    <n v="63"/>
    <n v="536.03"/>
    <x v="4512"/>
    <x v="2"/>
    <x v="1"/>
    <n v="6.8663937476739864E-2"/>
    <n v="0.17073170731707318"/>
    <n v="8.5084126984126982"/>
    <n v="0.10045184038206818"/>
  </r>
  <r>
    <x v="4517"/>
    <x v="19"/>
    <x v="2"/>
    <x v="4320"/>
    <n v="1911"/>
    <n v="448"/>
    <n v="1030.23"/>
    <x v="4513"/>
    <x v="1"/>
    <x v="1"/>
    <n v="0.13394546856381861"/>
    <n v="0.23443223443223443"/>
    <n v="2.2996205357142858"/>
    <n v="9.092581268260487E-2"/>
  </r>
  <r>
    <x v="4518"/>
    <x v="35"/>
    <x v="0"/>
    <x v="4321"/>
    <n v="3162"/>
    <n v="78"/>
    <n v="6577.34"/>
    <x v="4514"/>
    <x v="2"/>
    <x v="1"/>
    <n v="0.11571820677035681"/>
    <n v="2.4667931688804556E-2"/>
    <n v="84.324871794871797"/>
    <n v="-7.3748810309334778E-3"/>
  </r>
  <r>
    <x v="4519"/>
    <x v="32"/>
    <x v="1"/>
    <x v="4322"/>
    <n v="1067"/>
    <n v="24"/>
    <n v="767"/>
    <x v="4515"/>
    <x v="0"/>
    <x v="0"/>
    <n v="9.3489879961447475E-2"/>
    <n v="2.2492970946579195E-2"/>
    <n v="31.958333333333332"/>
    <n v="-2.6119947848761409E-3"/>
  </r>
  <r>
    <x v="4520"/>
    <x v="38"/>
    <x v="1"/>
    <x v="4323"/>
    <n v="192"/>
    <n v="37"/>
    <n v="302.5"/>
    <x v="4516"/>
    <x v="3"/>
    <x v="0"/>
    <n v="1.1486688603051153E-2"/>
    <n v="0.19270833333333334"/>
    <n v="8.1756756756756754"/>
    <n v="0.13576462809917356"/>
  </r>
  <r>
    <x v="4521"/>
    <x v="8"/>
    <x v="2"/>
    <x v="4324"/>
    <n v="2561"/>
    <n v="431"/>
    <n v="1248.6400000000001"/>
    <x v="4517"/>
    <x v="2"/>
    <x v="0"/>
    <n v="0.13315655383975458"/>
    <n v="0.16829363529871144"/>
    <n v="2.8970765661252904"/>
    <n v="0.39714136981035364"/>
  </r>
  <r>
    <x v="4522"/>
    <x v="37"/>
    <x v="1"/>
    <x v="4325"/>
    <n v="1071"/>
    <n v="93"/>
    <n v="2624.42"/>
    <x v="4518"/>
    <x v="4"/>
    <x v="1"/>
    <n v="7.2208737864077666E-2"/>
    <n v="8.683473389355742E-2"/>
    <n v="28.219569892473118"/>
    <n v="8.9410612630600288E-3"/>
  </r>
  <r>
    <x v="4523"/>
    <x v="19"/>
    <x v="0"/>
    <x v="4326"/>
    <n v="692"/>
    <n v="92"/>
    <n v="861.9"/>
    <x v="4519"/>
    <x v="4"/>
    <x v="0"/>
    <n v="0.14030819140308193"/>
    <n v="0.13294797687861271"/>
    <n v="9.3684782608695656"/>
    <n v="4.2407819932706807E-2"/>
  </r>
  <r>
    <x v="4524"/>
    <x v="28"/>
    <x v="1"/>
    <x v="4327"/>
    <n v="1830"/>
    <n v="54"/>
    <n v="3826.52"/>
    <x v="4520"/>
    <x v="1"/>
    <x v="1"/>
    <n v="7.9361637538488225E-2"/>
    <n v="2.9508196721311476E-2"/>
    <n v="70.861481481481476"/>
    <n v="-5.1178093933913838E-3"/>
  </r>
  <r>
    <x v="4525"/>
    <x v="9"/>
    <x v="0"/>
    <x v="2748"/>
    <n v="2901"/>
    <n v="186"/>
    <n v="5708.85"/>
    <x v="4521"/>
    <x v="0"/>
    <x v="1"/>
    <n v="0.10716660509789434"/>
    <n v="6.4115822130299899E-2"/>
    <n v="30.692741935483873"/>
    <n v="7.2399169710186803E-3"/>
  </r>
  <r>
    <x v="4526"/>
    <x v="8"/>
    <x v="0"/>
    <x v="4328"/>
    <n v="798"/>
    <n v="93"/>
    <n v="1469.51"/>
    <x v="4522"/>
    <x v="0"/>
    <x v="0"/>
    <n v="1.968766190511435E-2"/>
    <n v="0.11654135338345864"/>
    <n v="15.801182795698924"/>
    <n v="2.6082707841389309E-2"/>
  </r>
  <r>
    <x v="4527"/>
    <x v="44"/>
    <x v="1"/>
    <x v="4329"/>
    <n v="754"/>
    <n v="159"/>
    <n v="1585.62"/>
    <x v="4523"/>
    <x v="4"/>
    <x v="0"/>
    <n v="0.11419051946085113"/>
    <n v="0.21087533156498675"/>
    <n v="9.9724528301886792"/>
    <n v="8.5090248609376792E-2"/>
  </r>
  <r>
    <x v="4528"/>
    <x v="3"/>
    <x v="1"/>
    <x v="4330"/>
    <n v="2538"/>
    <n v="330"/>
    <n v="1094.05"/>
    <x v="4524"/>
    <x v="1"/>
    <x v="1"/>
    <n v="5.731707317073171E-2"/>
    <n v="0.13002364066193853"/>
    <n v="3.31530303030303"/>
    <n v="0.31162780494492937"/>
  </r>
  <r>
    <x v="4529"/>
    <x v="49"/>
    <x v="2"/>
    <x v="4331"/>
    <n v="970"/>
    <n v="150"/>
    <n v="1707.73"/>
    <x v="4525"/>
    <x v="0"/>
    <x v="0"/>
    <n v="5.9146341463414631E-2"/>
    <n v="0.15463917525773196"/>
    <n v="11.384866666666667"/>
    <n v="7.3157349229679175E-2"/>
  </r>
  <r>
    <x v="4530"/>
    <x v="31"/>
    <x v="0"/>
    <x v="4332"/>
    <n v="67"/>
    <n v="14"/>
    <n v="54.36"/>
    <x v="4526"/>
    <x v="0"/>
    <x v="0"/>
    <n v="2.6471750296325564E-2"/>
    <n v="0.20895522388059701"/>
    <n v="3.882857142857143"/>
    <n v="0.20800404709345111"/>
  </r>
  <r>
    <x v="4531"/>
    <x v="0"/>
    <x v="0"/>
    <x v="4333"/>
    <n v="554"/>
    <n v="50"/>
    <n v="1112.1600000000001"/>
    <x v="4527"/>
    <x v="1"/>
    <x v="0"/>
    <n v="3.0552032206474383E-2"/>
    <n v="9.0252707581227443E-2"/>
    <n v="22.243200000000002"/>
    <n v="3.3424507265141706E-2"/>
  </r>
  <r>
    <x v="4532"/>
    <x v="5"/>
    <x v="2"/>
    <x v="4334"/>
    <n v="853"/>
    <n v="154"/>
    <n v="2047.88"/>
    <x v="4528"/>
    <x v="2"/>
    <x v="0"/>
    <n v="3.6003714333952386E-2"/>
    <n v="0.18053927315357562"/>
    <n v="13.297922077922079"/>
    <n v="6.0574740707463326E-2"/>
  </r>
  <r>
    <x v="4533"/>
    <x v="30"/>
    <x v="2"/>
    <x v="4335"/>
    <n v="1143"/>
    <n v="249"/>
    <n v="2598.5300000000002"/>
    <x v="4529"/>
    <x v="4"/>
    <x v="0"/>
    <n v="5.5919765166340507E-2"/>
    <n v="0.2178477690288714"/>
    <n v="10.435863453815262"/>
    <n v="5.4752648612869576E-2"/>
  </r>
  <r>
    <x v="4534"/>
    <x v="28"/>
    <x v="1"/>
    <x v="4336"/>
    <n v="5636"/>
    <n v="375"/>
    <n v="2617.3000000000002"/>
    <x v="4530"/>
    <x v="0"/>
    <x v="0"/>
    <n v="0.13487448249455572"/>
    <n v="6.6536550745209366E-2"/>
    <n v="6.9794666666666672"/>
    <n v="6.6775417414893207E-2"/>
  </r>
  <r>
    <x v="4535"/>
    <x v="41"/>
    <x v="2"/>
    <x v="4337"/>
    <n v="584"/>
    <n v="59"/>
    <n v="613.17999999999995"/>
    <x v="4531"/>
    <x v="2"/>
    <x v="0"/>
    <n v="6.1551433389544691E-2"/>
    <n v="0.10102739726027397"/>
    <n v="10.392881355932202"/>
    <n v="3.6453080661469718E-2"/>
  </r>
  <r>
    <x v="4536"/>
    <x v="13"/>
    <x v="1"/>
    <x v="4338"/>
    <n v="4296"/>
    <n v="1054"/>
    <n v="4459"/>
    <x v="4532"/>
    <x v="2"/>
    <x v="0"/>
    <n v="0.11139056706510747"/>
    <n v="0.24534450651769088"/>
    <n v="4.230550284629981"/>
    <n v="0.19785842117066607"/>
  </r>
  <r>
    <x v="4537"/>
    <x v="37"/>
    <x v="1"/>
    <x v="4339"/>
    <n v="290"/>
    <n v="71"/>
    <n v="139.57"/>
    <x v="4533"/>
    <x v="2"/>
    <x v="0"/>
    <n v="2.1558132619684804E-2"/>
    <n v="0.24482758620689654"/>
    <n v="1.9657746478873239"/>
    <n v="0.57974421437271628"/>
  </r>
  <r>
    <x v="4538"/>
    <x v="8"/>
    <x v="2"/>
    <x v="4340"/>
    <n v="2584"/>
    <n v="184"/>
    <n v="1099.98"/>
    <x v="4534"/>
    <x v="2"/>
    <x v="0"/>
    <n v="9.2719509132010478E-2"/>
    <n v="7.1207430340557279E-2"/>
    <n v="5.9781521739130437"/>
    <n v="0.12065155730104184"/>
  </r>
  <r>
    <x v="4539"/>
    <x v="24"/>
    <x v="1"/>
    <x v="4341"/>
    <n v="2816"/>
    <n v="99"/>
    <n v="3056.06"/>
    <x v="4535"/>
    <x v="3"/>
    <x v="1"/>
    <n v="7.7443484956823058E-2"/>
    <n v="3.515625E-2"/>
    <n v="30.869292929292929"/>
    <n v="2.6039901049063174E-2"/>
  </r>
  <r>
    <x v="4540"/>
    <x v="25"/>
    <x v="1"/>
    <x v="4342"/>
    <n v="510"/>
    <n v="41"/>
    <n v="1265.7"/>
    <x v="4536"/>
    <x v="3"/>
    <x v="0"/>
    <n v="0.14667817083692838"/>
    <n v="8.0392156862745104E-2"/>
    <n v="30.870731707317074"/>
    <n v="-3.060440862763688E-3"/>
  </r>
  <r>
    <x v="4541"/>
    <x v="27"/>
    <x v="1"/>
    <x v="4343"/>
    <n v="5009"/>
    <n v="558"/>
    <n v="7556.42"/>
    <x v="4537"/>
    <x v="1"/>
    <x v="0"/>
    <n v="0.12845895417126152"/>
    <n v="0.11139948093431823"/>
    <n v="13.541971326164875"/>
    <n v="6.3436177449109496E-2"/>
  </r>
  <r>
    <x v="4542"/>
    <x v="49"/>
    <x v="0"/>
    <x v="4344"/>
    <n v="130"/>
    <n v="15"/>
    <n v="211.91"/>
    <x v="4538"/>
    <x v="4"/>
    <x v="1"/>
    <n v="7.3529411764705885E-2"/>
    <n v="0.11538461538461539"/>
    <n v="14.127333333333333"/>
    <n v="6.4578830635647219E-2"/>
  </r>
  <r>
    <x v="4543"/>
    <x v="7"/>
    <x v="0"/>
    <x v="4345"/>
    <n v="5858"/>
    <n v="950"/>
    <n v="7517.83"/>
    <x v="4539"/>
    <x v="1"/>
    <x v="0"/>
    <n v="0.11851342329401768"/>
    <n v="0.16217138955274837"/>
    <n v="7.9135052631578944"/>
    <n v="9.5009570580872407E-2"/>
  </r>
  <r>
    <x v="4544"/>
    <x v="38"/>
    <x v="0"/>
    <x v="4346"/>
    <n v="638"/>
    <n v="144"/>
    <n v="1099.5"/>
    <x v="4540"/>
    <x v="3"/>
    <x v="0"/>
    <n v="3.6972647195178489E-2"/>
    <n v="0.22570532915360503"/>
    <n v="7.635416666666667"/>
    <n v="0.13852642110050023"/>
  </r>
  <r>
    <x v="4545"/>
    <x v="20"/>
    <x v="2"/>
    <x v="4347"/>
    <n v="1886"/>
    <n v="181"/>
    <n v="4527.01"/>
    <x v="4541"/>
    <x v="1"/>
    <x v="1"/>
    <n v="8.8694507148231752E-2"/>
    <n v="9.5970307529162246E-2"/>
    <n v="25.011104972375691"/>
    <n v="2.1582501474483155E-2"/>
  </r>
  <r>
    <x v="4546"/>
    <x v="44"/>
    <x v="0"/>
    <x v="369"/>
    <n v="835"/>
    <n v="179"/>
    <n v="1297.5899999999999"/>
    <x v="4542"/>
    <x v="1"/>
    <x v="0"/>
    <n v="2.0423138070196894E-2"/>
    <n v="0.21437125748502994"/>
    <n v="7.2491061452513961"/>
    <n v="5.077119891491149E-2"/>
  </r>
  <r>
    <x v="4547"/>
    <x v="4"/>
    <x v="1"/>
    <x v="1262"/>
    <n v="912"/>
    <n v="37"/>
    <n v="318.82"/>
    <x v="4543"/>
    <x v="2"/>
    <x v="1"/>
    <n v="5.871748647952614E-2"/>
    <n v="4.0570175438596492E-2"/>
    <n v="8.6167567567567573"/>
    <n v="3.8245091274073148E-2"/>
  </r>
  <r>
    <x v="4548"/>
    <x v="30"/>
    <x v="2"/>
    <x v="4348"/>
    <n v="1247"/>
    <n v="36"/>
    <n v="1663.06"/>
    <x v="4544"/>
    <x v="0"/>
    <x v="1"/>
    <n v="4.1597171258923211E-2"/>
    <n v="2.8869286287089013E-2"/>
    <n v="46.196111111111108"/>
    <n v="6.3614662128846844E-3"/>
  </r>
  <r>
    <x v="4549"/>
    <x v="14"/>
    <x v="1"/>
    <x v="4349"/>
    <n v="5112"/>
    <n v="694"/>
    <n v="12694.77"/>
    <x v="4545"/>
    <x v="3"/>
    <x v="0"/>
    <n v="0.11064456084152201"/>
    <n v="0.13575899843505476"/>
    <n v="18.292175792507205"/>
    <n v="5.048946140812318E-2"/>
  </r>
  <r>
    <x v="4550"/>
    <x v="36"/>
    <x v="1"/>
    <x v="4350"/>
    <n v="973"/>
    <n v="32"/>
    <n v="1061.57"/>
    <x v="4546"/>
    <x v="3"/>
    <x v="0"/>
    <n v="7.8562777553492127E-2"/>
    <n v="3.28879753340185E-2"/>
    <n v="33.174062499999998"/>
    <n v="-1.7897076970901579E-3"/>
  </r>
  <r>
    <x v="4551"/>
    <x v="17"/>
    <x v="1"/>
    <x v="4351"/>
    <n v="1185"/>
    <n v="130"/>
    <n v="1855.62"/>
    <x v="4547"/>
    <x v="1"/>
    <x v="0"/>
    <n v="0.1150932400932401"/>
    <n v="0.10970464135021098"/>
    <n v="14.273999999999999"/>
    <n v="4.6353563768443962E-2"/>
  </r>
  <r>
    <x v="4552"/>
    <x v="41"/>
    <x v="0"/>
    <x v="4352"/>
    <n v="3248"/>
    <n v="734"/>
    <n v="1446.22"/>
    <x v="4548"/>
    <x v="0"/>
    <x v="0"/>
    <n v="8.2130123650340101E-2"/>
    <n v="0.22598522167487683"/>
    <n v="1.9703269754768393"/>
    <n v="0.48220429810125709"/>
  </r>
  <r>
    <x v="4553"/>
    <x v="16"/>
    <x v="1"/>
    <x v="4353"/>
    <n v="737"/>
    <n v="55"/>
    <n v="386.72"/>
    <x v="4549"/>
    <x v="1"/>
    <x v="1"/>
    <n v="2.2090339597757996E-2"/>
    <n v="7.4626865671641784E-2"/>
    <n v="7.0312727272727278"/>
    <n v="3.4857002482416216E-2"/>
  </r>
  <r>
    <x v="4554"/>
    <x v="25"/>
    <x v="1"/>
    <x v="4354"/>
    <n v="1804"/>
    <n v="329"/>
    <n v="3990.03"/>
    <x v="4550"/>
    <x v="4"/>
    <x v="0"/>
    <n v="0.11290524471147828"/>
    <n v="0.18237250554323725"/>
    <n v="12.12775075987842"/>
    <n v="1.6119402611007933E-2"/>
  </r>
  <r>
    <x v="4555"/>
    <x v="13"/>
    <x v="1"/>
    <x v="4355"/>
    <n v="4131"/>
    <n v="369"/>
    <n v="3679.86"/>
    <x v="4551"/>
    <x v="3"/>
    <x v="0"/>
    <n v="0.12665174602201307"/>
    <n v="8.9324618736383449E-2"/>
    <n v="9.9725203252032522"/>
    <n v="4.6768790117015319E-2"/>
  </r>
  <r>
    <x v="4556"/>
    <x v="4"/>
    <x v="1"/>
    <x v="4356"/>
    <n v="2900"/>
    <n v="87"/>
    <n v="2617.36"/>
    <x v="4552"/>
    <x v="2"/>
    <x v="0"/>
    <n v="0.13645132451889144"/>
    <n v="0.03"/>
    <n v="30.084597701149427"/>
    <n v="5.7516352355044785E-3"/>
  </r>
  <r>
    <x v="4557"/>
    <x v="45"/>
    <x v="0"/>
    <x v="4357"/>
    <n v="1875"/>
    <n v="277"/>
    <n v="2044.86"/>
    <x v="4553"/>
    <x v="2"/>
    <x v="0"/>
    <n v="9.003601440576231E-2"/>
    <n v="0.14773333333333333"/>
    <n v="7.3821660649819494"/>
    <n v="4.3956261064327144E-2"/>
  </r>
  <r>
    <x v="4558"/>
    <x v="19"/>
    <x v="2"/>
    <x v="4358"/>
    <n v="868"/>
    <n v="184"/>
    <n v="2103.08"/>
    <x v="4554"/>
    <x v="2"/>
    <x v="0"/>
    <n v="0.11541018481584896"/>
    <n v="0.2119815668202765"/>
    <n v="11.429782608695652"/>
    <n v="2.4882030165281403E-2"/>
  </r>
  <r>
    <x v="4559"/>
    <x v="10"/>
    <x v="0"/>
    <x v="4359"/>
    <n v="1808"/>
    <n v="206"/>
    <n v="712.53"/>
    <x v="4555"/>
    <x v="3"/>
    <x v="0"/>
    <n v="0.11526936563595792"/>
    <n v="0.11393805309734513"/>
    <n v="3.4588834951456309"/>
    <n v="8.5599904565421811E-2"/>
  </r>
  <r>
    <x v="4560"/>
    <x v="1"/>
    <x v="1"/>
    <x v="4360"/>
    <n v="202"/>
    <n v="32"/>
    <n v="420.8"/>
    <x v="4556"/>
    <x v="3"/>
    <x v="1"/>
    <n v="3.172110552763819E-2"/>
    <n v="0.15841584158415842"/>
    <n v="13.15"/>
    <n v="5.1661834600760452E-2"/>
  </r>
  <r>
    <x v="4561"/>
    <x v="0"/>
    <x v="1"/>
    <x v="4361"/>
    <n v="447"/>
    <n v="101"/>
    <n v="440.56"/>
    <x v="4557"/>
    <x v="2"/>
    <x v="0"/>
    <n v="3.2937882248913121E-2"/>
    <n v="0.22595078299776286"/>
    <n v="4.3619801980198023"/>
    <n v="0.19360609224623207"/>
  </r>
  <r>
    <x v="4562"/>
    <x v="15"/>
    <x v="2"/>
    <x v="4362"/>
    <n v="170"/>
    <n v="34"/>
    <n v="366.14"/>
    <x v="4558"/>
    <x v="3"/>
    <x v="0"/>
    <n v="1.9903992506732231E-2"/>
    <n v="0.2"/>
    <n v="10.768823529411764"/>
    <n v="7.3847162287649537E-2"/>
  </r>
  <r>
    <x v="4563"/>
    <x v="12"/>
    <x v="1"/>
    <x v="4363"/>
    <n v="932"/>
    <n v="60"/>
    <n v="2312.33"/>
    <x v="4559"/>
    <x v="2"/>
    <x v="0"/>
    <n v="5.4775198354393186E-2"/>
    <n v="6.4377682403433473E-2"/>
    <n v="38.538833333333329"/>
    <n v="9.0029969770750711E-3"/>
  </r>
  <r>
    <x v="4564"/>
    <x v="47"/>
    <x v="2"/>
    <x v="4364"/>
    <n v="3400"/>
    <n v="641"/>
    <n v="3406.58"/>
    <x v="4560"/>
    <x v="4"/>
    <x v="0"/>
    <n v="7.6275939427930456E-2"/>
    <n v="0.18852941176470589"/>
    <n v="5.3144773790951634"/>
    <n v="0.20693689859037509"/>
  </r>
  <r>
    <x v="4565"/>
    <x v="27"/>
    <x v="1"/>
    <x v="4365"/>
    <n v="6071"/>
    <n v="822"/>
    <n v="3020.44"/>
    <x v="4561"/>
    <x v="4"/>
    <x v="0"/>
    <n v="0.1496868681887667"/>
    <n v="0.13539779278537309"/>
    <n v="3.6745012165450124"/>
    <n v="0.284062421369072"/>
  </r>
  <r>
    <x v="4566"/>
    <x v="3"/>
    <x v="2"/>
    <x v="4366"/>
    <n v="3429"/>
    <n v="656"/>
    <n v="1824.45"/>
    <x v="4562"/>
    <x v="4"/>
    <x v="0"/>
    <n v="7.03197096158973E-2"/>
    <n v="0.19130941965587636"/>
    <n v="2.7811737804878049"/>
    <n v="0.40623831839732527"/>
  </r>
  <r>
    <x v="4567"/>
    <x v="0"/>
    <x v="1"/>
    <x v="1987"/>
    <n v="2955"/>
    <n v="395"/>
    <n v="5747.78"/>
    <x v="4563"/>
    <x v="1"/>
    <x v="0"/>
    <n v="0.11165268646565404"/>
    <n v="0.13367174280879865"/>
    <n v="14.551341772151899"/>
    <n v="3.0463309312464989E-2"/>
  </r>
  <r>
    <x v="4568"/>
    <x v="1"/>
    <x v="0"/>
    <x v="4367"/>
    <n v="4259"/>
    <n v="210"/>
    <n v="2271.41"/>
    <x v="4564"/>
    <x v="1"/>
    <x v="0"/>
    <n v="0.10705308666800724"/>
    <n v="4.9307349142991314E-2"/>
    <n v="10.816238095238095"/>
    <n v="8.9644934203864574E-2"/>
  </r>
  <r>
    <x v="4569"/>
    <x v="2"/>
    <x v="0"/>
    <x v="4368"/>
    <n v="1645"/>
    <n v="248"/>
    <n v="1314.31"/>
    <x v="4565"/>
    <x v="0"/>
    <x v="0"/>
    <n v="3.8606867093806473E-2"/>
    <n v="0.15075987841945288"/>
    <n v="5.2996370967741937"/>
    <n v="0.17168689274219934"/>
  </r>
  <r>
    <x v="4570"/>
    <x v="21"/>
    <x v="0"/>
    <x v="4369"/>
    <n v="818"/>
    <n v="108"/>
    <n v="548.16"/>
    <x v="4566"/>
    <x v="0"/>
    <x v="1"/>
    <n v="1.8189904380698244E-2"/>
    <n v="0.13202933985330073"/>
    <n v="5.0755555555555549"/>
    <n v="9.6387003794512566E-2"/>
  </r>
  <r>
    <x v="4571"/>
    <x v="14"/>
    <x v="1"/>
    <x v="4370"/>
    <n v="1969"/>
    <n v="273"/>
    <n v="2004.56"/>
    <x v="4567"/>
    <x v="0"/>
    <x v="0"/>
    <n v="8.6397542781921896E-2"/>
    <n v="0.13864906043676994"/>
    <n v="7.3427106227106229"/>
    <n v="3.1754799058147432E-2"/>
  </r>
  <r>
    <x v="4572"/>
    <x v="16"/>
    <x v="0"/>
    <x v="4371"/>
    <n v="3371"/>
    <n v="748"/>
    <n v="1250.79"/>
    <x v="4568"/>
    <x v="4"/>
    <x v="1"/>
    <n v="0.10803794628549451"/>
    <n v="0.22189261346781369"/>
    <n v="1.6721791443850267"/>
    <n v="0.517826973352841"/>
  </r>
  <r>
    <x v="4573"/>
    <x v="2"/>
    <x v="0"/>
    <x v="1797"/>
    <n v="4301"/>
    <n v="971"/>
    <n v="9335.35"/>
    <x v="4569"/>
    <x v="4"/>
    <x v="0"/>
    <n v="0.14974062597918045"/>
    <n v="0.22576145082538945"/>
    <n v="9.6141606591143152"/>
    <n v="2.4995495616125799E-2"/>
  </r>
  <r>
    <x v="4574"/>
    <x v="37"/>
    <x v="1"/>
    <x v="4372"/>
    <n v="2051"/>
    <n v="254"/>
    <n v="4467.7700000000004"/>
    <x v="4570"/>
    <x v="4"/>
    <x v="1"/>
    <n v="6.0190755685986794E-2"/>
    <n v="0.12384202827888835"/>
    <n v="17.58964566929134"/>
    <n v="1.8071968789798935E-2"/>
  </r>
  <r>
    <x v="4575"/>
    <x v="11"/>
    <x v="1"/>
    <x v="4373"/>
    <n v="6273"/>
    <n v="782"/>
    <n v="7212.35"/>
    <x v="4571"/>
    <x v="3"/>
    <x v="0"/>
    <n v="0.13548888744897297"/>
    <n v="0.12466124661246612"/>
    <n v="9.2229539641943745"/>
    <n v="6.5937121742566565E-2"/>
  </r>
  <r>
    <x v="4576"/>
    <x v="5"/>
    <x v="0"/>
    <x v="4374"/>
    <n v="3154"/>
    <n v="436"/>
    <n v="5071.01"/>
    <x v="4572"/>
    <x v="3"/>
    <x v="0"/>
    <n v="6.3458210937185622E-2"/>
    <n v="0.13823715916296767"/>
    <n v="11.630756880733946"/>
    <n v="6.5651359393887998E-2"/>
  </r>
  <r>
    <x v="4577"/>
    <x v="4"/>
    <x v="1"/>
    <x v="4375"/>
    <n v="4757"/>
    <n v="663"/>
    <n v="7975.06"/>
    <x v="4573"/>
    <x v="4"/>
    <x v="1"/>
    <n v="0.1064968209904182"/>
    <n v="0.13937355476140426"/>
    <n v="12.028748114630469"/>
    <n v="8.362799778308877E-2"/>
  </r>
  <r>
    <x v="4578"/>
    <x v="0"/>
    <x v="0"/>
    <x v="2408"/>
    <n v="2077"/>
    <n v="495"/>
    <n v="3994.68"/>
    <x v="4574"/>
    <x v="2"/>
    <x v="1"/>
    <n v="9.3723207436487529E-2"/>
    <n v="0.23832450649975928"/>
    <n v="8.0700606060606059"/>
    <n v="8.8294181261077215E-2"/>
  </r>
  <r>
    <x v="4579"/>
    <x v="21"/>
    <x v="1"/>
    <x v="4376"/>
    <n v="295"/>
    <n v="49"/>
    <n v="412.29"/>
    <x v="4575"/>
    <x v="0"/>
    <x v="1"/>
    <n v="1.7415431843674362E-2"/>
    <n v="0.16610169491525423"/>
    <n v="8.4140816326530619"/>
    <n v="9.3565936598025659E-2"/>
  </r>
  <r>
    <x v="4580"/>
    <x v="3"/>
    <x v="0"/>
    <x v="4377"/>
    <n v="774"/>
    <n v="64"/>
    <n v="1063.3"/>
    <x v="4576"/>
    <x v="1"/>
    <x v="0"/>
    <n v="2.0957435286472436E-2"/>
    <n v="8.2687338501291993E-2"/>
    <n v="16.614062499999999"/>
    <n v="2.069773347126869E-2"/>
  </r>
  <r>
    <x v="4581"/>
    <x v="3"/>
    <x v="1"/>
    <x v="4378"/>
    <n v="438"/>
    <n v="62"/>
    <n v="723.58"/>
    <x v="4577"/>
    <x v="0"/>
    <x v="0"/>
    <n v="1.2878186469083532E-2"/>
    <n v="0.14155251141552511"/>
    <n v="11.670645161290324"/>
    <n v="6.6027667984189714E-2"/>
  </r>
  <r>
    <x v="4582"/>
    <x v="18"/>
    <x v="0"/>
    <x v="361"/>
    <n v="1959"/>
    <n v="321"/>
    <n v="3559.53"/>
    <x v="4578"/>
    <x v="2"/>
    <x v="0"/>
    <n v="6.1901602047587448E-2"/>
    <n v="0.16385911179173049"/>
    <n v="11.088878504672898"/>
    <n v="4.7516188935056033E-2"/>
  </r>
  <r>
    <x v="4583"/>
    <x v="33"/>
    <x v="1"/>
    <x v="4379"/>
    <n v="3388"/>
    <n v="566"/>
    <n v="3379.15"/>
    <x v="4579"/>
    <x v="3"/>
    <x v="1"/>
    <n v="0.11440534882150334"/>
    <n v="0.16706021251475797"/>
    <n v="5.9702296819787986"/>
    <n v="0.16703357353180531"/>
  </r>
  <r>
    <x v="4584"/>
    <x v="7"/>
    <x v="1"/>
    <x v="4380"/>
    <n v="223"/>
    <n v="34"/>
    <n v="214.05"/>
    <x v="4580"/>
    <x v="4"/>
    <x v="1"/>
    <n v="3.415007656967841E-2"/>
    <n v="0.15246636771300448"/>
    <n v="6.2955882352941179"/>
    <n v="8.410558280775518E-2"/>
  </r>
  <r>
    <x v="4585"/>
    <x v="31"/>
    <x v="1"/>
    <x v="4381"/>
    <n v="2371"/>
    <n v="144"/>
    <n v="1945.06"/>
    <x v="4581"/>
    <x v="3"/>
    <x v="0"/>
    <n v="9.4783130121926851E-2"/>
    <n v="6.0733867566427666E-2"/>
    <n v="13.507361111111111"/>
    <n v="3.9474669161876766E-2"/>
  </r>
  <r>
    <x v="4586"/>
    <x v="4"/>
    <x v="2"/>
    <x v="4382"/>
    <n v="2417"/>
    <n v="67"/>
    <n v="3534.49"/>
    <x v="4582"/>
    <x v="3"/>
    <x v="1"/>
    <n v="5.0428759206326022E-2"/>
    <n v="2.7720314439387671E-2"/>
    <n v="52.753582089552232"/>
    <n v="1.9913764079117508E-3"/>
  </r>
  <r>
    <x v="4587"/>
    <x v="28"/>
    <x v="1"/>
    <x v="4383"/>
    <n v="5865"/>
    <n v="573"/>
    <n v="6031.32"/>
    <x v="4583"/>
    <x v="2"/>
    <x v="0"/>
    <n v="0.12157204153970524"/>
    <n v="9.7698209718670076E-2"/>
    <n v="10.52586387434555"/>
    <n v="8.6060795978326471E-2"/>
  </r>
  <r>
    <x v="4588"/>
    <x v="43"/>
    <x v="0"/>
    <x v="4384"/>
    <n v="3754"/>
    <n v="444"/>
    <n v="5415.97"/>
    <x v="4584"/>
    <x v="3"/>
    <x v="0"/>
    <n v="0.12175266759640645"/>
    <n v="0.11827384123601492"/>
    <n v="12.198130630630631"/>
    <n v="8.4579992134372978E-2"/>
  </r>
  <r>
    <x v="4589"/>
    <x v="3"/>
    <x v="1"/>
    <x v="2652"/>
    <n v="68"/>
    <n v="2"/>
    <n v="77.099999999999994"/>
    <x v="4585"/>
    <x v="3"/>
    <x v="0"/>
    <n v="0.11744386873920552"/>
    <n v="2.9411764705882353E-2"/>
    <n v="38.549999999999997"/>
    <n v="3.6783398184176397E-3"/>
  </r>
  <r>
    <x v="4590"/>
    <x v="39"/>
    <x v="1"/>
    <x v="4385"/>
    <n v="4013"/>
    <n v="832"/>
    <n v="8525.57"/>
    <x v="4586"/>
    <x v="0"/>
    <x v="0"/>
    <n v="8.3470266447573688E-2"/>
    <n v="0.20732618988288065"/>
    <n v="10.247079326923076"/>
    <n v="5.5875149696735821E-2"/>
  </r>
  <r>
    <x v="4591"/>
    <x v="21"/>
    <x v="0"/>
    <x v="4386"/>
    <n v="1472"/>
    <n v="145"/>
    <n v="541.99"/>
    <x v="4587"/>
    <x v="0"/>
    <x v="0"/>
    <n v="4.9817246514146471E-2"/>
    <n v="9.8505434782608689E-2"/>
    <n v="3.7378620689655171"/>
    <n v="0.23236480377866753"/>
  </r>
  <r>
    <x v="4592"/>
    <x v="22"/>
    <x v="0"/>
    <x v="4387"/>
    <n v="5598"/>
    <n v="1288"/>
    <n v="8487.0400000000009"/>
    <x v="4588"/>
    <x v="2"/>
    <x v="0"/>
    <n v="0.12330396475770924"/>
    <n v="0.2300821722043587"/>
    <n v="6.5893167701863362"/>
    <n v="0.15623599040419273"/>
  </r>
  <r>
    <x v="4593"/>
    <x v="14"/>
    <x v="2"/>
    <x v="4388"/>
    <n v="124"/>
    <n v="6"/>
    <n v="188.97"/>
    <x v="4589"/>
    <x v="4"/>
    <x v="0"/>
    <n v="3.5776110790536643E-2"/>
    <n v="4.8387096774193547E-2"/>
    <n v="31.495000000000001"/>
    <n v="1.2025718367994922E-2"/>
  </r>
  <r>
    <x v="4594"/>
    <x v="8"/>
    <x v="2"/>
    <x v="4272"/>
    <n v="2467"/>
    <n v="81"/>
    <n v="2670.65"/>
    <x v="4590"/>
    <x v="0"/>
    <x v="0"/>
    <n v="5.0551206917749274E-2"/>
    <n v="3.2833400891771385E-2"/>
    <n v="32.970987654320986"/>
    <n v="-6.3134442925879511E-4"/>
  </r>
  <r>
    <x v="4595"/>
    <x v="7"/>
    <x v="0"/>
    <x v="4389"/>
    <n v="151"/>
    <n v="19"/>
    <n v="176.42"/>
    <x v="4591"/>
    <x v="3"/>
    <x v="1"/>
    <n v="3.5714285714285712E-2"/>
    <n v="0.12582781456953643"/>
    <n v="9.285263157894736"/>
    <n v="5.1244756830291359E-2"/>
  </r>
  <r>
    <x v="4596"/>
    <x v="15"/>
    <x v="0"/>
    <x v="4390"/>
    <n v="3946"/>
    <n v="250"/>
    <n v="8051.03"/>
    <x v="4592"/>
    <x v="1"/>
    <x v="0"/>
    <n v="0.10438048883716008"/>
    <n v="6.3355296502787636E-2"/>
    <n v="32.204119999999996"/>
    <n v="1.3300186435772816E-2"/>
  </r>
  <r>
    <x v="4597"/>
    <x v="5"/>
    <x v="0"/>
    <x v="4391"/>
    <n v="5279"/>
    <n v="1243"/>
    <n v="4463.66"/>
    <x v="4593"/>
    <x v="0"/>
    <x v="0"/>
    <n v="0.10605299636378247"/>
    <n v="0.23546126160257624"/>
    <n v="3.5910378117457764"/>
    <n v="0.16196271669437187"/>
  </r>
  <r>
    <x v="4598"/>
    <x v="44"/>
    <x v="1"/>
    <x v="4392"/>
    <n v="3960"/>
    <n v="88"/>
    <n v="8728.75"/>
    <x v="4594"/>
    <x v="1"/>
    <x v="0"/>
    <n v="0.10132801105396484"/>
    <n v="2.2222222222222223E-2"/>
    <n v="99.190340909090907"/>
    <n v="-6.102889875411713E-3"/>
  </r>
  <r>
    <x v="4599"/>
    <x v="46"/>
    <x v="2"/>
    <x v="4393"/>
    <n v="1724"/>
    <n v="198"/>
    <n v="3898.98"/>
    <x v="4595"/>
    <x v="4"/>
    <x v="1"/>
    <n v="6.81584565509607E-2"/>
    <n v="0.1148491879350348"/>
    <n v="19.691818181818181"/>
    <n v="2.0349168244002285E-3"/>
  </r>
  <r>
    <x v="4600"/>
    <x v="48"/>
    <x v="0"/>
    <x v="4394"/>
    <n v="34"/>
    <n v="7"/>
    <n v="57.68"/>
    <x v="4596"/>
    <x v="3"/>
    <x v="0"/>
    <n v="2.3496890117484452E-2"/>
    <n v="0.20588235294117646"/>
    <n v="8.24"/>
    <n v="9.7695908460471589E-2"/>
  </r>
  <r>
    <x v="4601"/>
    <x v="0"/>
    <x v="0"/>
    <x v="4395"/>
    <n v="1797"/>
    <n v="194"/>
    <n v="3553.7"/>
    <x v="4597"/>
    <x v="0"/>
    <x v="1"/>
    <n v="0.13754305396096442"/>
    <n v="0.10795770728992765"/>
    <n v="18.318041237113402"/>
    <n v="5.5112699440020257E-2"/>
  </r>
  <r>
    <x v="4602"/>
    <x v="22"/>
    <x v="1"/>
    <x v="4396"/>
    <n v="1325"/>
    <n v="54"/>
    <n v="2132.96"/>
    <x v="4598"/>
    <x v="4"/>
    <x v="0"/>
    <n v="8.1069505628976996E-2"/>
    <n v="4.0754716981132075E-2"/>
    <n v="39.499259259259262"/>
    <n v="1.8334896106818696E-2"/>
  </r>
  <r>
    <x v="4603"/>
    <x v="10"/>
    <x v="1"/>
    <x v="4397"/>
    <n v="73"/>
    <n v="6"/>
    <n v="102.79"/>
    <x v="4599"/>
    <x v="2"/>
    <x v="0"/>
    <n v="6.6727605118829983E-2"/>
    <n v="8.2191780821917804E-2"/>
    <n v="17.131666666666668"/>
    <n v="4.1557544508220641E-2"/>
  </r>
  <r>
    <x v="4604"/>
    <x v="33"/>
    <x v="2"/>
    <x v="4398"/>
    <n v="2025"/>
    <n v="272"/>
    <n v="4907.3"/>
    <x v="4600"/>
    <x v="4"/>
    <x v="0"/>
    <n v="9.2406680660764809E-2"/>
    <n v="0.13432098765432099"/>
    <n v="18.04154411764706"/>
    <n v="4.7729525400933302E-2"/>
  </r>
  <r>
    <x v="4605"/>
    <x v="12"/>
    <x v="1"/>
    <x v="4399"/>
    <n v="1153"/>
    <n v="72"/>
    <n v="980.17"/>
    <x v="4601"/>
    <x v="2"/>
    <x v="0"/>
    <n v="3.6966976595062519E-2"/>
    <n v="6.2445793581960105E-2"/>
    <n v="13.613472222222221"/>
    <n v="2.3476233714559716E-2"/>
  </r>
  <r>
    <x v="4606"/>
    <x v="12"/>
    <x v="0"/>
    <x v="2463"/>
    <n v="486"/>
    <n v="61"/>
    <n v="269.51"/>
    <x v="4602"/>
    <x v="2"/>
    <x v="0"/>
    <n v="2.8547932330827069E-2"/>
    <n v="0.12551440329218108"/>
    <n v="4.4181967213114755"/>
    <n v="0.17614708174093729"/>
  </r>
  <r>
    <x v="4607"/>
    <x v="38"/>
    <x v="1"/>
    <x v="4400"/>
    <n v="1867"/>
    <n v="396"/>
    <n v="1607.89"/>
    <x v="4603"/>
    <x v="0"/>
    <x v="0"/>
    <n v="6.6752475955522181E-2"/>
    <n v="0.21210498125334762"/>
    <n v="4.0603282828282827"/>
    <n v="5.4183059786428178E-2"/>
  </r>
  <r>
    <x v="4608"/>
    <x v="40"/>
    <x v="2"/>
    <x v="4401"/>
    <n v="833"/>
    <n v="183"/>
    <n v="1344.16"/>
    <x v="4604"/>
    <x v="1"/>
    <x v="0"/>
    <n v="4.1777421134460105E-2"/>
    <n v="0.21968787515006002"/>
    <n v="7.3451366120218582"/>
    <n v="0.11350813891203428"/>
  </r>
  <r>
    <x v="4609"/>
    <x v="12"/>
    <x v="1"/>
    <x v="4402"/>
    <n v="1180"/>
    <n v="36"/>
    <n v="738.59"/>
    <x v="4605"/>
    <x v="2"/>
    <x v="0"/>
    <n v="4.4184827379615065E-2"/>
    <n v="3.0508474576271188E-2"/>
    <n v="20.516388888888891"/>
    <n v="4.7021351494063009E-2"/>
  </r>
  <r>
    <x v="4610"/>
    <x v="42"/>
    <x v="2"/>
    <x v="4403"/>
    <n v="6381"/>
    <n v="363"/>
    <n v="14614.23"/>
    <x v="4606"/>
    <x v="3"/>
    <x v="1"/>
    <n v="0.13494765781960452"/>
    <n v="5.6887635166901741E-2"/>
    <n v="40.2595867768595"/>
    <n v="1.6348935250095287E-2"/>
  </r>
  <r>
    <x v="4611"/>
    <x v="11"/>
    <x v="1"/>
    <x v="4404"/>
    <n v="3159"/>
    <n v="263"/>
    <n v="3618.18"/>
    <x v="4607"/>
    <x v="0"/>
    <x v="1"/>
    <n v="8.4300696501481073E-2"/>
    <n v="8.325419436530547E-2"/>
    <n v="13.757338403041825"/>
    <n v="4.3385403711258146E-2"/>
  </r>
  <r>
    <x v="4612"/>
    <x v="28"/>
    <x v="2"/>
    <x v="4405"/>
    <n v="1713"/>
    <n v="268"/>
    <n v="3691.37"/>
    <x v="4608"/>
    <x v="2"/>
    <x v="0"/>
    <n v="7.7669462706869197E-2"/>
    <n v="0.15645067133683596"/>
    <n v="13.773768656716417"/>
    <n v="6.1784296887063619E-2"/>
  </r>
  <r>
    <x v="4613"/>
    <x v="42"/>
    <x v="0"/>
    <x v="4406"/>
    <n v="882"/>
    <n v="90"/>
    <n v="682"/>
    <x v="4609"/>
    <x v="0"/>
    <x v="0"/>
    <n v="0.10649601545520405"/>
    <n v="0.10204081632653061"/>
    <n v="7.5777777777777775"/>
    <n v="0.14095439882697947"/>
  </r>
  <r>
    <x v="4614"/>
    <x v="48"/>
    <x v="1"/>
    <x v="4407"/>
    <n v="452"/>
    <n v="96"/>
    <n v="415.97"/>
    <x v="4610"/>
    <x v="3"/>
    <x v="0"/>
    <n v="0.14303797468354432"/>
    <n v="0.21238938053097345"/>
    <n v="4.3330208333333333"/>
    <n v="8.6011010409404523E-2"/>
  </r>
  <r>
    <x v="4615"/>
    <x v="44"/>
    <x v="0"/>
    <x v="4408"/>
    <n v="1266"/>
    <n v="234"/>
    <n v="425.65"/>
    <x v="4611"/>
    <x v="0"/>
    <x v="0"/>
    <n v="2.5689413770012784E-2"/>
    <n v="0.18483412322274881"/>
    <n v="1.819017094017094"/>
    <n v="0.53604134852578411"/>
  </r>
  <r>
    <x v="4616"/>
    <x v="41"/>
    <x v="1"/>
    <x v="4409"/>
    <n v="5083"/>
    <n v="219"/>
    <n v="4030.14"/>
    <x v="4612"/>
    <x v="0"/>
    <x v="1"/>
    <n v="0.12668228491675804"/>
    <n v="4.3084792445406257E-2"/>
    <n v="18.402465753424657"/>
    <n v="1.5531743314128045E-2"/>
  </r>
  <r>
    <x v="4617"/>
    <x v="13"/>
    <x v="1"/>
    <x v="4410"/>
    <n v="604"/>
    <n v="98"/>
    <n v="801.94"/>
    <x v="4613"/>
    <x v="2"/>
    <x v="1"/>
    <n v="9.1667931400819552E-2"/>
    <n v="0.16225165562913907"/>
    <n v="8.183061224489796"/>
    <n v="0.12160685338055215"/>
  </r>
  <r>
    <x v="4618"/>
    <x v="32"/>
    <x v="2"/>
    <x v="4411"/>
    <n v="177"/>
    <n v="8"/>
    <n v="420.57"/>
    <x v="4614"/>
    <x v="4"/>
    <x v="0"/>
    <n v="3.0422825713303542E-2"/>
    <n v="4.519774011299435E-2"/>
    <n v="52.571249999999999"/>
    <n v="-4.3248448534132242E-3"/>
  </r>
  <r>
    <x v="4619"/>
    <x v="28"/>
    <x v="0"/>
    <x v="4412"/>
    <n v="1398"/>
    <n v="109"/>
    <n v="1530.08"/>
    <x v="4615"/>
    <x v="0"/>
    <x v="0"/>
    <n v="5.157719977863863E-2"/>
    <n v="7.7968526466380542E-2"/>
    <n v="14.03743119266055"/>
    <n v="1.6943558506744748E-2"/>
  </r>
  <r>
    <x v="4620"/>
    <x v="32"/>
    <x v="1"/>
    <x v="4413"/>
    <n v="2318"/>
    <n v="141"/>
    <n v="3874.33"/>
    <x v="4616"/>
    <x v="2"/>
    <x v="0"/>
    <n v="7.7525083612040135E-2"/>
    <n v="6.082830025884383E-2"/>
    <n v="27.477517730496455"/>
    <n v="2.3504347848531233E-2"/>
  </r>
  <r>
    <x v="4621"/>
    <x v="49"/>
    <x v="1"/>
    <x v="4414"/>
    <n v="1698"/>
    <n v="101"/>
    <n v="2009.98"/>
    <x v="4617"/>
    <x v="3"/>
    <x v="1"/>
    <n v="0.10675888085507702"/>
    <n v="5.9481743227326266E-2"/>
    <n v="19.900792079207921"/>
    <n v="8.832276938078986E-3"/>
  </r>
  <r>
    <x v="4622"/>
    <x v="19"/>
    <x v="1"/>
    <x v="4415"/>
    <n v="1350"/>
    <n v="218"/>
    <n v="415.29"/>
    <x v="4618"/>
    <x v="3"/>
    <x v="0"/>
    <n v="4.3961053762740565E-2"/>
    <n v="0.16148148148148148"/>
    <n v="1.905"/>
    <n v="0.17795492306580943"/>
  </r>
  <r>
    <x v="4623"/>
    <x v="21"/>
    <x v="2"/>
    <x v="4416"/>
    <n v="726"/>
    <n v="108"/>
    <n v="986"/>
    <x v="4619"/>
    <x v="4"/>
    <x v="1"/>
    <n v="8.4793272599859845E-2"/>
    <n v="0.1487603305785124"/>
    <n v="9.1296296296296298"/>
    <n v="7.2748884381338738E-2"/>
  </r>
  <r>
    <x v="4624"/>
    <x v="21"/>
    <x v="1"/>
    <x v="4417"/>
    <n v="1897"/>
    <n v="114"/>
    <n v="666.99"/>
    <x v="4620"/>
    <x v="3"/>
    <x v="1"/>
    <n v="0.10583575094844901"/>
    <n v="6.0094886663152346E-2"/>
    <n v="5.8507894736842108"/>
    <n v="0.16689695497683624"/>
  </r>
  <r>
    <x v="4625"/>
    <x v="38"/>
    <x v="2"/>
    <x v="4418"/>
    <n v="3042"/>
    <n v="753"/>
    <n v="6791.29"/>
    <x v="4621"/>
    <x v="2"/>
    <x v="1"/>
    <n v="7.2820414611959594E-2"/>
    <n v="0.24753451676528598"/>
    <n v="9.0189774236387787"/>
    <n v="4.1942414475011375E-2"/>
  </r>
  <r>
    <x v="4626"/>
    <x v="43"/>
    <x v="2"/>
    <x v="4419"/>
    <n v="3203"/>
    <n v="374"/>
    <n v="6188.15"/>
    <x v="4622"/>
    <x v="4"/>
    <x v="0"/>
    <n v="0.13080410013476537"/>
    <n v="0.11676553231345614"/>
    <n v="16.545855614973259"/>
    <n v="5.292441198096362E-2"/>
  </r>
  <r>
    <x v="4627"/>
    <x v="7"/>
    <x v="1"/>
    <x v="4420"/>
    <n v="5916"/>
    <n v="250"/>
    <n v="6335.43"/>
    <x v="4623"/>
    <x v="2"/>
    <x v="0"/>
    <n v="0.13170373338676283"/>
    <n v="4.2258282623394185E-2"/>
    <n v="25.341720000000002"/>
    <n v="2.9774458876508775E-2"/>
  </r>
  <r>
    <x v="4628"/>
    <x v="2"/>
    <x v="1"/>
    <x v="4421"/>
    <n v="1598"/>
    <n v="76"/>
    <n v="2672.66"/>
    <x v="4624"/>
    <x v="4"/>
    <x v="0"/>
    <n v="7.5892857142857137E-2"/>
    <n v="4.7559449311639551E-2"/>
    <n v="35.166578947368421"/>
    <n v="1.2154707295353694E-2"/>
  </r>
  <r>
    <x v="4629"/>
    <x v="16"/>
    <x v="2"/>
    <x v="4422"/>
    <n v="4108"/>
    <n v="633"/>
    <n v="1880.09"/>
    <x v="4625"/>
    <x v="4"/>
    <x v="1"/>
    <n v="0.146186968435287"/>
    <n v="0.15408958130477118"/>
    <n v="2.9701263823064767"/>
    <n v="0.27502582323186658"/>
  </r>
  <r>
    <x v="4630"/>
    <x v="34"/>
    <x v="1"/>
    <x v="4423"/>
    <n v="408"/>
    <n v="100"/>
    <n v="740.88"/>
    <x v="4626"/>
    <x v="2"/>
    <x v="0"/>
    <n v="2.0574886535552193E-2"/>
    <n v="0.24509803921568626"/>
    <n v="7.4088000000000003"/>
    <n v="2.2453433754454157E-2"/>
  </r>
  <r>
    <x v="4631"/>
    <x v="21"/>
    <x v="1"/>
    <x v="4424"/>
    <n v="169"/>
    <n v="25"/>
    <n v="353.6"/>
    <x v="4627"/>
    <x v="4"/>
    <x v="1"/>
    <n v="1.0412815773259396E-2"/>
    <n v="0.14792899408284024"/>
    <n v="14.144"/>
    <n v="3.0097285067873295E-2"/>
  </r>
  <r>
    <x v="4632"/>
    <x v="22"/>
    <x v="1"/>
    <x v="2835"/>
    <n v="236"/>
    <n v="56"/>
    <n v="493.24"/>
    <x v="4628"/>
    <x v="2"/>
    <x v="1"/>
    <n v="6.3169164882226986E-2"/>
    <n v="0.23728813559322035"/>
    <n v="8.8078571428571433"/>
    <n v="4.2611507582515619E-2"/>
  </r>
  <r>
    <x v="4633"/>
    <x v="40"/>
    <x v="0"/>
    <x v="4425"/>
    <n v="393"/>
    <n v="48"/>
    <n v="335.56"/>
    <x v="4629"/>
    <x v="3"/>
    <x v="1"/>
    <n v="9.4019138755980863E-2"/>
    <n v="0.12213740458015267"/>
    <n v="6.9908333333333337"/>
    <n v="4.00661580641316E-2"/>
  </r>
  <r>
    <x v="4634"/>
    <x v="10"/>
    <x v="0"/>
    <x v="4426"/>
    <n v="3022"/>
    <n v="363"/>
    <n v="2437.59"/>
    <x v="4630"/>
    <x v="3"/>
    <x v="0"/>
    <n v="9.8078670647799557E-2"/>
    <n v="0.1201191264063534"/>
    <n v="6.7151239669421487"/>
    <n v="7.7810624428226241E-2"/>
  </r>
  <r>
    <x v="4635"/>
    <x v="6"/>
    <x v="1"/>
    <x v="4427"/>
    <n v="3731"/>
    <n v="503"/>
    <n v="5220.47"/>
    <x v="4631"/>
    <x v="0"/>
    <x v="0"/>
    <n v="7.6689071139339371E-2"/>
    <n v="0.13481640310908605"/>
    <n v="10.378667992047713"/>
    <n v="4.3465837367133602E-2"/>
  </r>
  <r>
    <x v="4636"/>
    <x v="37"/>
    <x v="1"/>
    <x v="4428"/>
    <n v="596"/>
    <n v="107"/>
    <n v="1445.82"/>
    <x v="4632"/>
    <x v="1"/>
    <x v="0"/>
    <n v="2.7476833709833573E-2"/>
    <n v="0.17953020134228187"/>
    <n v="13.512336448598131"/>
    <n v="5.8743965362216599E-2"/>
  </r>
  <r>
    <x v="4637"/>
    <x v="2"/>
    <x v="2"/>
    <x v="4429"/>
    <n v="1509"/>
    <n v="157"/>
    <n v="3496.66"/>
    <x v="4633"/>
    <x v="1"/>
    <x v="0"/>
    <n v="3.3859893192119551E-2"/>
    <n v="0.10404241219350563"/>
    <n v="22.271719745222928"/>
    <n v="2.5834510647303431E-2"/>
  </r>
  <r>
    <x v="4638"/>
    <x v="35"/>
    <x v="0"/>
    <x v="4430"/>
    <n v="2381"/>
    <n v="520"/>
    <n v="2445.69"/>
    <x v="4634"/>
    <x v="3"/>
    <x v="1"/>
    <n v="0.12925465501330005"/>
    <n v="0.21839563208735827"/>
    <n v="4.7032499999999997"/>
    <n v="0.22666613511933234"/>
  </r>
  <r>
    <x v="4639"/>
    <x v="33"/>
    <x v="0"/>
    <x v="4431"/>
    <n v="4884"/>
    <n v="130"/>
    <n v="9736.7800000000007"/>
    <x v="4635"/>
    <x v="0"/>
    <x v="1"/>
    <n v="0.13150242326332795"/>
    <n v="2.6617526617526619E-2"/>
    <n v="74.898307692307696"/>
    <n v="-5.3883111254439354E-3"/>
  </r>
  <r>
    <x v="4640"/>
    <x v="17"/>
    <x v="0"/>
    <x v="4432"/>
    <n v="3666"/>
    <n v="444"/>
    <n v="8501.57"/>
    <x v="4636"/>
    <x v="1"/>
    <x v="0"/>
    <n v="0.1043404013092358"/>
    <n v="0.12111292962356793"/>
    <n v="19.147680180180181"/>
    <n v="3.5655414235253023E-3"/>
  </r>
  <r>
    <x v="4641"/>
    <x v="18"/>
    <x v="0"/>
    <x v="4433"/>
    <n v="5055"/>
    <n v="695"/>
    <n v="4044.66"/>
    <x v="4637"/>
    <x v="2"/>
    <x v="0"/>
    <n v="0.10297832464146023"/>
    <n v="0.13748763600395647"/>
    <n v="5.8196546762589927"/>
    <n v="0.11622875593993069"/>
  </r>
  <r>
    <x v="4642"/>
    <x v="2"/>
    <x v="0"/>
    <x v="4434"/>
    <n v="3483"/>
    <n v="555"/>
    <n v="7348.02"/>
    <x v="4638"/>
    <x v="2"/>
    <x v="0"/>
    <n v="9.3659244917715392E-2"/>
    <n v="0.15934539190353145"/>
    <n v="13.239675675675677"/>
    <n v="5.1836957438874684E-3"/>
  </r>
  <r>
    <x v="4643"/>
    <x v="47"/>
    <x v="1"/>
    <x v="4435"/>
    <n v="237"/>
    <n v="19"/>
    <n v="193.43"/>
    <x v="4639"/>
    <x v="4"/>
    <x v="0"/>
    <n v="3.8269013402228325E-2"/>
    <n v="8.0168776371308023E-2"/>
    <n v="10.180526315789473"/>
    <n v="8.7020627617225871E-2"/>
  </r>
  <r>
    <x v="4644"/>
    <x v="2"/>
    <x v="1"/>
    <x v="4436"/>
    <n v="1452"/>
    <n v="171"/>
    <n v="1436.82"/>
    <x v="4640"/>
    <x v="1"/>
    <x v="0"/>
    <n v="6.9921987864778962E-2"/>
    <n v="0.11776859504132231"/>
    <n v="8.4024561403508766"/>
    <n v="7.4019849389624304E-2"/>
  </r>
  <r>
    <x v="4645"/>
    <x v="6"/>
    <x v="0"/>
    <x v="4437"/>
    <n v="4749"/>
    <n v="624"/>
    <n v="3121.46"/>
    <x v="4641"/>
    <x v="2"/>
    <x v="0"/>
    <n v="0.10740455943549847"/>
    <n v="0.131396083385976"/>
    <n v="5.0023397435897436"/>
    <n v="0.12754874321631546"/>
  </r>
  <r>
    <x v="4646"/>
    <x v="15"/>
    <x v="0"/>
    <x v="4438"/>
    <n v="2299"/>
    <n v="409"/>
    <n v="3141.09"/>
    <x v="4642"/>
    <x v="1"/>
    <x v="1"/>
    <n v="8.5186008596413218E-2"/>
    <n v="0.17790343627664201"/>
    <n v="7.6799266503667489"/>
    <n v="6.32423776459764E-2"/>
  </r>
  <r>
    <x v="4647"/>
    <x v="36"/>
    <x v="2"/>
    <x v="4439"/>
    <n v="310"/>
    <n v="61"/>
    <n v="663.28"/>
    <x v="4643"/>
    <x v="4"/>
    <x v="1"/>
    <n v="1.2590366339046382E-2"/>
    <n v="0.1967741935483871"/>
    <n v="10.873442622950819"/>
    <n v="4.2878723917500909E-2"/>
  </r>
  <r>
    <x v="4648"/>
    <x v="38"/>
    <x v="1"/>
    <x v="4440"/>
    <n v="5987"/>
    <n v="1135"/>
    <n v="8468.73"/>
    <x v="4644"/>
    <x v="3"/>
    <x v="0"/>
    <n v="0.14349055699357685"/>
    <n v="0.18957741773843328"/>
    <n v="7.4614361233480171"/>
    <n v="7.4586083155325542E-2"/>
  </r>
  <r>
    <x v="4649"/>
    <x v="31"/>
    <x v="2"/>
    <x v="4441"/>
    <n v="3784"/>
    <n v="372"/>
    <n v="1831.12"/>
    <x v="4645"/>
    <x v="0"/>
    <x v="1"/>
    <n v="0.12825379609544468"/>
    <n v="9.830866807610994E-2"/>
    <n v="4.922365591397849"/>
    <n v="3.38878937480886E-2"/>
  </r>
  <r>
    <x v="4650"/>
    <x v="26"/>
    <x v="2"/>
    <x v="4442"/>
    <n v="317"/>
    <n v="79"/>
    <n v="246.97"/>
    <x v="4646"/>
    <x v="4"/>
    <x v="0"/>
    <n v="4.6406089884350757E-2"/>
    <n v="0.24921135646687698"/>
    <n v="3.1262025316455695"/>
    <n v="8.069968012309188E-2"/>
  </r>
  <r>
    <x v="4651"/>
    <x v="22"/>
    <x v="1"/>
    <x v="4443"/>
    <n v="2125"/>
    <n v="457"/>
    <n v="3175.99"/>
    <x v="4647"/>
    <x v="4"/>
    <x v="1"/>
    <n v="9.6302003081664103E-2"/>
    <n v="0.21505882352941177"/>
    <n v="6.9496498905908091"/>
    <n v="9.1450854694126865E-2"/>
  </r>
  <r>
    <x v="4652"/>
    <x v="20"/>
    <x v="0"/>
    <x v="4444"/>
    <n v="6457"/>
    <n v="515"/>
    <n v="9952.3799999999992"/>
    <x v="4648"/>
    <x v="4"/>
    <x v="0"/>
    <n v="0.1392345013477089"/>
    <n v="7.9758401734551648E-2"/>
    <n v="19.325009708737863"/>
    <n v="8.1175758964187467E-3"/>
  </r>
  <r>
    <x v="4653"/>
    <x v="23"/>
    <x v="0"/>
    <x v="4445"/>
    <n v="1002"/>
    <n v="65"/>
    <n v="1529.94"/>
    <x v="4649"/>
    <x v="0"/>
    <x v="0"/>
    <n v="2.3432019082362844E-2"/>
    <n v="6.4870259481037917E-2"/>
    <n v="23.537538461538464"/>
    <n v="3.158306861706995E-2"/>
  </r>
  <r>
    <x v="4654"/>
    <x v="14"/>
    <x v="2"/>
    <x v="4446"/>
    <n v="3789"/>
    <n v="349"/>
    <n v="1428.86"/>
    <x v="4650"/>
    <x v="2"/>
    <x v="0"/>
    <n v="8.0410008276564596E-2"/>
    <n v="9.2108735814198997E-2"/>
    <n v="4.094154727793696"/>
    <n v="0.10589329955349019"/>
  </r>
  <r>
    <x v="4655"/>
    <x v="42"/>
    <x v="0"/>
    <x v="1292"/>
    <n v="3151"/>
    <n v="390"/>
    <n v="6092.46"/>
    <x v="4651"/>
    <x v="1"/>
    <x v="0"/>
    <n v="7.3873493693440234E-2"/>
    <n v="0.12377023167248492"/>
    <n v="15.621692307692308"/>
    <n v="9.0696204817101791E-3"/>
  </r>
  <r>
    <x v="4656"/>
    <x v="35"/>
    <x v="0"/>
    <x v="4447"/>
    <n v="2791"/>
    <n v="601"/>
    <n v="6396.09"/>
    <x v="4652"/>
    <x v="3"/>
    <x v="1"/>
    <n v="6.7417087369260123E-2"/>
    <n v="0.21533500537441777"/>
    <n v="10.642412645590682"/>
    <n v="3.089392112994032E-2"/>
  </r>
  <r>
    <x v="4657"/>
    <x v="10"/>
    <x v="0"/>
    <x v="4448"/>
    <n v="5722"/>
    <n v="1138"/>
    <n v="7863.14"/>
    <x v="4653"/>
    <x v="3"/>
    <x v="1"/>
    <n v="0.12697496893307297"/>
    <n v="0.19888150996155191"/>
    <n v="6.9096133567662568"/>
    <n v="7.062654359454365E-2"/>
  </r>
  <r>
    <x v="4658"/>
    <x v="19"/>
    <x v="1"/>
    <x v="4449"/>
    <n v="1346"/>
    <n v="290"/>
    <n v="2494.5500000000002"/>
    <x v="4654"/>
    <x v="0"/>
    <x v="1"/>
    <n v="6.3257824983551092E-2"/>
    <n v="0.21545319465081725"/>
    <n v="8.6018965517241384"/>
    <n v="1.7356356857950329E-2"/>
  </r>
  <r>
    <x v="4659"/>
    <x v="6"/>
    <x v="1"/>
    <x v="4450"/>
    <n v="651"/>
    <n v="53"/>
    <n v="1498.76"/>
    <x v="4655"/>
    <x v="3"/>
    <x v="1"/>
    <n v="1.8910126067507117E-2"/>
    <n v="8.1413210445468509E-2"/>
    <n v="28.278490566037735"/>
    <n v="2.0825215511489506E-3"/>
  </r>
  <r>
    <x v="4660"/>
    <x v="41"/>
    <x v="0"/>
    <x v="4451"/>
    <n v="408"/>
    <n v="63"/>
    <n v="684.64"/>
    <x v="4656"/>
    <x v="0"/>
    <x v="0"/>
    <n v="1.9199096513105265E-2"/>
    <n v="0.15441176470588236"/>
    <n v="10.867301587301586"/>
    <n v="3.8203873568590792E-2"/>
  </r>
  <r>
    <x v="4661"/>
    <x v="47"/>
    <x v="0"/>
    <x v="4452"/>
    <n v="288"/>
    <n v="24"/>
    <n v="504.27"/>
    <x v="4657"/>
    <x v="0"/>
    <x v="0"/>
    <n v="1.5975149767029066E-2"/>
    <n v="8.3333333333333329E-2"/>
    <n v="21.01125"/>
    <n v="1.4295516290875922E-2"/>
  </r>
  <r>
    <x v="4662"/>
    <x v="38"/>
    <x v="0"/>
    <x v="3564"/>
    <n v="38"/>
    <n v="1"/>
    <n v="70.650000000000006"/>
    <x v="4658"/>
    <x v="1"/>
    <x v="1"/>
    <n v="6.6901408450704219E-2"/>
    <n v="2.6315789473684209E-2"/>
    <n v="70.650000000000006"/>
    <n v="4.1599433828733191E-3"/>
  </r>
  <r>
    <x v="4663"/>
    <x v="0"/>
    <x v="0"/>
    <x v="4453"/>
    <n v="466"/>
    <n v="82"/>
    <n v="372.41"/>
    <x v="4659"/>
    <x v="1"/>
    <x v="0"/>
    <n v="0.11050509841119278"/>
    <n v="0.17596566523605151"/>
    <n v="4.5415853658536589"/>
    <n v="0.21971160817378696"/>
  </r>
  <r>
    <x v="4664"/>
    <x v="2"/>
    <x v="1"/>
    <x v="4454"/>
    <n v="605"/>
    <n v="31"/>
    <n v="931.8"/>
    <x v="4660"/>
    <x v="0"/>
    <x v="0"/>
    <n v="3.8490902150400817E-2"/>
    <n v="5.1239669421487603E-2"/>
    <n v="30.058064516129029"/>
    <n v="3.0886456321098945E-3"/>
  </r>
  <r>
    <x v="4665"/>
    <x v="15"/>
    <x v="0"/>
    <x v="4455"/>
    <n v="4469"/>
    <n v="775"/>
    <n v="9550.27"/>
    <x v="4661"/>
    <x v="1"/>
    <x v="1"/>
    <n v="0.10049923540523523"/>
    <n v="0.17341687178339674"/>
    <n v="12.322929032258065"/>
    <n v="1.6287570927314098E-2"/>
  </r>
  <r>
    <x v="4666"/>
    <x v="27"/>
    <x v="1"/>
    <x v="4456"/>
    <n v="2750"/>
    <n v="464"/>
    <n v="2423.23"/>
    <x v="4662"/>
    <x v="2"/>
    <x v="0"/>
    <n v="0.10616940776773995"/>
    <n v="0.16872727272727273"/>
    <n v="5.2224784482758624"/>
    <n v="0.14972540782344226"/>
  </r>
  <r>
    <x v="4667"/>
    <x v="17"/>
    <x v="2"/>
    <x v="4457"/>
    <n v="2246"/>
    <n v="463"/>
    <n v="5083.8"/>
    <x v="4663"/>
    <x v="4"/>
    <x v="0"/>
    <n v="4.5721963235144436E-2"/>
    <n v="0.20614425645592163"/>
    <n v="10.980129589632829"/>
    <n v="8.1494689012156257E-2"/>
  </r>
  <r>
    <x v="4668"/>
    <x v="23"/>
    <x v="2"/>
    <x v="4458"/>
    <n v="3023"/>
    <n v="157"/>
    <n v="4918.05"/>
    <x v="4664"/>
    <x v="3"/>
    <x v="0"/>
    <n v="9.404847089568491E-2"/>
    <n v="5.1935163744624542E-2"/>
    <n v="31.325159235668792"/>
    <n v="2.7149784975752586E-2"/>
  </r>
  <r>
    <x v="4669"/>
    <x v="27"/>
    <x v="0"/>
    <x v="4459"/>
    <n v="4513"/>
    <n v="903"/>
    <n v="5295.11"/>
    <x v="4665"/>
    <x v="3"/>
    <x v="0"/>
    <n v="0.10586689812099745"/>
    <n v="0.20008863283846665"/>
    <n v="5.8639091915836099"/>
    <n v="2.5265934041030311E-2"/>
  </r>
  <r>
    <x v="4670"/>
    <x v="29"/>
    <x v="1"/>
    <x v="4460"/>
    <n v="3687"/>
    <n v="921"/>
    <n v="6022.05"/>
    <x v="4666"/>
    <x v="3"/>
    <x v="1"/>
    <n v="7.5306372549019604E-2"/>
    <n v="0.24979658258746948"/>
    <n v="6.538599348534202"/>
    <n v="8.3854667430526136E-2"/>
  </r>
  <r>
    <x v="4671"/>
    <x v="19"/>
    <x v="1"/>
    <x v="4461"/>
    <n v="1694"/>
    <n v="365"/>
    <n v="1904.53"/>
    <x v="4667"/>
    <x v="3"/>
    <x v="1"/>
    <n v="5.7129367327667609E-2"/>
    <n v="0.21546635182998819"/>
    <n v="5.2178904109589039"/>
    <n v="0.16899723291310717"/>
  </r>
  <r>
    <x v="4672"/>
    <x v="9"/>
    <x v="0"/>
    <x v="4462"/>
    <n v="1162"/>
    <n v="224"/>
    <n v="2472.13"/>
    <x v="4668"/>
    <x v="2"/>
    <x v="0"/>
    <n v="9.662398137369034E-2"/>
    <n v="0.19277108433734941"/>
    <n v="11.036294642857143"/>
    <n v="8.3197890078596182E-2"/>
  </r>
  <r>
    <x v="4673"/>
    <x v="15"/>
    <x v="0"/>
    <x v="4463"/>
    <n v="4027"/>
    <n v="693"/>
    <n v="5272.68"/>
    <x v="4669"/>
    <x v="2"/>
    <x v="1"/>
    <n v="0.1468850306390429"/>
    <n v="0.17208840327787434"/>
    <n v="7.6084848484848493"/>
    <n v="2.4472829756404704E-2"/>
  </r>
  <r>
    <x v="4674"/>
    <x v="0"/>
    <x v="0"/>
    <x v="4464"/>
    <n v="3032"/>
    <n v="354"/>
    <n v="6891.1"/>
    <x v="4670"/>
    <x v="4"/>
    <x v="1"/>
    <n v="6.9741230592294423E-2"/>
    <n v="0.11675461741424802"/>
    <n v="19.466384180790961"/>
    <n v="3.5237697900190101E-2"/>
  </r>
  <r>
    <x v="4675"/>
    <x v="19"/>
    <x v="1"/>
    <x v="4465"/>
    <n v="1720"/>
    <n v="323"/>
    <n v="2360.8000000000002"/>
    <x v="4671"/>
    <x v="0"/>
    <x v="0"/>
    <n v="6.4837153196622435E-2"/>
    <n v="0.18779069767441861"/>
    <n v="7.3089783281733753"/>
    <n v="5.6895628600474396E-2"/>
  </r>
  <r>
    <x v="4676"/>
    <x v="26"/>
    <x v="0"/>
    <x v="4466"/>
    <n v="2040"/>
    <n v="380"/>
    <n v="3506.45"/>
    <x v="4672"/>
    <x v="1"/>
    <x v="1"/>
    <n v="7.4975192032048221E-2"/>
    <n v="0.18627450980392157"/>
    <n v="9.2274999999999991"/>
    <n v="1.9758530707695822E-2"/>
  </r>
  <r>
    <x v="4677"/>
    <x v="15"/>
    <x v="0"/>
    <x v="446"/>
    <n v="878"/>
    <n v="145"/>
    <n v="2190.4499999999998"/>
    <x v="4673"/>
    <x v="4"/>
    <x v="0"/>
    <n v="2.0659309630814842E-2"/>
    <n v="0.16514806378132119"/>
    <n v="15.10655172413793"/>
    <n v="3.5616151932251365E-2"/>
  </r>
  <r>
    <x v="4678"/>
    <x v="17"/>
    <x v="1"/>
    <x v="4467"/>
    <n v="1360"/>
    <n v="276"/>
    <n v="731.71"/>
    <x v="4674"/>
    <x v="3"/>
    <x v="1"/>
    <n v="8.738675062648589E-2"/>
    <n v="0.20294117647058824"/>
    <n v="2.6511231884057973"/>
    <n v="0.12509491465197961"/>
  </r>
  <r>
    <x v="4679"/>
    <x v="29"/>
    <x v="0"/>
    <x v="4468"/>
    <n v="292"/>
    <n v="35"/>
    <n v="553.19000000000005"/>
    <x v="4675"/>
    <x v="1"/>
    <x v="1"/>
    <n v="5.5906567107026614E-2"/>
    <n v="0.11986301369863013"/>
    <n v="15.805428571428573"/>
    <n v="4.9283971149153089E-2"/>
  </r>
  <r>
    <x v="4680"/>
    <x v="41"/>
    <x v="1"/>
    <x v="4469"/>
    <n v="127"/>
    <n v="6"/>
    <n v="65.959999999999994"/>
    <x v="4676"/>
    <x v="4"/>
    <x v="0"/>
    <n v="2.6946743051135157E-2"/>
    <n v="4.7244094488188976E-2"/>
    <n v="10.993333333333332"/>
    <n v="7.5621588841722265E-2"/>
  </r>
  <r>
    <x v="4681"/>
    <x v="19"/>
    <x v="0"/>
    <x v="4470"/>
    <n v="1753"/>
    <n v="260"/>
    <n v="3732.83"/>
    <x v="4677"/>
    <x v="3"/>
    <x v="1"/>
    <n v="7.5245739794823366E-2"/>
    <n v="0.14831717056474614"/>
    <n v="14.357038461538462"/>
    <n v="6.2582357085642804E-2"/>
  </r>
  <r>
    <x v="4682"/>
    <x v="23"/>
    <x v="2"/>
    <x v="4471"/>
    <n v="384"/>
    <n v="31"/>
    <n v="603.59"/>
    <x v="4678"/>
    <x v="4"/>
    <x v="1"/>
    <n v="1.0453530788914901E-2"/>
    <n v="8.0729166666666671E-2"/>
    <n v="19.470645161290324"/>
    <n v="1.9663513312016431E-2"/>
  </r>
  <r>
    <x v="4683"/>
    <x v="10"/>
    <x v="0"/>
    <x v="2250"/>
    <n v="1319"/>
    <n v="143"/>
    <n v="3109.89"/>
    <x v="4679"/>
    <x v="3"/>
    <x v="0"/>
    <n v="6.6248116524359621E-2"/>
    <n v="0.10841546626231995"/>
    <n v="21.747482517482517"/>
    <n v="-1.9151802796883475E-4"/>
  </r>
  <r>
    <x v="4684"/>
    <x v="33"/>
    <x v="2"/>
    <x v="4472"/>
    <n v="592"/>
    <n v="14"/>
    <n v="1297.49"/>
    <x v="4680"/>
    <x v="3"/>
    <x v="0"/>
    <n v="2.4788543673059209E-2"/>
    <n v="2.364864864864865E-2"/>
    <n v="92.67785714285715"/>
    <n v="-5.0394222691504363E-3"/>
  </r>
  <r>
    <x v="4685"/>
    <x v="40"/>
    <x v="0"/>
    <x v="2213"/>
    <n v="612"/>
    <n v="66"/>
    <n v="227.79"/>
    <x v="4681"/>
    <x v="2"/>
    <x v="0"/>
    <n v="1.3386705164380865E-2"/>
    <n v="0.10784313725490197"/>
    <n v="3.4513636363636362"/>
    <n v="0.18349225163527813"/>
  </r>
  <r>
    <x v="4686"/>
    <x v="3"/>
    <x v="1"/>
    <x v="4473"/>
    <n v="407"/>
    <n v="83"/>
    <n v="209.93"/>
    <x v="4682"/>
    <x v="3"/>
    <x v="0"/>
    <n v="0.12534647366800122"/>
    <n v="0.20393120393120392"/>
    <n v="2.5292771084337349"/>
    <n v="0.34346496451198016"/>
  </r>
  <r>
    <x v="4687"/>
    <x v="42"/>
    <x v="0"/>
    <x v="4474"/>
    <n v="3340"/>
    <n v="483"/>
    <n v="5286.2"/>
    <x v="4683"/>
    <x v="4"/>
    <x v="0"/>
    <n v="0.13827364934796108"/>
    <n v="0.14461077844311376"/>
    <n v="10.944513457556935"/>
    <n v="4.3181037418183195E-2"/>
  </r>
  <r>
    <x v="4688"/>
    <x v="2"/>
    <x v="0"/>
    <x v="4475"/>
    <n v="1205"/>
    <n v="26"/>
    <n v="1677.51"/>
    <x v="4684"/>
    <x v="1"/>
    <x v="0"/>
    <n v="3.90625E-2"/>
    <n v="2.1576763485477178E-2"/>
    <n v="64.519615384615378"/>
    <n v="1.4081585206645567E-3"/>
  </r>
  <r>
    <x v="4689"/>
    <x v="5"/>
    <x v="1"/>
    <x v="4476"/>
    <n v="1107"/>
    <n v="141"/>
    <n v="650.58000000000004"/>
    <x v="4685"/>
    <x v="2"/>
    <x v="0"/>
    <n v="8.5456229735988889E-2"/>
    <n v="0.12737127371273713"/>
    <n v="4.6140425531914895"/>
    <n v="0.14696947339297242"/>
  </r>
  <r>
    <x v="4690"/>
    <x v="13"/>
    <x v="1"/>
    <x v="4477"/>
    <n v="640"/>
    <n v="55"/>
    <n v="318.42"/>
    <x v="4686"/>
    <x v="1"/>
    <x v="0"/>
    <n v="4.8903492014976693E-2"/>
    <n v="8.59375E-2"/>
    <n v="5.7894545454545456"/>
    <n v="5.3042522454619684E-2"/>
  </r>
  <r>
    <x v="4691"/>
    <x v="23"/>
    <x v="0"/>
    <x v="1727"/>
    <n v="1823"/>
    <n v="236"/>
    <n v="2729.36"/>
    <x v="4687"/>
    <x v="0"/>
    <x v="1"/>
    <n v="7.9071784862285832E-2"/>
    <n v="0.12945693911135492"/>
    <n v="11.565084745762713"/>
    <n v="6.1166757041943895E-2"/>
  </r>
  <r>
    <x v="4692"/>
    <x v="10"/>
    <x v="1"/>
    <x v="4478"/>
    <n v="2032"/>
    <n v="229"/>
    <n v="635.04"/>
    <x v="4688"/>
    <x v="1"/>
    <x v="1"/>
    <n v="7.1121066816002235E-2"/>
    <n v="0.11269685039370078"/>
    <n v="2.7731004366812226"/>
    <n v="0.22051870748299321"/>
  </r>
  <r>
    <x v="4693"/>
    <x v="29"/>
    <x v="1"/>
    <x v="4479"/>
    <n v="988"/>
    <n v="231"/>
    <n v="2183.08"/>
    <x v="4689"/>
    <x v="0"/>
    <x v="1"/>
    <n v="4.7639712618737645E-2"/>
    <n v="0.23380566801619435"/>
    <n v="9.4505627705627706"/>
    <n v="9.6651703098374758E-2"/>
  </r>
  <r>
    <x v="4694"/>
    <x v="46"/>
    <x v="0"/>
    <x v="4480"/>
    <n v="3468"/>
    <n v="102"/>
    <n v="7131.22"/>
    <x v="4690"/>
    <x v="0"/>
    <x v="0"/>
    <n v="0.10803065229580712"/>
    <n v="2.9411764705882353E-2"/>
    <n v="69.913921568627458"/>
    <n v="2.7386758506959528E-3"/>
  </r>
  <r>
    <x v="4695"/>
    <x v="15"/>
    <x v="1"/>
    <x v="4481"/>
    <n v="1375"/>
    <n v="243"/>
    <n v="2758.73"/>
    <x v="4691"/>
    <x v="2"/>
    <x v="1"/>
    <n v="2.7693299228615739E-2"/>
    <n v="0.17672727272727273"/>
    <n v="11.352798353909465"/>
    <n v="1.7435450370279076E-2"/>
  </r>
  <r>
    <x v="4696"/>
    <x v="6"/>
    <x v="2"/>
    <x v="4482"/>
    <n v="47"/>
    <n v="10"/>
    <n v="11.13"/>
    <x v="4692"/>
    <x v="1"/>
    <x v="1"/>
    <n v="1.7388087310395855E-2"/>
    <n v="0.21276595744680851"/>
    <n v="1.113"/>
    <n v="0.60883198562443841"/>
  </r>
  <r>
    <x v="4697"/>
    <x v="44"/>
    <x v="1"/>
    <x v="4483"/>
    <n v="1660"/>
    <n v="399"/>
    <n v="513.89"/>
    <x v="4693"/>
    <x v="3"/>
    <x v="1"/>
    <n v="0.11743898125221082"/>
    <n v="0.24036144578313254"/>
    <n v="1.2879448621553884"/>
    <n v="0.6907242795150712"/>
  </r>
  <r>
    <x v="4698"/>
    <x v="24"/>
    <x v="0"/>
    <x v="4484"/>
    <n v="169"/>
    <n v="10"/>
    <n v="247.52"/>
    <x v="4694"/>
    <x v="2"/>
    <x v="1"/>
    <n v="0.10279805352798053"/>
    <n v="5.9171597633136092E-2"/>
    <n v="24.752000000000002"/>
    <n v="1.5954266321913371E-3"/>
  </r>
  <r>
    <x v="4699"/>
    <x v="2"/>
    <x v="0"/>
    <x v="4485"/>
    <n v="2649"/>
    <n v="376"/>
    <n v="6588.54"/>
    <x v="4695"/>
    <x v="2"/>
    <x v="1"/>
    <n v="7.9791559986746585E-2"/>
    <n v="0.14194035485088713"/>
    <n v="17.522712765957447"/>
    <n v="4.6640606264817391E-2"/>
  </r>
  <r>
    <x v="4700"/>
    <x v="19"/>
    <x v="0"/>
    <x v="4486"/>
    <n v="1478"/>
    <n v="44"/>
    <n v="1459.27"/>
    <x v="4696"/>
    <x v="3"/>
    <x v="0"/>
    <n v="7.5473625082980139E-2"/>
    <n v="2.9769959404600813E-2"/>
    <n v="33.165227272727272"/>
    <n v="2.7243073591590311E-3"/>
  </r>
  <r>
    <x v="4701"/>
    <x v="42"/>
    <x v="1"/>
    <x v="4487"/>
    <n v="2120"/>
    <n v="285"/>
    <n v="2103.17"/>
    <x v="4697"/>
    <x v="1"/>
    <x v="0"/>
    <n v="7.9618432418222099E-2"/>
    <n v="0.13443396226415094"/>
    <n v="7.3795438596491234"/>
    <n v="8.5274847016646296E-2"/>
  </r>
  <r>
    <x v="4702"/>
    <x v="44"/>
    <x v="2"/>
    <x v="4488"/>
    <n v="904"/>
    <n v="44"/>
    <n v="459.99"/>
    <x v="4698"/>
    <x v="2"/>
    <x v="0"/>
    <n v="7.1108314323920396E-2"/>
    <n v="4.8672566371681415E-2"/>
    <n v="10.454318181818183"/>
    <n v="9.9099545642296574E-2"/>
  </r>
  <r>
    <x v="4703"/>
    <x v="49"/>
    <x v="0"/>
    <x v="4489"/>
    <n v="1133"/>
    <n v="241"/>
    <n v="1983.85"/>
    <x v="4699"/>
    <x v="0"/>
    <x v="0"/>
    <n v="6.4950699380875943E-2"/>
    <n v="0.21270962047661077"/>
    <n v="8.2317427385892117"/>
    <n v="8.3702447261637739E-2"/>
  </r>
  <r>
    <x v="4704"/>
    <x v="17"/>
    <x v="2"/>
    <x v="4490"/>
    <n v="134"/>
    <n v="6"/>
    <n v="226.11"/>
    <x v="4700"/>
    <x v="3"/>
    <x v="1"/>
    <n v="7.9430942501481916E-2"/>
    <n v="4.4776119402985072E-2"/>
    <n v="37.685000000000002"/>
    <n v="6.5596391137057175E-3"/>
  </r>
  <r>
    <x v="4705"/>
    <x v="49"/>
    <x v="1"/>
    <x v="4491"/>
    <n v="305"/>
    <n v="42"/>
    <n v="132.08000000000001"/>
    <x v="4701"/>
    <x v="4"/>
    <x v="0"/>
    <n v="8.3952656206991466E-2"/>
    <n v="0.13770491803278689"/>
    <n v="3.1447619047619049"/>
    <n v="5.5758631132646869E-2"/>
  </r>
  <r>
    <x v="4706"/>
    <x v="19"/>
    <x v="1"/>
    <x v="4492"/>
    <n v="417"/>
    <n v="58"/>
    <n v="531.70000000000005"/>
    <x v="4702"/>
    <x v="2"/>
    <x v="1"/>
    <n v="0.10662234722577346"/>
    <n v="0.13908872901678657"/>
    <n v="9.1672413793103456"/>
    <n v="2.6370133533947713E-2"/>
  </r>
  <r>
    <x v="4707"/>
    <x v="29"/>
    <x v="0"/>
    <x v="4493"/>
    <n v="3830"/>
    <n v="932"/>
    <n v="6642.26"/>
    <x v="4703"/>
    <x v="0"/>
    <x v="1"/>
    <n v="0.10956317761821667"/>
    <n v="0.24334203655352479"/>
    <n v="7.1268884120171681"/>
    <n v="9.9257195593066214E-2"/>
  </r>
  <r>
    <x v="4708"/>
    <x v="42"/>
    <x v="1"/>
    <x v="4494"/>
    <n v="2368"/>
    <n v="404"/>
    <n v="3161.49"/>
    <x v="4704"/>
    <x v="1"/>
    <x v="0"/>
    <n v="6.2853351028533511E-2"/>
    <n v="0.17060810810810811"/>
    <n v="7.8254702970297023"/>
    <n v="7.8662402854350333E-2"/>
  </r>
  <r>
    <x v="4709"/>
    <x v="26"/>
    <x v="0"/>
    <x v="4495"/>
    <n v="2423"/>
    <n v="208"/>
    <n v="4242.76"/>
    <x v="4705"/>
    <x v="1"/>
    <x v="0"/>
    <n v="6.7888263147572223E-2"/>
    <n v="8.5843995047461819E-2"/>
    <n v="20.397884615384616"/>
    <n v="1.764155879663238E-2"/>
  </r>
  <r>
    <x v="4710"/>
    <x v="44"/>
    <x v="1"/>
    <x v="4496"/>
    <n v="450"/>
    <n v="33"/>
    <n v="934.84"/>
    <x v="4706"/>
    <x v="3"/>
    <x v="0"/>
    <n v="6.2257885998893196E-2"/>
    <n v="7.3333333333333334E-2"/>
    <n v="28.328484848484848"/>
    <n v="2.9649672671259251E-2"/>
  </r>
  <r>
    <x v="4711"/>
    <x v="21"/>
    <x v="0"/>
    <x v="4497"/>
    <n v="2914"/>
    <n v="144"/>
    <n v="5179.2700000000004"/>
    <x v="4707"/>
    <x v="0"/>
    <x v="1"/>
    <n v="8.5095199158976759E-2"/>
    <n v="4.9416609471516812E-2"/>
    <n v="35.967152777777784"/>
    <n v="4.8046925531976502E-3"/>
  </r>
  <r>
    <x v="4712"/>
    <x v="10"/>
    <x v="2"/>
    <x v="4498"/>
    <n v="1717"/>
    <n v="333"/>
    <n v="2776.5"/>
    <x v="4708"/>
    <x v="3"/>
    <x v="1"/>
    <n v="7.3435695650314353E-2"/>
    <n v="0.19394292370413513"/>
    <n v="8.3378378378378386"/>
    <n v="7.8410300738339628E-2"/>
  </r>
  <r>
    <x v="4713"/>
    <x v="20"/>
    <x v="0"/>
    <x v="4499"/>
    <n v="1789"/>
    <n v="320"/>
    <n v="3870.07"/>
    <x v="4709"/>
    <x v="2"/>
    <x v="1"/>
    <n v="0.13450116532591536"/>
    <n v="0.17887087758524314"/>
    <n v="12.09396875"/>
    <n v="5.3561718521887201E-2"/>
  </r>
  <r>
    <x v="4714"/>
    <x v="18"/>
    <x v="2"/>
    <x v="4500"/>
    <n v="1187"/>
    <n v="190"/>
    <n v="2696.1"/>
    <x v="4710"/>
    <x v="3"/>
    <x v="0"/>
    <n v="0.10744026068066619"/>
    <n v="0.16006739679865206"/>
    <n v="14.19"/>
    <n v="4.126627350617558E-2"/>
  </r>
  <r>
    <x v="4715"/>
    <x v="2"/>
    <x v="0"/>
    <x v="4501"/>
    <n v="4534"/>
    <n v="133"/>
    <n v="4962.1899999999996"/>
    <x v="4711"/>
    <x v="4"/>
    <x v="0"/>
    <n v="0.13580542742466903"/>
    <n v="2.933392148213498E-2"/>
    <n v="37.309699248120296"/>
    <n v="8.1611143466896671E-3"/>
  </r>
  <r>
    <x v="4716"/>
    <x v="36"/>
    <x v="0"/>
    <x v="1681"/>
    <n v="3804"/>
    <n v="743"/>
    <n v="2276.6"/>
    <x v="4712"/>
    <x v="3"/>
    <x v="0"/>
    <n v="0.10927894283251939"/>
    <n v="0.19532071503680337"/>
    <n v="3.0640646029609688"/>
    <n v="0.16527822190986557"/>
  </r>
  <r>
    <x v="4717"/>
    <x v="37"/>
    <x v="2"/>
    <x v="4502"/>
    <n v="2908"/>
    <n v="487"/>
    <n v="6051.78"/>
    <x v="4713"/>
    <x v="3"/>
    <x v="0"/>
    <n v="0.14593265418778542"/>
    <n v="0.16746905089408529"/>
    <n v="12.426652977412731"/>
    <n v="7.9224641345190999E-2"/>
  </r>
  <r>
    <x v="4718"/>
    <x v="47"/>
    <x v="2"/>
    <x v="4503"/>
    <n v="145"/>
    <n v="35"/>
    <n v="100.29"/>
    <x v="4714"/>
    <x v="2"/>
    <x v="1"/>
    <n v="9.8505434782608689E-2"/>
    <n v="0.2413793103448276"/>
    <n v="2.8654285714285717"/>
    <n v="0.21712234519892309"/>
  </r>
  <r>
    <x v="4719"/>
    <x v="34"/>
    <x v="0"/>
    <x v="4504"/>
    <n v="4953"/>
    <n v="767"/>
    <n v="11573.11"/>
    <x v="4715"/>
    <x v="0"/>
    <x v="0"/>
    <n v="0.14489658602229177"/>
    <n v="0.15485564304461943"/>
    <n v="15.088800521512386"/>
    <n v="3.827745523891158E-2"/>
  </r>
  <r>
    <x v="4720"/>
    <x v="44"/>
    <x v="1"/>
    <x v="4505"/>
    <n v="228"/>
    <n v="20"/>
    <n v="57.6"/>
    <x v="4716"/>
    <x v="4"/>
    <x v="0"/>
    <n v="3.2017975003510744E-2"/>
    <n v="8.771929824561403E-2"/>
    <n v="2.88"/>
    <n v="0.28738888888888892"/>
  </r>
  <r>
    <x v="4721"/>
    <x v="28"/>
    <x v="0"/>
    <x v="4506"/>
    <n v="459"/>
    <n v="49"/>
    <n v="1064.3900000000001"/>
    <x v="4717"/>
    <x v="3"/>
    <x v="0"/>
    <n v="1.7312261909252065E-2"/>
    <n v="0.10675381263616558"/>
    <n v="21.722244897959186"/>
    <n v="2.3217053899416552E-3"/>
  </r>
  <r>
    <x v="4722"/>
    <x v="7"/>
    <x v="1"/>
    <x v="4507"/>
    <n v="1368"/>
    <n v="82"/>
    <n v="2127.41"/>
    <x v="4718"/>
    <x v="2"/>
    <x v="0"/>
    <n v="9.1017964071856292E-2"/>
    <n v="5.9941520467836254E-2"/>
    <n v="25.9440243902439"/>
    <n v="2.7823268669414928E-2"/>
  </r>
  <r>
    <x v="4723"/>
    <x v="20"/>
    <x v="0"/>
    <x v="4508"/>
    <n v="1159"/>
    <n v="215"/>
    <n v="2297.0300000000002"/>
    <x v="4719"/>
    <x v="2"/>
    <x v="1"/>
    <n v="0.14756811815635346"/>
    <n v="0.18550474547023296"/>
    <n v="10.683860465116281"/>
    <n v="5.6690073703869769E-2"/>
  </r>
  <r>
    <x v="4724"/>
    <x v="15"/>
    <x v="0"/>
    <x v="4509"/>
    <n v="3219"/>
    <n v="588"/>
    <n v="3594.12"/>
    <x v="4720"/>
    <x v="2"/>
    <x v="0"/>
    <n v="6.8447128367602972E-2"/>
    <n v="0.18266542404473438"/>
    <n v="6.1124489795918366"/>
    <n v="0.13023460541106027"/>
  </r>
  <r>
    <x v="4725"/>
    <x v="47"/>
    <x v="2"/>
    <x v="4510"/>
    <n v="1502"/>
    <n v="99"/>
    <n v="3726.38"/>
    <x v="4721"/>
    <x v="0"/>
    <x v="0"/>
    <n v="3.9673525449694921E-2"/>
    <n v="6.5912117177097204E-2"/>
    <n v="37.640202020202018"/>
    <n v="1.5823775353023577E-2"/>
  </r>
  <r>
    <x v="4726"/>
    <x v="34"/>
    <x v="2"/>
    <x v="4511"/>
    <n v="1969"/>
    <n v="111"/>
    <n v="1424.31"/>
    <x v="4722"/>
    <x v="3"/>
    <x v="1"/>
    <n v="8.2999620621337936E-2"/>
    <n v="5.6373793803961403E-2"/>
    <n v="12.831621621621622"/>
    <n v="7.370719857334429E-2"/>
  </r>
  <r>
    <x v="4727"/>
    <x v="23"/>
    <x v="0"/>
    <x v="859"/>
    <n v="4207"/>
    <n v="158"/>
    <n v="3399.22"/>
    <x v="4723"/>
    <x v="1"/>
    <x v="0"/>
    <n v="0.1008099300297134"/>
    <n v="3.7556453529831231E-2"/>
    <n v="21.514050632911392"/>
    <n v="1.7527138578850444E-2"/>
  </r>
  <r>
    <x v="4728"/>
    <x v="10"/>
    <x v="1"/>
    <x v="4512"/>
    <n v="706"/>
    <n v="162"/>
    <n v="224.72"/>
    <x v="4724"/>
    <x v="4"/>
    <x v="1"/>
    <n v="5.4099616858237547E-2"/>
    <n v="0.22946175637393768"/>
    <n v="1.3871604938271604"/>
    <n v="0.71913670345318625"/>
  </r>
  <r>
    <x v="4729"/>
    <x v="4"/>
    <x v="2"/>
    <x v="4513"/>
    <n v="2549"/>
    <n v="187"/>
    <n v="6023.51"/>
    <x v="4725"/>
    <x v="1"/>
    <x v="1"/>
    <n v="0.11006044905008636"/>
    <n v="7.3362102785406044E-2"/>
    <n v="32.211283422459893"/>
    <n v="4.2446015695167764E-3"/>
  </r>
  <r>
    <x v="4730"/>
    <x v="34"/>
    <x v="1"/>
    <x v="4514"/>
    <n v="4619"/>
    <n v="458"/>
    <n v="5768.52"/>
    <x v="4726"/>
    <x v="0"/>
    <x v="1"/>
    <n v="0.14650004757524818"/>
    <n v="9.9155661398571113E-2"/>
    <n v="12.595021834061136"/>
    <n v="5.8307590161774607E-2"/>
  </r>
  <r>
    <x v="4731"/>
    <x v="11"/>
    <x v="0"/>
    <x v="3301"/>
    <n v="4171"/>
    <n v="352"/>
    <n v="7308.26"/>
    <x v="4727"/>
    <x v="3"/>
    <x v="0"/>
    <n v="0.13556292251690066"/>
    <n v="8.4392232078638219E-2"/>
    <n v="20.762102272727272"/>
    <n v="4.5798042215246838E-3"/>
  </r>
  <r>
    <x v="4732"/>
    <x v="28"/>
    <x v="1"/>
    <x v="4515"/>
    <n v="2420"/>
    <n v="278"/>
    <n v="4310.3"/>
    <x v="4728"/>
    <x v="1"/>
    <x v="1"/>
    <n v="5.0820050820050817E-2"/>
    <n v="0.11487603305785124"/>
    <n v="15.504676258992806"/>
    <n v="4.1912395888917247E-3"/>
  </r>
  <r>
    <x v="4733"/>
    <x v="46"/>
    <x v="1"/>
    <x v="4516"/>
    <n v="1496"/>
    <n v="275"/>
    <n v="3308.19"/>
    <x v="4729"/>
    <x v="1"/>
    <x v="1"/>
    <n v="5.5737704918032788E-2"/>
    <n v="0.18382352941176472"/>
    <n v="12.029781818181819"/>
    <n v="1.4585921606679179E-2"/>
  </r>
  <r>
    <x v="4734"/>
    <x v="45"/>
    <x v="2"/>
    <x v="4517"/>
    <n v="297"/>
    <n v="65"/>
    <n v="513.61"/>
    <x v="4730"/>
    <x v="1"/>
    <x v="0"/>
    <n v="6.2004175365344465E-2"/>
    <n v="0.21885521885521886"/>
    <n v="7.9016923076923078"/>
    <n v="5.5730612721714916E-2"/>
  </r>
  <r>
    <x v="4735"/>
    <x v="27"/>
    <x v="1"/>
    <x v="4518"/>
    <n v="1998"/>
    <n v="123"/>
    <n v="2982.31"/>
    <x v="4731"/>
    <x v="4"/>
    <x v="1"/>
    <n v="6.5213134016580715E-2"/>
    <n v="6.1561561561561562E-2"/>
    <n v="24.246422764227642"/>
    <n v="-4.6893180118766966E-4"/>
  </r>
  <r>
    <x v="4736"/>
    <x v="39"/>
    <x v="0"/>
    <x v="4519"/>
    <n v="167"/>
    <n v="29"/>
    <n v="306.23"/>
    <x v="4732"/>
    <x v="3"/>
    <x v="0"/>
    <n v="2.4042614454362222E-2"/>
    <n v="0.17365269461077845"/>
    <n v="10.559655172413795"/>
    <n v="6.8647421872448822E-2"/>
  </r>
  <r>
    <x v="4737"/>
    <x v="33"/>
    <x v="1"/>
    <x v="4520"/>
    <n v="1625"/>
    <n v="164"/>
    <n v="3131.75"/>
    <x v="4733"/>
    <x v="2"/>
    <x v="1"/>
    <n v="0.11663795578524261"/>
    <n v="0.10092307692307692"/>
    <n v="19.096036585365855"/>
    <n v="1.7049828370719246E-2"/>
  </r>
  <r>
    <x v="4738"/>
    <x v="16"/>
    <x v="2"/>
    <x v="4521"/>
    <n v="123"/>
    <n v="30"/>
    <n v="77.2"/>
    <x v="4734"/>
    <x v="3"/>
    <x v="0"/>
    <n v="6.0830860534124627E-2"/>
    <n v="0.24390243902439024"/>
    <n v="2.5733333333333333"/>
    <n v="0.35387694300518135"/>
  </r>
  <r>
    <x v="4739"/>
    <x v="17"/>
    <x v="2"/>
    <x v="4522"/>
    <n v="4505"/>
    <n v="399"/>
    <n v="2037.32"/>
    <x v="4735"/>
    <x v="1"/>
    <x v="1"/>
    <n v="0.13316976558574004"/>
    <n v="8.856825749167592E-2"/>
    <n v="5.1060651629072682"/>
    <n v="3.816135904030786E-2"/>
  </r>
  <r>
    <x v="4740"/>
    <x v="22"/>
    <x v="1"/>
    <x v="4523"/>
    <n v="564"/>
    <n v="12"/>
    <n v="209.89"/>
    <x v="4736"/>
    <x v="3"/>
    <x v="0"/>
    <n v="0.13960396039603962"/>
    <n v="2.1276595744680851E-2"/>
    <n v="17.490833333333331"/>
    <n v="1.3823907761208254E-2"/>
  </r>
  <r>
    <x v="4741"/>
    <x v="10"/>
    <x v="1"/>
    <x v="4524"/>
    <n v="172"/>
    <n v="23"/>
    <n v="182.38"/>
    <x v="4737"/>
    <x v="2"/>
    <x v="0"/>
    <n v="1.3408169628936701E-2"/>
    <n v="0.13372093023255813"/>
    <n v="7.9295652173913043"/>
    <n v="6.6675622327009562E-2"/>
  </r>
  <r>
    <x v="4742"/>
    <x v="24"/>
    <x v="0"/>
    <x v="2646"/>
    <n v="5156"/>
    <n v="281"/>
    <n v="6936.89"/>
    <x v="4738"/>
    <x v="4"/>
    <x v="0"/>
    <n v="0.14838691110023888"/>
    <n v="5.4499612102404962E-2"/>
    <n v="24.686441281138791"/>
    <n v="1.3602089697256261E-2"/>
  </r>
  <r>
    <x v="4743"/>
    <x v="33"/>
    <x v="1"/>
    <x v="4525"/>
    <n v="785"/>
    <n v="23"/>
    <n v="1268.56"/>
    <x v="4739"/>
    <x v="3"/>
    <x v="0"/>
    <n v="0.10937717709349311"/>
    <n v="2.9299363057324841E-2"/>
    <n v="55.154782608695648"/>
    <n v="-3.9987071955603203E-3"/>
  </r>
  <r>
    <x v="4744"/>
    <x v="25"/>
    <x v="0"/>
    <x v="4526"/>
    <n v="3489"/>
    <n v="630"/>
    <n v="8385.74"/>
    <x v="4740"/>
    <x v="3"/>
    <x v="0"/>
    <n v="8.2842625130591693E-2"/>
    <n v="0.18056749785038692"/>
    <n v="13.310698412698413"/>
    <n v="7.9712559654842613E-2"/>
  </r>
  <r>
    <x v="4745"/>
    <x v="37"/>
    <x v="1"/>
    <x v="4527"/>
    <n v="1706"/>
    <n v="321"/>
    <n v="1639.15"/>
    <x v="4741"/>
    <x v="4"/>
    <x v="0"/>
    <n v="6.45063712330321E-2"/>
    <n v="0.18815943728018758"/>
    <n v="5.1063862928348911"/>
    <n v="8.4869353018332663E-2"/>
  </r>
  <r>
    <x v="4746"/>
    <x v="29"/>
    <x v="1"/>
    <x v="4528"/>
    <n v="3802"/>
    <n v="478"/>
    <n v="7413.94"/>
    <x v="4742"/>
    <x v="4"/>
    <x v="0"/>
    <n v="8.2591128296476524E-2"/>
    <n v="0.12572330352446082"/>
    <n v="15.510334728033472"/>
    <n v="4.9381826667062319E-2"/>
  </r>
  <r>
    <x v="4747"/>
    <x v="25"/>
    <x v="0"/>
    <x v="4529"/>
    <n v="777"/>
    <n v="136"/>
    <n v="1104.99"/>
    <x v="4743"/>
    <x v="1"/>
    <x v="0"/>
    <n v="5.542082738944365E-2"/>
    <n v="0.17503217503217502"/>
    <n v="8.1249264705882354"/>
    <n v="4.1696033448266501E-2"/>
  </r>
  <r>
    <x v="4748"/>
    <x v="30"/>
    <x v="1"/>
    <x v="4530"/>
    <n v="4393"/>
    <n v="631"/>
    <n v="3102.37"/>
    <x v="4744"/>
    <x v="1"/>
    <x v="0"/>
    <n v="9.7166618743226213E-2"/>
    <n v="0.14363760528112907"/>
    <n v="4.916592709984152"/>
    <n v="0.20922726818529061"/>
  </r>
  <r>
    <x v="4749"/>
    <x v="26"/>
    <x v="2"/>
    <x v="4531"/>
    <n v="536"/>
    <n v="88"/>
    <n v="865.75"/>
    <x v="4745"/>
    <x v="4"/>
    <x v="0"/>
    <n v="2.299935636129586E-2"/>
    <n v="0.16417910447761194"/>
    <n v="9.8380681818181817"/>
    <n v="4.9743228414669369E-2"/>
  </r>
  <r>
    <x v="4750"/>
    <x v="22"/>
    <x v="1"/>
    <x v="4532"/>
    <n v="3000"/>
    <n v="471"/>
    <n v="7273.52"/>
    <x v="4746"/>
    <x v="2"/>
    <x v="0"/>
    <n v="9.69493278179938E-2"/>
    <n v="0.157"/>
    <n v="15.44271762208068"/>
    <n v="6.1289430702053477E-2"/>
  </r>
  <r>
    <x v="4751"/>
    <x v="44"/>
    <x v="1"/>
    <x v="4533"/>
    <n v="1002"/>
    <n v="173"/>
    <n v="486.88"/>
    <x v="4747"/>
    <x v="1"/>
    <x v="0"/>
    <n v="4.8539456474349658E-2"/>
    <n v="0.17265469061876249"/>
    <n v="2.8143352601156071"/>
    <n v="0.18252670062438384"/>
  </r>
  <r>
    <x v="4752"/>
    <x v="40"/>
    <x v="2"/>
    <x v="4534"/>
    <n v="134"/>
    <n v="8"/>
    <n v="183.14"/>
    <x v="4748"/>
    <x v="2"/>
    <x v="0"/>
    <n v="1.2416604892512973E-2"/>
    <n v="5.9701492537313432E-2"/>
    <n v="22.892499999999998"/>
    <n v="-8.8566124276509767E-4"/>
  </r>
  <r>
    <x v="4753"/>
    <x v="23"/>
    <x v="0"/>
    <x v="1230"/>
    <n v="3787"/>
    <n v="309"/>
    <n v="1206.9100000000001"/>
    <x v="4749"/>
    <x v="4"/>
    <x v="0"/>
    <n v="8.7370801033591725E-2"/>
    <n v="8.1594930023765513E-2"/>
    <n v="3.9058576051779936"/>
    <n v="0.17357566015692968"/>
  </r>
  <r>
    <x v="4754"/>
    <x v="10"/>
    <x v="0"/>
    <x v="4535"/>
    <n v="1502"/>
    <n v="182"/>
    <n v="1410.07"/>
    <x v="4750"/>
    <x v="3"/>
    <x v="0"/>
    <n v="9.0936610764666706E-2"/>
    <n v="0.12117177097203728"/>
    <n v="7.747637362637362"/>
    <n v="8.3549540093754204E-2"/>
  </r>
  <r>
    <x v="4755"/>
    <x v="37"/>
    <x v="1"/>
    <x v="4536"/>
    <n v="1800"/>
    <n v="220"/>
    <n v="2929.3"/>
    <x v="4751"/>
    <x v="4"/>
    <x v="0"/>
    <n v="6.9705301475428888E-2"/>
    <n v="0.12222222222222222"/>
    <n v="13.315000000000001"/>
    <n v="1.4020585122725566E-2"/>
  </r>
  <r>
    <x v="4756"/>
    <x v="24"/>
    <x v="0"/>
    <x v="4537"/>
    <n v="843"/>
    <n v="167"/>
    <n v="1799.33"/>
    <x v="4752"/>
    <x v="4"/>
    <x v="0"/>
    <n v="2.010829377668583E-2"/>
    <n v="0.19810201660735469"/>
    <n v="10.77443113772455"/>
    <n v="3.0369971044777785E-2"/>
  </r>
  <r>
    <x v="4757"/>
    <x v="19"/>
    <x v="0"/>
    <x v="4538"/>
    <n v="5701"/>
    <n v="595"/>
    <n v="10716.49"/>
    <x v="4753"/>
    <x v="0"/>
    <x v="0"/>
    <n v="0.13505318266884608"/>
    <n v="0.10436765479740397"/>
    <n v="18.01090756302521"/>
    <n v="4.4605556483512797E-2"/>
  </r>
  <r>
    <x v="4758"/>
    <x v="4"/>
    <x v="1"/>
    <x v="4539"/>
    <n v="2181"/>
    <n v="125"/>
    <n v="2758.03"/>
    <x v="4754"/>
    <x v="4"/>
    <x v="0"/>
    <n v="9.5574057843996488E-2"/>
    <n v="5.7313159101329662E-2"/>
    <n v="22.064240000000002"/>
    <n v="7.3030387631751504E-4"/>
  </r>
  <r>
    <x v="4759"/>
    <x v="47"/>
    <x v="2"/>
    <x v="3361"/>
    <n v="242"/>
    <n v="18"/>
    <n v="554.47"/>
    <x v="4755"/>
    <x v="1"/>
    <x v="0"/>
    <n v="2.6094457623463446E-2"/>
    <n v="7.43801652892562E-2"/>
    <n v="30.803888888888892"/>
    <n v="1.2384439194185439E-2"/>
  </r>
  <r>
    <x v="4760"/>
    <x v="45"/>
    <x v="0"/>
    <x v="4540"/>
    <n v="220"/>
    <n v="15"/>
    <n v="197.17"/>
    <x v="4756"/>
    <x v="3"/>
    <x v="0"/>
    <n v="8.1330868761552683E-2"/>
    <n v="6.8181818181818177E-2"/>
    <n v="13.144666666666666"/>
    <n v="4.5566769792564792E-2"/>
  </r>
  <r>
    <x v="4761"/>
    <x v="22"/>
    <x v="1"/>
    <x v="1149"/>
    <n v="1022"/>
    <n v="192"/>
    <n v="1976.71"/>
    <x v="4757"/>
    <x v="2"/>
    <x v="1"/>
    <n v="7.9582619529668275E-2"/>
    <n v="0.18786692759295498"/>
    <n v="10.295364583333333"/>
    <n v="7.6321564619999907E-2"/>
  </r>
  <r>
    <x v="4762"/>
    <x v="33"/>
    <x v="0"/>
    <x v="4541"/>
    <n v="83"/>
    <n v="10"/>
    <n v="107.09"/>
    <x v="4758"/>
    <x v="0"/>
    <x v="1"/>
    <n v="1.8334437817539209E-2"/>
    <n v="0.12048192771084337"/>
    <n v="10.709"/>
    <n v="1.2173872443738911E-2"/>
  </r>
  <r>
    <x v="4763"/>
    <x v="40"/>
    <x v="0"/>
    <x v="4542"/>
    <n v="1597"/>
    <n v="292"/>
    <n v="3620.18"/>
    <x v="4759"/>
    <x v="1"/>
    <x v="1"/>
    <n v="9.4906994710881321E-2"/>
    <n v="0.1828428303068253"/>
    <n v="12.397876712328767"/>
    <n v="5.3369418095232837E-2"/>
  </r>
  <r>
    <x v="4764"/>
    <x v="16"/>
    <x v="1"/>
    <x v="4543"/>
    <n v="2672"/>
    <n v="309"/>
    <n v="5435.1"/>
    <x v="4760"/>
    <x v="3"/>
    <x v="0"/>
    <n v="0.12313364055299539"/>
    <n v="0.1156437125748503"/>
    <n v="17.589320388349517"/>
    <n v="1.5466688745377254E-3"/>
  </r>
  <r>
    <x v="4765"/>
    <x v="41"/>
    <x v="0"/>
    <x v="4544"/>
    <n v="883"/>
    <n v="198"/>
    <n v="2007.39"/>
    <x v="4761"/>
    <x v="2"/>
    <x v="0"/>
    <n v="0.11485431841831426"/>
    <n v="0.22423556058890148"/>
    <n v="10.138333333333334"/>
    <n v="3.5883111901523865E-2"/>
  </r>
  <r>
    <x v="4766"/>
    <x v="16"/>
    <x v="1"/>
    <x v="4545"/>
    <n v="127"/>
    <n v="31"/>
    <n v="87.98"/>
    <x v="4762"/>
    <x v="3"/>
    <x v="1"/>
    <n v="3.8391777509068921E-2"/>
    <n v="0.24409448818897639"/>
    <n v="2.8380645161290325"/>
    <n v="0.23653557626733346"/>
  </r>
  <r>
    <x v="4767"/>
    <x v="41"/>
    <x v="0"/>
    <x v="4546"/>
    <n v="1875"/>
    <n v="326"/>
    <n v="3256.4"/>
    <x v="4763"/>
    <x v="1"/>
    <x v="0"/>
    <n v="0.130652916173089"/>
    <n v="0.17386666666666667"/>
    <n v="9.9889570552147244"/>
    <n v="0.10125098268026039"/>
  </r>
  <r>
    <x v="4768"/>
    <x v="4"/>
    <x v="0"/>
    <x v="4547"/>
    <n v="918"/>
    <n v="200"/>
    <n v="1742.79"/>
    <x v="4764"/>
    <x v="3"/>
    <x v="0"/>
    <n v="5.7903368235145705E-2"/>
    <n v="0.2178649237472767"/>
    <n v="8.7139500000000005"/>
    <n v="2.7478984846137516E-2"/>
  </r>
  <r>
    <x v="4769"/>
    <x v="17"/>
    <x v="0"/>
    <x v="4548"/>
    <n v="2217"/>
    <n v="303"/>
    <n v="4229.04"/>
    <x v="4765"/>
    <x v="4"/>
    <x v="0"/>
    <n v="0.14249903586579252"/>
    <n v="0.13667117726657646"/>
    <n v="13.957227722772277"/>
    <n v="1.6458628908688495E-2"/>
  </r>
  <r>
    <x v="4770"/>
    <x v="20"/>
    <x v="2"/>
    <x v="1537"/>
    <n v="303"/>
    <n v="71"/>
    <n v="411.84"/>
    <x v="4766"/>
    <x v="3"/>
    <x v="0"/>
    <n v="2.0039682539682541E-2"/>
    <n v="0.23432343234323433"/>
    <n v="5.8005633802816901"/>
    <n v="0.13985625485625486"/>
  </r>
  <r>
    <x v="4771"/>
    <x v="13"/>
    <x v="1"/>
    <x v="4549"/>
    <n v="2477"/>
    <n v="523"/>
    <n v="559.5"/>
    <x v="4767"/>
    <x v="4"/>
    <x v="0"/>
    <n v="7.8064922786006935E-2"/>
    <n v="0.21114251110213969"/>
    <n v="1.0697896749521989"/>
    <n v="0.5273596067917784"/>
  </r>
  <r>
    <x v="4772"/>
    <x v="6"/>
    <x v="0"/>
    <x v="4550"/>
    <n v="3480"/>
    <n v="863"/>
    <n v="2788.49"/>
    <x v="4768"/>
    <x v="1"/>
    <x v="1"/>
    <n v="9.3596191603238219E-2"/>
    <n v="0.24798850574712644"/>
    <n v="3.231158748551564"/>
    <n v="0.24483781544850441"/>
  </r>
  <r>
    <x v="4773"/>
    <x v="11"/>
    <x v="0"/>
    <x v="4551"/>
    <n v="817"/>
    <n v="133"/>
    <n v="770.91"/>
    <x v="4769"/>
    <x v="0"/>
    <x v="1"/>
    <n v="4.463749112167404E-2"/>
    <n v="0.16279069767441862"/>
    <n v="5.7963157894736836"/>
    <n v="0.19658883656976819"/>
  </r>
  <r>
    <x v="4774"/>
    <x v="37"/>
    <x v="0"/>
    <x v="4552"/>
    <n v="314"/>
    <n v="62"/>
    <n v="678.14"/>
    <x v="4770"/>
    <x v="4"/>
    <x v="0"/>
    <n v="0.1177352830896138"/>
    <n v="0.19745222929936307"/>
    <n v="10.937741935483871"/>
    <n v="9.8511516795941848E-2"/>
  </r>
  <r>
    <x v="4775"/>
    <x v="42"/>
    <x v="0"/>
    <x v="4553"/>
    <n v="258"/>
    <n v="37"/>
    <n v="550.58000000000004"/>
    <x v="4771"/>
    <x v="3"/>
    <x v="1"/>
    <n v="9.7579425113464444E-2"/>
    <n v="0.1434108527131783"/>
    <n v="14.880540540540542"/>
    <n v="2.7210577935994764E-2"/>
  </r>
  <r>
    <x v="4776"/>
    <x v="47"/>
    <x v="1"/>
    <x v="4552"/>
    <n v="33"/>
    <n v="2"/>
    <n v="14.55"/>
    <x v="4772"/>
    <x v="3"/>
    <x v="0"/>
    <n v="1.2373453318335208E-2"/>
    <n v="6.0606060606060608E-2"/>
    <n v="7.2750000000000004"/>
    <n v="8.6762886597938141E-2"/>
  </r>
  <r>
    <x v="4777"/>
    <x v="29"/>
    <x v="1"/>
    <x v="4554"/>
    <n v="4094"/>
    <n v="415"/>
    <n v="9762.64"/>
    <x v="4773"/>
    <x v="3"/>
    <x v="0"/>
    <n v="9.5165039516503958E-2"/>
    <n v="0.10136785539814362"/>
    <n v="23.524433734939759"/>
    <n v="3.6959265116812669E-2"/>
  </r>
  <r>
    <x v="4778"/>
    <x v="9"/>
    <x v="1"/>
    <x v="4555"/>
    <n v="3360"/>
    <n v="758"/>
    <n v="2082.0300000000002"/>
    <x v="4774"/>
    <x v="1"/>
    <x v="1"/>
    <n v="7.8806642274134531E-2"/>
    <n v="0.2255952380952381"/>
    <n v="2.7467414248021109"/>
    <n v="9.6368832341512861E-2"/>
  </r>
  <r>
    <x v="4779"/>
    <x v="25"/>
    <x v="2"/>
    <x v="4556"/>
    <n v="986"/>
    <n v="32"/>
    <n v="1136.8800000000001"/>
    <x v="4775"/>
    <x v="2"/>
    <x v="0"/>
    <n v="3.7427877315517763E-2"/>
    <n v="3.2454361054766734E-2"/>
    <n v="35.527500000000003"/>
    <n v="8.360512982900567E-3"/>
  </r>
  <r>
    <x v="4780"/>
    <x v="7"/>
    <x v="1"/>
    <x v="4557"/>
    <n v="4282"/>
    <n v="668"/>
    <n v="2975.39"/>
    <x v="4776"/>
    <x v="3"/>
    <x v="0"/>
    <n v="0.14939120120015351"/>
    <n v="0.15600186828584772"/>
    <n v="4.4541766467065864"/>
    <n v="0.11967096750341971"/>
  </r>
  <r>
    <x v="4781"/>
    <x v="28"/>
    <x v="2"/>
    <x v="4558"/>
    <n v="3175"/>
    <n v="335"/>
    <n v="6917.58"/>
    <x v="4777"/>
    <x v="3"/>
    <x v="0"/>
    <n v="0.13556789069171649"/>
    <n v="0.10551181102362205"/>
    <n v="20.649492537313431"/>
    <n v="1.3965852219996008E-2"/>
  </r>
  <r>
    <x v="4782"/>
    <x v="25"/>
    <x v="0"/>
    <x v="4559"/>
    <n v="919"/>
    <n v="100"/>
    <n v="1767.81"/>
    <x v="4778"/>
    <x v="4"/>
    <x v="0"/>
    <n v="5.0914127423822717E-2"/>
    <n v="0.1088139281828074"/>
    <n v="17.678100000000001"/>
    <n v="5.7552734739593062E-2"/>
  </r>
  <r>
    <x v="4783"/>
    <x v="16"/>
    <x v="1"/>
    <x v="4560"/>
    <n v="3159"/>
    <n v="705"/>
    <n v="3200.43"/>
    <x v="4779"/>
    <x v="0"/>
    <x v="0"/>
    <n v="8.5742203403631631E-2"/>
    <n v="0.22317188983855651"/>
    <n v="4.5396170212765954"/>
    <n v="0.19564496020847197"/>
  </r>
  <r>
    <x v="4784"/>
    <x v="21"/>
    <x v="0"/>
    <x v="4561"/>
    <n v="1018"/>
    <n v="220"/>
    <n v="1800.15"/>
    <x v="4780"/>
    <x v="3"/>
    <x v="1"/>
    <n v="5.428175322597846E-2"/>
    <n v="0.21611001964636542"/>
    <n v="8.182500000000001"/>
    <n v="6.1951948448740385E-2"/>
  </r>
  <r>
    <x v="4785"/>
    <x v="39"/>
    <x v="2"/>
    <x v="4562"/>
    <n v="5906"/>
    <n v="931"/>
    <n v="3685.6"/>
    <x v="4781"/>
    <x v="1"/>
    <x v="1"/>
    <n v="0.11856818774969384"/>
    <n v="0.1576363020656959"/>
    <n v="3.9587540279269602"/>
    <n v="0.2499358042109833"/>
  </r>
  <r>
    <x v="4786"/>
    <x v="23"/>
    <x v="2"/>
    <x v="4563"/>
    <n v="5681"/>
    <n v="470"/>
    <n v="6131.41"/>
    <x v="4782"/>
    <x v="2"/>
    <x v="0"/>
    <n v="0.14023351682259139"/>
    <n v="8.2731913395528961E-2"/>
    <n v="13.045553191489361"/>
    <n v="4.286599656522725E-2"/>
  </r>
  <r>
    <x v="4787"/>
    <x v="47"/>
    <x v="1"/>
    <x v="4564"/>
    <n v="1243"/>
    <n v="160"/>
    <n v="1326.71"/>
    <x v="4783"/>
    <x v="2"/>
    <x v="0"/>
    <n v="6.0202450719232817E-2"/>
    <n v="0.12872083668543846"/>
    <n v="8.2919374999999995"/>
    <n v="0.11938162823827363"/>
  </r>
  <r>
    <x v="4788"/>
    <x v="30"/>
    <x v="1"/>
    <x v="4565"/>
    <n v="1648"/>
    <n v="187"/>
    <n v="1231.48"/>
    <x v="4784"/>
    <x v="2"/>
    <x v="1"/>
    <n v="0.12274690898257114"/>
    <n v="0.11347087378640777"/>
    <n v="6.5854545454545459"/>
    <n v="6.0819664143956863E-2"/>
  </r>
  <r>
    <x v="4789"/>
    <x v="24"/>
    <x v="1"/>
    <x v="4566"/>
    <n v="2738"/>
    <n v="277"/>
    <n v="6066.09"/>
    <x v="4785"/>
    <x v="1"/>
    <x v="1"/>
    <n v="7.9771581738193043E-2"/>
    <n v="0.10116873630387144"/>
    <n v="21.899241877256319"/>
    <n v="9.3431518490493873E-3"/>
  </r>
  <r>
    <x v="4790"/>
    <x v="23"/>
    <x v="1"/>
    <x v="4567"/>
    <n v="3275"/>
    <n v="142"/>
    <n v="5768.41"/>
    <x v="4786"/>
    <x v="2"/>
    <x v="0"/>
    <n v="6.551965589676903E-2"/>
    <n v="4.3358778625954199E-2"/>
    <n v="40.622605633802813"/>
    <n v="1.0107811337959688E-3"/>
  </r>
  <r>
    <x v="4791"/>
    <x v="39"/>
    <x v="0"/>
    <x v="4568"/>
    <n v="3462"/>
    <n v="501"/>
    <n v="2921.44"/>
    <x v="4787"/>
    <x v="2"/>
    <x v="0"/>
    <n v="0.14135804989588011"/>
    <n v="0.14471403812824957"/>
    <n v="5.8312175648702596"/>
    <n v="0.11664261460101866"/>
  </r>
  <r>
    <x v="4792"/>
    <x v="45"/>
    <x v="2"/>
    <x v="4569"/>
    <n v="3449"/>
    <n v="308"/>
    <n v="2610.4699999999998"/>
    <x v="4788"/>
    <x v="4"/>
    <x v="0"/>
    <n v="8.1438454818068051E-2"/>
    <n v="8.9301246738184986E-2"/>
    <n v="8.4755519480519474"/>
    <n v="4.7968296896727415E-2"/>
  </r>
  <r>
    <x v="4793"/>
    <x v="6"/>
    <x v="1"/>
    <x v="4570"/>
    <n v="2117"/>
    <n v="364"/>
    <n v="510.82"/>
    <x v="4789"/>
    <x v="2"/>
    <x v="0"/>
    <n v="7.5437408687595769E-2"/>
    <n v="0.17194142654700048"/>
    <n v="1.4033516483516484"/>
    <n v="0.23735053443483028"/>
  </r>
  <r>
    <x v="4794"/>
    <x v="11"/>
    <x v="0"/>
    <x v="4571"/>
    <n v="3247"/>
    <n v="303"/>
    <n v="3237.71"/>
    <x v="4790"/>
    <x v="4"/>
    <x v="1"/>
    <n v="0.10411055534179812"/>
    <n v="9.3316907914998456E-2"/>
    <n v="10.685511551155116"/>
    <n v="0.10179886401190967"/>
  </r>
  <r>
    <x v="4795"/>
    <x v="48"/>
    <x v="0"/>
    <x v="4572"/>
    <n v="1374"/>
    <n v="163"/>
    <n v="1939.5"/>
    <x v="4791"/>
    <x v="4"/>
    <x v="0"/>
    <n v="4.6539985773803479E-2"/>
    <n v="0.11863173216885008"/>
    <n v="11.89877300613497"/>
    <n v="8.2482907965970617E-2"/>
  </r>
  <r>
    <x v="4796"/>
    <x v="21"/>
    <x v="1"/>
    <x v="4573"/>
    <n v="1920"/>
    <n v="61"/>
    <n v="1610.37"/>
    <x v="4792"/>
    <x v="4"/>
    <x v="1"/>
    <n v="5.5443257291365865E-2"/>
    <n v="3.1770833333333331E-2"/>
    <n v="26.39950819672131"/>
    <n v="2.1629873879915794E-2"/>
  </r>
  <r>
    <x v="4797"/>
    <x v="18"/>
    <x v="1"/>
    <x v="4574"/>
    <n v="200"/>
    <n v="49"/>
    <n v="362.21"/>
    <x v="4793"/>
    <x v="1"/>
    <x v="0"/>
    <n v="0.14035087719298245"/>
    <n v="0.245"/>
    <n v="7.3920408163265305"/>
    <n v="0.13766461445018086"/>
  </r>
  <r>
    <x v="4798"/>
    <x v="31"/>
    <x v="0"/>
    <x v="4575"/>
    <n v="1766"/>
    <n v="241"/>
    <n v="2025.64"/>
    <x v="4794"/>
    <x v="3"/>
    <x v="0"/>
    <n v="0.10498781285298139"/>
    <n v="0.13646659116647791"/>
    <n v="8.4051452282157673"/>
    <n v="0.12509137852728028"/>
  </r>
  <r>
    <x v="4799"/>
    <x v="32"/>
    <x v="2"/>
    <x v="4576"/>
    <n v="1416"/>
    <n v="36"/>
    <n v="1313.38"/>
    <x v="4795"/>
    <x v="0"/>
    <x v="0"/>
    <n v="0.1256544502617801"/>
    <n v="2.5423728813559324E-2"/>
    <n v="36.482777777777784"/>
    <n v="1.4014298984300046E-2"/>
  </r>
  <r>
    <x v="4800"/>
    <x v="45"/>
    <x v="0"/>
    <x v="4577"/>
    <n v="1786"/>
    <n v="258"/>
    <n v="4214.66"/>
    <x v="4796"/>
    <x v="2"/>
    <x v="0"/>
    <n v="4.7948883161512031E-2"/>
    <n v="0.1444568868980963"/>
    <n v="16.335891472868216"/>
    <n v="3.3993916472503119E-2"/>
  </r>
  <r>
    <x v="4801"/>
    <x v="38"/>
    <x v="1"/>
    <x v="4578"/>
    <n v="3490"/>
    <n v="768"/>
    <n v="2807.5"/>
    <x v="4797"/>
    <x v="0"/>
    <x v="0"/>
    <n v="8.6113304382155545E-2"/>
    <n v="0.22005730659025788"/>
    <n v="3.6555989583333335"/>
    <n v="0.28598482635796973"/>
  </r>
  <r>
    <x v="4802"/>
    <x v="20"/>
    <x v="1"/>
    <x v="4579"/>
    <n v="2430"/>
    <n v="480"/>
    <n v="2711.86"/>
    <x v="4798"/>
    <x v="3"/>
    <x v="0"/>
    <n v="0.14593718095009309"/>
    <n v="0.19753086419753085"/>
    <n v="5.6497083333333338"/>
    <n v="0.12590030458799495"/>
  </r>
  <r>
    <x v="4803"/>
    <x v="3"/>
    <x v="1"/>
    <x v="4580"/>
    <n v="606"/>
    <n v="109"/>
    <n v="654.04"/>
    <x v="4799"/>
    <x v="4"/>
    <x v="1"/>
    <n v="5.4609353879426871E-2"/>
    <n v="0.17986798679867988"/>
    <n v="6.0003669724770639"/>
    <n v="4.4463488471653115E-2"/>
  </r>
  <r>
    <x v="4804"/>
    <x v="17"/>
    <x v="0"/>
    <x v="4581"/>
    <n v="1126"/>
    <n v="58"/>
    <n v="849.86"/>
    <x v="4800"/>
    <x v="4"/>
    <x v="0"/>
    <n v="3.2461729178078241E-2"/>
    <n v="5.1509769094138541E-2"/>
    <n v="14.652758620689655"/>
    <n v="2.8685901207257666E-2"/>
  </r>
  <r>
    <x v="4805"/>
    <x v="49"/>
    <x v="0"/>
    <x v="4582"/>
    <n v="3614"/>
    <n v="619"/>
    <n v="2530.5100000000002"/>
    <x v="4801"/>
    <x v="4"/>
    <x v="0"/>
    <n v="8.1515732491259721E-2"/>
    <n v="0.17127836192584395"/>
    <n v="4.0880613893376418"/>
    <n v="0.14800178620120052"/>
  </r>
  <r>
    <x v="4806"/>
    <x v="33"/>
    <x v="1"/>
    <x v="4583"/>
    <n v="35"/>
    <n v="6"/>
    <n v="31.34"/>
    <x v="4802"/>
    <x v="4"/>
    <x v="0"/>
    <n v="6.2611806797853303E-2"/>
    <n v="0.17142857142857143"/>
    <n v="5.2233333333333336"/>
    <n v="0.20736439055520101"/>
  </r>
  <r>
    <x v="4807"/>
    <x v="12"/>
    <x v="2"/>
    <x v="4584"/>
    <n v="1157"/>
    <n v="175"/>
    <n v="2531.2199999999998"/>
    <x v="4803"/>
    <x v="2"/>
    <x v="0"/>
    <n v="3.2325659365221276E-2"/>
    <n v="0.15125324114088159"/>
    <n v="14.464114285714285"/>
    <n v="4.9401197841357138E-2"/>
  </r>
  <r>
    <x v="4808"/>
    <x v="21"/>
    <x v="0"/>
    <x v="4585"/>
    <n v="2779"/>
    <n v="626"/>
    <n v="5458.76"/>
    <x v="4804"/>
    <x v="3"/>
    <x v="0"/>
    <n v="0.13437454668536339"/>
    <n v="0.22526088521050738"/>
    <n v="8.7200638977635787"/>
    <n v="0.11331075189237116"/>
  </r>
  <r>
    <x v="4809"/>
    <x v="40"/>
    <x v="0"/>
    <x v="4586"/>
    <n v="4124"/>
    <n v="345"/>
    <n v="7284.22"/>
    <x v="4805"/>
    <x v="3"/>
    <x v="0"/>
    <n v="0.14869298720028845"/>
    <n v="8.3656644034917557E-2"/>
    <n v="21.113681159420292"/>
    <n v="3.5354080464346217E-2"/>
  </r>
  <r>
    <x v="4810"/>
    <x v="14"/>
    <x v="2"/>
    <x v="4587"/>
    <n v="2613"/>
    <n v="197"/>
    <n v="3269.74"/>
    <x v="4806"/>
    <x v="3"/>
    <x v="0"/>
    <n v="8.9572192513368981E-2"/>
    <n v="7.539226942212017E-2"/>
    <n v="16.597664974619288"/>
    <n v="2.0718833913399844E-2"/>
  </r>
  <r>
    <x v="4811"/>
    <x v="4"/>
    <x v="1"/>
    <x v="4588"/>
    <n v="246"/>
    <n v="54"/>
    <n v="336.49"/>
    <x v="4807"/>
    <x v="0"/>
    <x v="1"/>
    <n v="0.11838306063522618"/>
    <n v="0.21951219512195122"/>
    <n v="6.2312962962962963"/>
    <n v="0.13743469345300008"/>
  </r>
  <r>
    <x v="4812"/>
    <x v="15"/>
    <x v="2"/>
    <x v="4589"/>
    <n v="5974"/>
    <n v="978"/>
    <n v="4865.34"/>
    <x v="4808"/>
    <x v="4"/>
    <x v="0"/>
    <n v="0.13024898617712466"/>
    <n v="0.16370940743220622"/>
    <n v="4.9747852760736198"/>
    <n v="6.9460654342759193E-2"/>
  </r>
  <r>
    <x v="4813"/>
    <x v="0"/>
    <x v="1"/>
    <x v="4590"/>
    <n v="5168"/>
    <n v="105"/>
    <n v="1916.95"/>
    <x v="4809"/>
    <x v="1"/>
    <x v="1"/>
    <n v="0.10812846532064023"/>
    <n v="2.0317337461300308E-2"/>
    <n v="18.256666666666668"/>
    <n v="2.3310884477946735E-2"/>
  </r>
  <r>
    <x v="4814"/>
    <x v="7"/>
    <x v="1"/>
    <x v="4591"/>
    <n v="267"/>
    <n v="27"/>
    <n v="256.69"/>
    <x v="4810"/>
    <x v="3"/>
    <x v="0"/>
    <n v="1.6135855442074094E-2"/>
    <n v="0.10112359550561797"/>
    <n v="9.507037037037037"/>
    <n v="9.5826093731738671E-2"/>
  </r>
  <r>
    <x v="4815"/>
    <x v="7"/>
    <x v="2"/>
    <x v="4592"/>
    <n v="1047"/>
    <n v="227"/>
    <n v="1402.82"/>
    <x v="4811"/>
    <x v="0"/>
    <x v="0"/>
    <n v="3.2057562767911822E-2"/>
    <n v="0.21680993314231137"/>
    <n v="6.1798237885462548"/>
    <n v="0.12138385537702628"/>
  </r>
  <r>
    <x v="4816"/>
    <x v="49"/>
    <x v="2"/>
    <x v="4593"/>
    <n v="677"/>
    <n v="17"/>
    <n v="224.64"/>
    <x v="4812"/>
    <x v="2"/>
    <x v="0"/>
    <n v="1.9926416482707873E-2"/>
    <n v="2.5110782865583457E-2"/>
    <n v="13.214117647058822"/>
    <n v="6.7599715099715102E-2"/>
  </r>
  <r>
    <x v="4817"/>
    <x v="44"/>
    <x v="0"/>
    <x v="4594"/>
    <n v="285"/>
    <n v="5"/>
    <n v="114.84"/>
    <x v="4813"/>
    <x v="4"/>
    <x v="0"/>
    <n v="1.13776997085712E-2"/>
    <n v="1.7543859649122806E-2"/>
    <n v="22.968"/>
    <n v="9.7971090212469521E-3"/>
  </r>
  <r>
    <x v="4818"/>
    <x v="22"/>
    <x v="0"/>
    <x v="4595"/>
    <n v="305"/>
    <n v="25"/>
    <n v="245.51"/>
    <x v="4814"/>
    <x v="0"/>
    <x v="0"/>
    <n v="5.2795568634239225E-2"/>
    <n v="8.1967213114754092E-2"/>
    <n v="9.8203999999999994"/>
    <n v="8.6711742902529421E-2"/>
  </r>
  <r>
    <x v="4819"/>
    <x v="6"/>
    <x v="0"/>
    <x v="4596"/>
    <n v="148"/>
    <n v="34"/>
    <n v="154.55000000000001"/>
    <x v="4815"/>
    <x v="1"/>
    <x v="0"/>
    <n v="6.491228070175438E-2"/>
    <n v="0.22972972972972974"/>
    <n v="4.5455882352941179"/>
    <n v="7.8508573277256549E-2"/>
  </r>
  <r>
    <x v="4820"/>
    <x v="38"/>
    <x v="2"/>
    <x v="4597"/>
    <n v="2059"/>
    <n v="468"/>
    <n v="2274.4299999999998"/>
    <x v="4816"/>
    <x v="1"/>
    <x v="1"/>
    <n v="4.3734998619341957E-2"/>
    <n v="0.22729480330257407"/>
    <n v="4.8598931623931616"/>
    <n v="0.1433581600664782"/>
  </r>
  <r>
    <x v="4821"/>
    <x v="49"/>
    <x v="1"/>
    <x v="4598"/>
    <n v="883"/>
    <n v="123"/>
    <n v="416.01"/>
    <x v="4817"/>
    <x v="2"/>
    <x v="1"/>
    <n v="1.9024842177838105E-2"/>
    <n v="0.1392978482446206"/>
    <n v="3.3821951219512196"/>
    <n v="0.17731472801134587"/>
  </r>
  <r>
    <x v="4822"/>
    <x v="14"/>
    <x v="2"/>
    <x v="4599"/>
    <n v="1276"/>
    <n v="187"/>
    <n v="917.94"/>
    <x v="4818"/>
    <x v="3"/>
    <x v="0"/>
    <n v="8.4157762828122942E-2"/>
    <n v="0.14655172413793102"/>
    <n v="4.9087700534759362"/>
    <n v="0.14410702224546265"/>
  </r>
  <r>
    <x v="4823"/>
    <x v="39"/>
    <x v="0"/>
    <x v="4600"/>
    <n v="1545"/>
    <n v="148"/>
    <n v="1238.76"/>
    <x v="4819"/>
    <x v="3"/>
    <x v="0"/>
    <n v="4.8257121439280362E-2"/>
    <n v="9.5792880258899676E-2"/>
    <n v="8.3699999999999992"/>
    <n v="3.0087587587587589E-2"/>
  </r>
  <r>
    <x v="4824"/>
    <x v="43"/>
    <x v="0"/>
    <x v="4601"/>
    <n v="3966"/>
    <n v="301"/>
    <n v="1410.15"/>
    <x v="4820"/>
    <x v="0"/>
    <x v="0"/>
    <n v="0.12142922751905944"/>
    <n v="7.5895108421583465E-2"/>
    <n v="4.684883720930233"/>
    <n v="0.10979548275006204"/>
  </r>
  <r>
    <x v="4825"/>
    <x v="10"/>
    <x v="0"/>
    <x v="4602"/>
    <n v="500"/>
    <n v="103"/>
    <n v="475.01"/>
    <x v="4821"/>
    <x v="0"/>
    <x v="0"/>
    <n v="1.1111358030178448E-2"/>
    <n v="0.20599999999999999"/>
    <n v="4.6117475728155339"/>
    <n v="0.17797730574093179"/>
  </r>
  <r>
    <x v="4826"/>
    <x v="44"/>
    <x v="0"/>
    <x v="4603"/>
    <n v="4143"/>
    <n v="184"/>
    <n v="1516.79"/>
    <x v="4822"/>
    <x v="3"/>
    <x v="1"/>
    <n v="0.12792564688445623"/>
    <n v="4.4412261646150135E-2"/>
    <n v="8.2434239130434772"/>
    <n v="8.2016495361915617E-2"/>
  </r>
  <r>
    <x v="4827"/>
    <x v="34"/>
    <x v="2"/>
    <x v="4604"/>
    <n v="1336"/>
    <n v="176"/>
    <n v="2428.79"/>
    <x v="4823"/>
    <x v="3"/>
    <x v="1"/>
    <n v="0.14365591397849461"/>
    <n v="0.1317365269461078"/>
    <n v="13.799943181818181"/>
    <n v="4.427340362896752E-2"/>
  </r>
  <r>
    <x v="4828"/>
    <x v="44"/>
    <x v="0"/>
    <x v="4605"/>
    <n v="5508"/>
    <n v="913"/>
    <n v="5992.21"/>
    <x v="4824"/>
    <x v="0"/>
    <x v="0"/>
    <n v="0.11024819855884707"/>
    <n v="0.16575889615105302"/>
    <n v="6.5632092004381164"/>
    <n v="9.8305266337461478E-2"/>
  </r>
  <r>
    <x v="4829"/>
    <x v="1"/>
    <x v="2"/>
    <x v="4606"/>
    <n v="669"/>
    <n v="29"/>
    <n v="636.57000000000005"/>
    <x v="4825"/>
    <x v="4"/>
    <x v="0"/>
    <n v="0.11264522646910254"/>
    <n v="4.3348281016442454E-2"/>
    <n v="21.950689655172415"/>
    <n v="4.2111629514428886E-2"/>
  </r>
  <r>
    <x v="4830"/>
    <x v="25"/>
    <x v="1"/>
    <x v="4607"/>
    <n v="676"/>
    <n v="94"/>
    <n v="331.92"/>
    <x v="4826"/>
    <x v="1"/>
    <x v="0"/>
    <n v="0.1406282504680674"/>
    <n v="0.13905325443786981"/>
    <n v="3.5310638297872341"/>
    <n v="0.31131115931549769"/>
  </r>
  <r>
    <x v="4831"/>
    <x v="46"/>
    <x v="0"/>
    <x v="4608"/>
    <n v="112"/>
    <n v="17"/>
    <n v="80.75"/>
    <x v="4827"/>
    <x v="1"/>
    <x v="1"/>
    <n v="3.9106145251396648E-2"/>
    <n v="0.15178571428571427"/>
    <n v="4.75"/>
    <n v="0.10792569659442725"/>
  </r>
  <r>
    <x v="4832"/>
    <x v="6"/>
    <x v="2"/>
    <x v="4609"/>
    <n v="2547"/>
    <n v="485"/>
    <n v="1872.61"/>
    <x v="4828"/>
    <x v="2"/>
    <x v="0"/>
    <n v="0.14922662292008437"/>
    <n v="0.19042010208087948"/>
    <n v="3.8610515463917525"/>
    <n v="0.13293905297953124"/>
  </r>
  <r>
    <x v="4833"/>
    <x v="37"/>
    <x v="0"/>
    <x v="4610"/>
    <n v="4564"/>
    <n v="337"/>
    <n v="11254.69"/>
    <x v="4829"/>
    <x v="1"/>
    <x v="1"/>
    <n v="0.11826285240464345"/>
    <n v="7.3838737949167399E-2"/>
    <n v="33.396706231454004"/>
    <n v="1.2603981095880918E-2"/>
  </r>
  <r>
    <x v="4834"/>
    <x v="9"/>
    <x v="0"/>
    <x v="4611"/>
    <n v="668"/>
    <n v="58"/>
    <n v="1417.03"/>
    <x v="4830"/>
    <x v="0"/>
    <x v="1"/>
    <n v="0.11164967407655023"/>
    <n v="8.6826347305389226E-2"/>
    <n v="24.431551724137929"/>
    <n v="2.0993909797251999E-3"/>
  </r>
  <r>
    <x v="4835"/>
    <x v="24"/>
    <x v="0"/>
    <x v="4612"/>
    <n v="45"/>
    <n v="6"/>
    <n v="10.58"/>
    <x v="4831"/>
    <x v="4"/>
    <x v="1"/>
    <n v="6.0402684563758392E-2"/>
    <n v="0.13333333333333333"/>
    <n v="1.7633333333333334"/>
    <n v="0.27525519848771268"/>
  </r>
  <r>
    <x v="4836"/>
    <x v="13"/>
    <x v="2"/>
    <x v="4613"/>
    <n v="771"/>
    <n v="189"/>
    <n v="1248.04"/>
    <x v="4832"/>
    <x v="0"/>
    <x v="0"/>
    <n v="8.633818589025756E-2"/>
    <n v="0.24513618677042801"/>
    <n v="6.6033862433862431"/>
    <n v="5.524951123361431E-2"/>
  </r>
  <r>
    <x v="4837"/>
    <x v="6"/>
    <x v="2"/>
    <x v="4614"/>
    <n v="881"/>
    <n v="61"/>
    <n v="694.75"/>
    <x v="4833"/>
    <x v="3"/>
    <x v="0"/>
    <n v="0.1014626281239203"/>
    <n v="6.9239500567536888E-2"/>
    <n v="11.389344262295081"/>
    <n v="2.7174235336451958E-2"/>
  </r>
  <r>
    <x v="4838"/>
    <x v="32"/>
    <x v="1"/>
    <x v="4615"/>
    <n v="3795"/>
    <n v="936"/>
    <n v="1670.05"/>
    <x v="4834"/>
    <x v="3"/>
    <x v="1"/>
    <n v="9.6830985915492954E-2"/>
    <n v="0.24664031620553359"/>
    <n v="1.784241452991453"/>
    <n v="0.45995072003832221"/>
  </r>
  <r>
    <x v="4839"/>
    <x v="5"/>
    <x v="2"/>
    <x v="4616"/>
    <n v="3324"/>
    <n v="612"/>
    <n v="6059.25"/>
    <x v="4835"/>
    <x v="1"/>
    <x v="1"/>
    <n v="0.10867717256261035"/>
    <n v="0.18411552346570398"/>
    <n v="9.9007352941176467"/>
    <n v="4.9020901926806124E-2"/>
  </r>
  <r>
    <x v="4840"/>
    <x v="44"/>
    <x v="0"/>
    <x v="4617"/>
    <n v="715"/>
    <n v="150"/>
    <n v="359.43"/>
    <x v="4836"/>
    <x v="4"/>
    <x v="0"/>
    <n v="2.1519292120628423E-2"/>
    <n v="0.20979020979020979"/>
    <n v="2.3961999999999999"/>
    <n v="0.14489719834181899"/>
  </r>
  <r>
    <x v="4841"/>
    <x v="31"/>
    <x v="1"/>
    <x v="4618"/>
    <n v="861"/>
    <n v="34"/>
    <n v="1050.94"/>
    <x v="4837"/>
    <x v="2"/>
    <x v="1"/>
    <n v="5.978751475591973E-2"/>
    <n v="3.9488966318234613E-2"/>
    <n v="30.91"/>
    <n v="2.5185072411365059E-2"/>
  </r>
  <r>
    <x v="4842"/>
    <x v="35"/>
    <x v="2"/>
    <x v="4619"/>
    <n v="311"/>
    <n v="27"/>
    <n v="514.39"/>
    <x v="4838"/>
    <x v="0"/>
    <x v="1"/>
    <n v="7.0569548445654634E-2"/>
    <n v="8.6816720257234734E-2"/>
    <n v="19.051481481481481"/>
    <n v="4.6381344893952063E-2"/>
  </r>
  <r>
    <x v="4843"/>
    <x v="34"/>
    <x v="0"/>
    <x v="4620"/>
    <n v="1559"/>
    <n v="51"/>
    <n v="2300.0500000000002"/>
    <x v="4839"/>
    <x v="2"/>
    <x v="0"/>
    <n v="4.6476269973765798E-2"/>
    <n v="3.2713277742142402E-2"/>
    <n v="45.09901960784314"/>
    <n v="1.3558444381643877E-2"/>
  </r>
  <r>
    <x v="4844"/>
    <x v="16"/>
    <x v="2"/>
    <x v="4621"/>
    <n v="994"/>
    <n v="104"/>
    <n v="2433.86"/>
    <x v="4840"/>
    <x v="2"/>
    <x v="0"/>
    <n v="3.4153380978559647E-2"/>
    <n v="0.10462776659959759"/>
    <n v="23.4025"/>
    <n v="1.5242824155867633E-2"/>
  </r>
  <r>
    <x v="4845"/>
    <x v="22"/>
    <x v="1"/>
    <x v="4622"/>
    <n v="1129"/>
    <n v="277"/>
    <n v="2266.14"/>
    <x v="4841"/>
    <x v="2"/>
    <x v="0"/>
    <n v="2.942479605931872E-2"/>
    <n v="0.24534986713906112"/>
    <n v="8.1810108303249098"/>
    <n v="2.1412048681899623E-2"/>
  </r>
  <r>
    <x v="4846"/>
    <x v="38"/>
    <x v="1"/>
    <x v="4623"/>
    <n v="921"/>
    <n v="40"/>
    <n v="1824.17"/>
    <x v="4842"/>
    <x v="2"/>
    <x v="1"/>
    <n v="6.1248919332313627E-2"/>
    <n v="4.3431053203040172E-2"/>
    <n v="45.60425"/>
    <n v="-3.2738176814660915E-3"/>
  </r>
  <r>
    <x v="4847"/>
    <x v="5"/>
    <x v="0"/>
    <x v="4624"/>
    <n v="1028"/>
    <n v="153"/>
    <n v="1046.3699999999999"/>
    <x v="4843"/>
    <x v="0"/>
    <x v="1"/>
    <n v="7.9070840704561191E-2"/>
    <n v="0.14883268482490272"/>
    <n v="6.8390196078431362"/>
    <n v="5.9607691352007421E-2"/>
  </r>
  <r>
    <x v="4848"/>
    <x v="15"/>
    <x v="1"/>
    <x v="4625"/>
    <n v="712"/>
    <n v="15"/>
    <n v="156.15"/>
    <x v="4844"/>
    <x v="3"/>
    <x v="0"/>
    <n v="1.8800665416809696E-2"/>
    <n v="2.1067415730337078E-2"/>
    <n v="10.41"/>
    <n v="3.0343259686199171E-2"/>
  </r>
  <r>
    <x v="4849"/>
    <x v="38"/>
    <x v="0"/>
    <x v="4626"/>
    <n v="7068"/>
    <n v="1299"/>
    <n v="13352.48"/>
    <x v="4845"/>
    <x v="0"/>
    <x v="0"/>
    <n v="0.14249138156966312"/>
    <n v="0.183786078098472"/>
    <n v="10.279045419553503"/>
    <n v="9.4483009897786796E-2"/>
  </r>
  <r>
    <x v="4850"/>
    <x v="35"/>
    <x v="1"/>
    <x v="4627"/>
    <n v="5464"/>
    <n v="357"/>
    <n v="13656.63"/>
    <x v="4846"/>
    <x v="3"/>
    <x v="0"/>
    <n v="0.11711750332233034"/>
    <n v="6.5336749633967794E-2"/>
    <n v="38.253865546218485"/>
    <n v="2.101276815729796E-2"/>
  </r>
  <r>
    <x v="4851"/>
    <x v="1"/>
    <x v="0"/>
    <x v="4628"/>
    <n v="4191"/>
    <n v="208"/>
    <n v="4750.59"/>
    <x v="4847"/>
    <x v="3"/>
    <x v="0"/>
    <n v="0.11229602636585301"/>
    <n v="4.9630159866380336E-2"/>
    <n v="22.839375"/>
    <n v="3.4514070883827061E-2"/>
  </r>
  <r>
    <x v="4852"/>
    <x v="19"/>
    <x v="1"/>
    <x v="4629"/>
    <n v="810"/>
    <n v="78"/>
    <n v="1998.02"/>
    <x v="4848"/>
    <x v="0"/>
    <x v="0"/>
    <n v="3.4182984469952736E-2"/>
    <n v="9.6296296296296297E-2"/>
    <n v="25.615641025641025"/>
    <n v="2.6300037036666297E-2"/>
  </r>
  <r>
    <x v="4853"/>
    <x v="2"/>
    <x v="1"/>
    <x v="4115"/>
    <n v="621"/>
    <n v="122"/>
    <n v="326.60000000000002"/>
    <x v="4849"/>
    <x v="0"/>
    <x v="1"/>
    <n v="9.447740757644911E-2"/>
    <n v="0.19645732689210951"/>
    <n v="2.6770491803278689"/>
    <n v="0.2845869565217391"/>
  </r>
  <r>
    <x v="4854"/>
    <x v="15"/>
    <x v="0"/>
    <x v="4630"/>
    <n v="4190"/>
    <n v="186"/>
    <n v="3695.49"/>
    <x v="4850"/>
    <x v="0"/>
    <x v="1"/>
    <n v="8.4148374269475634E-2"/>
    <n v="4.4391408114558474E-2"/>
    <n v="19.868225806451612"/>
    <n v="3.8817044559720099E-2"/>
  </r>
  <r>
    <x v="4855"/>
    <x v="22"/>
    <x v="1"/>
    <x v="4631"/>
    <n v="1632"/>
    <n v="118"/>
    <n v="967.24"/>
    <x v="4851"/>
    <x v="3"/>
    <x v="0"/>
    <n v="0.14754542988879848"/>
    <n v="7.2303921568627458E-2"/>
    <n v="8.1969491525423734"/>
    <n v="0.1299341425085811"/>
  </r>
  <r>
    <x v="4856"/>
    <x v="27"/>
    <x v="0"/>
    <x v="4632"/>
    <n v="2133"/>
    <n v="46"/>
    <n v="2757.77"/>
    <x v="4852"/>
    <x v="0"/>
    <x v="1"/>
    <n v="0.11467125423364335"/>
    <n v="2.1565869667135491E-2"/>
    <n v="59.951521739130435"/>
    <n v="3.366560663144497E-3"/>
  </r>
  <r>
    <x v="4857"/>
    <x v="47"/>
    <x v="2"/>
    <x v="4633"/>
    <n v="4169"/>
    <n v="1011"/>
    <n v="8475.82"/>
    <x v="4853"/>
    <x v="4"/>
    <x v="0"/>
    <n v="9.0598922114047284E-2"/>
    <n v="0.24250419764931638"/>
    <n v="8.3836003956478731"/>
    <n v="3.2298444280317425E-2"/>
  </r>
  <r>
    <x v="4858"/>
    <x v="23"/>
    <x v="0"/>
    <x v="4634"/>
    <n v="4122"/>
    <n v="643"/>
    <n v="4054.08"/>
    <x v="4854"/>
    <x v="1"/>
    <x v="0"/>
    <n v="0.12911106934786695"/>
    <n v="0.15599223677826299"/>
    <n v="6.3049455676516333"/>
    <n v="4.7709985989423005E-2"/>
  </r>
  <r>
    <x v="4859"/>
    <x v="28"/>
    <x v="2"/>
    <x v="4635"/>
    <n v="946"/>
    <n v="175"/>
    <n v="2160.9699999999998"/>
    <x v="4855"/>
    <x v="1"/>
    <x v="1"/>
    <n v="3.1701350490935289E-2"/>
    <n v="0.1849894291754757"/>
    <n v="12.348399999999998"/>
    <n v="5.3478900678861817E-2"/>
  </r>
  <r>
    <x v="4860"/>
    <x v="46"/>
    <x v="1"/>
    <x v="4636"/>
    <n v="94"/>
    <n v="15"/>
    <n v="136.59"/>
    <x v="4856"/>
    <x v="4"/>
    <x v="0"/>
    <n v="1.2031230001279918E-2"/>
    <n v="0.15957446808510639"/>
    <n v="9.1059999999999999"/>
    <n v="4.8584083754301198E-2"/>
  </r>
  <r>
    <x v="4861"/>
    <x v="6"/>
    <x v="1"/>
    <x v="4637"/>
    <n v="3334"/>
    <n v="177"/>
    <n v="4235.7700000000004"/>
    <x v="4857"/>
    <x v="1"/>
    <x v="0"/>
    <n v="0.10660953538195887"/>
    <n v="5.3089382123575286E-2"/>
    <n v="23.930903954802261"/>
    <n v="3.6393878798896065E-2"/>
  </r>
  <r>
    <x v="4862"/>
    <x v="36"/>
    <x v="2"/>
    <x v="4638"/>
    <n v="677"/>
    <n v="106"/>
    <n v="1360.89"/>
    <x v="4858"/>
    <x v="3"/>
    <x v="0"/>
    <n v="2.3751885766410553E-2"/>
    <n v="0.15657311669128507"/>
    <n v="12.838584905660378"/>
    <n v="5.3218996392066946E-2"/>
  </r>
  <r>
    <x v="4863"/>
    <x v="27"/>
    <x v="0"/>
    <x v="4639"/>
    <n v="704"/>
    <n v="35"/>
    <n v="305.06"/>
    <x v="4859"/>
    <x v="0"/>
    <x v="0"/>
    <n v="2.6151560178306093E-2"/>
    <n v="4.9715909090909088E-2"/>
    <n v="8.7159999999999993"/>
    <n v="9.0561201075198314E-2"/>
  </r>
  <r>
    <x v="4864"/>
    <x v="46"/>
    <x v="0"/>
    <x v="4640"/>
    <n v="709"/>
    <n v="79"/>
    <n v="1403.56"/>
    <x v="4860"/>
    <x v="0"/>
    <x v="1"/>
    <n v="0.11409719987125845"/>
    <n v="0.11142454160789844"/>
    <n v="17.76658227848101"/>
    <n v="1.5846846590099467E-3"/>
  </r>
  <r>
    <x v="4865"/>
    <x v="7"/>
    <x v="0"/>
    <x v="4641"/>
    <n v="1323"/>
    <n v="199"/>
    <n v="1003.88"/>
    <x v="4861"/>
    <x v="0"/>
    <x v="0"/>
    <n v="4.7867144252686421E-2"/>
    <n v="0.15041572184429328"/>
    <n v="5.0446231155778891"/>
    <n v="0.12853339044507314"/>
  </r>
  <r>
    <x v="4866"/>
    <x v="29"/>
    <x v="0"/>
    <x v="4642"/>
    <n v="2606"/>
    <n v="387"/>
    <n v="2204.33"/>
    <x v="4862"/>
    <x v="4"/>
    <x v="0"/>
    <n v="9.797729152567862E-2"/>
    <n v="0.14850345356868763"/>
    <n v="5.6959431524547801"/>
    <n v="0.10080949767049396"/>
  </r>
  <r>
    <x v="4867"/>
    <x v="5"/>
    <x v="1"/>
    <x v="4643"/>
    <n v="5924"/>
    <n v="280"/>
    <n v="9352.48"/>
    <x v="4863"/>
    <x v="4"/>
    <x v="1"/>
    <n v="0.13843062111510959"/>
    <n v="4.7265361242403783E-2"/>
    <n v="33.401714285714284"/>
    <n v="1.7120517766410621E-2"/>
  </r>
  <r>
    <x v="4868"/>
    <x v="9"/>
    <x v="0"/>
    <x v="3544"/>
    <n v="764"/>
    <n v="21"/>
    <n v="1737.68"/>
    <x v="4864"/>
    <x v="3"/>
    <x v="0"/>
    <n v="5.425365715097287E-2"/>
    <n v="2.7486910994764399E-2"/>
    <n v="82.74666666666667"/>
    <n v="-2.9587726163620466E-3"/>
  </r>
  <r>
    <x v="4869"/>
    <x v="11"/>
    <x v="0"/>
    <x v="4644"/>
    <n v="1780"/>
    <n v="362"/>
    <n v="2724"/>
    <x v="4865"/>
    <x v="4"/>
    <x v="0"/>
    <n v="4.0378377152190184E-2"/>
    <n v="0.20337078651685395"/>
    <n v="7.5248618784530388"/>
    <n v="0.14635837004405286"/>
  </r>
  <r>
    <x v="4870"/>
    <x v="49"/>
    <x v="0"/>
    <x v="4645"/>
    <n v="355"/>
    <n v="66"/>
    <n v="600.87"/>
    <x v="4866"/>
    <x v="0"/>
    <x v="0"/>
    <n v="2.4894810659186535E-2"/>
    <n v="0.18591549295774648"/>
    <n v="9.1040909090909086"/>
    <n v="8.5583736914806877E-2"/>
  </r>
  <r>
    <x v="4871"/>
    <x v="27"/>
    <x v="2"/>
    <x v="4646"/>
    <n v="190"/>
    <n v="7"/>
    <n v="377.37"/>
    <x v="4867"/>
    <x v="3"/>
    <x v="1"/>
    <n v="2.8127313101406367E-2"/>
    <n v="3.6842105263157891E-2"/>
    <n v="53.910000000000004"/>
    <n v="5.9509234968333482E-3"/>
  </r>
  <r>
    <x v="4872"/>
    <x v="44"/>
    <x v="1"/>
    <x v="4647"/>
    <n v="320"/>
    <n v="15"/>
    <n v="254.86"/>
    <x v="4868"/>
    <x v="3"/>
    <x v="1"/>
    <n v="1.8689405443289335E-2"/>
    <n v="4.6875E-2"/>
    <n v="16.990666666666666"/>
    <n v="5.5879698658086792E-2"/>
  </r>
  <r>
    <x v="4873"/>
    <x v="11"/>
    <x v="1"/>
    <x v="4648"/>
    <n v="812"/>
    <n v="182"/>
    <n v="1707.34"/>
    <x v="4869"/>
    <x v="0"/>
    <x v="0"/>
    <n v="2.2256941589233342E-2"/>
    <n v="0.22413793103448276"/>
    <n v="9.3809890109890102"/>
    <n v="0.11740713624702755"/>
  </r>
  <r>
    <x v="4874"/>
    <x v="15"/>
    <x v="2"/>
    <x v="3044"/>
    <n v="2876"/>
    <n v="566"/>
    <n v="3339.92"/>
    <x v="4870"/>
    <x v="2"/>
    <x v="1"/>
    <n v="7.0474650199710845E-2"/>
    <n v="0.19680111265646733"/>
    <n v="5.9009187279151947"/>
    <n v="5.7416734532563664E-2"/>
  </r>
  <r>
    <x v="4875"/>
    <x v="9"/>
    <x v="0"/>
    <x v="2037"/>
    <n v="1659"/>
    <n v="413"/>
    <n v="1002.05"/>
    <x v="4871"/>
    <x v="0"/>
    <x v="0"/>
    <n v="5.490650339235479E-2"/>
    <n v="0.24894514767932491"/>
    <n v="2.4262711864406779"/>
    <n v="0.40649638241604708"/>
  </r>
  <r>
    <x v="4876"/>
    <x v="43"/>
    <x v="0"/>
    <x v="4649"/>
    <n v="4020"/>
    <n v="315"/>
    <n v="4041.19"/>
    <x v="4872"/>
    <x v="3"/>
    <x v="0"/>
    <n v="0.10889882161722877"/>
    <n v="7.8358208955223885E-2"/>
    <n v="12.829174603174604"/>
    <n v="1.8241829758066309E-2"/>
  </r>
  <r>
    <x v="4877"/>
    <x v="20"/>
    <x v="1"/>
    <x v="4650"/>
    <n v="2938"/>
    <n v="388"/>
    <n v="2250.81"/>
    <x v="4873"/>
    <x v="2"/>
    <x v="1"/>
    <n v="0.1317961600574197"/>
    <n v="0.13206262763784887"/>
    <n v="5.8010567010309275"/>
    <n v="0.10326273652596177"/>
  </r>
  <r>
    <x v="4878"/>
    <x v="7"/>
    <x v="1"/>
    <x v="4651"/>
    <n v="5163"/>
    <n v="384"/>
    <n v="3748.55"/>
    <x v="4874"/>
    <x v="0"/>
    <x v="0"/>
    <n v="0.11985792552697558"/>
    <n v="7.4375363160952931E-2"/>
    <n v="9.7618489583333332"/>
    <n v="2.0750877005775568E-2"/>
  </r>
  <r>
    <x v="4879"/>
    <x v="5"/>
    <x v="0"/>
    <x v="4652"/>
    <n v="1957"/>
    <n v="319"/>
    <n v="1663.25"/>
    <x v="4875"/>
    <x v="0"/>
    <x v="1"/>
    <n v="8.4266276265931792E-2"/>
    <n v="0.16300459887583035"/>
    <n v="5.2139498432601883"/>
    <n v="0.14791690966481286"/>
  </r>
  <r>
    <x v="4880"/>
    <x v="48"/>
    <x v="1"/>
    <x v="4653"/>
    <n v="101"/>
    <n v="4"/>
    <n v="62.23"/>
    <x v="4876"/>
    <x v="2"/>
    <x v="0"/>
    <n v="2.432562620423892E-2"/>
    <n v="3.9603960396039604E-2"/>
    <n v="15.557499999999999"/>
    <n v="3.2971235738389851E-2"/>
  </r>
  <r>
    <x v="4881"/>
    <x v="1"/>
    <x v="2"/>
    <x v="4654"/>
    <n v="2930"/>
    <n v="144"/>
    <n v="5085.6400000000003"/>
    <x v="4877"/>
    <x v="2"/>
    <x v="0"/>
    <n v="0.10934059782811509"/>
    <n v="4.9146757679180884E-2"/>
    <n v="35.316944444444445"/>
    <n v="1.3464618022510439E-2"/>
  </r>
  <r>
    <x v="4882"/>
    <x v="1"/>
    <x v="2"/>
    <x v="4655"/>
    <n v="2001"/>
    <n v="73"/>
    <n v="3069.5"/>
    <x v="4878"/>
    <x v="1"/>
    <x v="0"/>
    <n v="6.0780025514853286E-2"/>
    <n v="3.6481759120439779E-2"/>
    <n v="42.047945205479451"/>
    <n v="1.0879980452842481E-2"/>
  </r>
  <r>
    <x v="4883"/>
    <x v="2"/>
    <x v="2"/>
    <x v="4656"/>
    <n v="319"/>
    <n v="57"/>
    <n v="539.55999999999995"/>
    <x v="4879"/>
    <x v="2"/>
    <x v="0"/>
    <n v="2.1957599118942732E-2"/>
    <n v="0.17868338557993729"/>
    <n v="9.4659649122807004"/>
    <n v="7.6566090888872437E-2"/>
  </r>
  <r>
    <x v="4884"/>
    <x v="9"/>
    <x v="1"/>
    <x v="4657"/>
    <n v="1830"/>
    <n v="244"/>
    <n v="1812.74"/>
    <x v="4880"/>
    <x v="4"/>
    <x v="0"/>
    <n v="0.12794518632454729"/>
    <n v="0.13333333333333333"/>
    <n v="7.4292622950819673"/>
    <n v="5.6497732714013038E-2"/>
  </r>
  <r>
    <x v="4885"/>
    <x v="28"/>
    <x v="0"/>
    <x v="4658"/>
    <n v="390"/>
    <n v="63"/>
    <n v="768.45"/>
    <x v="4881"/>
    <x v="2"/>
    <x v="0"/>
    <n v="5.7293962097840462E-2"/>
    <n v="0.16153846153846155"/>
    <n v="12.197619047619048"/>
    <n v="7.5013208406532639E-2"/>
  </r>
  <r>
    <x v="4886"/>
    <x v="28"/>
    <x v="1"/>
    <x v="4659"/>
    <n v="1290"/>
    <n v="286"/>
    <n v="642.54999999999995"/>
    <x v="4882"/>
    <x v="3"/>
    <x v="1"/>
    <n v="4.0534171249018071E-2"/>
    <n v="0.22170542635658916"/>
    <n v="2.2466783216783215"/>
    <n v="0.32457676445412809"/>
  </r>
  <r>
    <x v="4887"/>
    <x v="46"/>
    <x v="1"/>
    <x v="4660"/>
    <n v="4233"/>
    <n v="805"/>
    <n v="6407.13"/>
    <x v="4883"/>
    <x v="2"/>
    <x v="0"/>
    <n v="0.13197605537195237"/>
    <n v="0.19017245452397827"/>
    <n v="7.959167701863354"/>
    <n v="7.6673783737804604E-2"/>
  </r>
  <r>
    <x v="4888"/>
    <x v="6"/>
    <x v="1"/>
    <x v="4661"/>
    <n v="2693"/>
    <n v="339"/>
    <n v="2244.73"/>
    <x v="4884"/>
    <x v="0"/>
    <x v="0"/>
    <n v="0.13627163242586782"/>
    <n v="0.12588191607872262"/>
    <n v="6.6216224188790562"/>
    <n v="0.16927082544448552"/>
  </r>
  <r>
    <x v="4889"/>
    <x v="29"/>
    <x v="1"/>
    <x v="4662"/>
    <n v="116"/>
    <n v="28"/>
    <n v="163.97"/>
    <x v="4885"/>
    <x v="4"/>
    <x v="0"/>
    <n v="5.7002457002456999E-2"/>
    <n v="0.2413793103448276"/>
    <n v="5.8560714285714282"/>
    <n v="7.2565103372568149E-2"/>
  </r>
  <r>
    <x v="4890"/>
    <x v="12"/>
    <x v="2"/>
    <x v="4663"/>
    <n v="920"/>
    <n v="114"/>
    <n v="868.82"/>
    <x v="4886"/>
    <x v="2"/>
    <x v="0"/>
    <n v="5.961638154484189E-2"/>
    <n v="0.12391304347826088"/>
    <n v="7.6212280701754391"/>
    <n v="8.552669137450794E-2"/>
  </r>
  <r>
    <x v="4891"/>
    <x v="4"/>
    <x v="1"/>
    <x v="4664"/>
    <n v="1481"/>
    <n v="67"/>
    <n v="2988.92"/>
    <x v="4887"/>
    <x v="4"/>
    <x v="1"/>
    <n v="9.1144070404332575E-2"/>
    <n v="4.5239702903443618E-2"/>
    <n v="44.610746268656719"/>
    <n v="9.7782811182634509E-3"/>
  </r>
  <r>
    <x v="4892"/>
    <x v="0"/>
    <x v="1"/>
    <x v="4665"/>
    <n v="1039"/>
    <n v="257"/>
    <n v="2337.67"/>
    <x v="4888"/>
    <x v="1"/>
    <x v="0"/>
    <n v="0.11260431342798309"/>
    <n v="0.24735322425409048"/>
    <n v="9.0959922178988322"/>
    <n v="2.5754875581241149E-2"/>
  </r>
  <r>
    <x v="4893"/>
    <x v="49"/>
    <x v="2"/>
    <x v="3207"/>
    <n v="335"/>
    <n v="8"/>
    <n v="639.16"/>
    <x v="4889"/>
    <x v="4"/>
    <x v="1"/>
    <n v="1.8786451323463436E-2"/>
    <n v="2.3880597014925373E-2"/>
    <n v="79.894999999999996"/>
    <n v="-3.0629263408223288E-3"/>
  </r>
  <r>
    <x v="4894"/>
    <x v="24"/>
    <x v="1"/>
    <x v="4666"/>
    <n v="2795"/>
    <n v="409"/>
    <n v="1687.74"/>
    <x v="4890"/>
    <x v="0"/>
    <x v="1"/>
    <n v="9.3061197309715654E-2"/>
    <n v="0.14633273703041144"/>
    <n v="4.1265036674816624"/>
    <n v="0.23274515031936199"/>
  </r>
  <r>
    <x v="4895"/>
    <x v="2"/>
    <x v="0"/>
    <x v="4667"/>
    <n v="1625"/>
    <n v="148"/>
    <n v="1352.32"/>
    <x v="4891"/>
    <x v="1"/>
    <x v="0"/>
    <n v="0.14337391918122463"/>
    <n v="9.1076923076923083E-2"/>
    <n v="9.1372972972972963"/>
    <n v="3.7799485328916235E-2"/>
  </r>
  <r>
    <x v="4896"/>
    <x v="5"/>
    <x v="1"/>
    <x v="4357"/>
    <n v="972"/>
    <n v="132"/>
    <n v="2249.7199999999998"/>
    <x v="4892"/>
    <x v="2"/>
    <x v="1"/>
    <n v="4.6674669867947181E-2"/>
    <n v="0.13580246913580246"/>
    <n v="17.043333333333333"/>
    <n v="3.0678084383834441E-2"/>
  </r>
  <r>
    <x v="4897"/>
    <x v="18"/>
    <x v="1"/>
    <x v="4668"/>
    <n v="1332"/>
    <n v="197"/>
    <n v="1605.87"/>
    <x v="4893"/>
    <x v="4"/>
    <x v="1"/>
    <n v="0.13713579738494802"/>
    <n v="0.1478978978978979"/>
    <n v="8.1516243654822329"/>
    <n v="9.1897538405973089E-2"/>
  </r>
  <r>
    <x v="4898"/>
    <x v="35"/>
    <x v="2"/>
    <x v="4669"/>
    <n v="6965"/>
    <n v="523"/>
    <n v="16470.240000000002"/>
    <x v="4894"/>
    <x v="1"/>
    <x v="1"/>
    <n v="0.14300379837798993"/>
    <n v="7.50897343862168E-2"/>
    <n v="31.491854684512433"/>
    <n v="1.7663100234119232E-2"/>
  </r>
  <r>
    <x v="4899"/>
    <x v="30"/>
    <x v="1"/>
    <x v="4670"/>
    <n v="90"/>
    <n v="13"/>
    <n v="99.24"/>
    <x v="4895"/>
    <x v="2"/>
    <x v="0"/>
    <n v="4.7293746715712036E-2"/>
    <n v="0.14444444444444443"/>
    <n v="7.6338461538461537"/>
    <n v="0.11160419185812172"/>
  </r>
  <r>
    <x v="4900"/>
    <x v="15"/>
    <x v="0"/>
    <x v="4671"/>
    <n v="925"/>
    <n v="179"/>
    <n v="2209.9"/>
    <x v="4896"/>
    <x v="2"/>
    <x v="0"/>
    <n v="0.11553834624031976"/>
    <n v="0.19351351351351351"/>
    <n v="12.345810055865922"/>
    <n v="7.6343228200371052E-2"/>
  </r>
  <r>
    <x v="4901"/>
    <x v="34"/>
    <x v="1"/>
    <x v="4672"/>
    <n v="1309"/>
    <n v="106"/>
    <n v="3048.92"/>
    <x v="4897"/>
    <x v="4"/>
    <x v="0"/>
    <n v="4.3403295865247521E-2"/>
    <n v="8.0977845683728039E-2"/>
    <n v="28.763396226415097"/>
    <n v="1.061159361347625E-2"/>
  </r>
  <r>
    <x v="4902"/>
    <x v="0"/>
    <x v="1"/>
    <x v="4673"/>
    <n v="916"/>
    <n v="99"/>
    <n v="1574.8"/>
    <x v="4898"/>
    <x v="4"/>
    <x v="0"/>
    <n v="0.11321221109875169"/>
    <n v="0.10807860262008734"/>
    <n v="15.907070707070707"/>
    <n v="4.6995554991109981E-2"/>
  </r>
  <r>
    <x v="4903"/>
    <x v="34"/>
    <x v="1"/>
    <x v="4674"/>
    <n v="1641"/>
    <n v="134"/>
    <n v="361.52"/>
    <x v="4899"/>
    <x v="1"/>
    <x v="1"/>
    <n v="0.12159158269116775"/>
    <n v="8.1657525898842176E-2"/>
    <n v="2.6979104477611937"/>
    <n v="0.33551726045585306"/>
  </r>
  <r>
    <x v="4904"/>
    <x v="42"/>
    <x v="1"/>
    <x v="4675"/>
    <n v="1709"/>
    <n v="356"/>
    <n v="1915.4"/>
    <x v="4900"/>
    <x v="4"/>
    <x v="1"/>
    <n v="4.4588812356501771E-2"/>
    <n v="0.2083089526038619"/>
    <n v="5.380337078651686"/>
    <n v="8.2981935888065142E-2"/>
  </r>
  <r>
    <x v="4905"/>
    <x v="29"/>
    <x v="1"/>
    <x v="4676"/>
    <n v="5327"/>
    <n v="994"/>
    <n v="12229.94"/>
    <x v="4901"/>
    <x v="2"/>
    <x v="1"/>
    <n v="0.11022139457893648"/>
    <n v="0.18659658344283836"/>
    <n v="12.303762575452717"/>
    <n v="8.4943147717813805E-2"/>
  </r>
  <r>
    <x v="4906"/>
    <x v="40"/>
    <x v="0"/>
    <x v="4677"/>
    <n v="4313"/>
    <n v="950"/>
    <n v="9642.81"/>
    <x v="4902"/>
    <x v="0"/>
    <x v="1"/>
    <n v="0.12368798394034987"/>
    <n v="0.22026431718061673"/>
    <n v="10.150326315789473"/>
    <n v="9.4944326394484607E-2"/>
  </r>
  <r>
    <x v="4907"/>
    <x v="4"/>
    <x v="0"/>
    <x v="4678"/>
    <n v="841"/>
    <n v="49"/>
    <n v="530.66"/>
    <x v="4903"/>
    <x v="1"/>
    <x v="1"/>
    <n v="6.0191812195820212E-2"/>
    <n v="5.8263971462544591E-2"/>
    <n v="10.829795918367346"/>
    <n v="3.5232729054385112E-2"/>
  </r>
  <r>
    <x v="4908"/>
    <x v="14"/>
    <x v="1"/>
    <x v="4679"/>
    <n v="990"/>
    <n v="36"/>
    <n v="1106.94"/>
    <x v="4904"/>
    <x v="0"/>
    <x v="0"/>
    <n v="3.344820595986215E-2"/>
    <n v="3.6363636363636362E-2"/>
    <n v="30.748333333333335"/>
    <n v="1.8459085406616435E-2"/>
  </r>
  <r>
    <x v="4909"/>
    <x v="40"/>
    <x v="0"/>
    <x v="4680"/>
    <n v="61"/>
    <n v="2"/>
    <n v="129.41999999999999"/>
    <x v="4905"/>
    <x v="0"/>
    <x v="1"/>
    <n v="2.2626112759643918E-2"/>
    <n v="3.2786885245901641E-2"/>
    <n v="64.709999999999994"/>
    <n v="4.1832792458661736E-3"/>
  </r>
  <r>
    <x v="4910"/>
    <x v="6"/>
    <x v="2"/>
    <x v="4681"/>
    <n v="1049"/>
    <n v="59"/>
    <n v="1604.05"/>
    <x v="4906"/>
    <x v="2"/>
    <x v="0"/>
    <n v="9.0501250970580621E-2"/>
    <n v="5.624404194470925E-2"/>
    <n v="27.187288135593221"/>
    <n v="1.3227143792275802E-2"/>
  </r>
  <r>
    <x v="4911"/>
    <x v="26"/>
    <x v="2"/>
    <x v="4682"/>
    <n v="2283"/>
    <n v="325"/>
    <n v="4905.68"/>
    <x v="4907"/>
    <x v="0"/>
    <x v="0"/>
    <n v="0.14691119691119692"/>
    <n v="0.14235654840122647"/>
    <n v="15.0944"/>
    <n v="6.0472717339899874E-2"/>
  </r>
  <r>
    <x v="4912"/>
    <x v="38"/>
    <x v="0"/>
    <x v="4683"/>
    <n v="6230"/>
    <n v="1515"/>
    <n v="13089.88"/>
    <x v="4908"/>
    <x v="3"/>
    <x v="1"/>
    <n v="0.12519593263936338"/>
    <n v="0.24317817014446227"/>
    <n v="8.6401848184818473"/>
    <n v="9.3033603058240419E-2"/>
  </r>
  <r>
    <x v="4913"/>
    <x v="25"/>
    <x v="2"/>
    <x v="1518"/>
    <n v="3500"/>
    <n v="357"/>
    <n v="8005.23"/>
    <x v="4909"/>
    <x v="1"/>
    <x v="1"/>
    <n v="7.10169629088548E-2"/>
    <n v="0.10199999999999999"/>
    <n v="22.423613445378152"/>
    <n v="2.8270130901922871E-2"/>
  </r>
  <r>
    <x v="4914"/>
    <x v="4"/>
    <x v="1"/>
    <x v="4684"/>
    <n v="555"/>
    <n v="133"/>
    <n v="260.63"/>
    <x v="4910"/>
    <x v="2"/>
    <x v="1"/>
    <n v="8.5083550513567377E-2"/>
    <n v="0.23963963963963963"/>
    <n v="1.9596240601503758"/>
    <n v="0.20475578406169667"/>
  </r>
  <r>
    <x v="4915"/>
    <x v="28"/>
    <x v="1"/>
    <x v="4685"/>
    <n v="1033"/>
    <n v="29"/>
    <n v="551.62"/>
    <x v="4911"/>
    <x v="4"/>
    <x v="0"/>
    <n v="4.9089958656085161E-2"/>
    <n v="2.8073572120038724E-2"/>
    <n v="19.021379310344827"/>
    <n v="2.1955694137268406E-2"/>
  </r>
  <r>
    <x v="4916"/>
    <x v="34"/>
    <x v="0"/>
    <x v="4686"/>
    <n v="948"/>
    <n v="221"/>
    <n v="370.16"/>
    <x v="4912"/>
    <x v="2"/>
    <x v="1"/>
    <n v="3.2828894968313885E-2"/>
    <n v="0.23312236286919832"/>
    <n v="1.6749321266968327"/>
    <n v="0.36847660471147614"/>
  </r>
  <r>
    <x v="4917"/>
    <x v="18"/>
    <x v="0"/>
    <x v="4687"/>
    <n v="2877"/>
    <n v="177"/>
    <n v="6764.17"/>
    <x v="4913"/>
    <x v="4"/>
    <x v="0"/>
    <n v="7.7474081055607921E-2"/>
    <n v="6.1522419186652764E-2"/>
    <n v="38.215649717514125"/>
    <n v="1.4431378868360788E-2"/>
  </r>
  <r>
    <x v="4918"/>
    <x v="47"/>
    <x v="0"/>
    <x v="4688"/>
    <n v="3208"/>
    <n v="737"/>
    <n v="4147.54"/>
    <x v="4914"/>
    <x v="2"/>
    <x v="0"/>
    <n v="7.488853094287648E-2"/>
    <n v="0.22973815461346633"/>
    <n v="5.6275983717774762"/>
    <n v="0.13542519180044074"/>
  </r>
  <r>
    <x v="4919"/>
    <x v="6"/>
    <x v="0"/>
    <x v="4689"/>
    <n v="3398"/>
    <n v="111"/>
    <n v="1182.33"/>
    <x v="4915"/>
    <x v="3"/>
    <x v="0"/>
    <n v="8.306240680534846E-2"/>
    <n v="3.2666274278987641E-2"/>
    <n v="10.65162162162162"/>
    <n v="1.6837262016526692E-2"/>
  </r>
  <r>
    <x v="4920"/>
    <x v="45"/>
    <x v="2"/>
    <x v="4690"/>
    <n v="789"/>
    <n v="187"/>
    <n v="741.28"/>
    <x v="4916"/>
    <x v="1"/>
    <x v="0"/>
    <n v="0.14335029069767441"/>
    <n v="0.23700887198986059"/>
    <n v="3.9640641711229945"/>
    <n v="0.11807508633714656"/>
  </r>
  <r>
    <x v="4921"/>
    <x v="22"/>
    <x v="2"/>
    <x v="2830"/>
    <n v="989"/>
    <n v="65"/>
    <n v="997.16"/>
    <x v="4917"/>
    <x v="0"/>
    <x v="0"/>
    <n v="9.4523559208639973E-2"/>
    <n v="6.5722952477249741E-2"/>
    <n v="15.340923076923076"/>
    <n v="3.387269846363674E-2"/>
  </r>
  <r>
    <x v="4922"/>
    <x v="30"/>
    <x v="0"/>
    <x v="4691"/>
    <n v="1355"/>
    <n v="121"/>
    <n v="2793.99"/>
    <x v="4918"/>
    <x v="2"/>
    <x v="1"/>
    <n v="9.4781757134862893E-2"/>
    <n v="8.9298892988929887E-2"/>
    <n v="23.090826446280989"/>
    <n v="3.0567324865156998E-2"/>
  </r>
  <r>
    <x v="4923"/>
    <x v="15"/>
    <x v="0"/>
    <x v="4692"/>
    <n v="1158"/>
    <n v="153"/>
    <n v="2190.4699999999998"/>
    <x v="4919"/>
    <x v="1"/>
    <x v="0"/>
    <n v="2.7922453703703703E-2"/>
    <n v="0.13212435233160622"/>
    <n v="14.316797385620914"/>
    <n v="5.5906449300834993E-2"/>
  </r>
  <r>
    <x v="4924"/>
    <x v="6"/>
    <x v="1"/>
    <x v="38"/>
    <n v="1132"/>
    <n v="121"/>
    <n v="2021.29"/>
    <x v="4920"/>
    <x v="1"/>
    <x v="1"/>
    <n v="0.1493994984822489"/>
    <n v="0.10689045936395759"/>
    <n v="16.70487603305785"/>
    <n v="3.1337809022950691E-2"/>
  </r>
  <r>
    <x v="4925"/>
    <x v="27"/>
    <x v="1"/>
    <x v="4693"/>
    <n v="3587"/>
    <n v="622"/>
    <n v="897.78"/>
    <x v="4921"/>
    <x v="1"/>
    <x v="0"/>
    <n v="0.11819559773296429"/>
    <n v="0.17340395873989406"/>
    <n v="1.4433762057877813"/>
    <n v="0.20957706787854488"/>
  </r>
  <r>
    <x v="4926"/>
    <x v="23"/>
    <x v="1"/>
    <x v="4694"/>
    <n v="1729"/>
    <n v="422"/>
    <n v="3967.36"/>
    <x v="4922"/>
    <x v="1"/>
    <x v="0"/>
    <n v="0.13273453093812376"/>
    <n v="0.24407171775592829"/>
    <n v="9.4013270142180101"/>
    <n v="4.2429121632521376E-2"/>
  </r>
  <r>
    <x v="4927"/>
    <x v="41"/>
    <x v="0"/>
    <x v="4695"/>
    <n v="255"/>
    <n v="40"/>
    <n v="177.42"/>
    <x v="4923"/>
    <x v="1"/>
    <x v="0"/>
    <n v="6.7801116724275454E-2"/>
    <n v="0.15686274509803921"/>
    <n v="4.4354999999999993"/>
    <n v="9.2512118137752231E-2"/>
  </r>
  <r>
    <x v="4928"/>
    <x v="6"/>
    <x v="1"/>
    <x v="4696"/>
    <n v="1408"/>
    <n v="261"/>
    <n v="2318.75"/>
    <x v="4924"/>
    <x v="0"/>
    <x v="1"/>
    <n v="8.0246209962384588E-2"/>
    <n v="0.18536931818181818"/>
    <n v="8.8840996168582382"/>
    <n v="0.10042497035040432"/>
  </r>
  <r>
    <x v="4929"/>
    <x v="23"/>
    <x v="2"/>
    <x v="4697"/>
    <n v="1154"/>
    <n v="46"/>
    <n v="394.88"/>
    <x v="4925"/>
    <x v="0"/>
    <x v="1"/>
    <n v="8.3039504929121391E-2"/>
    <n v="3.9861351819757362E-2"/>
    <n v="8.5843478260869563"/>
    <n v="3.4265093192868717E-2"/>
  </r>
  <r>
    <x v="4930"/>
    <x v="6"/>
    <x v="1"/>
    <x v="4698"/>
    <n v="957"/>
    <n v="157"/>
    <n v="370.85"/>
    <x v="4926"/>
    <x v="2"/>
    <x v="0"/>
    <n v="3.7137646008770231E-2"/>
    <n v="0.16405433646812956"/>
    <n v="2.3621019108280255"/>
    <n v="0.27149548334906298"/>
  </r>
  <r>
    <x v="4931"/>
    <x v="24"/>
    <x v="0"/>
    <x v="4699"/>
    <n v="3905"/>
    <n v="485"/>
    <n v="867.02"/>
    <x v="4927"/>
    <x v="4"/>
    <x v="0"/>
    <n v="0.10652517867859676"/>
    <n v="0.12419974391805377"/>
    <n v="1.7876701030927835"/>
    <n v="0.47706904108325071"/>
  </r>
  <r>
    <x v="4932"/>
    <x v="29"/>
    <x v="1"/>
    <x v="4700"/>
    <n v="3581"/>
    <n v="801"/>
    <n v="5377.35"/>
    <x v="4928"/>
    <x v="2"/>
    <x v="1"/>
    <n v="0.13638267890467304"/>
    <n v="0.22368053616308295"/>
    <n v="6.713295880149813"/>
    <n v="0.16350436553320871"/>
  </r>
  <r>
    <x v="4933"/>
    <x v="41"/>
    <x v="1"/>
    <x v="4701"/>
    <n v="520"/>
    <n v="56"/>
    <n v="856.74"/>
    <x v="4929"/>
    <x v="1"/>
    <x v="0"/>
    <n v="3.2913475536426359E-2"/>
    <n v="0.1076923076923077"/>
    <n v="15.298928571428572"/>
    <n v="6.8387258678245438E-2"/>
  </r>
  <r>
    <x v="4934"/>
    <x v="5"/>
    <x v="2"/>
    <x v="4702"/>
    <n v="53"/>
    <n v="9"/>
    <n v="16.75"/>
    <x v="4930"/>
    <x v="4"/>
    <x v="0"/>
    <n v="2.2064945878434637E-2"/>
    <n v="0.16981132075471697"/>
    <n v="1.8611111111111112"/>
    <n v="0.60948059701492552"/>
  </r>
  <r>
    <x v="4935"/>
    <x v="16"/>
    <x v="0"/>
    <x v="4703"/>
    <n v="5665"/>
    <n v="410"/>
    <n v="4917.87"/>
    <x v="4931"/>
    <x v="2"/>
    <x v="0"/>
    <n v="0.1133453381352541"/>
    <n v="7.237422771403354E-2"/>
    <n v="11.994804878048781"/>
    <n v="6.6553345249061091E-2"/>
  </r>
  <r>
    <x v="4936"/>
    <x v="34"/>
    <x v="2"/>
    <x v="4704"/>
    <n v="2069"/>
    <n v="164"/>
    <n v="4465.62"/>
    <x v="4932"/>
    <x v="4"/>
    <x v="0"/>
    <n v="4.8229562460663421E-2"/>
    <n v="7.9265345577573712E-2"/>
    <n v="27.22939024390244"/>
    <n v="2.4758062710217167E-2"/>
  </r>
  <r>
    <x v="4937"/>
    <x v="21"/>
    <x v="2"/>
    <x v="4705"/>
    <n v="4753"/>
    <n v="506"/>
    <n v="2058.09"/>
    <x v="4933"/>
    <x v="0"/>
    <x v="0"/>
    <n v="9.7337702232234286E-2"/>
    <n v="0.10645907847675153"/>
    <n v="4.0673715415019762"/>
    <n v="0.22583045445048566"/>
  </r>
  <r>
    <x v="4938"/>
    <x v="15"/>
    <x v="1"/>
    <x v="4706"/>
    <n v="5027"/>
    <n v="452"/>
    <n v="3509.14"/>
    <x v="4934"/>
    <x v="1"/>
    <x v="0"/>
    <n v="0.10739617159459922"/>
    <n v="8.9914461905709175E-2"/>
    <n v="7.7635840707964601"/>
    <n v="0.12687040129490415"/>
  </r>
  <r>
    <x v="4939"/>
    <x v="31"/>
    <x v="1"/>
    <x v="4707"/>
    <n v="239"/>
    <n v="18"/>
    <n v="281.08999999999997"/>
    <x v="4935"/>
    <x v="4"/>
    <x v="0"/>
    <n v="5.4993097100782332E-2"/>
    <n v="7.5313807531380755E-2"/>
    <n v="15.61611111111111"/>
    <n v="6.3756092354761831E-2"/>
  </r>
  <r>
    <x v="4940"/>
    <x v="49"/>
    <x v="2"/>
    <x v="4708"/>
    <n v="1596"/>
    <n v="50"/>
    <n v="3411.02"/>
    <x v="4936"/>
    <x v="3"/>
    <x v="0"/>
    <n v="0.1241154055525313"/>
    <n v="3.1328320802005011E-2"/>
    <n v="68.220399999999998"/>
    <n v="-5.3500126061998979E-4"/>
  </r>
  <r>
    <x v="4941"/>
    <x v="17"/>
    <x v="2"/>
    <x v="4709"/>
    <n v="4339"/>
    <n v="921"/>
    <n v="3411.12"/>
    <x v="4937"/>
    <x v="1"/>
    <x v="0"/>
    <n v="8.699574945865747E-2"/>
    <n v="0.21226088960589998"/>
    <n v="3.7037133550488597"/>
    <n v="0.15645749783062454"/>
  </r>
  <r>
    <x v="4942"/>
    <x v="10"/>
    <x v="0"/>
    <x v="4710"/>
    <n v="397"/>
    <n v="13"/>
    <n v="989.89"/>
    <x v="4938"/>
    <x v="0"/>
    <x v="1"/>
    <n v="0.13145695364238411"/>
    <n v="3.2745591939546598E-2"/>
    <n v="76.145384615384614"/>
    <n v="-1.3263089838264856E-3"/>
  </r>
  <r>
    <x v="4943"/>
    <x v="33"/>
    <x v="0"/>
    <x v="4033"/>
    <n v="4830"/>
    <n v="1082"/>
    <n v="4912.6000000000004"/>
    <x v="4939"/>
    <x v="0"/>
    <x v="0"/>
    <n v="0.11685860834220459"/>
    <n v="0.22401656314699792"/>
    <n v="4.540295748613679"/>
    <n v="0.17937470992956886"/>
  </r>
  <r>
    <x v="4944"/>
    <x v="19"/>
    <x v="0"/>
    <x v="4711"/>
    <n v="2710"/>
    <n v="132"/>
    <n v="2950.73"/>
    <x v="4940"/>
    <x v="2"/>
    <x v="0"/>
    <n v="0.13156617147295854"/>
    <n v="4.8708487084870848E-2"/>
    <n v="22.354015151515153"/>
    <n v="3.3636252723902221E-2"/>
  </r>
  <r>
    <x v="4945"/>
    <x v="35"/>
    <x v="1"/>
    <x v="4712"/>
    <n v="512"/>
    <n v="17"/>
    <n v="246.19"/>
    <x v="4941"/>
    <x v="3"/>
    <x v="0"/>
    <n v="1.2815699231558659E-2"/>
    <n v="3.3203125E-2"/>
    <n v="14.481764705882354"/>
    <n v="6.3923798692067102E-2"/>
  </r>
  <r>
    <x v="4946"/>
    <x v="20"/>
    <x v="0"/>
    <x v="4713"/>
    <n v="1042"/>
    <n v="155"/>
    <n v="1838.56"/>
    <x v="4942"/>
    <x v="4"/>
    <x v="0"/>
    <n v="4.4085293619901843E-2"/>
    <n v="0.14875239923224567"/>
    <n v="11.861677419354839"/>
    <n v="4.5321936733095473E-2"/>
  </r>
  <r>
    <x v="4947"/>
    <x v="17"/>
    <x v="2"/>
    <x v="4714"/>
    <n v="822"/>
    <n v="111"/>
    <n v="624.70000000000005"/>
    <x v="4943"/>
    <x v="2"/>
    <x v="1"/>
    <n v="2.2591727360175895E-2"/>
    <n v="0.13503649635036497"/>
    <n v="5.627927927927928"/>
    <n v="9.0103089482951815E-2"/>
  </r>
  <r>
    <x v="4948"/>
    <x v="49"/>
    <x v="0"/>
    <x v="4096"/>
    <n v="2244"/>
    <n v="298"/>
    <n v="3694.51"/>
    <x v="4944"/>
    <x v="0"/>
    <x v="0"/>
    <n v="7.1877001921844971E-2"/>
    <n v="0.13279857397504458"/>
    <n v="12.397684563758389"/>
    <n v="8.5449491272184944E-2"/>
  </r>
  <r>
    <x v="4949"/>
    <x v="11"/>
    <x v="1"/>
    <x v="4715"/>
    <n v="2914"/>
    <n v="443"/>
    <n v="2078.4499999999998"/>
    <x v="4945"/>
    <x v="4"/>
    <x v="1"/>
    <n v="0.13455233873574363"/>
    <n v="0.15202470830473575"/>
    <n v="4.6917607223476292"/>
    <n v="8.2052346700666356E-2"/>
  </r>
  <r>
    <x v="4950"/>
    <x v="7"/>
    <x v="1"/>
    <x v="4716"/>
    <n v="3687"/>
    <n v="317"/>
    <n v="4026.6"/>
    <x v="4946"/>
    <x v="0"/>
    <x v="1"/>
    <n v="7.5441970862661648E-2"/>
    <n v="8.5977759696229991E-2"/>
    <n v="12.702208201892745"/>
    <n v="2.3222942432821733E-2"/>
  </r>
  <r>
    <x v="4951"/>
    <x v="35"/>
    <x v="1"/>
    <x v="4717"/>
    <n v="2601"/>
    <n v="448"/>
    <n v="5645.07"/>
    <x v="4947"/>
    <x v="0"/>
    <x v="1"/>
    <n v="0.12892832358481213"/>
    <n v="0.17224144559784699"/>
    <n v="12.600602678571429"/>
    <n v="6.2647903391809145E-2"/>
  </r>
  <r>
    <x v="4952"/>
    <x v="45"/>
    <x v="1"/>
    <x v="4718"/>
    <n v="1833"/>
    <n v="248"/>
    <n v="3481.75"/>
    <x v="4948"/>
    <x v="3"/>
    <x v="0"/>
    <n v="5.5787199074778589E-2"/>
    <n v="0.13529732678668849"/>
    <n v="14.039314516129032"/>
    <n v="1.7042435556832051E-2"/>
  </r>
  <r>
    <x v="4953"/>
    <x v="38"/>
    <x v="2"/>
    <x v="4719"/>
    <n v="752"/>
    <n v="72"/>
    <n v="417.78"/>
    <x v="4949"/>
    <x v="1"/>
    <x v="0"/>
    <n v="5.7501146964367637E-2"/>
    <n v="9.5744680851063829E-2"/>
    <n v="5.8024999999999993"/>
    <n v="9.3301737756714062E-2"/>
  </r>
  <r>
    <x v="4954"/>
    <x v="48"/>
    <x v="1"/>
    <x v="3829"/>
    <n v="372"/>
    <n v="78"/>
    <n v="594.36"/>
    <x v="4950"/>
    <x v="4"/>
    <x v="0"/>
    <n v="0.13522355507088332"/>
    <n v="0.20967741935483872"/>
    <n v="7.62"/>
    <n v="5.4617740090181027E-2"/>
  </r>
  <r>
    <x v="4955"/>
    <x v="35"/>
    <x v="1"/>
    <x v="4720"/>
    <n v="975"/>
    <n v="182"/>
    <n v="1604.73"/>
    <x v="4951"/>
    <x v="3"/>
    <x v="1"/>
    <n v="6.957824876900022E-2"/>
    <n v="0.18666666666666668"/>
    <n v="8.8171978021978017"/>
    <n v="3.1817190430788976E-2"/>
  </r>
  <r>
    <x v="4956"/>
    <x v="18"/>
    <x v="1"/>
    <x v="4721"/>
    <n v="4572"/>
    <n v="505"/>
    <n v="1866.78"/>
    <x v="4952"/>
    <x v="0"/>
    <x v="0"/>
    <n v="0.12054101083603574"/>
    <n v="0.11045494313210849"/>
    <n v="3.6965940594059403"/>
    <n v="0.20092587235774972"/>
  </r>
  <r>
    <x v="4957"/>
    <x v="8"/>
    <x v="0"/>
    <x v="4722"/>
    <n v="1190"/>
    <n v="255"/>
    <n v="1512.91"/>
    <x v="4953"/>
    <x v="0"/>
    <x v="1"/>
    <n v="4.3108132584676689E-2"/>
    <n v="0.21428571428571427"/>
    <n v="5.9329803921568631"/>
    <n v="8.6664970156850055E-2"/>
  </r>
  <r>
    <x v="4958"/>
    <x v="8"/>
    <x v="0"/>
    <x v="4723"/>
    <n v="6766"/>
    <n v="1567"/>
    <n v="5409.67"/>
    <x v="4954"/>
    <x v="3"/>
    <x v="0"/>
    <n v="0.14283000147769734"/>
    <n v="0.23159917233224947"/>
    <n v="3.4522463305679643"/>
    <n v="0.18182702456896632"/>
  </r>
  <r>
    <x v="4959"/>
    <x v="35"/>
    <x v="1"/>
    <x v="4724"/>
    <n v="1943"/>
    <n v="278"/>
    <n v="2476.16"/>
    <x v="4955"/>
    <x v="4"/>
    <x v="0"/>
    <n v="9.0414146114471849E-2"/>
    <n v="0.14307771487390633"/>
    <n v="8.9070503597122297"/>
    <n v="3.4443775846471958E-2"/>
  </r>
  <r>
    <x v="4960"/>
    <x v="8"/>
    <x v="1"/>
    <x v="4725"/>
    <n v="3023"/>
    <n v="209"/>
    <n v="6007.5"/>
    <x v="4956"/>
    <x v="0"/>
    <x v="0"/>
    <n v="0.11627370283472441"/>
    <n v="6.9136619252398279E-2"/>
    <n v="28.744019138755981"/>
    <n v="2.3671943404078234E-2"/>
  </r>
  <r>
    <x v="4961"/>
    <x v="24"/>
    <x v="1"/>
    <x v="4726"/>
    <n v="155"/>
    <n v="35"/>
    <n v="87.42"/>
    <x v="4957"/>
    <x v="4"/>
    <x v="0"/>
    <n v="2.2395607571160239E-2"/>
    <n v="0.22580645161290322"/>
    <n v="2.4977142857142858"/>
    <n v="0.19607298101121023"/>
  </r>
  <r>
    <x v="4962"/>
    <x v="34"/>
    <x v="0"/>
    <x v="4727"/>
    <n v="1981"/>
    <n v="125"/>
    <n v="958.01"/>
    <x v="4958"/>
    <x v="3"/>
    <x v="0"/>
    <n v="7.8952612490534452E-2"/>
    <n v="6.3099444724886419E-2"/>
    <n v="7.6640800000000002"/>
    <n v="6.0813248295946795E-2"/>
  </r>
  <r>
    <x v="4963"/>
    <x v="35"/>
    <x v="1"/>
    <x v="4728"/>
    <n v="3741"/>
    <n v="116"/>
    <n v="3065.48"/>
    <x v="4959"/>
    <x v="0"/>
    <x v="0"/>
    <n v="0.13614032533935005"/>
    <n v="3.1007751937984496E-2"/>
    <n v="26.42655172413793"/>
    <n v="7.1098490285371289E-3"/>
  </r>
  <r>
    <x v="4964"/>
    <x v="29"/>
    <x v="2"/>
    <x v="4729"/>
    <n v="2832"/>
    <n v="269"/>
    <n v="6769.14"/>
    <x v="4960"/>
    <x v="2"/>
    <x v="0"/>
    <n v="0.13273962971642841"/>
    <n v="9.4985875706214695E-2"/>
    <n v="25.164089219330855"/>
    <n v="1.5210676688619234E-2"/>
  </r>
  <r>
    <x v="4965"/>
    <x v="33"/>
    <x v="0"/>
    <x v="605"/>
    <n v="632"/>
    <n v="118"/>
    <n v="1213.44"/>
    <x v="4961"/>
    <x v="2"/>
    <x v="1"/>
    <n v="1.654753488859215E-2"/>
    <n v="0.18670886075949367"/>
    <n v="10.283389830508476"/>
    <n v="5.4528942510548524E-2"/>
  </r>
  <r>
    <x v="4966"/>
    <x v="18"/>
    <x v="1"/>
    <x v="4730"/>
    <n v="667"/>
    <n v="154"/>
    <n v="163.25"/>
    <x v="4962"/>
    <x v="0"/>
    <x v="0"/>
    <n v="5.2511415525114152E-2"/>
    <n v="0.23088455772113944"/>
    <n v="1.0600649350649352"/>
    <n v="0.67832281776416548"/>
  </r>
  <r>
    <x v="4967"/>
    <x v="19"/>
    <x v="0"/>
    <x v="4731"/>
    <n v="2588"/>
    <n v="431"/>
    <n v="2904.54"/>
    <x v="4963"/>
    <x v="1"/>
    <x v="0"/>
    <n v="7.2061034693991208E-2"/>
    <n v="0.16653786707882534"/>
    <n v="6.7390719257540601"/>
    <n v="0.16325356166553054"/>
  </r>
  <r>
    <x v="4968"/>
    <x v="2"/>
    <x v="1"/>
    <x v="695"/>
    <n v="892"/>
    <n v="213"/>
    <n v="706.48"/>
    <x v="4964"/>
    <x v="0"/>
    <x v="0"/>
    <n v="3.4090040510586256E-2"/>
    <n v="0.23878923766816143"/>
    <n v="3.3168075117370894"/>
    <n v="0.32305882685992521"/>
  </r>
  <r>
    <x v="4969"/>
    <x v="39"/>
    <x v="0"/>
    <x v="4732"/>
    <n v="2220"/>
    <n v="91"/>
    <n v="3702.37"/>
    <x v="4965"/>
    <x v="0"/>
    <x v="1"/>
    <n v="0.11217786760990399"/>
    <n v="4.0990990990990989E-2"/>
    <n v="40.685384615384613"/>
    <n v="9.8939328052031553E-3"/>
  </r>
  <r>
    <x v="4970"/>
    <x v="36"/>
    <x v="1"/>
    <x v="4733"/>
    <n v="667"/>
    <n v="22"/>
    <n v="838"/>
    <x v="4966"/>
    <x v="0"/>
    <x v="0"/>
    <n v="3.580246913580247E-2"/>
    <n v="3.2983508245877063E-2"/>
    <n v="38.090909090909093"/>
    <n v="-3.7280429594272074E-3"/>
  </r>
  <r>
    <x v="4971"/>
    <x v="25"/>
    <x v="0"/>
    <x v="4734"/>
    <n v="2199"/>
    <n v="349"/>
    <n v="5317.94"/>
    <x v="4967"/>
    <x v="3"/>
    <x v="1"/>
    <n v="5.8519839263379198E-2"/>
    <n v="0.15870850386539337"/>
    <n v="15.237650429799427"/>
    <n v="4.3306148621458693E-2"/>
  </r>
  <r>
    <x v="4972"/>
    <x v="0"/>
    <x v="0"/>
    <x v="4735"/>
    <n v="2046"/>
    <n v="495"/>
    <n v="1439.67"/>
    <x v="4968"/>
    <x v="0"/>
    <x v="0"/>
    <n v="0.10283474065138722"/>
    <n v="0.24193548387096775"/>
    <n v="2.9084242424242426"/>
    <n v="8.9596435294199375E-2"/>
  </r>
  <r>
    <x v="4973"/>
    <x v="16"/>
    <x v="2"/>
    <x v="4736"/>
    <n v="1429"/>
    <n v="193"/>
    <n v="2217.91"/>
    <x v="4969"/>
    <x v="0"/>
    <x v="1"/>
    <n v="7.7444179492737908E-2"/>
    <n v="0.13505948215535341"/>
    <n v="11.491761658031088"/>
    <n v="6.9217100784071492E-2"/>
  </r>
  <r>
    <x v="4974"/>
    <x v="21"/>
    <x v="1"/>
    <x v="4737"/>
    <n v="3132"/>
    <n v="99"/>
    <n v="5670.43"/>
    <x v="4970"/>
    <x v="3"/>
    <x v="0"/>
    <n v="0.11338787922670335"/>
    <n v="3.1609195402298854E-2"/>
    <n v="57.277070707070713"/>
    <n v="3.0216403341545552E-4"/>
  </r>
  <r>
    <x v="4975"/>
    <x v="34"/>
    <x v="1"/>
    <x v="4738"/>
    <n v="4319"/>
    <n v="306"/>
    <n v="9064.7099999999991"/>
    <x v="4971"/>
    <x v="0"/>
    <x v="0"/>
    <n v="0.14454000870118136"/>
    <n v="7.0849733734660802E-2"/>
    <n v="29.623235294117645"/>
    <n v="2.5029813419293064E-2"/>
  </r>
  <r>
    <x v="4976"/>
    <x v="36"/>
    <x v="0"/>
    <x v="4739"/>
    <n v="1208"/>
    <n v="92"/>
    <n v="1372.33"/>
    <x v="4972"/>
    <x v="2"/>
    <x v="1"/>
    <n v="2.6298029824752368E-2"/>
    <n v="7.6158940397350994E-2"/>
    <n v="14.916630434782608"/>
    <n v="6.6594332267020329E-2"/>
  </r>
  <r>
    <x v="4977"/>
    <x v="4"/>
    <x v="2"/>
    <x v="4740"/>
    <n v="4436"/>
    <n v="433"/>
    <n v="7895.73"/>
    <x v="4973"/>
    <x v="2"/>
    <x v="1"/>
    <n v="0.10932032135640002"/>
    <n v="9.7610459873760144E-2"/>
    <n v="18.234942263279446"/>
    <n v="2.384219065241593E-2"/>
  </r>
  <r>
    <x v="4978"/>
    <x v="42"/>
    <x v="2"/>
    <x v="3815"/>
    <n v="1004"/>
    <n v="30"/>
    <n v="900.95"/>
    <x v="4974"/>
    <x v="0"/>
    <x v="1"/>
    <n v="4.2243446795977614E-2"/>
    <n v="2.9880478087649404E-2"/>
    <n v="30.03166666666667"/>
    <n v="1.1995338254065154E-2"/>
  </r>
  <r>
    <x v="4979"/>
    <x v="22"/>
    <x v="1"/>
    <x v="3272"/>
    <n v="3281"/>
    <n v="748"/>
    <n v="3942.43"/>
    <x v="4975"/>
    <x v="3"/>
    <x v="0"/>
    <n v="6.8021146470405303E-2"/>
    <n v="0.22797927461139897"/>
    <n v="5.2706283422459892"/>
    <n v="0.1399152553120791"/>
  </r>
  <r>
    <x v="4980"/>
    <x v="12"/>
    <x v="1"/>
    <x v="4741"/>
    <n v="620"/>
    <n v="85"/>
    <n v="1401.16"/>
    <x v="4976"/>
    <x v="0"/>
    <x v="0"/>
    <n v="1.4585832921636436E-2"/>
    <n v="0.13709677419354838"/>
    <n v="16.484235294117649"/>
    <n v="1.409168117845214E-2"/>
  </r>
  <r>
    <x v="4981"/>
    <x v="43"/>
    <x v="0"/>
    <x v="4742"/>
    <n v="220"/>
    <n v="38"/>
    <n v="524.65"/>
    <x v="4977"/>
    <x v="0"/>
    <x v="0"/>
    <n v="2.8993147074327884E-2"/>
    <n v="0.17272727272727273"/>
    <n v="13.80657894736842"/>
    <n v="7.1651767845230155E-2"/>
  </r>
  <r>
    <x v="4982"/>
    <x v="26"/>
    <x v="1"/>
    <x v="4743"/>
    <n v="1770"/>
    <n v="62"/>
    <n v="3280.31"/>
    <x v="4978"/>
    <x v="4"/>
    <x v="0"/>
    <n v="5.4768240608948575E-2"/>
    <n v="3.5028248587570622E-2"/>
    <n v="52.908225806451611"/>
    <n v="1.9641131478427341E-3"/>
  </r>
  <r>
    <x v="4983"/>
    <x v="36"/>
    <x v="1"/>
    <x v="4744"/>
    <n v="771"/>
    <n v="25"/>
    <n v="818.04"/>
    <x v="4979"/>
    <x v="1"/>
    <x v="0"/>
    <n v="5.787419306410449E-2"/>
    <n v="3.2425421530479899E-2"/>
    <n v="32.721599999999995"/>
    <n v="1.2103320131044938E-3"/>
  </r>
  <r>
    <x v="4984"/>
    <x v="46"/>
    <x v="1"/>
    <x v="4745"/>
    <n v="5041"/>
    <n v="780"/>
    <n v="10516.2"/>
    <x v="4980"/>
    <x v="3"/>
    <x v="0"/>
    <n v="0.13591630941788671"/>
    <n v="0.15473120412616545"/>
    <n v="13.482307692307693"/>
    <n v="6.1407048173294537E-2"/>
  </r>
  <r>
    <x v="4985"/>
    <x v="25"/>
    <x v="0"/>
    <x v="4746"/>
    <n v="220"/>
    <n v="49"/>
    <n v="57.09"/>
    <x v="4981"/>
    <x v="1"/>
    <x v="0"/>
    <n v="0.11363636363636363"/>
    <n v="0.22272727272727272"/>
    <n v="1.1651020408163266"/>
    <n v="0.34975477316517783"/>
  </r>
  <r>
    <x v="4986"/>
    <x v="28"/>
    <x v="2"/>
    <x v="4747"/>
    <n v="6744"/>
    <n v="954"/>
    <n v="2942.51"/>
    <x v="4982"/>
    <x v="4"/>
    <x v="1"/>
    <n v="0.14608469619841871"/>
    <n v="0.14145907473309607"/>
    <n v="3.0843920335429771"/>
    <n v="0.10137664782787484"/>
  </r>
  <r>
    <x v="4987"/>
    <x v="38"/>
    <x v="2"/>
    <x v="4748"/>
    <n v="2607"/>
    <n v="578"/>
    <n v="4487.0600000000004"/>
    <x v="4983"/>
    <x v="1"/>
    <x v="0"/>
    <n v="9.3841114430726041E-2"/>
    <n v="0.22171077867280398"/>
    <n v="7.7630795847750873"/>
    <n v="8.8269267627355111E-2"/>
  </r>
  <r>
    <x v="4988"/>
    <x v="35"/>
    <x v="1"/>
    <x v="4749"/>
    <n v="1007"/>
    <n v="207"/>
    <n v="875.96"/>
    <x v="4984"/>
    <x v="0"/>
    <x v="0"/>
    <n v="4.3818806840433398E-2"/>
    <n v="0.20556107249255212"/>
    <n v="4.2316908212560387"/>
    <n v="0.19594490616009863"/>
  </r>
  <r>
    <x v="4989"/>
    <x v="49"/>
    <x v="0"/>
    <x v="4750"/>
    <n v="1730"/>
    <n v="64"/>
    <n v="4131.57"/>
    <x v="4985"/>
    <x v="2"/>
    <x v="0"/>
    <n v="5.5862313926830054E-2"/>
    <n v="3.6994219653179193E-2"/>
    <n v="64.555781249999995"/>
    <n v="1.9208920579828013E-3"/>
  </r>
  <r>
    <x v="4990"/>
    <x v="19"/>
    <x v="2"/>
    <x v="4751"/>
    <n v="1060"/>
    <n v="70"/>
    <n v="1275.1199999999999"/>
    <x v="4986"/>
    <x v="3"/>
    <x v="0"/>
    <n v="5.4732276552899264E-2"/>
    <n v="6.6037735849056603E-2"/>
    <n v="18.215999999999998"/>
    <n v="3.701965305226175E-2"/>
  </r>
  <r>
    <x v="4991"/>
    <x v="36"/>
    <x v="1"/>
    <x v="4752"/>
    <n v="2283"/>
    <n v="391"/>
    <n v="2711.15"/>
    <x v="4987"/>
    <x v="3"/>
    <x v="0"/>
    <n v="5.5700587991314318E-2"/>
    <n v="0.1712658782303986"/>
    <n v="6.933887468030691"/>
    <n v="3.5504638253139813E-2"/>
  </r>
  <r>
    <x v="4992"/>
    <x v="44"/>
    <x v="0"/>
    <x v="4753"/>
    <n v="2424"/>
    <n v="295"/>
    <n v="4265.2299999999996"/>
    <x v="4988"/>
    <x v="0"/>
    <x v="0"/>
    <n v="0.10418636637152927"/>
    <n v="0.1216996699669967"/>
    <n v="14.458406779661015"/>
    <n v="3.6756048325647155E-2"/>
  </r>
  <r>
    <x v="4993"/>
    <x v="42"/>
    <x v="0"/>
    <x v="4754"/>
    <n v="2549"/>
    <n v="221"/>
    <n v="5009.82"/>
    <x v="4989"/>
    <x v="1"/>
    <x v="1"/>
    <n v="8.4300691206138173E-2"/>
    <n v="8.6700666928207146E-2"/>
    <n v="22.66886877828054"/>
    <n v="1.4571960669245605E-2"/>
  </r>
  <r>
    <x v="4994"/>
    <x v="32"/>
    <x v="1"/>
    <x v="4755"/>
    <n v="1388"/>
    <n v="161"/>
    <n v="1795.77"/>
    <x v="4990"/>
    <x v="3"/>
    <x v="0"/>
    <n v="6.392483765486115E-2"/>
    <n v="0.11599423631123919"/>
    <n v="11.153850931677018"/>
    <n v="9.5198494239239984E-2"/>
  </r>
  <r>
    <x v="4995"/>
    <x v="48"/>
    <x v="0"/>
    <x v="4756"/>
    <n v="890"/>
    <n v="108"/>
    <n v="616.05999999999995"/>
    <x v="4991"/>
    <x v="4"/>
    <x v="0"/>
    <n v="3.0843874545139489E-2"/>
    <n v="0.12134831460674157"/>
    <n v="5.7042592592592589"/>
    <n v="3.3760997305457265E-2"/>
  </r>
  <r>
    <x v="4996"/>
    <x v="2"/>
    <x v="1"/>
    <x v="4757"/>
    <n v="301"/>
    <n v="69"/>
    <n v="595.55999999999995"/>
    <x v="4992"/>
    <x v="4"/>
    <x v="0"/>
    <n v="1.3065937405044059E-2"/>
    <n v="0.2292358803986711"/>
    <n v="8.6313043478260862"/>
    <n v="4.7731043051917527E-2"/>
  </r>
  <r>
    <x v="4997"/>
    <x v="41"/>
    <x v="0"/>
    <x v="4758"/>
    <n v="133"/>
    <n v="5"/>
    <n v="124.6"/>
    <x v="4993"/>
    <x v="1"/>
    <x v="0"/>
    <n v="4.0376442015786281E-2"/>
    <n v="3.7593984962406013E-2"/>
    <n v="24.919999999999998"/>
    <n v="3.5821027287319417E-2"/>
  </r>
  <r>
    <x v="4998"/>
    <x v="30"/>
    <x v="1"/>
    <x v="2275"/>
    <n v="1121"/>
    <n v="94"/>
    <n v="675.69"/>
    <x v="4994"/>
    <x v="4"/>
    <x v="0"/>
    <n v="2.5024555763907493E-2"/>
    <n v="8.3853702051739518E-2"/>
    <n v="7.1881914893617029"/>
    <n v="0.15464443753792417"/>
  </r>
  <r>
    <x v="4999"/>
    <x v="41"/>
    <x v="1"/>
    <x v="4759"/>
    <n v="3937"/>
    <n v="565"/>
    <n v="6506.97"/>
    <x v="4995"/>
    <x v="2"/>
    <x v="0"/>
    <n v="0.11994272483548624"/>
    <n v="0.14351028702057403"/>
    <n v="11.516761061946903"/>
    <n v="7.89921730083279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0C1274-06D5-4DC5-9146-1C782C223A58}" name="PivotTable8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22" firstHeaderRow="1" firstDataRow="1" firstDataCol="1"/>
  <pivotFields count="17">
    <pivotField axis="axisRow"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4">
        <item x="2"/>
        <item x="0"/>
        <item x="1"/>
        <item t="default"/>
      </items>
    </pivotField>
    <pivotField showAll="0"/>
    <pivotField showAll="0"/>
    <pivotField showAll="0"/>
    <pivotField numFmtId="165" showAll="0"/>
    <pivotField dataField="1" numFmtId="165" showAll="0"/>
    <pivotField showAll="0"/>
    <pivotField showAll="0"/>
    <pivotField showAll="0"/>
    <pivotField numFmtId="10" showAll="0"/>
    <pivotField numFmtId="165" showAll="0"/>
    <pivotField numFmtId="10"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3">
    <field x="14"/>
    <field x="0"/>
    <field x="15"/>
  </rowFields>
  <rowItems count="13">
    <i>
      <x v="1"/>
    </i>
    <i>
      <x v="2"/>
    </i>
    <i>
      <x v="3"/>
    </i>
    <i>
      <x v="4"/>
    </i>
    <i>
      <x v="5"/>
    </i>
    <i>
      <x v="6"/>
    </i>
    <i>
      <x v="7"/>
    </i>
    <i>
      <x v="8"/>
    </i>
    <i>
      <x v="9"/>
    </i>
    <i>
      <x v="10"/>
    </i>
    <i>
      <x v="11"/>
    </i>
    <i>
      <x v="12"/>
    </i>
    <i t="grand">
      <x/>
    </i>
  </rowItems>
  <colItems count="1">
    <i/>
  </colItems>
  <dataFields count="1">
    <dataField name="Sum of revenue" fld="7" baseField="0" baseItem="0" numFmtId="165"/>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B18EA1-A2D9-49B3-8E22-8CE9A4B3D821}" name="PivotTable8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7">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4">
        <item x="2"/>
        <item x="0"/>
        <item x="1"/>
        <item t="default"/>
      </items>
    </pivotField>
    <pivotField showAll="0"/>
    <pivotField showAll="0"/>
    <pivotField showAll="0"/>
    <pivotField numFmtId="165" showAll="0"/>
    <pivotField numFmtId="165" showAll="0"/>
    <pivotField showAll="0"/>
    <pivotField showAll="0"/>
    <pivotField showAll="0"/>
    <pivotField numFmtId="10" showAll="0"/>
    <pivotField numFmtId="165"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2"/>
  </rowFields>
  <rowItems count="4">
    <i>
      <x/>
    </i>
    <i>
      <x v="1"/>
    </i>
    <i>
      <x v="2"/>
    </i>
    <i t="grand">
      <x/>
    </i>
  </rowItems>
  <colItems count="1">
    <i/>
  </colItems>
  <dataFields count="1">
    <dataField name="Average of ROI" fld="13" subtotal="average" baseField="2" baseItem="0" numFmtId="1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843B8D-84F6-4BD0-8E97-5BAE0C27004F}" name="PivotTable9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5:F19" firstHeaderRow="0" firstDataRow="1" firstDataCol="1"/>
  <pivotFields count="17">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4">
        <item x="2"/>
        <item x="0"/>
        <item x="1"/>
        <item t="default"/>
      </items>
    </pivotField>
    <pivotField dataField="1" showAll="0"/>
    <pivotField showAll="0"/>
    <pivotField showAll="0"/>
    <pivotField numFmtId="165" showAll="0"/>
    <pivotField numFmtId="165" showAll="0"/>
    <pivotField showAll="0"/>
    <pivotField showAll="0"/>
    <pivotField showAll="0"/>
    <pivotField numFmtId="10" showAll="0"/>
    <pivotField dataField="1" numFmtId="165" showAll="0"/>
    <pivotField numFmtId="10"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Fields count="1">
    <field x="2"/>
  </rowFields>
  <rowItems count="4">
    <i>
      <x/>
    </i>
    <i>
      <x v="1"/>
    </i>
    <i>
      <x v="2"/>
    </i>
    <i t="grand">
      <x/>
    </i>
  </rowItems>
  <colFields count="1">
    <field x="-2"/>
  </colFields>
  <colItems count="2">
    <i>
      <x/>
    </i>
    <i i="1">
      <x v="1"/>
    </i>
  </colItems>
  <dataFields count="2">
    <dataField name="Sum of impressions" fld="3" baseField="0" baseItem="0"/>
    <dataField name="Sum of CAC" fld="12"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F601E9-EF5E-4339-984A-FA170F40F1D1}" name="PivotTable8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9:E13" firstHeaderRow="1" firstDataRow="1" firstDataCol="1"/>
  <pivotFields count="17">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4">
        <item x="2"/>
        <item x="0"/>
        <item x="1"/>
        <item t="default"/>
      </items>
    </pivotField>
    <pivotField showAll="0"/>
    <pivotField showAll="0"/>
    <pivotField showAll="0"/>
    <pivotField numFmtId="165" showAll="0"/>
    <pivotField dataField="1" numFmtId="165" showAll="0"/>
    <pivotField showAll="0"/>
    <pivotField showAll="0"/>
    <pivotField showAll="0"/>
    <pivotField numFmtId="10" showAll="0"/>
    <pivotField numFmtId="165"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2"/>
  </rowFields>
  <rowItems count="4">
    <i>
      <x/>
    </i>
    <i>
      <x v="1"/>
    </i>
    <i>
      <x v="2"/>
    </i>
    <i t="grand">
      <x/>
    </i>
  </rowItems>
  <colItems count="1">
    <i/>
  </colItems>
  <dataFields count="1">
    <dataField name="Sum of revenue" fld="7" baseField="0" baseItem="0" numFmtId="165"/>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EE620F-0DBF-4A3C-B2D0-27964CC30506}" name="PivotTable8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6" firstHeaderRow="1" firstDataRow="1" firstDataCol="1"/>
  <pivotFields count="17">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numFmtId="165" showAll="0"/>
    <pivotField numFmtId="165" showAll="0"/>
    <pivotField showAll="0"/>
    <pivotField axis="axisRow" showAll="0">
      <items count="3">
        <item x="1"/>
        <item x="0"/>
        <item t="default"/>
      </items>
    </pivotField>
    <pivotField showAll="0"/>
    <pivotField numFmtId="10" showAll="0"/>
    <pivotField numFmtId="165" showAll="0"/>
    <pivotField dataField="1" numFmtId="10"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Fields count="1">
    <field x="9"/>
  </rowFields>
  <rowItems count="3">
    <i>
      <x/>
    </i>
    <i>
      <x v="1"/>
    </i>
    <i t="grand">
      <x/>
    </i>
  </rowItems>
  <colItems count="1">
    <i/>
  </colItems>
  <dataFields count="1">
    <dataField name="Average of ROI" fld="13" subtotal="average" baseField="9" baseItem="0" numFmtId="1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AC7FB1-D484-4023-9158-FD3EB1CC7F25}"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0" firstDataRow="1" firstDataCol="1"/>
  <pivotFields count="17">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4">
        <item x="2"/>
        <item x="0"/>
        <item x="1"/>
        <item t="default"/>
      </items>
    </pivotField>
    <pivotField showAll="0"/>
    <pivotField showAll="0"/>
    <pivotField showAll="0"/>
    <pivotField dataField="1" numFmtId="165" showAll="0"/>
    <pivotField dataField="1" numFmtId="165" showAll="0"/>
    <pivotField showAll="0">
      <items count="6">
        <item x="2"/>
        <item x="1"/>
        <item x="0"/>
        <item x="4"/>
        <item x="3"/>
        <item t="default"/>
      </items>
    </pivotField>
    <pivotField showAll="0">
      <items count="3">
        <item x="1"/>
        <item x="0"/>
        <item t="default"/>
      </items>
    </pivotField>
    <pivotField showAll="0"/>
    <pivotField dataField="1" numFmtId="10" showAll="0"/>
    <pivotField numFmtId="165"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2"/>
  </rowFields>
  <rowItems count="4">
    <i>
      <x/>
    </i>
    <i>
      <x v="1"/>
    </i>
    <i>
      <x v="2"/>
    </i>
    <i t="grand">
      <x/>
    </i>
  </rowItems>
  <colFields count="1">
    <field x="-2"/>
  </colFields>
  <colItems count="4">
    <i>
      <x/>
    </i>
    <i i="1">
      <x v="1"/>
    </i>
    <i i="2">
      <x v="2"/>
    </i>
    <i i="3">
      <x v="3"/>
    </i>
  </colItems>
  <dataFields count="4">
    <dataField name="Sum of cost" fld="6" baseField="0" baseItem="0" numFmtId="165"/>
    <dataField name="Sum of revenue" fld="7" baseField="0" baseItem="0" numFmtId="165"/>
    <dataField name="Average of ROI" fld="13" subtotal="average" baseField="2" baseItem="0" numFmtId="10"/>
    <dataField name="Average of conversion_rate" fld="11" subtotal="average"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5BA9B3-C321-42A9-9FCA-C3003D920797}"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4" firstHeaderRow="0" firstDataRow="1" firstDataCol="1"/>
  <pivotFields count="17">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items count="51">
        <item x="34"/>
        <item x="29"/>
        <item x="11"/>
        <item x="26"/>
        <item x="30"/>
        <item x="44"/>
        <item x="2"/>
        <item x="13"/>
        <item x="36"/>
        <item x="7"/>
        <item x="15"/>
        <item x="38"/>
        <item x="23"/>
        <item x="45"/>
        <item x="9"/>
        <item x="41"/>
        <item x="33"/>
        <item x="28"/>
        <item x="42"/>
        <item x="4"/>
        <item x="40"/>
        <item x="25"/>
        <item x="14"/>
        <item x="6"/>
        <item x="37"/>
        <item x="24"/>
        <item x="39"/>
        <item x="20"/>
        <item x="17"/>
        <item x="18"/>
        <item x="27"/>
        <item x="8"/>
        <item x="47"/>
        <item x="0"/>
        <item x="31"/>
        <item x="22"/>
        <item x="10"/>
        <item x="5"/>
        <item x="19"/>
        <item x="12"/>
        <item x="46"/>
        <item x="35"/>
        <item x="49"/>
        <item x="3"/>
        <item x="43"/>
        <item x="16"/>
        <item x="48"/>
        <item x="32"/>
        <item x="21"/>
        <item x="1"/>
        <item t="default"/>
      </items>
    </pivotField>
    <pivotField showAll="0">
      <items count="4">
        <item x="2"/>
        <item x="0"/>
        <item x="1"/>
        <item t="default"/>
      </items>
    </pivotField>
    <pivotField showAll="0"/>
    <pivotField showAll="0"/>
    <pivotField showAll="0"/>
    <pivotField dataField="1" numFmtId="165" showAll="0"/>
    <pivotField dataField="1" numFmtId="165" showAll="0">
      <items count="4997">
        <item x="676"/>
        <item x="685"/>
        <item x="4337"/>
        <item x="3073"/>
        <item x="1626"/>
        <item x="4055"/>
        <item x="2959"/>
        <item x="1760"/>
        <item x="1901"/>
        <item x="87"/>
        <item x="337"/>
        <item x="4658"/>
        <item x="928"/>
        <item x="4585"/>
        <item x="3981"/>
        <item x="2664"/>
        <item x="840"/>
        <item x="2296"/>
        <item x="3956"/>
        <item x="732"/>
        <item x="940"/>
        <item x="4043"/>
        <item x="4772"/>
        <item x="2759"/>
        <item x="3034"/>
        <item x="328"/>
        <item x="2870"/>
        <item x="489"/>
        <item x="4748"/>
        <item x="3684"/>
        <item x="1108"/>
        <item x="2163"/>
        <item x="4905"/>
        <item x="1177"/>
        <item x="2432"/>
        <item x="3698"/>
        <item x="1682"/>
        <item x="2925"/>
        <item x="622"/>
        <item x="102"/>
        <item x="272"/>
        <item x="594"/>
        <item x="2995"/>
        <item x="3417"/>
        <item x="3327"/>
        <item x="4813"/>
        <item x="45"/>
        <item x="3070"/>
        <item x="4758"/>
        <item x="4614"/>
        <item x="2956"/>
        <item x="970"/>
        <item x="416"/>
        <item x="2478"/>
        <item x="334"/>
        <item x="153"/>
        <item x="3828"/>
        <item x="155"/>
        <item x="1789"/>
        <item x="194"/>
        <item x="3694"/>
        <item x="456"/>
        <item x="4185"/>
        <item x="2747"/>
        <item x="2351"/>
        <item x="4876"/>
        <item x="3341"/>
        <item x="3444"/>
        <item x="4022"/>
        <item x="104"/>
        <item x="4694"/>
        <item x="1159"/>
        <item x="1719"/>
        <item x="4831"/>
        <item x="3238"/>
        <item x="3802"/>
        <item x="2218"/>
        <item x="70"/>
        <item x="339"/>
        <item x="2474"/>
        <item x="3563"/>
        <item x="2725"/>
        <item x="13"/>
        <item x="3736"/>
        <item x="1713"/>
        <item x="3762"/>
        <item x="2219"/>
        <item x="790"/>
        <item x="3229"/>
        <item x="3557"/>
        <item x="4700"/>
        <item x="3015"/>
        <item x="3509"/>
        <item x="311"/>
        <item x="4499"/>
        <item x="1724"/>
        <item x="1287"/>
        <item x="2867"/>
        <item x="1044"/>
        <item x="1587"/>
        <item x="2694"/>
        <item x="2727"/>
        <item x="3317"/>
        <item x="248"/>
        <item x="4589"/>
        <item x="1865"/>
        <item x="3832"/>
        <item x="1132"/>
        <item x="576"/>
        <item x="4889"/>
        <item x="4390"/>
        <item x="4013"/>
        <item x="3797"/>
        <item x="54"/>
        <item x="4360"/>
        <item x="2042"/>
        <item x="3279"/>
        <item x="1914"/>
        <item x="3082"/>
        <item x="244"/>
        <item x="4206"/>
        <item x="471"/>
        <item x="1425"/>
        <item x="976"/>
        <item x="330"/>
        <item x="2803"/>
        <item x="3844"/>
        <item x="4736"/>
        <item x="2675"/>
        <item x="2841"/>
        <item x="2686"/>
        <item x="2626"/>
        <item x="1524"/>
        <item x="3887"/>
        <item x="2198"/>
        <item x="2986"/>
        <item x="4222"/>
        <item x="3280"/>
        <item x="1653"/>
        <item x="2196"/>
        <item x="2533"/>
        <item x="3860"/>
        <item x="2174"/>
        <item x="4358"/>
        <item x="4966"/>
        <item x="2345"/>
        <item x="4599"/>
        <item x="833"/>
        <item x="2682"/>
        <item x="2766"/>
        <item x="283"/>
        <item x="4282"/>
        <item x="162"/>
        <item x="429"/>
        <item x="398"/>
        <item x="2915"/>
        <item x="977"/>
        <item x="793"/>
        <item x="3693"/>
        <item x="3713"/>
        <item x="3208"/>
        <item x="3726"/>
        <item x="4676"/>
        <item x="4515"/>
        <item x="3434"/>
        <item x="2524"/>
        <item x="4993"/>
        <item x="3149"/>
        <item x="2024"/>
        <item x="1276"/>
        <item x="1950"/>
        <item x="1454"/>
        <item x="3664"/>
        <item x="1674"/>
        <item x="1962"/>
        <item x="2143"/>
        <item x="4867"/>
        <item x="3691"/>
        <item x="4437"/>
        <item x="2550"/>
        <item x="4454"/>
        <item x="2381"/>
        <item x="972"/>
        <item x="1296"/>
        <item x="4596"/>
        <item x="2492"/>
        <item x="4844"/>
        <item x="690"/>
        <item x="1607"/>
        <item x="3050"/>
        <item x="3075"/>
        <item x="1411"/>
        <item x="4413"/>
        <item x="4680"/>
        <item x="3211"/>
        <item x="4318"/>
        <item x="3408"/>
        <item x="3934"/>
        <item x="662"/>
        <item x="3834"/>
        <item x="1223"/>
        <item x="516"/>
        <item x="2403"/>
        <item x="312"/>
        <item x="2173"/>
        <item x="2581"/>
        <item x="3999"/>
        <item x="408"/>
        <item x="529"/>
        <item x="4802"/>
        <item x="3375"/>
        <item x="3218"/>
        <item x="68"/>
        <item x="3124"/>
        <item x="4692"/>
        <item x="2214"/>
        <item x="2499"/>
        <item x="1860"/>
        <item x="3132"/>
        <item x="1447"/>
        <item x="1218"/>
        <item x="3196"/>
        <item x="3323"/>
        <item x="3547"/>
        <item x="3880"/>
        <item x="907"/>
        <item x="2053"/>
        <item x="3564"/>
        <item x="4739"/>
        <item x="3967"/>
        <item x="425"/>
        <item x="788"/>
        <item x="2090"/>
        <item x="3650"/>
        <item x="2422"/>
        <item x="4205"/>
        <item x="4391"/>
        <item x="1606"/>
        <item x="2611"/>
        <item x="4032"/>
        <item x="426"/>
        <item x="3037"/>
        <item x="4856"/>
        <item x="4085"/>
        <item x="2791"/>
        <item x="2544"/>
        <item x="3458"/>
        <item x="1486"/>
        <item x="3993"/>
        <item x="1820"/>
        <item x="4094"/>
        <item x="4259"/>
        <item x="235"/>
        <item x="361"/>
        <item x="1418"/>
        <item x="716"/>
        <item x="3362"/>
        <item x="4496"/>
        <item x="4038"/>
        <item x="3061"/>
        <item x="4938"/>
        <item x="2116"/>
        <item x="1747"/>
        <item x="370"/>
        <item x="781"/>
        <item x="4701"/>
        <item x="759"/>
        <item x="4546"/>
        <item x="3197"/>
        <item x="2562"/>
        <item x="4123"/>
        <item x="606"/>
        <item x="4536"/>
        <item x="2367"/>
        <item x="4457"/>
        <item x="2220"/>
        <item x="730"/>
        <item x="466"/>
        <item x="1698"/>
        <item x="1767"/>
        <item x="3807"/>
        <item x="2141"/>
        <item x="2224"/>
        <item x="4979"/>
        <item x="3529"/>
        <item x="3627"/>
        <item x="3044"/>
        <item x="1173"/>
        <item x="442"/>
        <item x="565"/>
        <item x="3937"/>
        <item x="1498"/>
        <item x="3222"/>
        <item x="4827"/>
        <item x="2185"/>
        <item x="208"/>
        <item x="1206"/>
        <item x="2394"/>
        <item x="2927"/>
        <item x="4212"/>
        <item x="2893"/>
        <item x="1366"/>
        <item x="2541"/>
        <item x="1651"/>
        <item x="2073"/>
        <item x="1982"/>
        <item x="2358"/>
        <item x="1176"/>
        <item x="3760"/>
        <item x="918"/>
        <item x="2444"/>
        <item x="4385"/>
        <item x="1596"/>
        <item x="4076"/>
        <item x="4243"/>
        <item x="683"/>
        <item x="902"/>
        <item x="1565"/>
        <item x="1472"/>
        <item x="4930"/>
        <item x="3910"/>
        <item x="3089"/>
        <item x="3263"/>
        <item x="750"/>
        <item x="2939"/>
        <item x="1193"/>
        <item x="2472"/>
        <item x="4042"/>
        <item x="4493"/>
        <item x="1848"/>
        <item x="2051"/>
        <item x="4591"/>
        <item x="1882"/>
        <item x="52"/>
        <item x="2750"/>
        <item x="2894"/>
        <item x="8"/>
        <item x="4756"/>
        <item x="1211"/>
        <item x="467"/>
        <item x="263"/>
        <item x="2233"/>
        <item x="527"/>
        <item x="3368"/>
        <item x="4168"/>
        <item x="650"/>
        <item x="3971"/>
        <item x="3307"/>
        <item x="1119"/>
        <item x="1459"/>
        <item x="3843"/>
        <item x="1227"/>
        <item x="4497"/>
        <item x="1200"/>
        <item x="553"/>
        <item x="4016"/>
        <item x="3396"/>
        <item x="3953"/>
        <item x="3184"/>
        <item x="3388"/>
        <item x="1687"/>
        <item x="3652"/>
        <item x="1064"/>
        <item x="3984"/>
        <item x="573"/>
        <item x="2192"/>
        <item x="499"/>
        <item x="3253"/>
        <item x="1008"/>
        <item x="2836"/>
        <item x="882"/>
        <item x="4057"/>
        <item x="1543"/>
        <item x="3503"/>
        <item x="35"/>
        <item x="3779"/>
        <item x="4526"/>
        <item x="4895"/>
        <item x="906"/>
        <item x="3116"/>
        <item x="1716"/>
        <item x="617"/>
        <item x="2578"/>
        <item x="94"/>
        <item x="4660"/>
        <item x="4864"/>
        <item x="4657"/>
        <item x="4842"/>
        <item x="4755"/>
        <item x="1866"/>
        <item x="3723"/>
        <item x="1256"/>
        <item x="3537"/>
        <item x="53"/>
        <item x="39"/>
        <item x="1260"/>
        <item x="1087"/>
        <item x="1581"/>
        <item x="2731"/>
        <item x="523"/>
        <item x="2666"/>
        <item x="186"/>
        <item x="506"/>
        <item x="2733"/>
        <item x="816"/>
        <item x="3497"/>
        <item x="4717"/>
        <item x="1995"/>
        <item x="383"/>
        <item x="1152"/>
        <item x="4316"/>
        <item x="216"/>
        <item x="239"/>
        <item x="3403"/>
        <item x="2348"/>
        <item x="702"/>
        <item x="4371"/>
        <item x="1970"/>
        <item x="749"/>
        <item x="2960"/>
        <item x="770"/>
        <item x="461"/>
        <item x="834"/>
        <item x="3185"/>
        <item x="2982"/>
        <item x="4885"/>
        <item x="572"/>
        <item x="3505"/>
        <item x="4815"/>
        <item x="4367"/>
        <item x="923"/>
        <item x="684"/>
        <item x="2420"/>
        <item x="1890"/>
        <item x="4737"/>
        <item x="3944"/>
        <item x="4343"/>
        <item x="3932"/>
        <item x="4044"/>
        <item x="1258"/>
        <item x="1817"/>
        <item x="4627"/>
        <item x="2126"/>
        <item x="2613"/>
        <item x="1257"/>
        <item x="56"/>
        <item x="4315"/>
        <item x="3471"/>
        <item x="1405"/>
        <item x="3675"/>
        <item x="4194"/>
        <item x="1489"/>
        <item x="281"/>
        <item x="2158"/>
        <item x="914"/>
        <item x="1235"/>
        <item x="2714"/>
        <item x="439"/>
        <item x="867"/>
        <item x="3847"/>
        <item x="3291"/>
        <item x="4442"/>
        <item x="2359"/>
        <item x="4004"/>
        <item x="1478"/>
        <item x="1963"/>
        <item x="2142"/>
        <item x="3429"/>
        <item x="1800"/>
        <item x="563"/>
        <item x="2645"/>
        <item x="1378"/>
        <item x="351"/>
        <item x="4262"/>
        <item x="2988"/>
        <item x="204"/>
        <item x="604"/>
        <item x="4543"/>
        <item x="4165"/>
        <item x="2722"/>
        <item x="4465"/>
        <item x="1309"/>
        <item x="4288"/>
        <item x="3058"/>
        <item x="2808"/>
        <item x="1630"/>
        <item x="3825"/>
        <item x="4333"/>
        <item x="4538"/>
        <item x="2068"/>
        <item x="185"/>
        <item x="308"/>
        <item x="787"/>
        <item x="3366"/>
        <item x="1474"/>
        <item x="4424"/>
        <item x="2204"/>
        <item x="197"/>
        <item x="745"/>
        <item x="2191"/>
        <item x="3783"/>
        <item x="530"/>
        <item x="3517"/>
        <item x="1358"/>
        <item x="1160"/>
        <item x="3125"/>
        <item x="3900"/>
        <item x="1071"/>
        <item x="3894"/>
        <item x="4860"/>
        <item x="476"/>
        <item x="505"/>
        <item x="3811"/>
        <item x="878"/>
        <item x="3901"/>
        <item x="1917"/>
        <item x="1114"/>
        <item x="4363"/>
        <item x="1968"/>
        <item x="4223"/>
        <item x="3059"/>
        <item x="450"/>
        <item x="3068"/>
        <item x="284"/>
        <item x="4868"/>
        <item x="4629"/>
        <item x="4470"/>
        <item x="4029"/>
        <item x="2322"/>
        <item x="2139"/>
        <item x="3867"/>
        <item x="3235"/>
        <item x="2779"/>
        <item x="4716"/>
        <item x="4830"/>
        <item x="1751"/>
        <item x="460"/>
        <item x="3556"/>
        <item x="2253"/>
        <item x="4514"/>
        <item x="4330"/>
        <item x="4224"/>
        <item x="2407"/>
        <item x="2031"/>
        <item x="316"/>
        <item x="728"/>
        <item x="4549"/>
        <item x="4505"/>
        <item x="1618"/>
        <item x="1773"/>
        <item x="4812"/>
        <item x="1497"/>
        <item x="3571"/>
        <item x="4925"/>
        <item x="4277"/>
        <item x="3111"/>
        <item x="3756"/>
        <item x="2064"/>
        <item x="709"/>
        <item x="4911"/>
        <item x="2570"/>
        <item x="1429"/>
        <item x="2087"/>
        <item x="2018"/>
        <item x="2366"/>
        <item x="319"/>
        <item x="4678"/>
        <item x="3300"/>
        <item x="4957"/>
        <item x="4655"/>
        <item x="3091"/>
        <item x="628"/>
        <item x="4923"/>
        <item x="4941"/>
        <item x="2452"/>
        <item x="2377"/>
        <item x="1273"/>
        <item x="4145"/>
        <item x="1151"/>
        <item x="2641"/>
        <item x="2899"/>
        <item x="304"/>
        <item x="3449"/>
        <item x="4696"/>
        <item x="839"/>
        <item x="4520"/>
        <item x="4639"/>
        <item x="1360"/>
        <item x="396"/>
        <item x="2677"/>
        <item x="4507"/>
        <item x="3217"/>
        <item x="3653"/>
        <item x="567"/>
        <item x="30"/>
        <item x="2684"/>
        <item x="3818"/>
        <item x="1796"/>
        <item x="4684"/>
        <item x="2028"/>
        <item x="1342"/>
        <item x="1244"/>
        <item x="904"/>
        <item x="1339"/>
        <item x="4702"/>
        <item x="494"/>
        <item x="846"/>
        <item x="3908"/>
        <item x="3283"/>
        <item x="1028"/>
        <item x="774"/>
        <item x="2154"/>
        <item x="4416"/>
        <item x="443"/>
        <item x="435"/>
        <item x="619"/>
        <item x="3264"/>
        <item x="956"/>
        <item x="2837"/>
        <item x="798"/>
        <item x="2029"/>
        <item x="4291"/>
        <item x="1644"/>
        <item x="4974"/>
        <item x="3437"/>
        <item x="4041"/>
        <item x="639"/>
        <item x="521"/>
        <item x="3354"/>
        <item x="4686"/>
        <item x="989"/>
        <item x="4580"/>
        <item x="2950"/>
        <item x="2140"/>
        <item x="866"/>
        <item x="3334"/>
        <item x="1451"/>
        <item x="4117"/>
        <item x="149"/>
        <item x="3552"/>
        <item x="4771"/>
        <item x="4981"/>
        <item x="2615"/>
        <item x="3831"/>
        <item x="32"/>
        <item x="9"/>
        <item x="2871"/>
        <item x="3711"/>
        <item x="2171"/>
        <item x="2914"/>
        <item x="4109"/>
        <item x="2250"/>
        <item x="4935"/>
        <item x="1695"/>
        <item x="2804"/>
        <item x="4128"/>
        <item x="3974"/>
        <item x="4775"/>
        <item x="225"/>
        <item x="2398"/>
        <item x="2656"/>
        <item x="2695"/>
        <item x="1551"/>
        <item x="2293"/>
        <item x="1529"/>
        <item x="1070"/>
        <item x="1718"/>
        <item x="2318"/>
        <item x="3402"/>
        <item x="103"/>
        <item x="4342"/>
        <item x="1792"/>
        <item x="305"/>
        <item x="3800"/>
        <item x="482"/>
        <item x="1564"/>
        <item x="4001"/>
        <item x="1670"/>
        <item x="849"/>
        <item x="4467"/>
        <item x="1897"/>
        <item x="4092"/>
        <item x="4762"/>
        <item x="3224"/>
        <item x="99"/>
        <item x="1993"/>
        <item x="3078"/>
        <item x="1893"/>
        <item x="1782"/>
        <item x="78"/>
        <item x="870"/>
        <item x="2167"/>
        <item x="3189"/>
        <item x="546"/>
        <item x="3155"/>
        <item x="808"/>
        <item x="4083"/>
        <item x="3432"/>
        <item x="2624"/>
        <item x="651"/>
        <item x="3100"/>
        <item x="3268"/>
        <item x="3063"/>
        <item x="2537"/>
        <item x="3146"/>
        <item x="1388"/>
        <item x="2548"/>
        <item x="1582"/>
        <item x="3560"/>
        <item x="4036"/>
        <item x="4646"/>
        <item x="826"/>
        <item x="1843"/>
        <item x="2402"/>
        <item x="3747"/>
        <item x="333"/>
        <item x="2900"/>
        <item x="3750"/>
        <item x="3990"/>
        <item x="3718"/>
        <item x="3609"/>
        <item x="2188"/>
        <item x="4286"/>
        <item x="1275"/>
        <item x="4714"/>
        <item x="1435"/>
        <item x="2161"/>
        <item x="4281"/>
        <item x="2937"/>
        <item x="1124"/>
        <item x="829"/>
        <item x="4406"/>
        <item x="1779"/>
        <item x="1169"/>
        <item x="159"/>
        <item x="3158"/>
        <item x="981"/>
        <item x="4116"/>
        <item x="3790"/>
        <item x="2223"/>
        <item x="4422"/>
        <item x="2885"/>
        <item x="3213"/>
        <item x="2259"/>
        <item x="180"/>
        <item x="1281"/>
        <item x="1758"/>
        <item x="491"/>
        <item x="4154"/>
        <item x="4173"/>
        <item x="1554"/>
        <item x="1226"/>
        <item x="1045"/>
        <item x="4814"/>
        <item x="1619"/>
        <item x="3978"/>
        <item x="3062"/>
        <item x="1083"/>
        <item x="1696"/>
        <item x="0"/>
        <item x="1195"/>
        <item x="913"/>
        <item x="964"/>
        <item x="2428"/>
        <item x="2468"/>
        <item x="1624"/>
        <item x="1736"/>
        <item x="4903"/>
        <item x="4130"/>
        <item x="4626"/>
        <item x="1665"/>
        <item x="4097"/>
        <item x="789"/>
        <item x="4732"/>
        <item x="3014"/>
        <item x="3151"/>
        <item x="947"/>
        <item x="2654"/>
        <item x="3580"/>
        <item x="1220"/>
        <item x="399"/>
        <item x="10"/>
        <item x="1939"/>
        <item x="3232"/>
        <item x="920"/>
        <item x="96"/>
        <item x="1409"/>
        <item x="4047"/>
        <item x="2854"/>
        <item x="4440"/>
        <item x="1903"/>
        <item x="3820"/>
        <item x="331"/>
        <item x="4132"/>
        <item x="1573"/>
        <item x="4301"/>
        <item x="802"/>
        <item x="2312"/>
        <item x="88"/>
        <item x="4590"/>
        <item x="1333"/>
        <item x="1444"/>
        <item x="2614"/>
        <item x="1584"/>
        <item x="3190"/>
        <item x="2454"/>
        <item x="413"/>
        <item x="432"/>
        <item x="3476"/>
        <item x="613"/>
        <item x="1421"/>
        <item x="343"/>
        <item x="4245"/>
        <item x="4161"/>
        <item x="2145"/>
        <item x="2561"/>
        <item x="4446"/>
        <item x="2020"/>
        <item x="1343"/>
        <item x="618"/>
        <item x="4833"/>
        <item x="4090"/>
        <item x="4556"/>
        <item x="4628"/>
        <item x="3646"/>
        <item x="1620"/>
        <item x="4107"/>
        <item x="1174"/>
        <item x="3826"/>
        <item x="2414"/>
        <item x="2997"/>
        <item x="133"/>
        <item x="739"/>
        <item x="1586"/>
        <item x="145"/>
        <item x="4014"/>
        <item x="2269"/>
        <item x="3928"/>
        <item x="2692"/>
        <item x="82"/>
        <item x="3479"/>
        <item x="105"/>
        <item x="3226"/>
        <item x="207"/>
        <item x="454"/>
        <item x="1608"/>
        <item x="1352"/>
        <item x="7"/>
        <item x="903"/>
        <item x="1139"/>
        <item x="268"/>
        <item x="2683"/>
        <item x="2588"/>
        <item x="4436"/>
        <item x="3598"/>
        <item x="718"/>
        <item x="4991"/>
        <item x="978"/>
        <item x="1823"/>
        <item x="2744"/>
        <item x="2314"/>
        <item x="4040"/>
        <item x="3335"/>
        <item x="4810"/>
        <item x="2128"/>
        <item x="4544"/>
        <item x="2290"/>
        <item x="3950"/>
        <item x="140"/>
        <item x="3203"/>
        <item x="92"/>
        <item x="4311"/>
        <item x="4423"/>
        <item x="3714"/>
        <item x="2170"/>
        <item x="135"/>
        <item x="1850"/>
        <item x="771"/>
        <item x="4067"/>
        <item x="1336"/>
        <item x="4072"/>
        <item x="3727"/>
        <item x="4432"/>
        <item x="636"/>
        <item x="2753"/>
        <item x="1387"/>
        <item x="2801"/>
        <item x="2469"/>
        <item x="1516"/>
        <item x="638"/>
        <item x="3308"/>
        <item x="3351"/>
        <item x="4268"/>
        <item x="4734"/>
        <item x="4420"/>
        <item x="3419"/>
        <item x="2032"/>
        <item x="1599"/>
        <item x="2726"/>
        <item x="2292"/>
        <item x="1187"/>
        <item x="3666"/>
        <item x="4731"/>
        <item x="178"/>
        <item x="4531"/>
        <item x="4331"/>
        <item x="4228"/>
        <item x="3048"/>
        <item x="2955"/>
        <item x="1746"/>
        <item x="3836"/>
        <item x="3654"/>
        <item x="6"/>
        <item x="1841"/>
        <item x="4366"/>
        <item x="2787"/>
        <item x="812"/>
        <item x="2587"/>
        <item x="4270"/>
        <item x="2715"/>
        <item x="3623"/>
        <item x="4838"/>
        <item x="827"/>
        <item x="1077"/>
        <item x="3372"/>
        <item x="1338"/>
        <item x="717"/>
        <item x="2696"/>
        <item x="4086"/>
        <item x="3721"/>
        <item x="2315"/>
        <item x="603"/>
        <item x="2022"/>
        <item x="960"/>
        <item x="4411"/>
        <item x="3019"/>
        <item x="1652"/>
        <item x="2066"/>
        <item x="1784"/>
        <item x="2700"/>
        <item x="4754"/>
        <item x="1204"/>
        <item x="1341"/>
        <item x="1540"/>
        <item x="4031"/>
        <item x="3171"/>
        <item x="15"/>
        <item x="891"/>
        <item x="2424"/>
        <item x="3631"/>
        <item x="3195"/>
        <item x="3824"/>
        <item x="3524"/>
        <item x="648"/>
        <item x="1001"/>
        <item x="4357"/>
        <item x="1727"/>
        <item x="2534"/>
        <item x="3090"/>
        <item x="203"/>
        <item x="1128"/>
        <item x="2075"/>
        <item x="4679"/>
        <item x="1785"/>
        <item x="4859"/>
        <item x="4278"/>
        <item x="1986"/>
        <item x="1889"/>
        <item x="4558"/>
        <item x="4153"/>
        <item x="3247"/>
        <item x="1585"/>
        <item x="1328"/>
        <item x="4294"/>
        <item x="332"/>
        <item x="2277"/>
        <item x="374"/>
        <item x="1633"/>
        <item x="2911"/>
        <item x="656"/>
        <item x="1991"/>
        <item x="742"/>
        <item x="4904"/>
        <item x="1509"/>
        <item x="1115"/>
        <item x="4795"/>
        <item x="2690"/>
        <item x="3464"/>
        <item x="755"/>
        <item x="2041"/>
        <item x="4915"/>
        <item x="3845"/>
        <item x="1038"/>
        <item x="1349"/>
        <item x="3904"/>
        <item x="3998"/>
        <item x="4137"/>
        <item x="2740"/>
        <item x="2298"/>
        <item x="171"/>
        <item x="905"/>
        <item x="3722"/>
        <item x="3835"/>
        <item x="2189"/>
        <item x="1039"/>
        <item x="2546"/>
        <item x="974"/>
        <item x="767"/>
        <item x="1945"/>
        <item x="4936"/>
        <item x="3922"/>
        <item x="2326"/>
        <item x="3177"/>
        <item x="1126"/>
        <item x="299"/>
        <item x="4576"/>
        <item x="4158"/>
        <item x="1380"/>
        <item x="181"/>
        <item x="3430"/>
        <item x="4675"/>
        <item x="4601"/>
        <item x="2263"/>
        <item x="510"/>
        <item x="4800"/>
        <item x="2489"/>
        <item x="2605"/>
        <item x="3929"/>
        <item x="2308"/>
        <item x="3493"/>
        <item x="4656"/>
        <item x="1602"/>
        <item x="4309"/>
        <item x="47"/>
        <item x="756"/>
        <item x="2830"/>
        <item x="234"/>
        <item x="2998"/>
        <item x="4825"/>
        <item x="2619"/>
        <item x="2100"/>
        <item x="3333"/>
        <item x="4102"/>
        <item x="2389"/>
        <item x="1526"/>
        <item x="851"/>
        <item x="2764"/>
        <item x="4976"/>
        <item x="4730"/>
        <item x="3099"/>
        <item x="2752"/>
        <item x="1748"/>
        <item x="3085"/>
        <item x="2510"/>
        <item x="512"/>
        <item x="3066"/>
        <item x="4079"/>
        <item x="93"/>
        <item x="120"/>
        <item x="3443"/>
        <item x="2517"/>
        <item x="3269"/>
        <item x="3027"/>
        <item x="1229"/>
        <item x="4594"/>
        <item x="3902"/>
        <item x="119"/>
        <item x="1197"/>
        <item x="1306"/>
        <item x="4110"/>
        <item x="1016"/>
        <item x="4182"/>
        <item x="2301"/>
        <item x="2935"/>
        <item x="4992"/>
        <item x="2448"/>
        <item x="2535"/>
        <item x="4292"/>
        <item x="3466"/>
        <item x="306"/>
        <item x="954"/>
        <item x="2975"/>
        <item x="2165"/>
        <item x="3947"/>
        <item x="252"/>
        <item x="765"/>
        <item x="3774"/>
        <item x="1676"/>
        <item x="4643"/>
        <item x="1410"/>
        <item x="2572"/>
        <item x="1319"/>
        <item x="75"/>
        <item x="379"/>
        <item x="2828"/>
        <item x="4131"/>
        <item x="517"/>
        <item x="2415"/>
        <item x="127"/>
        <item x="642"/>
        <item x="220"/>
        <item x="4799"/>
        <item x="2566"/>
        <item x="1381"/>
        <item x="488"/>
        <item x="3936"/>
        <item x="2396"/>
        <item x="1221"/>
        <item x="4238"/>
        <item x="1710"/>
        <item x="2512"/>
        <item x="1178"/>
        <item x="3562"/>
        <item x="3709"/>
        <item x="19"/>
        <item x="1035"/>
        <item x="4082"/>
        <item x="2954"/>
        <item x="4324"/>
        <item x="2072"/>
        <item x="116"/>
        <item x="3409"/>
        <item x="775"/>
        <item x="29"/>
        <item x="4414"/>
        <item x="736"/>
        <item x="459"/>
        <item x="3153"/>
        <item x="1040"/>
        <item x="40"/>
        <item x="861"/>
        <item x="4015"/>
        <item x="2783"/>
        <item x="4313"/>
        <item x="2213"/>
        <item x="1661"/>
        <item x="4852"/>
        <item x="3166"/>
        <item x="4837"/>
        <item x="809"/>
        <item x="1770"/>
        <item x="2062"/>
        <item x="4706"/>
        <item x="854"/>
        <item x="3119"/>
        <item x="1325"/>
        <item x="170"/>
        <item x="2580"/>
        <item x="4906"/>
        <item x="635"/>
        <item x="1302"/>
        <item x="1807"/>
        <item x="1631"/>
        <item x="1518"/>
        <item x="4405"/>
        <item x="4073"/>
        <item x="3712"/>
        <item x="2006"/>
        <item x="2996"/>
        <item x="3685"/>
        <item x="4617"/>
        <item x="2703"/>
        <item x="897"/>
        <item x="4197"/>
        <item x="3311"/>
        <item x="1655"/>
        <item x="1048"/>
        <item x="4425"/>
        <item x="2232"/>
        <item x="4118"/>
        <item x="3487"/>
        <item x="967"/>
        <item x="3220"/>
        <item x="4950"/>
        <item x="3140"/>
        <item x="148"/>
        <item x="568"/>
        <item x="3157"/>
        <item x="1765"/>
        <item x="3912"/>
        <item x="835"/>
        <item x="2799"/>
        <item x="4189"/>
        <item x="1627"/>
        <item x="2843"/>
        <item x="1864"/>
        <item x="3616"/>
        <item x="3228"/>
        <item x="3730"/>
        <item x="2711"/>
        <item x="1015"/>
        <item x="4978"/>
        <item x="31"/>
        <item x="888"/>
        <item x="1078"/>
        <item x="2371"/>
        <item x="1242"/>
        <item x="3370"/>
        <item x="2295"/>
        <item x="535"/>
        <item x="134"/>
        <item x="1289"/>
        <item x="1037"/>
        <item x="1423"/>
        <item x="2627"/>
        <item x="999"/>
        <item x="4610"/>
        <item x="3321"/>
        <item x="447"/>
        <item x="555"/>
        <item x="3752"/>
        <item x="4175"/>
        <item x="948"/>
        <item x="659"/>
        <item x="820"/>
        <item x="349"/>
        <item x="1647"/>
        <item x="1896"/>
        <item x="1992"/>
        <item x="3036"/>
        <item x="2460"/>
        <item x="695"/>
        <item x="1642"/>
        <item x="285"/>
        <item x="2878"/>
        <item x="2734"/>
        <item x="937"/>
        <item x="1247"/>
        <item x="2384"/>
        <item x="2426"/>
        <item x="3041"/>
        <item x="2274"/>
        <item x="3250"/>
        <item x="1166"/>
        <item x="2576"/>
        <item x="3614"/>
        <item x="1353"/>
        <item x="4615"/>
        <item x="3209"/>
        <item x="4552"/>
        <item x="458"/>
        <item x="526"/>
        <item x="4064"/>
        <item x="3545"/>
        <item x="3817"/>
        <item x="934"/>
        <item x="1110"/>
        <item x="4338"/>
        <item x="1943"/>
        <item x="501"/>
        <item x="1555"/>
        <item x="2651"/>
        <item x="2825"/>
        <item x="2638"/>
        <item x="610"/>
        <item x="4380"/>
        <item x="3490"/>
        <item x="71"/>
        <item x="1870"/>
        <item x="4605"/>
        <item x="738"/>
        <item x="3054"/>
        <item x="3067"/>
        <item x="1530"/>
        <item x="1825"/>
        <item x="843"/>
        <item x="4582"/>
        <item x="4271"/>
        <item x="1122"/>
        <item x="2272"/>
        <item x="931"/>
        <item x="4332"/>
        <item x="4575"/>
        <item x="740"/>
        <item x="3363"/>
        <item x="4977"/>
        <item x="3799"/>
        <item x="2146"/>
        <item x="1205"/>
        <item x="3452"/>
        <item x="4407"/>
        <item x="4949"/>
        <item x="1264"/>
        <item x="142"/>
        <item x="3829"/>
        <item x="969"/>
        <item x="4056"/>
        <item x="2916"/>
        <item x="2339"/>
        <item x="4346"/>
        <item x="2976"/>
        <item x="1155"/>
        <item x="3065"/>
        <item x="4458"/>
        <item x="1709"/>
        <item x="3593"/>
        <item x="1778"/>
        <item x="706"/>
        <item x="2033"/>
        <item x="434"/>
        <item x="4917"/>
        <item x="2356"/>
        <item x="182"/>
        <item x="360"/>
        <item x="1367"/>
        <item x="2697"/>
        <item x="4559"/>
        <item x="3481"/>
        <item x="2039"/>
        <item x="3973"/>
        <item x="2471"/>
        <item x="2212"/>
        <item x="630"/>
        <item x="4122"/>
        <item x="4681"/>
        <item x="4516"/>
        <item x="3265"/>
        <item x="294"/>
        <item x="479"/>
        <item x="1613"/>
        <item x="172"/>
        <item x="1988"/>
        <item x="751"/>
        <item x="23"/>
        <item x="4101"/>
        <item x="1932"/>
        <item x="2920"/>
        <item x="2288"/>
        <item x="3031"/>
        <item x="139"/>
        <item x="3178"/>
        <item x="3461"/>
        <item x="3782"/>
        <item x="4635"/>
        <item x="3457"/>
        <item x="1876"/>
        <item x="3136"/>
        <item x="1002"/>
        <item x="598"/>
        <item x="4190"/>
        <item x="195"/>
        <item x="1754"/>
        <item x="3741"/>
        <item x="1290"/>
        <item x="4519"/>
        <item x="350"/>
        <item x="4325"/>
        <item x="287"/>
        <item x="2423"/>
        <item x="326"/>
        <item x="3108"/>
        <item x="4227"/>
        <item x="261"/>
        <item x="3092"/>
        <item x="502"/>
        <item x="1855"/>
        <item x="1895"/>
        <item x="2096"/>
        <item x="1316"/>
        <item x="3410"/>
        <item x="4443"/>
        <item x="707"/>
        <item x="3187"/>
        <item x="4021"/>
        <item x="2831"/>
        <item x="4186"/>
        <item x="3618"/>
        <item x="3970"/>
        <item x="90"/>
        <item x="2276"/>
        <item x="1327"/>
        <item x="2806"/>
        <item x="3239"/>
        <item x="1628"/>
        <item x="2585"/>
        <item x="1548"/>
        <item x="3898"/>
        <item x="79"/>
        <item x="1501"/>
        <item x="3241"/>
        <item x="2095"/>
        <item x="2025"/>
        <item x="3076"/>
        <item x="817"/>
        <item x="1928"/>
        <item x="1671"/>
        <item x="4193"/>
        <item x="4879"/>
        <item x="2861"/>
        <item x="2043"/>
        <item x="2393"/>
        <item x="987"/>
        <item x="4595"/>
        <item x="2201"/>
        <item x="1458"/>
        <item x="1775"/>
        <item x="819"/>
        <item x="245"/>
        <item x="1659"/>
        <item x="1722"/>
        <item x="1004"/>
        <item x="3284"/>
        <item x="3352"/>
        <item x="932"/>
        <item x="1308"/>
        <item x="1542"/>
        <item x="1080"/>
        <item x="4326"/>
        <item x="1265"/>
        <item x="899"/>
        <item x="266"/>
        <item x="821"/>
        <item x="411"/>
        <item x="3161"/>
        <item x="3098"/>
        <item x="1399"/>
        <item x="146"/>
        <item x="4527"/>
        <item x="2244"/>
        <item x="3347"/>
        <item x="3671"/>
        <item x="2536"/>
        <item x="2989"/>
        <item x="3306"/>
        <item x="3637"/>
        <item x="3523"/>
        <item x="147"/>
        <item x="74"/>
        <item x="4051"/>
        <item x="1073"/>
        <item x="1669"/>
        <item x="2069"/>
        <item x="2516"/>
        <item x="1638"/>
        <item x="2712"/>
        <item x="1102"/>
        <item x="3478"/>
        <item x="761"/>
        <item x="2445"/>
        <item x="4492"/>
        <item x="4985"/>
        <item x="2177"/>
        <item x="2768"/>
        <item x="3472"/>
        <item x="4376"/>
        <item x="779"/>
        <item x="641"/>
        <item x="3346"/>
        <item x="4807"/>
        <item x="1192"/>
        <item x="4819"/>
        <item x="1833"/>
        <item x="4518"/>
        <item x="2985"/>
        <item x="3021"/>
        <item x="1129"/>
        <item x="2618"/>
        <item x="3977"/>
        <item x="2847"/>
        <item x="3245"/>
        <item x="4234"/>
        <item x="979"/>
        <item x="307"/>
        <item x="4602"/>
        <item x="4698"/>
        <item x="2528"/>
        <item x="484"/>
        <item x="2542"/>
        <item x="100"/>
        <item x="2923"/>
        <item x="1018"/>
        <item x="945"/>
        <item x="2865"/>
        <item x="2881"/>
        <item x="3989"/>
        <item x="4792"/>
        <item x="2782"/>
        <item x="2015"/>
        <item x="1345"/>
        <item x="3045"/>
        <item x="1558"/>
        <item x="548"/>
        <item x="2662"/>
        <item x="1031"/>
        <item x="375"/>
        <item x="921"/>
        <item x="278"/>
        <item x="1681"/>
        <item x="841"/>
        <item x="4745"/>
        <item x="3673"/>
        <item x="3312"/>
        <item x="1487"/>
        <item x="3943"/>
        <item x="733"/>
        <item x="3761"/>
        <item x="1920"/>
        <item x="4402"/>
        <item x="1947"/>
        <item x="1091"/>
        <item x="4453"/>
        <item x="1707"/>
        <item x="348"/>
        <item x="4179"/>
        <item x="3857"/>
        <item x="3725"/>
        <item x="2285"/>
        <item x="2795"/>
        <item x="4959"/>
        <item x="3248"/>
        <item x="3869"/>
        <item x="2436"/>
        <item x="1503"/>
        <item x="286"/>
        <item x="672"/>
        <item x="2636"/>
        <item x="2323"/>
        <item x="1981"/>
        <item x="205"/>
        <item x="4441"/>
        <item x="1072"/>
        <item x="4522"/>
        <item x="1153"/>
        <item x="3246"/>
        <item x="415"/>
        <item x="91"/>
        <item x="551"/>
        <item x="509"/>
        <item x="4272"/>
        <item x="2008"/>
        <item x="3491"/>
        <item x="4793"/>
        <item x="1250"/>
        <item x="2706"/>
        <item x="1337"/>
        <item x="219"/>
        <item x="3127"/>
        <item x="832"/>
        <item x="2449"/>
        <item x="3954"/>
        <item x="2045"/>
        <item x="3475"/>
        <item x="3757"/>
        <item x="1798"/>
        <item x="3216"/>
        <item x="3754"/>
        <item x="4839"/>
        <item x="2135"/>
        <item x="2928"/>
        <item x="1439"/>
        <item x="615"/>
        <item x="4231"/>
        <item x="3870"/>
        <item x="1794"/>
        <item x="1961"/>
        <item x="2091"/>
        <item x="2597"/>
        <item x="3179"/>
        <item x="1616"/>
        <item x="4577"/>
        <item x="3465"/>
        <item x="2922"/>
        <item x="2507"/>
        <item x="3927"/>
        <item x="293"/>
        <item x="3299"/>
        <item x="1402"/>
        <item x="4263"/>
        <item x="1523"/>
        <item x="4836"/>
        <item x="2305"/>
        <item x="1456"/>
        <item x="4095"/>
        <item x="3422"/>
        <item x="3919"/>
        <item x="2633"/>
        <item x="1236"/>
        <item x="1469"/>
        <item x="2401"/>
        <item x="4910"/>
        <item x="3893"/>
        <item x="2388"/>
        <item x="2115"/>
        <item x="3413"/>
        <item x="1965"/>
        <item x="1324"/>
        <item x="1053"/>
        <item x="1321"/>
        <item x="3332"/>
        <item x="160"/>
        <item x="3296"/>
        <item x="4287"/>
        <item x="3326"/>
        <item x="4374"/>
        <item x="3356"/>
        <item x="1667"/>
        <item x="1828"/>
        <item x="61"/>
        <item x="600"/>
        <item x="3899"/>
        <item x="4743"/>
        <item x="1446"/>
        <item x="1595"/>
        <item x="2462"/>
        <item x="485"/>
        <item x="4508"/>
        <item x="1492"/>
        <item x="4462"/>
        <item x="2889"/>
        <item x="4866"/>
        <item x="3578"/>
        <item x="2908"/>
        <item x="1046"/>
        <item x="3154"/>
        <item x="2948"/>
        <item x="1902"/>
        <item x="1372"/>
        <item x="3348"/>
        <item x="3295"/>
        <item x="3961"/>
        <item x="1560"/>
        <item x="1648"/>
        <item x="625"/>
        <item x="359"/>
        <item x="282"/>
        <item x="1931"/>
        <item x="4459"/>
        <item x="2086"/>
        <item x="4566"/>
        <item x="2182"/>
        <item x="1506"/>
        <item x="3289"/>
        <item x="4970"/>
        <item x="754"/>
        <item x="3144"/>
        <item x="741"/>
        <item x="4114"/>
        <item x="1536"/>
        <item x="2262"/>
        <item x="4250"/>
        <item x="1385"/>
        <item x="3233"/>
        <item x="1263"/>
        <item x="4887"/>
        <item x="4037"/>
        <item x="4512"/>
        <item x="4624"/>
        <item x="440"/>
        <item x="3395"/>
        <item x="3548"/>
        <item x="3583"/>
        <item x="4503"/>
        <item x="1521"/>
        <item x="2332"/>
        <item x="588"/>
        <item x="3371"/>
        <item x="1051"/>
        <item x="4335"/>
        <item x="410"/>
        <item x="4235"/>
        <item x="4986"/>
        <item x="3277"/>
        <item x="1837"/>
        <item x="2325"/>
        <item x="193"/>
        <item x="2111"/>
        <item x="692"/>
        <item x="2372"/>
        <item x="4598"/>
        <item x="1525"/>
        <item x="1639"/>
        <item x="196"/>
        <item x="2862"/>
        <item x="3651"/>
        <item x="3191"/>
        <item x="3215"/>
        <item x="3447"/>
        <item x="757"/>
        <item x="1578"/>
        <item x="4058"/>
        <item x="595"/>
        <item x="1066"/>
        <item x="4728"/>
        <item x="828"/>
        <item x="1990"/>
        <item x="1061"/>
        <item x="2114"/>
        <item x="542"/>
        <item x="887"/>
        <item x="4334"/>
        <item x="4381"/>
        <item x="4840"/>
        <item x="4202"/>
        <item x="3024"/>
        <item x="4395"/>
        <item x="2604"/>
        <item x="4766"/>
        <item x="66"/>
        <item x="481"/>
        <item x="2593"/>
        <item x="3148"/>
        <item x="3267"/>
        <item x="1403"/>
        <item x="3025"/>
        <item x="3168"/>
        <item x="1445"/>
        <item x="657"/>
        <item x="915"/>
        <item x="2778"/>
        <item x="1144"/>
        <item x="2602"/>
        <item x="1232"/>
        <item x="1085"/>
        <item x="536"/>
        <item x="3423"/>
        <item x="2440"/>
        <item x="4252"/>
        <item x="2324"/>
        <item x="1989"/>
        <item x="4943"/>
        <item x="2159"/>
        <item x="1322"/>
        <item x="4412"/>
        <item x="1946"/>
        <item x="174"/>
        <item x="1032"/>
        <item x="4760"/>
        <item x="1570"/>
        <item x="1517"/>
        <item x="4897"/>
        <item x="2470"/>
        <item x="4482"/>
        <item x="1849"/>
        <item x="1495"/>
        <item x="1786"/>
        <item x="2157"/>
        <item x="3520"/>
        <item x="3324"/>
        <item x="238"/>
        <item x="4786"/>
        <item x="26"/>
        <item x="2639"/>
        <item x="3477"/>
        <item x="4649"/>
        <item x="1060"/>
        <item x="3704"/>
        <item x="3516"/>
        <item x="3846"/>
        <item x="4053"/>
        <item x="2560"/>
        <item x="4809"/>
        <item x="4434"/>
        <item x="4237"/>
        <item x="1610"/>
        <item x="4878"/>
        <item x="2629"/>
        <item x="2341"/>
        <item x="2525"/>
        <item x="2479"/>
        <item x="1909"/>
        <item x="1286"/>
        <item x="2620"/>
        <item x="169"/>
        <item x="2476"/>
        <item x="1654"/>
        <item x="2919"/>
        <item x="4891"/>
        <item x="3662"/>
        <item x="2526"/>
        <item x="2621"/>
        <item x="667"/>
        <item x="1020"/>
        <item x="2014"/>
        <item x="2437"/>
        <item x="1477"/>
        <item x="3720"/>
        <item x="4409"/>
        <item x="559"/>
        <item x="3589"/>
        <item x="2798"/>
        <item x="3313"/>
        <item x="1125"/>
        <item x="3292"/>
        <item x="4171"/>
        <item x="2967"/>
        <item x="4764"/>
        <item x="4881"/>
        <item x="199"/>
        <item x="241"/>
        <item x="3687"/>
        <item x="2767"/>
        <item x="794"/>
        <item x="3077"/>
        <item x="1240"/>
        <item x="472"/>
        <item x="391"/>
        <item x="983"/>
        <item x="2891"/>
        <item x="2089"/>
        <item x="933"/>
        <item x="1685"/>
        <item x="3980"/>
        <item x="831"/>
        <item x="2748"/>
        <item x="877"/>
        <item x="3815"/>
        <item x="4164"/>
        <item x="1925"/>
        <item x="177"/>
        <item x="3994"/>
        <item x="1846"/>
        <item x="1844"/>
        <item x="1184"/>
        <item x="1135"/>
        <item x="4394"/>
        <item x="1463"/>
        <item x="2247"/>
        <item x="2775"/>
        <item x="4201"/>
        <item x="2005"/>
        <item x="3364"/>
        <item x="4951"/>
        <item x="2780"/>
        <item x="218"/>
        <item x="111"/>
        <item x="4929"/>
        <item x="2205"/>
        <item x="1577"/>
        <item x="4438"/>
        <item x="4242"/>
        <item x="4295"/>
        <item x="3256"/>
        <item x="1196"/>
        <item x="3358"/>
        <item x="681"/>
        <item x="4958"/>
        <item x="2582"/>
        <item x="3810"/>
        <item x="3813"/>
        <item x="1164"/>
        <item x="4555"/>
        <item x="4444"/>
        <item x="1929"/>
        <item x="4002"/>
        <item x="4163"/>
        <item x="4654"/>
        <item x="1878"/>
        <item x="2547"/>
        <item x="3298"/>
        <item x="3079"/>
        <item x="1347"/>
        <item x="1611"/>
        <item x="1921"/>
        <item x="1531"/>
        <item x="4113"/>
        <item x="1269"/>
        <item x="2370"/>
        <item x="1743"/>
        <item x="2411"/>
        <item x="449"/>
        <item x="1572"/>
        <item x="1351"/>
        <item x="1867"/>
        <item x="1356"/>
        <item x="3909"/>
        <item x="1384"/>
        <item x="21"/>
        <item x="3766"/>
        <item x="575"/>
        <item x="2749"/>
        <item x="444"/>
        <item x="1419"/>
        <item x="2056"/>
        <item x="320"/>
        <item x="2606"/>
        <item x="3172"/>
        <item x="2397"/>
        <item x="3763"/>
        <item x="1906"/>
        <item x="2264"/>
        <item x="1443"/>
        <item x="130"/>
        <item x="2622"/>
        <item x="1836"/>
        <item x="3365"/>
        <item x="1130"/>
        <item x="141"/>
        <item x="3686"/>
        <item x="4751"/>
        <item x="2106"/>
        <item x="4401"/>
        <item x="2832"/>
        <item x="211"/>
        <item x="144"/>
        <item x="2553"/>
        <item x="1547"/>
        <item x="3856"/>
        <item x="1109"/>
        <item x="3072"/>
        <item x="3428"/>
        <item x="3107"/>
        <item x="2979"/>
        <item x="1684"/>
        <item x="4841"/>
        <item x="3852"/>
        <item x="507"/>
        <item x="1148"/>
        <item x="997"/>
        <item x="2835"/>
        <item x="2957"/>
        <item x="783"/>
        <item x="1041"/>
        <item x="4400"/>
        <item x="1999"/>
        <item x="694"/>
        <item x="2421"/>
        <item x="2180"/>
        <item x="4011"/>
        <item x="2685"/>
        <item x="1233"/>
        <item x="1180"/>
        <item x="3773"/>
        <item x="3499"/>
        <item x="1842"/>
        <item x="4296"/>
        <item x="118"/>
        <item x="4848"/>
        <item x="4752"/>
        <item x="910"/>
        <item x="980"/>
        <item x="1224"/>
        <item x="4843"/>
        <item x="2130"/>
        <item x="401"/>
        <item x="3979"/>
        <item x="2552"/>
        <item x="3531"/>
        <item x="3450"/>
        <item x="2009"/>
        <item x="2094"/>
        <item x="409"/>
        <item x="4099"/>
        <item x="4554"/>
        <item x="3607"/>
        <item x="1924"/>
        <item x="1013"/>
        <item x="3010"/>
        <item x="1440"/>
        <item x="3436"/>
        <item x="4770"/>
        <item x="2818"/>
        <item x="4025"/>
        <item x="4965"/>
        <item x="2669"/>
        <item x="221"/>
        <item x="3026"/>
        <item x="3784"/>
        <item x="192"/>
        <item x="3052"/>
        <item x="3426"/>
        <item x="4046"/>
        <item x="4682"/>
        <item x="1812"/>
        <item x="3848"/>
        <item x="2821"/>
        <item x="3655"/>
        <item x="2227"/>
        <item x="3740"/>
        <item x="2848"/>
        <item x="3889"/>
        <item x="1869"/>
        <item x="3969"/>
        <item x="1062"/>
        <item x="3707"/>
        <item x="4033"/>
        <item x="3798"/>
        <item x="3303"/>
        <item x="1222"/>
        <item x="4148"/>
        <item x="4232"/>
        <item x="2972"/>
        <item x="1118"/>
        <item x="3962"/>
        <item x="4691"/>
        <item x="4010"/>
        <item x="1370"/>
        <item x="2234"/>
        <item x="4275"/>
        <item x="1401"/>
        <item x="1391"/>
        <item x="2784"/>
        <item x="1686"/>
        <item x="3696"/>
        <item x="3839"/>
        <item x="1315"/>
        <item x="3482"/>
        <item x="3399"/>
        <item x="673"/>
        <item x="1248"/>
        <item x="3594"/>
        <item x="2443"/>
        <item x="1408"/>
        <item x="4707"/>
        <item x="475"/>
        <item x="3587"/>
        <item x="3150"/>
        <item x="2496"/>
        <item x="3590"/>
        <item x="3597"/>
        <item x="558"/>
        <item x="407"/>
        <item x="4080"/>
        <item x="2434"/>
        <item x="2563"/>
        <item x="1973"/>
        <item x="3122"/>
        <item x="3878"/>
        <item x="478"/>
        <item x="2034"/>
        <item x="1689"/>
        <item x="4372"/>
        <item x="4817"/>
        <item x="2429"/>
        <item x="1691"/>
        <item x="1830"/>
        <item x="4618"/>
        <item x="2380"/>
        <item x="2789"/>
        <item x="4483"/>
        <item x="291"/>
        <item x="4961"/>
        <item x="2504"/>
        <item x="1183"/>
        <item x="917"/>
        <item x="3787"/>
        <item x="1845"/>
        <item x="4142"/>
        <item x="230"/>
        <item x="4542"/>
        <item x="1383"/>
        <item x="584"/>
        <item x="3728"/>
        <item x="3917"/>
        <item x="3755"/>
        <item x="1831"/>
        <item x="3032"/>
        <item x="4273"/>
        <item x="1756"/>
        <item x="3544"/>
        <item x="3955"/>
        <item x="1657"/>
        <item x="4396"/>
        <item x="2211"/>
        <item x="3337"/>
        <item x="2487"/>
        <item x="3758"/>
        <item x="126"/>
        <item x="715"/>
        <item x="4370"/>
        <item x="3135"/>
        <item x="1199"/>
        <item x="2369"/>
        <item x="3485"/>
        <item x="271"/>
        <item x="4645"/>
        <item x="1212"/>
        <item x="4718"/>
        <item x="2057"/>
        <item x="2439"/>
        <item x="541"/>
        <item x="1861"/>
        <item x="3941"/>
        <item x="4120"/>
        <item x="1375"/>
        <item x="3536"/>
        <item x="1394"/>
        <item x="3339"/>
        <item x="1470"/>
        <item x="4408"/>
        <item x="1588"/>
        <item x="1054"/>
        <item x="4729"/>
        <item x="4832"/>
        <item x="900"/>
        <item x="1331"/>
        <item x="3770"/>
        <item x="4619"/>
        <item x="1795"/>
        <item x="2297"/>
        <item x="233"/>
        <item x="3159"/>
        <item x="3729"/>
        <item x="2176"/>
        <item x="729"/>
        <item x="2021"/>
        <item x="1141"/>
        <item x="966"/>
        <item x="4533"/>
        <item x="2765"/>
        <item x="1268"/>
        <item x="2518"/>
        <item x="1462"/>
        <item x="2430"/>
        <item x="627"/>
        <item x="782"/>
        <item x="984"/>
        <item x="1731"/>
        <item x="949"/>
        <item x="3425"/>
        <item x="4886"/>
        <item x="2968"/>
        <item x="1858"/>
        <item x="376"/>
        <item x="1371"/>
        <item x="2981"/>
        <item x="4060"/>
        <item x="2085"/>
        <item x="3210"/>
        <item x="4920"/>
        <item x="4888"/>
        <item x="1557"/>
        <item x="249"/>
        <item x="4567"/>
        <item x="4063"/>
        <item x="2751"/>
        <item x="3266"/>
        <item x="646"/>
        <item x="1788"/>
        <item x="2099"/>
        <item x="3103"/>
        <item x="2816"/>
        <item x="4388"/>
        <item x="2623"/>
        <item x="2225"/>
        <item x="3777"/>
        <item x="4336"/>
        <item x="2673"/>
        <item x="4733"/>
        <item x="2917"/>
        <item x="1601"/>
        <item x="1701"/>
        <item x="1344"/>
        <item x="2481"/>
        <item x="629"/>
        <item x="2705"/>
        <item x="2103"/>
        <item x="2898"/>
        <item x="1479"/>
        <item x="1663"/>
        <item x="372"/>
        <item x="2769"/>
        <item x="3992"/>
        <item x="2601"/>
        <item x="982"/>
        <item x="25"/>
        <item x="3405"/>
        <item x="1537"/>
        <item x="1466"/>
        <item x="4659"/>
        <item x="545"/>
        <item x="3427"/>
        <item x="3538"/>
        <item x="4124"/>
        <item x="324"/>
        <item x="4725"/>
        <item x="4403"/>
        <item x="1150"/>
        <item x="80"/>
        <item x="4858"/>
        <item x="1006"/>
        <item x="4435"/>
        <item x="3966"/>
        <item x="1377"/>
        <item x="1216"/>
        <item x="1892"/>
        <item x="1136"/>
        <item x="4418"/>
        <item x="2475"/>
        <item x="3985"/>
        <item x="72"/>
        <item x="1744"/>
        <item x="3699"/>
        <item x="4100"/>
        <item x="564"/>
        <item x="2863"/>
        <item x="184"/>
        <item x="644"/>
        <item x="2868"/>
        <item x="4784"/>
        <item x="112"/>
        <item x="612"/>
        <item x="1266"/>
        <item x="1067"/>
        <item x="1209"/>
        <item x="818"/>
        <item x="1217"/>
        <item x="805"/>
        <item x="4253"/>
        <item x="2610"/>
        <item x="2858"/>
        <item x="3724"/>
        <item x="4352"/>
        <item x="2283"/>
        <item x="1288"/>
        <item x="1881"/>
        <item x="4139"/>
        <item x="3129"/>
        <item x="275"/>
        <item x="3649"/>
        <item x="3896"/>
        <item x="1491"/>
        <item x="3205"/>
        <item x="2391"/>
        <item x="4180"/>
        <item x="2410"/>
        <item x="4452"/>
        <item x="114"/>
        <item x="2166"/>
        <item x="1262"/>
        <item x="1883"/>
        <item x="916"/>
        <item x="859"/>
        <item x="3849"/>
        <item x="4821"/>
        <item x="2465"/>
        <item x="1500"/>
        <item x="3486"/>
        <item x="2807"/>
        <item x="4557"/>
        <item x="3605"/>
        <item x="4898"/>
        <item x="1857"/>
        <item x="3949"/>
        <item x="437"/>
        <item x="608"/>
        <item x="2412"/>
        <item x="300"/>
        <item x="4711"/>
        <item x="1994"/>
        <item x="2160"/>
        <item x="1413"/>
        <item x="762"/>
        <item x="772"/>
        <item x="3501"/>
        <item x="4151"/>
        <item x="2691"/>
        <item x="3569"/>
        <item x="1149"/>
        <item x="1207"/>
        <item x="3294"/>
        <item x="4690"/>
        <item x="1096"/>
        <item x="504"/>
        <item x="1910"/>
        <item x="534"/>
        <item x="3204"/>
        <item x="1182"/>
        <item x="2098"/>
        <item x="708"/>
        <item x="1145"/>
        <item x="4108"/>
        <item x="3717"/>
        <item x="2451"/>
        <item x="4892"/>
        <item x="2773"/>
        <item x="511"/>
        <item x="3641"/>
        <item x="1729"/>
        <item x="1359"/>
        <item x="3484"/>
        <item x="4761"/>
        <item x="3219"/>
        <item x="1438"/>
        <item x="1700"/>
        <item x="3871"/>
        <item x="2097"/>
        <item x="1299"/>
        <item x="2817"/>
        <item x="4509"/>
        <item x="626"/>
        <item x="807"/>
        <item x="896"/>
        <item x="477"/>
        <item x="2609"/>
        <item x="3123"/>
        <item x="893"/>
        <item x="2231"/>
        <item x="4078"/>
        <item x="4723"/>
        <item x="4217"/>
        <item x="3859"/>
        <item x="4747"/>
        <item x="2117"/>
        <item x="4003"/>
        <item x="64"/>
        <item x="270"/>
        <item x="4948"/>
        <item x="2453"/>
        <item x="1249"/>
        <item x="990"/>
        <item x="4121"/>
        <item x="2215"/>
        <item x="4347"/>
        <item x="3785"/>
        <item x="417"/>
        <item x="4916"/>
        <item x="2078"/>
        <item x="3112"/>
        <item x="698"/>
        <item x="1059"/>
        <item x="2951"/>
        <item x="2270"/>
        <item x="2844"/>
        <item x="1395"/>
        <item x="1678"/>
        <item x="402"/>
        <item x="2699"/>
        <item x="4464"/>
        <item x="2186"/>
        <item x="18"/>
        <item x="355"/>
        <item x="321"/>
        <item x="1390"/>
        <item x="3551"/>
        <item x="4069"/>
        <item x="2574"/>
        <item x="1313"/>
        <item x="4045"/>
        <item x="4849"/>
        <item x="4721"/>
        <item x="4581"/>
        <item x="2197"/>
        <item x="2400"/>
        <item x="1827"/>
        <item x="2178"/>
        <item x="1194"/>
        <item x="2732"/>
        <item x="1629"/>
        <item x="2375"/>
        <item x="2786"/>
        <item x="2678"/>
        <item x="847"/>
        <item x="1467"/>
        <item x="4229"/>
        <item x="1954"/>
        <item x="2543"/>
        <item x="4375"/>
        <item x="4200"/>
        <item x="2102"/>
        <item x="1330"/>
        <item x="158"/>
        <item x="3897"/>
        <item x="3105"/>
        <item x="2362"/>
        <item x="2596"/>
        <item x="1452"/>
        <item x="2882"/>
        <item x="4735"/>
        <item x="2386"/>
        <item x="3274"/>
        <item x="128"/>
        <item x="4521"/>
        <item x="2299"/>
        <item x="2230"/>
        <item x="1253"/>
        <item x="465"/>
        <item x="4456"/>
        <item x="4166"/>
        <item x="4674"/>
        <item x="2545"/>
        <item x="1952"/>
        <item x="2364"/>
        <item x="445"/>
        <item x="3328"/>
        <item x="4632"/>
        <item x="3113"/>
        <item x="1238"/>
        <item x="1424"/>
        <item x="150"/>
        <item x="4084"/>
        <item x="4673"/>
        <item x="3511"/>
        <item x="2815"/>
        <item x="2812"/>
        <item x="1645"/>
        <item x="4806"/>
        <item x="2929"/>
        <item x="1717"/>
        <item x="424"/>
        <item x="2788"/>
        <item x="4225"/>
        <item x="33"/>
        <item x="776"/>
        <item x="77"/>
        <item x="403"/>
        <item x="3237"/>
        <item x="4387"/>
        <item x="3550"/>
        <item x="876"/>
        <item x="727"/>
        <item x="1791"/>
        <item x="2209"/>
        <item x="4039"/>
        <item x="363"/>
        <item x="3635"/>
        <item x="4942"/>
        <item x="2839"/>
        <item x="3400"/>
        <item x="693"/>
        <item x="2637"/>
        <item x="69"/>
        <item x="4685"/>
        <item x="384"/>
        <item x="3331"/>
        <item x="2498"/>
        <item x="2054"/>
        <item x="2833"/>
        <item x="3355"/>
        <item x="1520"/>
        <item x="3866"/>
        <item x="2060"/>
        <item x="4612"/>
        <item x="2903"/>
        <item x="631"/>
        <item x="3768"/>
        <item x="4609"/>
        <item x="431"/>
        <item x="3716"/>
        <item x="4603"/>
        <item x="886"/>
        <item x="1392"/>
        <item x="1396"/>
        <item x="3101"/>
        <item x="621"/>
        <item x="2152"/>
        <item x="3803"/>
        <item x="2901"/>
        <item x="2921"/>
        <item x="274"/>
        <item x="4174"/>
        <item x="4513"/>
        <item x="2876"/>
        <item x="4550"/>
        <item x="2559"/>
        <item x="4672"/>
        <item x="3236"/>
        <item x="4926"/>
        <item x="2962"/>
        <item x="4547"/>
        <item x="1433"/>
        <item x="3657"/>
        <item x="2755"/>
        <item x="752"/>
        <item x="3164"/>
        <item x="4475"/>
        <item x="2565"/>
        <item x="4972"/>
        <item x="3114"/>
        <item x="1532"/>
        <item x="1461"/>
        <item x="3259"/>
        <item x="3009"/>
        <item x="2023"/>
        <item x="1393"/>
        <item x="4613"/>
        <item x="2354"/>
        <item x="358"/>
        <item x="4034"/>
        <item x="2538"/>
        <item x="3991"/>
        <item x="3243"/>
        <item x="3534"/>
        <item x="2746"/>
        <item x="296"/>
        <item x="3553"/>
        <item x="4727"/>
        <item x="2515"/>
        <item x="4826"/>
        <item x="487"/>
        <item x="2480"/>
        <item x="1604"/>
        <item x="394"/>
        <item x="2707"/>
        <item x="3035"/>
        <item x="4081"/>
        <item x="3706"/>
        <item x="430"/>
        <item x="441"/>
        <item x="3305"/>
        <item x="2313"/>
        <item x="3703"/>
        <item x="2071"/>
        <item x="2416"/>
        <item x="2335"/>
        <item x="2306"/>
        <item x="2119"/>
        <item x="1734"/>
        <item x="868"/>
        <item x="1646"/>
        <item x="3160"/>
        <item x="2046"/>
        <item x="3667"/>
        <item x="1541"/>
        <item x="4017"/>
        <item x="3968"/>
        <item x="1519"/>
        <item x="991"/>
        <item x="4501"/>
        <item x="3996"/>
        <item x="4433"/>
        <item x="404"/>
        <item x="1389"/>
        <item x="632"/>
        <item x="1036"/>
        <item x="2931"/>
        <item x="1003"/>
        <item x="1188"/>
        <item x="2473"/>
        <item x="3668"/>
        <item x="2059"/>
        <item x="4955"/>
        <item x="2238"/>
        <item x="1189"/>
        <item x="4535"/>
        <item x="992"/>
        <item x="4239"/>
        <item x="1068"/>
        <item x="4553"/>
        <item x="885"/>
        <item x="3223"/>
        <item x="98"/>
        <item x="860"/>
        <item x="1672"/>
        <item x="1871"/>
        <item x="2971"/>
        <item x="3273"/>
        <item x="3353"/>
        <item x="4994"/>
        <item x="2999"/>
        <item x="298"/>
        <item x="1643"/>
        <item x="654"/>
        <item x="4638"/>
        <item x="2256"/>
        <item x="4157"/>
        <item x="3361"/>
        <item x="4765"/>
        <item x="864"/>
        <item x="3258"/>
        <item x="3586"/>
        <item x="4345"/>
        <item x="122"/>
        <item x="1312"/>
        <item x="3521"/>
        <item x="4962"/>
        <item x="2532"/>
        <item x="778"/>
        <item x="3697"/>
        <item x="129"/>
        <item x="845"/>
        <item x="2668"/>
        <item x="1940"/>
        <item x="3494"/>
        <item x="3705"/>
        <item x="1033"/>
        <item x="4918"/>
        <item x="3005"/>
        <item x="895"/>
        <item x="405"/>
        <item x="1666"/>
        <item x="85"/>
        <item x="2484"/>
        <item x="4872"/>
        <item x="3855"/>
        <item x="138"/>
        <item x="1142"/>
        <item x="4421"/>
        <item x="3875"/>
        <item x="1723"/>
        <item x="3559"/>
        <item x="4491"/>
        <item x="2509"/>
        <item x="3853"/>
        <item x="4260"/>
        <item x="4365"/>
        <item x="4874"/>
        <item x="670"/>
        <item x="4636"/>
        <item x="2019"/>
        <item x="3842"/>
        <item x="4143"/>
        <item x="578"/>
        <item x="522"/>
        <item x="4417"/>
        <item x="4251"/>
        <item x="2267"/>
        <item x="607"/>
        <item x="2441"/>
        <item x="3695"/>
        <item x="4651"/>
        <item x="2427"/>
        <item x="4196"/>
        <item x="3681"/>
        <item x="3083"/>
        <item x="2307"/>
        <item x="3282"/>
        <item x="3634"/>
        <item x="1504"/>
        <item x="1025"/>
        <item x="3008"/>
        <item x="3809"/>
        <item x="4705"/>
        <item x="4785"/>
        <item x="2644"/>
        <item x="2607"/>
        <item x="1956"/>
        <item x="37"/>
        <item x="1426"/>
        <item x="3643"/>
        <item x="852"/>
        <item x="4620"/>
        <item x="696"/>
        <item x="3838"/>
        <item x="3393"/>
        <item x="2279"/>
        <item x="42"/>
        <item x="1100"/>
        <item x="3201"/>
        <item x="3"/>
        <item x="1088"/>
        <item x="2404"/>
        <item x="700"/>
        <item x="2302"/>
        <item x="380"/>
        <item x="2199"/>
        <item x="3221"/>
        <item x="838"/>
        <item x="4722"/>
        <item x="780"/>
        <item x="497"/>
        <item x="4877"/>
        <item x="4778"/>
        <item x="1484"/>
        <item x="3577"/>
        <item x="2877"/>
        <item x="3526"/>
        <item x="3454"/>
        <item x="3315"/>
        <item x="1103"/>
        <item x="2319"/>
        <item x="1941"/>
        <item x="4880"/>
        <item x="4640"/>
        <item x="2953"/>
        <item x="1528"/>
        <item x="586"/>
        <item x="1416"/>
        <item x="4178"/>
        <item x="2924"/>
        <item x="763"/>
        <item x="3056"/>
        <item x="2193"/>
        <item x="76"/>
        <item x="1983"/>
        <item x="1507"/>
        <item x="2757"/>
        <item x="3120"/>
        <item x="4373"/>
        <item x="3665"/>
        <item x="3018"/>
        <item x="3029"/>
        <item x="1481"/>
        <item x="1777"/>
        <item x="1885"/>
        <item x="1953"/>
        <item x="389"/>
        <item x="3854"/>
        <item x="4133"/>
        <item x="2486"/>
        <item x="1835"/>
        <item x="1449"/>
        <item x="4989"/>
        <item x="2702"/>
        <item x="4248"/>
        <item x="1448"/>
        <item x="4987"/>
        <item x="935"/>
        <item x="457"/>
        <item x="4476"/>
        <item x="2944"/>
        <item x="1156"/>
        <item x="533"/>
        <item x="2210"/>
        <item x="106"/>
        <item x="3502"/>
        <item x="277"/>
        <item x="2718"/>
        <item x="1534"/>
        <item x="1799"/>
        <item x="3746"/>
        <item x="1688"/>
        <item x="1323"/>
        <item x="3561"/>
        <item x="83"/>
        <item x="1625"/>
        <item x="724"/>
        <item x="1949"/>
        <item x="2934"/>
        <item x="4899"/>
        <item x="2300"/>
        <item x="1658"/>
        <item x="3290"/>
        <item x="2007"/>
        <item x="3276"/>
        <item x="4633"/>
        <item x="2203"/>
        <item x="4570"/>
        <item x="624"/>
        <item x="537"/>
        <item x="2419"/>
        <item x="4789"/>
        <item x="1465"/>
        <item x="3906"/>
        <item x="1891"/>
        <item x="2240"/>
        <item x="3891"/>
        <item x="2883"/>
        <item x="3628"/>
        <item x="2522"/>
        <item x="4219"/>
        <item x="2519"/>
        <item x="2229"/>
        <item x="2772"/>
        <item x="760"/>
        <item x="848"/>
        <item x="3087"/>
        <item x="1304"/>
        <item x="1009"/>
        <item x="2932"/>
        <item x="2248"/>
        <item x="2409"/>
        <item x="3460"/>
        <item x="1838"/>
        <item x="2040"/>
        <item x="137"/>
        <item x="4940"/>
        <item x="3360"/>
        <item x="1099"/>
        <item x="2966"/>
        <item x="3975"/>
        <item x="4208"/>
        <item x="406"/>
        <item x="4780"/>
        <item x="4008"/>
        <item x="2973"/>
        <item x="1282"/>
        <item x="4616"/>
        <item x="1097"/>
        <item x="1185"/>
        <item x="3033"/>
        <item x="1202"/>
        <item x="2181"/>
        <item x="4226"/>
        <item x="1398"/>
        <item x="1759"/>
        <item x="354"/>
        <item x="397"/>
        <item x="2852"/>
        <item x="3850"/>
        <item x="1047"/>
        <item x="62"/>
        <item x="4279"/>
        <item x="2350"/>
        <item x="1245"/>
        <item x="3549"/>
        <item x="721"/>
        <item x="1346"/>
        <item x="4587"/>
        <item x="2317"/>
        <item x="1406"/>
        <item x="4823"/>
        <item x="4750"/>
        <item x="962"/>
        <item x="1749"/>
        <item x="1617"/>
        <item x="3023"/>
        <item x="1959"/>
        <item x="448"/>
        <item x="1307"/>
        <item x="3512"/>
        <item x="365"/>
        <item x="2603"/>
        <item x="3851"/>
        <item x="3391"/>
        <item x="1913"/>
        <item x="1908"/>
        <item x="3733"/>
        <item x="2845"/>
        <item x="309"/>
        <item x="4946"/>
        <item x="614"/>
        <item x="259"/>
        <item x="777"/>
        <item x="3431"/>
        <item x="4023"/>
        <item x="4236"/>
        <item x="1781"/>
        <item x="58"/>
        <item x="3948"/>
        <item x="4240"/>
        <item x="2271"/>
        <item x="190"/>
        <item x="4851"/>
        <item x="3600"/>
        <item x="4328"/>
        <item x="764"/>
        <item x="1594"/>
        <item x="34"/>
        <item x="737"/>
        <item x="3202"/>
        <item x="2493"/>
        <item x="3735"/>
        <item x="4207"/>
        <item x="253"/>
        <item x="1826"/>
        <item x="552"/>
        <item x="719"/>
        <item x="3997"/>
        <item x="3591"/>
        <item x="4256"/>
        <item x="3093"/>
        <item x="804"/>
        <item x="3566"/>
        <item x="165"/>
        <item x="4855"/>
        <item x="871"/>
        <item x="863"/>
        <item x="2595"/>
        <item x="3864"/>
        <item x="3206"/>
        <item x="734"/>
        <item x="3719"/>
        <item x="46"/>
        <item x="4710"/>
        <item x="1310"/>
        <item x="3872"/>
        <item x="3801"/>
        <item x="2044"/>
        <item x="2521"/>
        <item x="3192"/>
        <item x="4087"/>
        <item x="4861"/>
        <item x="1605"/>
        <item x="214"/>
        <item x="4822"/>
        <item x="884"/>
        <item x="679"/>
        <item x="3983"/>
        <item x="1267"/>
        <item x="4912"/>
        <item x="3412"/>
        <item x="179"/>
        <item x="2926"/>
        <item x="1"/>
        <item x="2672"/>
        <item x="1246"/>
        <item x="4000"/>
        <item x="2936"/>
        <item x="1668"/>
        <item x="156"/>
        <item x="2079"/>
        <item x="1898"/>
        <item x="3920"/>
        <item x="1589"/>
        <item x="4818"/>
        <item x="996"/>
        <item x="666"/>
        <item x="2184"/>
        <item x="4525"/>
        <item x="680"/>
        <item x="3194"/>
        <item x="844"/>
        <item x="2104"/>
        <item x="1634"/>
        <item x="1911"/>
        <item x="4541"/>
        <item x="532"/>
        <item x="16"/>
        <item x="2531"/>
        <item x="1705"/>
        <item x="4198"/>
        <item x="4216"/>
        <item x="4968"/>
        <item x="4195"/>
        <item x="668"/>
        <item x="2013"/>
        <item x="3568"/>
        <item x="4534"/>
        <item x="4103"/>
        <item x="747"/>
        <item x="1772"/>
        <item x="4919"/>
        <item x="1272"/>
        <item x="4528"/>
        <item x="1539"/>
        <item x="922"/>
        <item x="590"/>
        <item x="856"/>
        <item x="4220"/>
        <item x="3827"/>
        <item x="1475"/>
        <item x="1219"/>
        <item x="796"/>
        <item x="2591"/>
        <item x="3715"/>
        <item x="4152"/>
        <item x="2592"/>
        <item x="951"/>
        <item x="4953"/>
        <item x="3540"/>
        <item x="830"/>
        <item x="4688"/>
        <item x="356"/>
        <item x="1721"/>
        <item x="2612"/>
        <item x="2282"/>
        <item x="611"/>
        <item x="3692"/>
        <item x="3495"/>
        <item x="3420"/>
        <item x="4105"/>
        <item x="1355"/>
        <item x="1104"/>
        <item x="1797"/>
        <item x="4419"/>
        <item x="1533"/>
        <item x="1294"/>
        <item x="3633"/>
        <item x="2088"/>
        <item x="2829"/>
        <item x="2729"/>
        <item x="2676"/>
        <item x="2316"/>
        <item x="2797"/>
        <item x="2383"/>
        <item x="2658"/>
        <item x="4127"/>
        <item x="3701"/>
        <item x="4283"/>
        <item x="3152"/>
        <item x="3939"/>
        <item x="3959"/>
        <item x="2689"/>
        <item x="620"/>
        <item x="722"/>
        <item x="3769"/>
        <item x="4803"/>
        <item x="1434"/>
        <item x="2382"/>
        <item x="4523"/>
        <item x="811"/>
        <item x="1977"/>
        <item x="675"/>
        <item x="3938"/>
        <item x="2834"/>
        <item x="1485"/>
        <item x="4788"/>
        <item x="1123"/>
        <item x="813"/>
        <item x="3281"/>
        <item x="1414"/>
        <item x="1363"/>
        <item x="347"/>
        <item x="2577"/>
        <item x="1975"/>
        <item x="2118"/>
        <item x="4427"/>
        <item x="2074"/>
        <item x="3926"/>
        <item x="1971"/>
        <item x="943"/>
        <item x="4719"/>
        <item x="995"/>
        <item x="2138"/>
        <item x="455"/>
        <item x="3242"/>
        <item x="803"/>
        <item x="4463"/>
        <item x="3043"/>
        <item x="1527"/>
        <item x="3488"/>
        <item x="3868"/>
        <item x="1042"/>
        <item x="4066"/>
        <item x="385"/>
        <item x="3038"/>
        <item x="3781"/>
        <item x="4932"/>
        <item x="1379"/>
        <item x="1662"/>
        <item x="4741"/>
        <item x="210"/>
        <item x="3320"/>
        <item x="3656"/>
        <item x="1107"/>
        <item x="1985"/>
        <item x="3510"/>
        <item x="2505"/>
        <item x="4392"/>
        <item x="3441"/>
        <item x="2065"/>
        <item x="1111"/>
        <item x="3440"/>
        <item x="4136"/>
        <item x="4397"/>
        <item x="2895"/>
        <item x="2376"/>
        <item x="4317"/>
        <item x="2249"/>
        <item x="4065"/>
        <item x="3329"/>
        <item x="4671"/>
        <item x="3565"/>
        <item x="4451"/>
        <item x="2101"/>
        <item x="1154"/>
        <item x="3892"/>
        <item x="2390"/>
        <item x="697"/>
        <item x="3663"/>
        <item x="187"/>
        <item x="2001"/>
        <item x="254"/>
        <item x="1545"/>
        <item x="1074"/>
        <item x="2183"/>
        <item x="2961"/>
        <item x="4769"/>
        <item x="1793"/>
        <item x="1334"/>
        <item x="4305"/>
        <item x="1660"/>
        <item x="49"/>
        <item x="2392"/>
        <item x="1884"/>
        <item x="2254"/>
        <item x="1120"/>
        <item x="1050"/>
        <item x="2814"/>
        <item x="574"/>
        <item x="1553"/>
        <item x="163"/>
        <item x="2235"/>
        <item x="528"/>
        <item x="3249"/>
        <item x="2243"/>
        <item x="3369"/>
        <item x="154"/>
        <item x="3286"/>
        <item x="2147"/>
        <item x="1780"/>
        <item x="3883"/>
        <item x="4540"/>
        <item x="1745"/>
        <item x="143"/>
        <item x="226"/>
        <item x="671"/>
        <item x="213"/>
        <item x="3254"/>
        <item x="1364"/>
        <item x="4893"/>
        <item x="4738"/>
        <item x="2311"/>
        <item x="4724"/>
        <item x="2257"/>
        <item x="2113"/>
        <item x="2762"/>
        <item x="124"/>
        <item x="3748"/>
        <item x="2221"/>
        <item x="1708"/>
        <item x="4913"/>
        <item x="4494"/>
        <item x="4468"/>
        <item x="3017"/>
        <item x="65"/>
        <item x="4650"/>
        <item x="3812"/>
        <item x="4777"/>
        <item x="655"/>
        <item x="543"/>
        <item x="2255"/>
        <item x="4604"/>
        <item x="3102"/>
        <item x="1404"/>
        <item x="4187"/>
        <item x="4439"/>
        <item x="297"/>
        <item x="4384"/>
        <item x="1494"/>
        <item x="1442"/>
        <item x="2679"/>
        <item x="2251"/>
        <item x="423"/>
        <item x="1677"/>
        <item x="4529"/>
        <item x="3118"/>
        <item x="664"/>
        <item x="4172"/>
        <item x="1300"/>
        <item x="3182"/>
        <item x="1285"/>
        <item x="4820"/>
        <item x="3001"/>
        <item x="2169"/>
        <item x="2343"/>
        <item x="637"/>
        <item x="824"/>
        <item x="1680"/>
        <item x="3389"/>
        <item x="3923"/>
        <item x="3212"/>
        <item x="4757"/>
        <item x="4960"/>
        <item x="4249"/>
        <item x="2866"/>
        <item x="2583"/>
        <item x="498"/>
        <item x="3582"/>
        <item x="3310"/>
        <item x="4783"/>
        <item x="4478"/>
        <item x="2284"/>
        <item x="4135"/>
        <item x="1583"/>
        <item x="1766"/>
        <item x="1318"/>
        <item x="4389"/>
        <item x="1614"/>
        <item x="4445"/>
        <item x="3006"/>
        <item x="2477"/>
        <item x="3708"/>
        <item x="1213"/>
        <item x="2336"/>
        <item x="587"/>
        <item x="938"/>
        <item x="3459"/>
        <item x="3377"/>
        <item x="2557"/>
        <item x="2438"/>
        <item x="3013"/>
        <item x="1117"/>
        <item x="3470"/>
        <item x="2991"/>
        <item x="3533"/>
        <item x="1904"/>
        <item x="166"/>
        <item x="2642"/>
        <item x="2887"/>
        <item x="1822"/>
        <item x="4969"/>
        <item x="1976"/>
        <item x="2523"/>
        <item x="36"/>
        <item x="3881"/>
        <item x="1818"/>
        <item x="1510"/>
        <item x="3951"/>
        <item x="4230"/>
        <item x="1488"/>
        <item x="2016"/>
        <item x="4254"/>
        <item x="554"/>
        <item x="2739"/>
        <item x="2770"/>
        <item x="581"/>
        <item x="936"/>
        <item x="2353"/>
        <item x="1422"/>
        <item x="11"/>
        <item x="4900"/>
        <item x="2688"/>
        <item x="1819"/>
        <item x="4289"/>
        <item x="3003"/>
        <item x="4293"/>
        <item x="3805"/>
        <item x="585"/>
        <item x="2346"/>
        <item x="4791"/>
        <item x="1960"/>
        <item x="1303"/>
        <item x="2716"/>
        <item x="3469"/>
        <item x="4506"/>
        <item x="436"/>
        <item x="4050"/>
        <item x="520"/>
        <item x="4648"/>
        <item x="3513"/>
        <item x="2802"/>
        <item x="4984"/>
        <item x="4850"/>
        <item x="540"/>
        <item x="593"/>
        <item x="1559"/>
        <item x="3227"/>
        <item x="1821"/>
        <item x="2608"/>
        <item x="3200"/>
        <item x="2945"/>
        <item x="4669"/>
        <item x="3053"/>
        <item x="3139"/>
        <item x="2790"/>
        <item x="2990"/>
        <item x="1075"/>
        <item x="569"/>
        <item x="108"/>
        <item x="2303"/>
        <item x="2549"/>
        <item x="4664"/>
        <item x="1019"/>
        <item x="3546"/>
        <item x="963"/>
        <item x="2413"/>
        <item x="2027"/>
        <item x="125"/>
        <item x="378"/>
        <item x="4024"/>
        <item x="3097"/>
        <item x="3496"/>
        <item x="1918"/>
        <item x="342"/>
        <item x="1277"/>
        <item x="4141"/>
        <item x="3822"/>
        <item x="4028"/>
        <item x="483"/>
        <item x="4811"/>
        <item x="1350"/>
        <item x="3884"/>
        <item x="1298"/>
        <item x="3574"/>
        <item x="290"/>
        <item x="561"/>
        <item x="4796"/>
        <item x="2630"/>
        <item x="1239"/>
        <item x="3658"/>
        <item x="4699"/>
        <item x="592"/>
        <item x="2137"/>
        <item x="4665"/>
        <item x="1936"/>
        <item x="892"/>
        <item x="412"/>
        <item x="3615"/>
        <item x="4592"/>
        <item x="3498"/>
        <item x="84"/>
        <item x="2708"/>
        <item x="2906"/>
        <item x="1690"/>
        <item x="3451"/>
        <item x="1081"/>
        <item x="1436"/>
        <item x="2494"/>
        <item x="1969"/>
        <item x="3344"/>
        <item x="2334"/>
        <item x="2200"/>
        <item x="4990"/>
        <item x="2206"/>
        <item x="2735"/>
        <item x="720"/>
        <item x="295"/>
        <item x="2584"/>
        <item x="4480"/>
        <item x="1157"/>
        <item x="4398"/>
        <item x="4399"/>
        <item x="1726"/>
        <item x="3069"/>
        <item x="4896"/>
        <item x="2330"/>
        <item x="3126"/>
        <item x="4945"/>
        <item x="862"/>
        <item x="59"/>
        <item x="3373"/>
        <item x="524"/>
        <item x="942"/>
        <item x="2261"/>
        <item x="4362"/>
        <item x="2490"/>
        <item x="264"/>
        <item x="1230"/>
        <item x="4607"/>
        <item x="2849"/>
        <item x="2670"/>
        <item x="797"/>
        <item x="2558"/>
        <item x="1022"/>
        <item x="1010"/>
        <item x="3262"/>
        <item x="663"/>
        <item x="257"/>
        <item x="4149"/>
        <item x="2579"/>
        <item x="2851"/>
        <item x="4687"/>
        <item x="4018"/>
        <item x="3080"/>
        <item x="315"/>
        <item x="2599"/>
        <item x="3244"/>
        <item x="2918"/>
        <item x="2245"/>
        <item x="4261"/>
        <item x="1853"/>
        <item x="3525"/>
        <item x="4138"/>
        <item x="2194"/>
        <item x="2291"/>
        <item x="4339"/>
        <item x="310"/>
        <item x="4112"/>
        <item x="3585"/>
        <item x="2698"/>
        <item x="768"/>
        <item x="4857"/>
        <item x="3163"/>
        <item x="1720"/>
        <item x="3960"/>
        <item x="4921"/>
        <item x="3518"/>
        <item x="38"/>
        <item x="2162"/>
        <item x="2374"/>
        <item x="1295"/>
        <item x="930"/>
        <item x="858"/>
        <item x="514"/>
        <item x="4146"/>
        <item x="2655"/>
        <item x="1621"/>
        <item x="48"/>
        <item x="2195"/>
        <item x="4115"/>
        <item x="3051"/>
        <item x="3251"/>
        <item x="1133"/>
        <item x="1714"/>
        <item x="1283"/>
        <item x="3645"/>
        <item x="2365"/>
        <item x="4988"/>
        <item x="1755"/>
        <item x="1763"/>
        <item x="3383"/>
        <item x="3644"/>
        <item x="3325"/>
        <item x="2820"/>
        <item x="4697"/>
        <item x="4244"/>
        <item x="1305"/>
        <item x="3060"/>
        <item x="2594"/>
        <item x="4450"/>
        <item x="4530"/>
        <item x="4448"/>
        <item x="3378"/>
        <item x="4312"/>
        <item x="589"/>
        <item x="4461"/>
        <item x="2890"/>
        <item x="1568"/>
        <item x="2758"/>
        <item x="2857"/>
        <item x="2777"/>
        <item x="4956"/>
        <item x="2568"/>
        <item x="908"/>
        <item x="503"/>
        <item x="2793"/>
        <item x="4204"/>
        <item x="51"/>
        <item x="2647"/>
        <item x="2049"/>
        <item x="3676"/>
        <item x="1005"/>
        <item x="1210"/>
        <item x="1030"/>
        <item x="4005"/>
        <item x="289"/>
        <item x="1482"/>
        <item x="2442"/>
        <item x="3890"/>
        <item x="4578"/>
        <item x="2012"/>
        <item x="2819"/>
        <item x="2133"/>
        <item x="2482"/>
        <item x="237"/>
        <item x="1029"/>
        <item x="2077"/>
        <item x="3688"/>
        <item x="609"/>
        <item x="3972"/>
        <item x="925"/>
        <item x="3837"/>
        <item x="2907"/>
        <item x="1354"/>
        <item x="1808"/>
        <item x="898"/>
        <item x="3862"/>
        <item x="2874"/>
        <item x="2886"/>
        <item x="3612"/>
        <item x="4922"/>
        <item x="377"/>
        <item x="364"/>
        <item x="2237"/>
        <item x="1407"/>
        <item x="4285"/>
        <item x="4551"/>
        <item x="2361"/>
        <item x="236"/>
        <item x="89"/>
        <item x="1814"/>
        <item x="3963"/>
        <item x="1569"/>
        <item x="4393"/>
        <item x="3314"/>
        <item x="1430"/>
        <item x="3858"/>
        <item x="4847"/>
        <item x="2556"/>
        <item x="1291"/>
        <item x="388"/>
        <item x="1101"/>
        <item x="2873"/>
        <item x="1011"/>
        <item x="4144"/>
        <item x="875"/>
        <item x="1168"/>
        <item x="2590"/>
        <item x="2172"/>
        <item x="2338"/>
        <item x="4106"/>
        <item x="3336"/>
        <item x="1357"/>
        <item x="4030"/>
        <item x="4630"/>
        <item x="4302"/>
        <item x="2665"/>
        <item x="390"/>
        <item x="4019"/>
        <item x="3543"/>
        <item x="4882"/>
        <item x="1301"/>
        <item x="705"/>
        <item x="12"/>
        <item x="1311"/>
        <item x="1376"/>
        <item x="3133"/>
        <item x="2105"/>
        <item x="2567"/>
        <item x="446"/>
        <item x="2179"/>
        <item x="3739"/>
        <item x="3767"/>
        <item x="822"/>
        <item x="247"/>
        <item x="1476"/>
        <item x="4869"/>
        <item x="3142"/>
        <item x="1255"/>
        <item x="4129"/>
        <item x="1752"/>
        <item x="1873"/>
        <item x="4410"/>
        <item x="2148"/>
        <item x="2048"/>
        <item x="2724"/>
        <item x="3778"/>
        <item x="712"/>
        <item x="687"/>
        <item x="4159"/>
        <item x="597"/>
        <item x="1804"/>
        <item x="874"/>
        <item x="2446"/>
        <item x="1948"/>
        <item x="4310"/>
        <item x="579"/>
        <item x="3453"/>
        <item x="3535"/>
        <item x="4356"/>
        <item x="2047"/>
        <item x="3596"/>
        <item x="2983"/>
        <item x="4774"/>
        <item x="4749"/>
        <item x="3000"/>
        <item x="4184"/>
        <item x="1900"/>
        <item x="2058"/>
        <item x="4162"/>
        <item x="3448"/>
        <item x="3700"/>
        <item x="2503"/>
        <item x="2805"/>
        <item x="1082"/>
        <item x="688"/>
        <item x="1314"/>
        <item x="1764"/>
        <item x="3946"/>
        <item x="2846"/>
        <item x="3445"/>
        <item x="3387"/>
        <item x="1201"/>
        <item x="4870"/>
        <item x="4126"/>
        <item x="322"/>
        <item x="3780"/>
        <item x="4327"/>
        <item x="2052"/>
        <item x="4359"/>
        <item x="2905"/>
        <item x="1431"/>
        <item x="4323"/>
        <item x="4027"/>
        <item x="4564"/>
        <item x="1598"/>
        <item x="1774"/>
        <item x="580"/>
        <item x="2226"/>
        <item x="2395"/>
        <item x="3234"/>
        <item x="117"/>
        <item x="3416"/>
        <item x="1332"/>
        <item x="3030"/>
        <item x="4264"/>
        <item x="1365"/>
        <item x="2640"/>
        <item x="97"/>
        <item x="1512"/>
        <item x="3143"/>
        <item x="4759"/>
        <item x="2850"/>
        <item x="3986"/>
        <item x="3865"/>
        <item x="4642"/>
        <item x="2456"/>
        <item x="2286"/>
        <item x="81"/>
        <item x="4668"/>
        <item x="3945"/>
        <item x="4379"/>
        <item x="2287"/>
        <item x="1450"/>
        <item x="3677"/>
        <item x="3987"/>
        <item x="4597"/>
        <item x="4484"/>
        <item x="95"/>
        <item x="152"/>
        <item x="4460"/>
        <item x="4611"/>
        <item x="4563"/>
        <item x="4089"/>
        <item x="4689"/>
        <item x="3610"/>
        <item x="313"/>
        <item x="1899"/>
        <item x="3816"/>
        <item x="3753"/>
        <item x="1957"/>
        <item x="912"/>
        <item x="4854"/>
        <item x="3931"/>
        <item x="2151"/>
        <item x="3433"/>
        <item x="4280"/>
        <item x="2813"/>
        <item x="4964"/>
        <item x="3925"/>
        <item x="1886"/>
        <item x="1905"/>
        <item x="132"/>
        <item x="699"/>
        <item x="1868"/>
        <item x="1603"/>
        <item x="3789"/>
        <item x="3047"/>
        <item x="640"/>
        <item x="2794"/>
        <item x="4209"/>
        <item x="1208"/>
        <item x="1930"/>
        <item x="4386"/>
        <item x="1636"/>
        <item x="419"/>
        <item x="836"/>
        <item x="151"/>
        <item x="1854"/>
        <item x="3260"/>
        <item x="3071"/>
        <item x="3907"/>
        <item x="3304"/>
        <item x="1468"/>
        <item x="2869"/>
        <item x="1839"/>
        <item x="1017"/>
        <item x="2721"/>
        <item x="4565"/>
        <item x="468"/>
        <item x="3558"/>
        <item x="2730"/>
        <item x="336"/>
        <item x="2004"/>
        <item x="438"/>
        <item x="3272"/>
        <item x="4006"/>
        <item x="2464"/>
        <item x="4431"/>
        <item x="1742"/>
        <item x="41"/>
        <item x="3414"/>
        <item x="1597"/>
        <item x="3500"/>
        <item x="2242"/>
        <item x="652"/>
        <item x="3952"/>
        <item x="557"/>
        <item x="357"/>
        <item x="653"/>
        <item x="686"/>
        <item x="2880"/>
        <item x="3287"/>
        <item x="4449"/>
        <item x="1538"/>
        <item x="418"/>
        <item x="909"/>
        <item x="4267"/>
        <item x="4862"/>
        <item x="4377"/>
        <item x="1113"/>
        <item x="3514"/>
        <item x="2281"/>
        <item x="4708"/>
        <item x="2826"/>
        <item x="3338"/>
        <item x="1049"/>
        <item x="2246"/>
        <item x="842"/>
        <item x="2168"/>
        <item x="4709"/>
        <item x="1622"/>
        <item x="2736"/>
        <item x="704"/>
        <item x="3744"/>
        <item x="2776"/>
        <item x="1522"/>
        <item x="3022"/>
        <item x="1579"/>
        <item x="1441"/>
        <item x="2952"/>
        <item x="4351"/>
        <item x="800"/>
        <item x="3183"/>
        <item x="2824"/>
        <item x="3225"/>
        <item x="941"/>
        <item x="2701"/>
        <item x="3081"/>
        <item x="3343"/>
        <item x="3230"/>
        <item x="4012"/>
        <item x="4048"/>
        <item x="2387"/>
        <item x="55"/>
        <item x="4661"/>
        <item x="2810"/>
        <item x="323"/>
        <item x="44"/>
        <item x="341"/>
        <item x="4623"/>
        <item x="2155"/>
        <item x="647"/>
        <item x="2"/>
        <item x="3775"/>
        <item x="2840"/>
        <item x="1851"/>
        <item x="3570"/>
        <item x="3016"/>
        <item x="4863"/>
        <item x="367"/>
        <item x="4486"/>
        <item x="3751"/>
        <item x="4829"/>
        <item x="3147"/>
        <item x="1460"/>
        <item x="4873"/>
        <item x="1191"/>
        <item x="1964"/>
        <item x="1326"/>
        <item x="4489"/>
        <item x="4924"/>
        <item x="3309"/>
        <item x="1829"/>
        <item x="3796"/>
        <item x="2202"/>
        <item x="4504"/>
        <item x="3921"/>
        <item x="3049"/>
        <item x="2942"/>
        <item x="1473"/>
        <item x="4210"/>
        <item x="371"/>
        <item x="3588"/>
        <item x="4471"/>
        <item x="301"/>
        <item x="1912"/>
        <item x="2076"/>
        <item x="3198"/>
        <item x="3576"/>
        <item x="2252"/>
        <item x="1012"/>
        <item x="3394"/>
        <item x="4378"/>
        <item x="550"/>
        <item x="4348"/>
        <item x="2754"/>
        <item x="2987"/>
        <item x="952"/>
        <item x="1480"/>
        <item x="4652"/>
        <item x="2571"/>
        <item x="3861"/>
        <item x="382"/>
        <item x="175"/>
        <item x="217"/>
        <item x="4875"/>
        <item x="1575"/>
        <item x="1535"/>
        <item x="240"/>
        <item x="325"/>
        <item x="3642"/>
        <item x="3074"/>
        <item x="1412"/>
        <item x="2112"/>
        <item x="2038"/>
        <item x="4608"/>
        <item x="2092"/>
        <item x="1562"/>
        <item x="1590"/>
        <item x="2108"/>
        <item x="4415"/>
        <item x="2488"/>
        <item x="3519"/>
        <item x="784"/>
        <item x="4973"/>
        <item x="1805"/>
        <item x="4828"/>
        <item x="1637"/>
        <item x="985"/>
        <item x="2241"/>
        <item x="3385"/>
        <item x="1251"/>
        <item x="223"/>
        <item x="2417"/>
        <item x="2635"/>
        <item x="5"/>
        <item x="4341"/>
        <item x="3863"/>
        <item x="713"/>
        <item x="1134"/>
        <item x="3357"/>
        <item x="1000"/>
        <item x="113"/>
        <item x="189"/>
        <item x="229"/>
        <item x="538"/>
        <item x="167"/>
        <item x="1730"/>
        <item x="4677"/>
        <item x="2649"/>
        <item x="4233"/>
        <item x="317"/>
        <item x="200"/>
        <item x="2930"/>
        <item x="1293"/>
        <item x="2037"/>
        <item x="1237"/>
        <item x="3381"/>
        <item x="1801"/>
        <item x="3507"/>
        <item x="4794"/>
        <item x="243"/>
        <item x="570"/>
        <item x="1706"/>
        <item x="1741"/>
        <item x="3271"/>
        <item x="3316"/>
        <item x="4349"/>
        <item x="959"/>
        <item x="1362"/>
        <item x="1907"/>
        <item x="188"/>
        <item x="4479"/>
        <item x="746"/>
        <item x="4191"/>
        <item x="616"/>
        <item x="1761"/>
        <item x="2129"/>
        <item x="4631"/>
        <item x="2000"/>
        <item x="3462"/>
        <item x="2239"/>
        <item x="3957"/>
        <item x="4704"/>
        <item x="2785"/>
        <item x="292"/>
        <item x="2337"/>
        <item x="973"/>
        <item x="4683"/>
        <item x="4068"/>
        <item x="4297"/>
        <item x="4364"/>
        <item x="3840"/>
        <item x="4306"/>
        <item x="710"/>
        <item x="3275"/>
        <item x="3879"/>
        <item x="1926"/>
        <item x="157"/>
        <item x="2671"/>
        <item x="4600"/>
        <item x="556"/>
        <item x="1092"/>
        <item x="4967"/>
        <item x="500"/>
        <item x="2431"/>
        <item x="3180"/>
        <item x="3330"/>
        <item x="421"/>
        <item x="3626"/>
        <item x="950"/>
        <item x="1762"/>
        <item x="2687"/>
        <item x="873"/>
        <item x="1556"/>
        <item x="3915"/>
        <item x="1382"/>
        <item x="2435"/>
        <item x="4218"/>
        <item x="2164"/>
        <item x="1225"/>
        <item x="340"/>
        <item x="2704"/>
        <item x="4181"/>
        <item x="2745"/>
        <item x="302"/>
        <item x="3742"/>
        <item x="3319"/>
        <item x="1996"/>
        <item x="3522"/>
        <item x="2634"/>
        <item x="3193"/>
        <item x="2912"/>
        <item x="4319"/>
        <item x="1951"/>
        <item x="232"/>
        <item x="2463"/>
        <item x="474"/>
        <item x="1875"/>
        <item x="2289"/>
        <item x="1027"/>
        <item x="493"/>
        <item x="944"/>
        <item x="1483"/>
        <item x="3438"/>
        <item x="4176"/>
        <item x="3670"/>
        <item x="4428"/>
        <item x="107"/>
        <item x="3679"/>
        <item x="3359"/>
        <item x="1057"/>
        <item x="810"/>
        <item x="2258"/>
        <item x="2970"/>
        <item x="2036"/>
        <item x="1106"/>
        <item x="4466"/>
        <item x="3759"/>
        <item x="1712"/>
        <item x="2136"/>
        <item x="1079"/>
        <item x="3278"/>
        <item x="3914"/>
        <item x="4246"/>
        <item x="4308"/>
        <item x="1427"/>
        <item x="703"/>
        <item x="3115"/>
        <item x="2625"/>
        <item x="645"/>
        <item x="4500"/>
        <item x="1737"/>
        <item x="3601"/>
        <item x="3046"/>
        <item x="3117"/>
        <item x="853"/>
        <item x="2520"/>
        <item x="1158"/>
        <item x="3888"/>
        <item x="1967"/>
        <item x="4767"/>
        <item x="4369"/>
        <item x="1847"/>
        <item x="1813"/>
        <item x="689"/>
        <item x="2124"/>
        <item x="1675"/>
        <item x="1190"/>
        <item x="1453"/>
        <item x="3606"/>
        <item x="953"/>
        <item x="392"/>
        <item x="2853"/>
        <item x="515"/>
        <item x="2964"/>
        <item x="795"/>
        <item x="3648"/>
        <item x="4909"/>
        <item x="3737"/>
        <item x="4474"/>
        <item x="3255"/>
        <item x="2969"/>
        <item x="674"/>
        <item x="2909"/>
        <item x="2131"/>
        <item x="1693"/>
        <item x="3613"/>
        <item x="1561"/>
        <item x="1023"/>
        <item x="3940"/>
        <item x="4488"/>
        <item x="2122"/>
        <item x="3743"/>
        <item x="3421"/>
        <item x="2864"/>
        <item x="1593"/>
        <item x="3647"/>
        <item x="1815"/>
        <item x="4670"/>
        <item x="3007"/>
        <item x="4274"/>
        <item x="3156"/>
        <item x="344"/>
        <item x="3380"/>
        <item x="3173"/>
        <item x="4269"/>
        <item x="4052"/>
        <item x="3456"/>
        <item x="2467"/>
        <item x="4059"/>
        <item x="3745"/>
        <item x="3710"/>
        <item x="215"/>
        <item x="2385"/>
        <item x="1084"/>
        <item x="3340"/>
        <item x="2551"/>
        <item x="2771"/>
        <item x="4383"/>
        <item x="2011"/>
        <item x="2067"/>
        <item x="2363"/>
        <item x="3285"/>
        <item x="17"/>
        <item x="4971"/>
        <item x="658"/>
        <item x="4221"/>
        <item x="1420"/>
        <item x="1978"/>
        <item x="2275"/>
        <item x="4430"/>
        <item x="222"/>
        <item x="4170"/>
        <item x="2081"/>
        <item x="3435"/>
        <item x="2153"/>
        <item x="2717"/>
        <item x="4361"/>
        <item x="123"/>
        <item x="2616"/>
        <item x="2892"/>
        <item x="1329"/>
        <item x="682"/>
        <item x="338"/>
        <item x="4647"/>
        <item x="661"/>
        <item x="1856"/>
        <item x="2529"/>
        <item x="3731"/>
        <item x="562"/>
        <item x="837"/>
        <item x="2457"/>
        <item x="2127"/>
        <item x="4782"/>
        <item x="3732"/>
        <item x="2940"/>
        <item x="4026"/>
        <item x="1090"/>
        <item x="955"/>
        <item x="1167"/>
        <item x="3170"/>
        <item x="3188"/>
        <item x="1880"/>
        <item x="1400"/>
        <item x="4569"/>
        <item x="2513"/>
        <item x="2110"/>
        <item x="773"/>
        <item x="3012"/>
        <item x="4982"/>
        <item x="723"/>
        <item x="4329"/>
        <item x="303"/>
        <item x="1757"/>
        <item x="1816"/>
        <item x="4805"/>
        <item x="3905"/>
        <item x="57"/>
        <item x="4404"/>
        <item x="544"/>
        <item x="957"/>
        <item x="1457"/>
        <item x="3128"/>
        <item x="649"/>
        <item x="1591"/>
        <item x="3791"/>
        <item x="3415"/>
        <item x="3682"/>
        <item x="1228"/>
        <item x="4"/>
        <item x="3640"/>
        <item x="3541"/>
        <item x="1499"/>
        <item x="927"/>
        <item x="1502"/>
        <item x="3942"/>
        <item x="3882"/>
        <item x="1715"/>
        <item x="3661"/>
        <item x="250"/>
        <item x="1640"/>
        <item x="2617"/>
        <item x="1732"/>
        <item x="643"/>
        <item x="1887"/>
        <item x="2710"/>
        <item x="2030"/>
        <item x="2144"/>
        <item x="1894"/>
        <item x="4667"/>
        <item x="1550"/>
        <item x="2879"/>
        <item x="850"/>
        <item x="4276"/>
        <item x="1278"/>
        <item x="2080"/>
        <item x="227"/>
        <item x="1514"/>
        <item x="1127"/>
        <item x="2822"/>
        <item x="251"/>
        <item x="2842"/>
        <item x="3575"/>
        <item x="161"/>
        <item x="1863"/>
        <item x="3965"/>
        <item x="1455"/>
        <item x="4907"/>
        <item x="3624"/>
        <item x="3028"/>
        <item x="1043"/>
        <item x="202"/>
        <item x="3584"/>
        <item x="2120"/>
        <item x="2495"/>
        <item x="744"/>
        <item x="4426"/>
        <item x="3738"/>
        <item x="2208"/>
        <item x="4816"/>
        <item x="1317"/>
        <item x="2763"/>
        <item x="1879"/>
        <item x="3480"/>
        <item x="3806"/>
        <item x="1203"/>
        <item x="3318"/>
        <item x="3390"/>
        <item x="1750"/>
        <item x="3349"/>
        <item x="3468"/>
        <item x="3162"/>
        <item x="4524"/>
        <item x="3199"/>
        <item x="4944"/>
        <item x="1984"/>
        <item x="4621"/>
        <item x="872"/>
        <item x="3539"/>
        <item x="3913"/>
        <item x="4104"/>
        <item x="136"/>
        <item x="1361"/>
        <item x="560"/>
        <item x="3567"/>
        <item x="508"/>
        <item x="1252"/>
        <item x="2328"/>
        <item x="3873"/>
        <item x="4835"/>
        <item x="806"/>
        <item x="4472"/>
        <item x="3874"/>
        <item x="3602"/>
        <item x="4853"/>
        <item x="1811"/>
        <item x="1076"/>
        <item x="2884"/>
        <item x="4188"/>
        <item x="2268"/>
        <item x="3821"/>
        <item x="1769"/>
        <item x="4693"/>
        <item x="731"/>
        <item x="2217"/>
        <item x="2860"/>
        <item x="4447"/>
        <item x="4790"/>
        <item x="2650"/>
        <item x="4763"/>
        <item x="4322"/>
        <item x="2943"/>
        <item x="1683"/>
        <item x="2294"/>
        <item x="2984"/>
        <item x="2511"/>
        <item x="2278"/>
        <item x="1944"/>
        <item x="1271"/>
        <item x="231"/>
        <item x="4192"/>
        <item x="28"/>
        <item x="3231"/>
        <item x="2540"/>
        <item x="2273"/>
        <item x="1728"/>
        <item x="462"/>
        <item x="3608"/>
        <item x="1171"/>
        <item x="753"/>
        <item x="2680"/>
        <item x="3379"/>
        <item x="4798"/>
        <item x="265"/>
        <item x="4241"/>
        <item x="4787"/>
        <item x="2888"/>
        <item x="3579"/>
        <item x="2600"/>
        <item x="3345"/>
        <item x="2340"/>
        <item x="4485"/>
        <item x="3764"/>
        <item x="2667"/>
        <item x="1872"/>
        <item x="2497"/>
        <item x="4695"/>
        <item x="2450"/>
        <item x="2175"/>
        <item x="1105"/>
        <item x="4093"/>
        <item x="2349"/>
        <item x="4307"/>
        <item x="582"/>
        <item x="2320"/>
        <item x="4931"/>
        <item x="1832"/>
        <item x="27"/>
        <item x="1938"/>
        <item x="3515"/>
        <item x="4510"/>
        <item x="2373"/>
        <item x="327"/>
        <item x="4199"/>
        <item x="335"/>
        <item x="2331"/>
        <item x="3020"/>
        <item x="2150"/>
        <item x="577"/>
        <item x="4098"/>
        <item x="792"/>
        <item x="256"/>
        <item x="519"/>
        <item x="209"/>
        <item x="1515"/>
        <item x="1809"/>
        <item x="1069"/>
        <item x="4572"/>
        <item x="2855"/>
        <item x="4353"/>
        <item x="2949"/>
        <item x="823"/>
        <item x="3982"/>
        <item x="4606"/>
        <item x="1771"/>
        <item x="2405"/>
        <item x="691"/>
        <item x="4776"/>
        <item x="4808"/>
        <item x="4662"/>
        <item x="4258"/>
        <item x="3795"/>
        <item x="2554"/>
        <item x="2070"/>
        <item x="3988"/>
        <item x="677"/>
        <item x="1112"/>
        <item x="279"/>
        <item x="4622"/>
        <item x="857"/>
        <item x="3110"/>
        <item x="3474"/>
        <item x="3252"/>
        <item x="2774"/>
        <item x="1738"/>
        <item x="3411"/>
        <item x="4574"/>
        <item x="255"/>
        <item x="4952"/>
        <item x="4726"/>
        <item x="3572"/>
        <item x="814"/>
        <item x="531"/>
        <item x="725"/>
        <item x="3599"/>
        <item x="2947"/>
        <item x="3617"/>
        <item x="4215"/>
        <item x="4712"/>
        <item x="4801"/>
        <item x="4035"/>
        <item x="2500"/>
        <item x="1279"/>
        <item x="1566"/>
        <item x="633"/>
        <item x="4266"/>
        <item x="4884"/>
        <item x="4511"/>
        <item x="198"/>
        <item x="1694"/>
        <item x="345"/>
        <item x="1397"/>
        <item x="4303"/>
        <item x="3094"/>
        <item x="1859"/>
        <item x="1137"/>
        <item x="1877"/>
        <item x="2663"/>
        <item x="3165"/>
        <item x="1428"/>
        <item x="4071"/>
        <item x="4890"/>
        <item x="4947"/>
        <item x="2082"/>
        <item x="919"/>
        <item x="4350"/>
        <item x="280"/>
        <item x="2418"/>
        <item x="4134"/>
        <item x="2333"/>
        <item x="3288"/>
        <item x="3916"/>
        <item x="3386"/>
        <item x="3933"/>
        <item x="2760"/>
        <item x="495"/>
        <item x="420"/>
        <item x="880"/>
        <item x="678"/>
        <item x="1632"/>
        <item x="3672"/>
        <item x="2628"/>
        <item x="4871"/>
        <item x="1711"/>
        <item x="879"/>
        <item x="4183"/>
        <item x="2738"/>
        <item x="3301"/>
        <item x="1369"/>
        <item x="3793"/>
        <item x="101"/>
        <item x="246"/>
        <item x="2352"/>
        <item x="825"/>
        <item x="422"/>
        <item x="2447"/>
        <item x="4927"/>
        <item x="2455"/>
        <item x="785"/>
        <item x="1980"/>
        <item x="769"/>
        <item x="4846"/>
        <item x="4340"/>
        <item x="2681"/>
        <item x="623"/>
        <item x="1471"/>
        <item x="3823"/>
        <item x="3680"/>
        <item x="1979"/>
        <item x="4865"/>
        <item x="766"/>
        <item x="571"/>
        <item x="1170"/>
        <item x="791"/>
        <item x="1649"/>
        <item x="883"/>
        <item x="3174"/>
        <item x="4641"/>
        <item x="400"/>
        <item x="1787"/>
        <item x="492"/>
        <item x="4070"/>
        <item x="2063"/>
        <item x="3765"/>
        <item x="3367"/>
        <item x="267"/>
        <item x="2737"/>
        <item x="1679"/>
        <item x="2586"/>
        <item x="3895"/>
        <item x="3138"/>
        <item x="428"/>
        <item x="1496"/>
        <item x="86"/>
        <item x="2260"/>
        <item x="1916"/>
        <item x="2875"/>
        <item x="1552"/>
        <item x="2575"/>
        <item x="3175"/>
        <item x="3401"/>
        <item x="1437"/>
        <item x="2938"/>
        <item x="4742"/>
        <item x="3689"/>
        <item x="4983"/>
        <item x="2433"/>
        <item x="1259"/>
        <item x="2310"/>
        <item x="173"/>
        <item x="2035"/>
        <item x="1147"/>
        <item x="366"/>
        <item x="855"/>
        <item x="473"/>
        <item x="1292"/>
        <item x="1650"/>
        <item x="50"/>
        <item x="260"/>
        <item x="566"/>
        <item x="381"/>
        <item x="4054"/>
        <item x="3095"/>
        <item x="786"/>
        <item x="452"/>
        <item x="3004"/>
        <item x="4077"/>
        <item x="1146"/>
        <item x="1612"/>
        <item x="2827"/>
        <item x="4007"/>
        <item x="2280"/>
        <item x="3214"/>
        <item x="314"/>
        <item x="2379"/>
        <item x="4300"/>
        <item x="1505"/>
        <item x="3530"/>
        <item x="2355"/>
        <item x="224"/>
        <item x="1432"/>
        <item x="2652"/>
        <item x="4894"/>
        <item x="1733"/>
        <item x="3669"/>
        <item x="1972"/>
        <item x="2564"/>
        <item x="4477"/>
        <item x="3492"/>
        <item x="1776"/>
        <item x="4773"/>
        <item x="176"/>
        <item x="4314"/>
        <item x="3404"/>
        <item x="2222"/>
        <item x="3786"/>
        <item x="346"/>
        <item x="288"/>
        <item x="1955"/>
        <item x="3376"/>
        <item x="164"/>
        <item x="386"/>
        <item x="206"/>
        <item x="3808"/>
        <item x="1297"/>
        <item x="3302"/>
        <item x="4663"/>
        <item x="1935"/>
        <item x="2368"/>
        <item x="748"/>
        <item x="4074"/>
        <item x="276"/>
        <item x="1824"/>
        <item x="4214"/>
        <item x="1261"/>
        <item x="3088"/>
        <item x="4009"/>
        <item x="3776"/>
        <item x="3181"/>
        <item x="318"/>
        <item x="1546"/>
        <item x="2360"/>
        <item x="4140"/>
        <item x="3467"/>
        <item x="2010"/>
        <item x="986"/>
        <item x="539"/>
        <item x="998"/>
        <item x="1874"/>
        <item x="2132"/>
        <item x="1340"/>
        <item x="3489"/>
        <item x="2631"/>
        <item x="601"/>
        <item x="4934"/>
        <item x="2378"/>
        <item x="3508"/>
        <item x="1571"/>
        <item x="1704"/>
        <item x="4111"/>
        <item x="73"/>
        <item x="3473"/>
        <item x="3625"/>
        <item x="1243"/>
        <item x="3830"/>
        <item x="3886"/>
        <item x="2084"/>
        <item x="4933"/>
        <item x="911"/>
        <item x="2093"/>
        <item x="4490"/>
        <item x="1095"/>
        <item x="1958"/>
        <item x="3924"/>
        <item x="1065"/>
        <item x="4169"/>
        <item x="353"/>
        <item x="2425"/>
        <item x="3297"/>
        <item x="1056"/>
        <item x="2573"/>
        <item x="2993"/>
        <item x="4344"/>
        <item x="743"/>
        <item x="369"/>
        <item x="3109"/>
        <item x="3622"/>
        <item x="14"/>
        <item x="3632"/>
        <item x="3629"/>
        <item x="480"/>
        <item x="1179"/>
        <item x="168"/>
        <item x="2187"/>
        <item x="3995"/>
        <item x="2309"/>
        <item x="1021"/>
        <item x="2555"/>
        <item x="714"/>
        <item x="110"/>
        <item x="3039"/>
        <item x="3528"/>
        <item x="1373"/>
        <item x="496"/>
        <item x="1725"/>
        <item x="2569"/>
        <item x="373"/>
        <item x="414"/>
        <item x="3064"/>
        <item x="1923"/>
        <item x="1974"/>
        <item x="4203"/>
        <item x="1673"/>
        <item x="1138"/>
        <item x="1783"/>
        <item x="131"/>
        <item x="1493"/>
        <item x="4963"/>
        <item x="549"/>
        <item x="4720"/>
        <item x="1753"/>
        <item x="1215"/>
        <item x="4321"/>
        <item x="3042"/>
        <item x="4481"/>
        <item x="463"/>
        <item x="2408"/>
        <item x="4517"/>
        <item x="3397"/>
        <item x="4455"/>
        <item x="1161"/>
        <item x="3455"/>
        <item x="4637"/>
        <item x="4584"/>
        <item x="3678"/>
        <item x="3581"/>
        <item x="191"/>
        <item x="1580"/>
        <item x="4299"/>
        <item x="2589"/>
        <item x="3877"/>
        <item x="2796"/>
        <item x="958"/>
        <item x="1600"/>
        <item x="4075"/>
        <item x="4746"/>
        <item x="2347"/>
        <item x="3911"/>
        <item x="3293"/>
        <item x="2228"/>
        <item x="1934"/>
        <item x="4091"/>
        <item x="2491"/>
        <item x="3121"/>
        <item x="2781"/>
        <item x="669"/>
        <item x="4298"/>
        <item x="1143"/>
        <item x="121"/>
        <item x="470"/>
        <item x="3619"/>
        <item x="1635"/>
        <item x="4096"/>
        <item x="3207"/>
        <item x="1464"/>
        <item x="3439"/>
        <item x="3167"/>
        <item x="1574"/>
        <item x="2994"/>
        <item x="513"/>
        <item x="4382"/>
        <item x="2002"/>
        <item x="3504"/>
        <item x="228"/>
        <item x="2913"/>
        <item x="1641"/>
        <item x="2125"/>
        <item x="4368"/>
        <item x="2501"/>
        <item x="2941"/>
        <item x="4247"/>
        <item x="4625"/>
        <item x="1374"/>
        <item x="1121"/>
        <item x="3186"/>
        <item x="4713"/>
        <item x="3772"/>
        <item x="3270"/>
        <item x="3964"/>
        <item x="1214"/>
        <item x="4061"/>
        <item x="2003"/>
        <item x="3040"/>
        <item x="3506"/>
        <item x="3976"/>
        <item x="2055"/>
        <item x="387"/>
        <item x="4429"/>
        <item x="2756"/>
        <item x="1511"/>
        <item x="1270"/>
        <item x="4571"/>
        <item x="3542"/>
        <item x="4088"/>
        <item x="1998"/>
        <item x="2946"/>
        <item x="2109"/>
        <item x="605"/>
        <item x="115"/>
        <item x="4537"/>
        <item x="1175"/>
        <item x="4883"/>
        <item x="1274"/>
        <item x="3407"/>
        <item x="4715"/>
        <item x="3935"/>
        <item x="4586"/>
        <item x="1834"/>
        <item x="3350"/>
        <item x="1919"/>
        <item x="3554"/>
        <item x="1140"/>
        <item x="660"/>
        <item x="3788"/>
        <item x="4666"/>
        <item x="464"/>
        <item x="4469"/>
        <item x="2265"/>
        <item x="4937"/>
        <item x="3442"/>
        <item x="3131"/>
        <item x="3930"/>
        <item x="3604"/>
        <item x="2399"/>
        <item x="926"/>
        <item x="2872"/>
        <item x="1198"/>
        <item x="4634"/>
        <item x="4995"/>
        <item x="4583"/>
        <item x="3145"/>
        <item x="735"/>
        <item x="4753"/>
        <item x="1086"/>
        <item x="3406"/>
        <item x="1007"/>
        <item x="67"/>
        <item x="2958"/>
        <item x="4975"/>
        <item x="1806"/>
        <item x="1740"/>
        <item x="2643"/>
        <item x="869"/>
        <item x="1739"/>
        <item x="1098"/>
        <item x="4579"/>
        <item x="2321"/>
        <item x="711"/>
        <item x="4914"/>
        <item x="2190"/>
        <item x="2974"/>
        <item x="3176"/>
        <item x="1490"/>
        <item x="183"/>
        <item x="602"/>
        <item x="1241"/>
        <item x="1116"/>
        <item x="1544"/>
        <item x="2661"/>
        <item x="352"/>
        <item x="665"/>
        <item x="2992"/>
        <item x="3918"/>
        <item x="547"/>
        <item x="4354"/>
        <item x="1513"/>
        <item x="4155"/>
        <item x="2344"/>
        <item x="1181"/>
        <item x="2792"/>
        <item x="1093"/>
        <item x="3833"/>
        <item x="4502"/>
        <item x="3794"/>
        <item x="1997"/>
        <item x="525"/>
        <item x="3382"/>
        <item x="4049"/>
        <item x="2236"/>
        <item x="1664"/>
        <item x="20"/>
        <item x="1284"/>
        <item x="2304"/>
        <item x="1186"/>
        <item x="2709"/>
        <item x="599"/>
        <item x="3903"/>
        <item x="4653"/>
        <item x="726"/>
        <item x="2838"/>
        <item x="1415"/>
        <item x="2856"/>
        <item x="4487"/>
        <item x="3011"/>
        <item x="427"/>
        <item x="2800"/>
        <item x="2327"/>
        <item x="965"/>
        <item x="3621"/>
        <item x="451"/>
        <item x="2466"/>
        <item x="3636"/>
        <item x="3055"/>
        <item x="1034"/>
        <item x="2648"/>
        <item x="3342"/>
        <item x="4177"/>
        <item x="2329"/>
        <item x="4824"/>
        <item x="2723"/>
        <item x="2342"/>
        <item x="1058"/>
        <item x="881"/>
        <item x="4304"/>
        <item x="3885"/>
        <item x="3424"/>
        <item x="3555"/>
        <item x="3603"/>
        <item x="4779"/>
        <item x="1254"/>
        <item x="2598"/>
        <item x="4147"/>
        <item x="2061"/>
        <item x="4568"/>
        <item x="1094"/>
        <item x="2963"/>
        <item x="3630"/>
        <item x="1576"/>
        <item x="2910"/>
        <item x="3660"/>
        <item x="2809"/>
        <item x="3734"/>
        <item x="4804"/>
        <item x="2266"/>
        <item x="4744"/>
        <item x="2720"/>
        <item x="1927"/>
        <item x="3137"/>
        <item x="3749"/>
        <item x="273"/>
        <item x="2659"/>
        <item x="1131"/>
        <item x="1790"/>
        <item x="486"/>
        <item x="2458"/>
        <item x="1703"/>
        <item x="3639"/>
        <item x="3418"/>
        <item x="1320"/>
        <item x="3702"/>
        <item x="2657"/>
        <item x="490"/>
        <item x="395"/>
        <item x="1699"/>
        <item x="433"/>
        <item x="975"/>
        <item x="4125"/>
        <item x="971"/>
        <item x="968"/>
        <item x="2933"/>
        <item x="3240"/>
        <item x="258"/>
        <item x="3398"/>
        <item x="4768"/>
        <item x="269"/>
        <item x="4548"/>
        <item x="3086"/>
        <item x="1163"/>
        <item x="453"/>
        <item x="4644"/>
        <item x="2156"/>
        <item x="2811"/>
        <item x="1089"/>
        <item x="2742"/>
        <item x="4119"/>
        <item x="3392"/>
        <item x="4703"/>
        <item x="4257"/>
        <item x="2980"/>
        <item x="2904"/>
        <item x="1803"/>
        <item x="1162"/>
        <item x="3527"/>
        <item x="2713"/>
        <item x="3814"/>
        <item x="2728"/>
        <item x="701"/>
        <item x="3683"/>
        <item x="1840"/>
        <item x="4498"/>
        <item x="4560"/>
        <item x="583"/>
        <item x="4213"/>
        <item x="4211"/>
        <item x="1026"/>
        <item x="4573"/>
        <item x="2896"/>
        <item x="4980"/>
        <item x="60"/>
        <item x="4740"/>
        <item x="1592"/>
        <item x="3532"/>
        <item x="596"/>
        <item x="4562"/>
        <item x="4284"/>
        <item x="2527"/>
        <item x="591"/>
        <item x="2149"/>
        <item x="2050"/>
        <item x="4593"/>
        <item x="4545"/>
        <item x="1735"/>
        <item x="3659"/>
        <item x="2897"/>
        <item x="1508"/>
        <item x="1567"/>
        <item x="3483"/>
        <item x="2632"/>
        <item x="1172"/>
        <item x="2965"/>
        <item x="3573"/>
        <item x="2502"/>
        <item x="1063"/>
        <item x="2508"/>
        <item x="43"/>
        <item x="4495"/>
        <item x="1852"/>
        <item x="4834"/>
        <item x="924"/>
        <item x="2761"/>
        <item x="4539"/>
        <item x="2485"/>
        <item x="815"/>
        <item x="2693"/>
        <item x="3592"/>
        <item x="4160"/>
        <item x="1615"/>
        <item x="22"/>
        <item x="894"/>
        <item x="329"/>
        <item x="109"/>
        <item x="2674"/>
        <item x="1335"/>
        <item x="63"/>
        <item x="2134"/>
        <item x="3620"/>
        <item x="4797"/>
        <item x="3463"/>
        <item x="3792"/>
        <item x="1014"/>
        <item x="1656"/>
        <item x="1768"/>
        <item x="3819"/>
        <item x="3096"/>
        <item x="1937"/>
        <item x="1692"/>
        <item x="1563"/>
        <item x="994"/>
        <item x="1231"/>
        <item x="1810"/>
        <item x="4290"/>
        <item x="2107"/>
        <item x="801"/>
        <item x="1966"/>
        <item x="24"/>
        <item x="1888"/>
        <item x="3771"/>
        <item x="2823"/>
        <item x="4167"/>
        <item x="2530"/>
        <item x="1933"/>
        <item x="865"/>
        <item x="4355"/>
        <item x="2902"/>
        <item x="2514"/>
        <item x="2977"/>
        <item x="2743"/>
        <item x="1915"/>
        <item x="2207"/>
        <item x="4561"/>
        <item x="1165"/>
        <item x="3958"/>
        <item x="3876"/>
        <item x="3446"/>
        <item x="890"/>
        <item x="3841"/>
        <item x="2017"/>
        <item x="368"/>
        <item x="2646"/>
        <item x="3104"/>
        <item x="3322"/>
        <item x="201"/>
        <item x="2121"/>
        <item x="3084"/>
        <item x="1417"/>
        <item x="1234"/>
        <item x="901"/>
        <item x="4062"/>
        <item x="3690"/>
        <item x="469"/>
        <item x="1987"/>
        <item x="4532"/>
        <item x="4939"/>
        <item x="4928"/>
        <item x="988"/>
        <item x="242"/>
        <item x="362"/>
        <item x="1368"/>
        <item x="2123"/>
        <item x="4781"/>
        <item x="2026"/>
        <item x="2660"/>
        <item x="3595"/>
        <item x="2461"/>
        <item x="4320"/>
        <item x="1623"/>
        <item x="1922"/>
        <item x="3134"/>
        <item x="946"/>
        <item x="1024"/>
        <item x="3057"/>
        <item x="4902"/>
        <item x="929"/>
        <item x="3638"/>
        <item x="3130"/>
        <item x="1280"/>
        <item x="3804"/>
        <item x="4954"/>
        <item x="3002"/>
        <item x="2978"/>
        <item x="889"/>
        <item x="1549"/>
        <item x="1942"/>
        <item x="2719"/>
        <item x="758"/>
        <item x="2216"/>
        <item x="1609"/>
        <item x="1697"/>
        <item x="1348"/>
        <item x="393"/>
        <item x="3141"/>
        <item x="1386"/>
        <item x="4265"/>
        <item x="2459"/>
        <item x="2859"/>
        <item x="1052"/>
        <item x="634"/>
        <item x="4156"/>
        <item x="3106"/>
        <item x="4255"/>
        <item x="4901"/>
        <item x="1802"/>
        <item x="1702"/>
        <item x="3169"/>
        <item x="3384"/>
        <item x="2406"/>
        <item x="2083"/>
        <item x="2483"/>
        <item x="3257"/>
        <item x="993"/>
        <item x="799"/>
        <item x="1055"/>
        <item x="212"/>
        <item x="2653"/>
        <item x="3611"/>
        <item x="4908"/>
        <item x="262"/>
        <item x="961"/>
        <item x="4845"/>
        <item x="3374"/>
        <item x="4588"/>
        <item x="518"/>
        <item x="3261"/>
        <item x="4473"/>
        <item x="4150"/>
        <item x="1862"/>
        <item x="939"/>
        <item x="2741"/>
        <item x="2539"/>
        <item x="3674"/>
        <item x="2357"/>
        <item x="4020"/>
        <item x="2506"/>
        <item t="default"/>
      </items>
    </pivotField>
    <pivotField showAll="0">
      <items count="6">
        <item x="2"/>
        <item x="1"/>
        <item x="0"/>
        <item x="4"/>
        <item x="3"/>
        <item t="default"/>
      </items>
    </pivotField>
    <pivotField showAll="0">
      <items count="3">
        <item x="1"/>
        <item x="0"/>
        <item t="default"/>
      </items>
    </pivotField>
    <pivotField showAll="0"/>
    <pivotField numFmtId="10" showAll="0"/>
    <pivotField dataField="1" numFmtId="165"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4">
    <i>
      <x/>
    </i>
    <i i="1">
      <x v="1"/>
    </i>
    <i i="2">
      <x v="2"/>
    </i>
    <i i="3">
      <x v="3"/>
    </i>
  </colItems>
  <dataFields count="4">
    <dataField name="Total cost" fld="6" baseField="1" baseItem="0" numFmtId="165"/>
    <dataField name="Total Revenue" fld="7" baseField="1" baseItem="0" numFmtId="165"/>
    <dataField name="Average ROI" fld="13" subtotal="average" baseField="1" baseItem="0" numFmtId="10"/>
    <dataField name="Average CAC" fld="12"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670099-2ADA-4595-AE70-821EB69070A2}"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17">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4">
        <item x="2"/>
        <item x="0"/>
        <item x="1"/>
        <item t="default"/>
      </items>
    </pivotField>
    <pivotField showAll="0"/>
    <pivotField showAll="0"/>
    <pivotField showAll="0"/>
    <pivotField numFmtId="165" showAll="0"/>
    <pivotField dataField="1" numFmtId="165" showAll="0"/>
    <pivotField showAll="0">
      <items count="6">
        <item x="2"/>
        <item x="1"/>
        <item x="0"/>
        <item x="4"/>
        <item x="3"/>
        <item t="default"/>
      </items>
    </pivotField>
    <pivotField axis="axisRow" showAll="0">
      <items count="3">
        <item x="1"/>
        <item x="0"/>
        <item t="default"/>
      </items>
    </pivotField>
    <pivotField showAll="0"/>
    <pivotField dataField="1" numFmtId="10" showAll="0"/>
    <pivotField numFmtId="165"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9"/>
  </rowFields>
  <rowItems count="3">
    <i>
      <x/>
    </i>
    <i>
      <x v="1"/>
    </i>
    <i t="grand">
      <x/>
    </i>
  </rowItems>
  <colFields count="1">
    <field x="-2"/>
  </colFields>
  <colItems count="3">
    <i>
      <x/>
    </i>
    <i i="1">
      <x v="1"/>
    </i>
    <i i="2">
      <x v="2"/>
    </i>
  </colItems>
  <dataFields count="3">
    <dataField name="Sum of revenue" fld="7" baseField="0" baseItem="0" numFmtId="165"/>
    <dataField name="Average of conversion_rate" fld="11" subtotal="average" baseField="9" baseItem="0" numFmtId="10"/>
    <dataField name="Average of ROI" fld="13" subtotal="average"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C41977-38BE-436F-B58F-B2E4BC026989}" name="campaign_performanac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mpaign ID">
  <location ref="A33:F83" firstHeaderRow="0" firstDataRow="1" firstDataCol="1"/>
  <pivotFields count="17">
    <pivotField numFmtId="164"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sortType="ascending">
      <items count="51">
        <item x="34"/>
        <item x="29"/>
        <item x="11"/>
        <item x="26"/>
        <item x="30"/>
        <item x="44"/>
        <item x="2"/>
        <item x="13"/>
        <item x="36"/>
        <item x="7"/>
        <item x="15"/>
        <item x="38"/>
        <item x="23"/>
        <item x="45"/>
        <item x="9"/>
        <item x="41"/>
        <item x="33"/>
        <item x="28"/>
        <item x="42"/>
        <item x="4"/>
        <item x="40"/>
        <item x="25"/>
        <item x="14"/>
        <item x="6"/>
        <item x="37"/>
        <item x="24"/>
        <item x="39"/>
        <item x="20"/>
        <item x="17"/>
        <item x="18"/>
        <item x="27"/>
        <item x="8"/>
        <item x="47"/>
        <item x="0"/>
        <item x="31"/>
        <item x="22"/>
        <item x="10"/>
        <item x="5"/>
        <item x="19"/>
        <item x="12"/>
        <item x="46"/>
        <item x="35"/>
        <item x="49"/>
        <item x="3"/>
        <item x="43"/>
        <item x="16"/>
        <item x="48"/>
        <item x="32"/>
        <item x="21"/>
        <item x="1"/>
        <item t="default"/>
      </items>
      <autoSortScope>
        <pivotArea dataOnly="0" outline="0" fieldPosition="0">
          <references count="1">
            <reference field="4294967294" count="1" selected="0">
              <x v="2"/>
            </reference>
          </references>
        </pivotArea>
      </autoSortScope>
    </pivotField>
    <pivotField showAll="0">
      <items count="4">
        <item x="2"/>
        <item x="0"/>
        <item x="1"/>
        <item t="default"/>
      </items>
    </pivotField>
    <pivotField showAll="0"/>
    <pivotField showAll="0"/>
    <pivotField showAll="0"/>
    <pivotField dataField="1" numFmtId="165" showAll="0"/>
    <pivotField dataField="1" numFmtId="165" showAll="0"/>
    <pivotField showAll="0">
      <items count="6">
        <item x="2"/>
        <item x="1"/>
        <item x="0"/>
        <item x="4"/>
        <item x="3"/>
        <item t="default"/>
      </items>
    </pivotField>
    <pivotField showAll="0">
      <items count="3">
        <item x="1"/>
        <item x="0"/>
        <item t="default"/>
      </items>
    </pivotField>
    <pivotField showAll="0"/>
    <pivotField dataField="1" numFmtId="10" showAll="0"/>
    <pivotField dataField="1" numFmtId="165" showAll="0"/>
    <pivotField dataField="1" numFmtId="10"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Fields count="1">
    <field x="1"/>
  </rowFields>
  <rowItems count="50">
    <i>
      <x v="39"/>
    </i>
    <i>
      <x v="11"/>
    </i>
    <i>
      <x v="12"/>
    </i>
    <i>
      <x v="42"/>
    </i>
    <i>
      <x v="16"/>
    </i>
    <i>
      <x v="38"/>
    </i>
    <i>
      <x v="35"/>
    </i>
    <i>
      <x v="3"/>
    </i>
    <i>
      <x v="30"/>
    </i>
    <i>
      <x v="31"/>
    </i>
    <i>
      <x v="48"/>
    </i>
    <i>
      <x v="17"/>
    </i>
    <i>
      <x v="25"/>
    </i>
    <i>
      <x v="46"/>
    </i>
    <i>
      <x v="6"/>
    </i>
    <i>
      <x v="28"/>
    </i>
    <i>
      <x v="1"/>
    </i>
    <i>
      <x v="27"/>
    </i>
    <i>
      <x/>
    </i>
    <i>
      <x v="26"/>
    </i>
    <i>
      <x v="2"/>
    </i>
    <i>
      <x v="15"/>
    </i>
    <i>
      <x v="8"/>
    </i>
    <i>
      <x v="20"/>
    </i>
    <i>
      <x v="40"/>
    </i>
    <i>
      <x v="41"/>
    </i>
    <i>
      <x v="10"/>
    </i>
    <i>
      <x v="47"/>
    </i>
    <i>
      <x v="23"/>
    </i>
    <i>
      <x v="18"/>
    </i>
    <i>
      <x v="13"/>
    </i>
    <i>
      <x v="24"/>
    </i>
    <i>
      <x v="32"/>
    </i>
    <i>
      <x v="44"/>
    </i>
    <i>
      <x v="34"/>
    </i>
    <i>
      <x v="9"/>
    </i>
    <i>
      <x v="49"/>
    </i>
    <i>
      <x v="43"/>
    </i>
    <i>
      <x v="14"/>
    </i>
    <i>
      <x v="22"/>
    </i>
    <i>
      <x v="36"/>
    </i>
    <i>
      <x v="19"/>
    </i>
    <i>
      <x v="5"/>
    </i>
    <i>
      <x v="29"/>
    </i>
    <i>
      <x v="45"/>
    </i>
    <i>
      <x v="37"/>
    </i>
    <i>
      <x v="21"/>
    </i>
    <i>
      <x v="33"/>
    </i>
    <i>
      <x v="7"/>
    </i>
    <i>
      <x v="4"/>
    </i>
  </rowItems>
  <colFields count="1">
    <field x="-2"/>
  </colFields>
  <colItems count="5">
    <i>
      <x/>
    </i>
    <i i="1">
      <x v="1"/>
    </i>
    <i i="2">
      <x v="2"/>
    </i>
    <i i="3">
      <x v="3"/>
    </i>
    <i i="4">
      <x v="4"/>
    </i>
  </colItems>
  <dataFields count="5">
    <dataField name="Total Revenue" fld="7" baseField="1" baseItem="0" numFmtId="165"/>
    <dataField name="Total Cost" fld="6" baseField="1" baseItem="0" numFmtId="165"/>
    <dataField name="Average of ROI" fld="13" subtotal="average" baseField="1" baseItem="0" numFmtId="10"/>
    <dataField name="Average Conversion Rate" fld="11" subtotal="average" baseField="1" baseItem="0" numFmtId="10"/>
    <dataField name="Average CAC" fld="12" subtotal="average" baseField="1" baseItem="0" numFmtId="165"/>
  </dataFields>
  <formats count="16">
    <format dxfId="24">
      <pivotArea dataOnly="0" grandRow="1" fieldPosition="0"/>
    </format>
    <format dxfId="23">
      <pivotArea dataOnly="0" grandRow="1" fieldPosition="0"/>
    </format>
    <format dxfId="22">
      <pivotArea field="1" type="button" dataOnly="0" labelOnly="1" outline="0" axis="axisRow" fieldPosition="0"/>
    </format>
    <format dxfId="21">
      <pivotArea dataOnly="0" labelOnly="1" outline="0" fieldPosition="0">
        <references count="1">
          <reference field="4294967294" count="5">
            <x v="0"/>
            <x v="1"/>
            <x v="2"/>
            <x v="3"/>
            <x v="4"/>
          </reference>
        </references>
      </pivotArea>
    </format>
    <format dxfId="20">
      <pivotArea field="1" type="button" dataOnly="0" labelOnly="1" outline="0" axis="axisRow" fieldPosition="0"/>
    </format>
    <format dxfId="19">
      <pivotArea dataOnly="0" labelOnly="1" outline="0" fieldPosition="0">
        <references count="1">
          <reference field="4294967294" count="5">
            <x v="0"/>
            <x v="1"/>
            <x v="2"/>
            <x v="3"/>
            <x v="4"/>
          </reference>
        </references>
      </pivotArea>
    </format>
    <format dxfId="18">
      <pivotArea dataOnly="0" fieldPosition="0">
        <references count="1">
          <reference field="1" count="1">
            <x v="33"/>
          </reference>
        </references>
      </pivotArea>
    </format>
    <format dxfId="17">
      <pivotArea field="1" type="button" dataOnly="0" labelOnly="1" outline="0" axis="axisRow" fieldPosition="0"/>
    </format>
    <format dxfId="16">
      <pivotArea dataOnly="0" labelOnly="1" outline="0" fieldPosition="0">
        <references count="1">
          <reference field="4294967294" count="5">
            <x v="0"/>
            <x v="1"/>
            <x v="2"/>
            <x v="3"/>
            <x v="4"/>
          </reference>
        </references>
      </pivotArea>
    </format>
    <format dxfId="15">
      <pivotArea collapsedLevelsAreSubtotals="1" fieldPosition="0">
        <references count="2">
          <reference field="4294967294" count="1" selected="0">
            <x v="2"/>
          </reference>
          <reference field="1" count="19">
            <x v="2"/>
            <x v="8"/>
            <x v="9"/>
            <x v="10"/>
            <x v="13"/>
            <x v="15"/>
            <x v="18"/>
            <x v="20"/>
            <x v="23"/>
            <x v="24"/>
            <x v="26"/>
            <x v="32"/>
            <x v="34"/>
            <x v="40"/>
            <x v="41"/>
            <x v="43"/>
            <x v="44"/>
            <x v="47"/>
            <x v="49"/>
          </reference>
        </references>
      </pivotArea>
    </format>
    <format dxfId="14">
      <pivotArea collapsedLevelsAreSubtotals="1" fieldPosition="0">
        <references count="2">
          <reference field="4294967294" count="1" selected="0">
            <x v="2"/>
          </reference>
          <reference field="1" count="19">
            <x v="0"/>
            <x v="1"/>
            <x v="3"/>
            <x v="6"/>
            <x v="11"/>
            <x v="12"/>
            <x v="16"/>
            <x v="17"/>
            <x v="25"/>
            <x v="27"/>
            <x v="28"/>
            <x v="30"/>
            <x v="31"/>
            <x v="35"/>
            <x v="38"/>
            <x v="39"/>
            <x v="42"/>
            <x v="46"/>
            <x v="48"/>
          </reference>
        </references>
      </pivotArea>
    </format>
    <format dxfId="13">
      <pivotArea collapsedLevelsAreSubtotals="1" fieldPosition="0">
        <references count="2">
          <reference field="4294967294" count="1" selected="0">
            <x v="2"/>
          </reference>
          <reference field="1" count="22">
            <x v="0"/>
            <x v="1"/>
            <x v="2"/>
            <x v="8"/>
            <x v="9"/>
            <x v="10"/>
            <x v="13"/>
            <x v="15"/>
            <x v="18"/>
            <x v="20"/>
            <x v="23"/>
            <x v="24"/>
            <x v="26"/>
            <x v="27"/>
            <x v="28"/>
            <x v="32"/>
            <x v="34"/>
            <x v="40"/>
            <x v="41"/>
            <x v="44"/>
            <x v="47"/>
            <x v="49"/>
          </reference>
        </references>
      </pivotArea>
    </format>
    <format dxfId="12">
      <pivotArea collapsedLevelsAreSubtotals="1" fieldPosition="0">
        <references count="2">
          <reference field="4294967294" count="1" selected="0">
            <x v="2"/>
          </reference>
          <reference field="1" count="22">
            <x v="0"/>
            <x v="1"/>
            <x v="2"/>
            <x v="8"/>
            <x v="9"/>
            <x v="10"/>
            <x v="13"/>
            <x v="15"/>
            <x v="18"/>
            <x v="20"/>
            <x v="23"/>
            <x v="24"/>
            <x v="26"/>
            <x v="27"/>
            <x v="28"/>
            <x v="32"/>
            <x v="34"/>
            <x v="40"/>
            <x v="41"/>
            <x v="44"/>
            <x v="47"/>
            <x v="49"/>
          </reference>
        </references>
      </pivotArea>
    </format>
    <format dxfId="11">
      <pivotArea dataOnly="0" outline="0" fieldPosition="0">
        <references count="1">
          <reference field="4294967294" count="1">
            <x v="2"/>
          </reference>
        </references>
      </pivotArea>
    </format>
    <format dxfId="10">
      <pivotArea dataOnly="0" outline="0" fieldPosition="0">
        <references count="1">
          <reference field="4294967294" count="1">
            <x v="2"/>
          </reference>
        </references>
      </pivotArea>
    </format>
    <format dxfId="9">
      <pivotArea collapsedLevelsAreSubtotals="1" fieldPosition="0">
        <references count="2">
          <reference field="4294967294" count="1" selected="0">
            <x v="2"/>
          </reference>
          <reference field="1" count="21">
            <x v="0"/>
            <x v="1"/>
            <x v="2"/>
            <x v="8"/>
            <x v="9"/>
            <x v="10"/>
            <x v="13"/>
            <x v="15"/>
            <x v="18"/>
            <x v="20"/>
            <x v="23"/>
            <x v="24"/>
            <x v="26"/>
            <x v="27"/>
            <x v="28"/>
            <x v="32"/>
            <x v="34"/>
            <x v="40"/>
            <x v="41"/>
            <x v="44"/>
            <x v="4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25AFB9-CAF0-423F-B4D4-DA0BBF30B2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3" firstHeaderRow="0" firstDataRow="1" firstDataCol="0"/>
  <pivotFields count="17">
    <pivotField numFmtId="164" showAll="0">
      <items count="5001">
        <item h="1" x="0"/>
        <item h="1" x="1"/>
        <item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h="1"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8"/>
        <item h="1" x="3099"/>
        <item h="1" x="3100"/>
        <item h="1" x="3101"/>
        <item h="1" x="3102"/>
        <item h="1" x="3103"/>
        <item h="1" x="3104"/>
        <item h="1" x="3105"/>
        <item h="1" x="3106"/>
        <item h="1" x="3107"/>
        <item h="1" x="310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h="1" x="3200"/>
        <item h="1" x="3201"/>
        <item h="1" x="3202"/>
        <item h="1" x="3203"/>
        <item h="1" x="3204"/>
        <item h="1" x="3205"/>
        <item h="1" x="3206"/>
        <item h="1" x="3207"/>
        <item h="1" x="3208"/>
        <item h="1" x="3209"/>
        <item h="1" x="3210"/>
        <item h="1" x="3211"/>
        <item h="1" x="3212"/>
        <item h="1" x="3213"/>
        <item h="1" x="3214"/>
        <item h="1" x="3215"/>
        <item h="1" x="3216"/>
        <item h="1" x="3217"/>
        <item h="1" x="3218"/>
        <item h="1" x="3219"/>
        <item h="1" x="3220"/>
        <item h="1" x="3221"/>
        <item h="1" x="3222"/>
        <item h="1" x="3223"/>
        <item h="1" x="3224"/>
        <item h="1" x="3225"/>
        <item h="1" x="3226"/>
        <item h="1" x="3227"/>
        <item h="1" x="3228"/>
        <item h="1" x="3229"/>
        <item h="1" x="3230"/>
        <item h="1" x="3231"/>
        <item h="1" x="3232"/>
        <item h="1" x="3233"/>
        <item h="1" x="3234"/>
        <item h="1" x="3235"/>
        <item h="1" x="3236"/>
        <item h="1" x="3237"/>
        <item h="1" x="3238"/>
        <item h="1" x="3239"/>
        <item h="1" x="3240"/>
        <item h="1" x="3241"/>
        <item h="1" x="3242"/>
        <item h="1" x="3243"/>
        <item h="1" x="3244"/>
        <item h="1" x="3245"/>
        <item h="1" x="3246"/>
        <item h="1" x="3247"/>
        <item h="1" x="3248"/>
        <item h="1" x="3249"/>
        <item h="1" x="3250"/>
        <item h="1" x="3251"/>
        <item h="1" x="3252"/>
        <item h="1" x="3253"/>
        <item h="1" x="3254"/>
        <item h="1" x="3255"/>
        <item h="1" x="3256"/>
        <item h="1" x="3257"/>
        <item h="1" x="3258"/>
        <item h="1" x="3259"/>
        <item h="1" x="3260"/>
        <item h="1" x="3261"/>
        <item h="1" x="3262"/>
        <item h="1" x="3263"/>
        <item h="1" x="3264"/>
        <item h="1" x="3265"/>
        <item h="1" x="3266"/>
        <item h="1" x="3267"/>
        <item h="1" x="3268"/>
        <item h="1" x="3269"/>
        <item h="1" x="3270"/>
        <item h="1" x="3271"/>
        <item h="1" x="3272"/>
        <item h="1" x="3273"/>
        <item h="1" x="3274"/>
        <item h="1" x="3275"/>
        <item h="1" x="3276"/>
        <item h="1" x="3277"/>
        <item h="1" x="3278"/>
        <item h="1" x="3279"/>
        <item h="1" x="3280"/>
        <item h="1" x="3281"/>
        <item h="1" x="3282"/>
        <item h="1" x="3283"/>
        <item h="1" x="3284"/>
        <item h="1" x="3285"/>
        <item h="1" x="3286"/>
        <item h="1" x="3287"/>
        <item h="1" x="3288"/>
        <item h="1" x="3289"/>
        <item h="1" x="3290"/>
        <item h="1" x="3291"/>
        <item h="1" x="3292"/>
        <item h="1" x="3293"/>
        <item h="1" x="3294"/>
        <item h="1" x="3295"/>
        <item h="1" x="3296"/>
        <item h="1" x="3297"/>
        <item h="1" x="3298"/>
        <item h="1" x="3299"/>
        <item h="1" x="3300"/>
        <item h="1" x="3301"/>
        <item h="1" x="3302"/>
        <item h="1" x="3303"/>
        <item h="1" x="3304"/>
        <item h="1" x="3305"/>
        <item h="1" x="3306"/>
        <item h="1" x="3307"/>
        <item h="1" x="3308"/>
        <item h="1" x="3309"/>
        <item h="1" x="3310"/>
        <item h="1" x="3311"/>
        <item h="1" x="3312"/>
        <item h="1" x="3313"/>
        <item h="1" x="3314"/>
        <item h="1" x="3315"/>
        <item h="1" x="3316"/>
        <item h="1" x="3317"/>
        <item h="1" x="3318"/>
        <item h="1" x="3319"/>
        <item h="1" x="3320"/>
        <item h="1" x="3321"/>
        <item h="1" x="3322"/>
        <item h="1" x="3323"/>
        <item h="1" x="3324"/>
        <item h="1" x="3325"/>
        <item h="1" x="3326"/>
        <item h="1" x="3327"/>
        <item h="1" x="3328"/>
        <item h="1" x="3329"/>
        <item h="1" x="3330"/>
        <item h="1" x="3331"/>
        <item h="1" x="3332"/>
        <item h="1" x="3333"/>
        <item h="1" x="3334"/>
        <item h="1" x="3335"/>
        <item h="1" x="3336"/>
        <item h="1" x="3337"/>
        <item h="1" x="3338"/>
        <item h="1" x="3339"/>
        <item h="1" x="3340"/>
        <item h="1" x="3341"/>
        <item h="1" x="3342"/>
        <item h="1" x="3343"/>
        <item h="1" x="3344"/>
        <item h="1" x="3345"/>
        <item h="1" x="3346"/>
        <item h="1" x="3347"/>
        <item h="1" x="3348"/>
        <item h="1" x="3349"/>
        <item h="1" x="3350"/>
        <item h="1" x="3351"/>
        <item h="1" x="3352"/>
        <item h="1" x="3353"/>
        <item h="1" x="3354"/>
        <item h="1" x="3355"/>
        <item h="1" x="3356"/>
        <item h="1" x="3357"/>
        <item h="1" x="3358"/>
        <item h="1" x="3359"/>
        <item h="1" x="3360"/>
        <item h="1" x="3361"/>
        <item h="1" x="3362"/>
        <item h="1" x="3363"/>
        <item h="1" x="3364"/>
        <item h="1" x="3365"/>
        <item h="1" x="3366"/>
        <item h="1" x="3367"/>
        <item h="1" x="3368"/>
        <item h="1" x="3369"/>
        <item h="1" x="3370"/>
        <item h="1" x="3371"/>
        <item h="1" x="3372"/>
        <item h="1" x="3373"/>
        <item h="1" x="3374"/>
        <item h="1" x="3375"/>
        <item h="1" x="3376"/>
        <item h="1" x="3377"/>
        <item h="1" x="3378"/>
        <item h="1" x="3379"/>
        <item h="1" x="3380"/>
        <item h="1" x="3381"/>
        <item h="1" x="3382"/>
        <item h="1" x="3383"/>
        <item h="1" x="3384"/>
        <item h="1" x="3385"/>
        <item h="1" x="3386"/>
        <item h="1" x="3387"/>
        <item h="1" x="3388"/>
        <item h="1" x="3389"/>
        <item h="1" x="3390"/>
        <item h="1" x="3391"/>
        <item h="1" x="3392"/>
        <item h="1" x="3393"/>
        <item h="1" x="3394"/>
        <item h="1" x="3395"/>
        <item h="1" x="3396"/>
        <item h="1" x="3397"/>
        <item h="1" x="3398"/>
        <item h="1" x="3399"/>
        <item h="1" x="3400"/>
        <item h="1" x="3401"/>
        <item h="1" x="3402"/>
        <item h="1" x="3403"/>
        <item h="1" x="3404"/>
        <item h="1" x="3405"/>
        <item h="1" x="3406"/>
        <item h="1" x="3407"/>
        <item h="1" x="3408"/>
        <item h="1" x="3409"/>
        <item h="1" x="3410"/>
        <item h="1" x="3411"/>
        <item h="1" x="3412"/>
        <item h="1" x="3413"/>
        <item h="1" x="3414"/>
        <item h="1" x="3415"/>
        <item h="1" x="3416"/>
        <item h="1" x="3417"/>
        <item h="1" x="3418"/>
        <item h="1" x="3419"/>
        <item h="1" x="3420"/>
        <item h="1" x="3421"/>
        <item h="1" x="3422"/>
        <item h="1" x="3423"/>
        <item h="1" x="3424"/>
        <item h="1" x="3425"/>
        <item h="1" x="3426"/>
        <item h="1" x="3427"/>
        <item h="1" x="3428"/>
        <item h="1" x="3429"/>
        <item h="1" x="3430"/>
        <item h="1" x="3431"/>
        <item h="1" x="3432"/>
        <item h="1" x="3433"/>
        <item h="1" x="3434"/>
        <item h="1" x="3435"/>
        <item h="1" x="3436"/>
        <item h="1" x="3437"/>
        <item h="1" x="3438"/>
        <item h="1" x="3439"/>
        <item h="1" x="3440"/>
        <item h="1" x="3441"/>
        <item h="1" x="3442"/>
        <item h="1" x="3443"/>
        <item h="1" x="3444"/>
        <item h="1" x="3445"/>
        <item h="1" x="3446"/>
        <item h="1" x="3447"/>
        <item h="1" x="3448"/>
        <item h="1" x="3449"/>
        <item h="1" x="3450"/>
        <item h="1" x="3451"/>
        <item h="1" x="3452"/>
        <item h="1" x="3453"/>
        <item h="1" x="3454"/>
        <item h="1" x="3455"/>
        <item h="1" x="3456"/>
        <item h="1" x="3457"/>
        <item h="1" x="3458"/>
        <item h="1" x="3459"/>
        <item h="1" x="3460"/>
        <item h="1" x="3461"/>
        <item h="1" x="3462"/>
        <item h="1" x="3463"/>
        <item h="1" x="3464"/>
        <item h="1" x="3465"/>
        <item h="1" x="3466"/>
        <item h="1" x="3467"/>
        <item h="1" x="3468"/>
        <item h="1" x="3469"/>
        <item h="1" x="3470"/>
        <item h="1" x="3471"/>
        <item h="1" x="3472"/>
        <item h="1" x="3473"/>
        <item h="1" x="3474"/>
        <item h="1" x="3475"/>
        <item h="1" x="3476"/>
        <item h="1" x="3477"/>
        <item h="1" x="3478"/>
        <item h="1" x="3479"/>
        <item h="1" x="3480"/>
        <item h="1" x="3481"/>
        <item h="1" x="3482"/>
        <item h="1" x="3483"/>
        <item h="1" x="3484"/>
        <item h="1" x="3485"/>
        <item h="1" x="3486"/>
        <item h="1" x="3487"/>
        <item h="1" x="3488"/>
        <item h="1" x="3489"/>
        <item h="1" x="3490"/>
        <item h="1" x="3491"/>
        <item h="1" x="3492"/>
        <item h="1" x="3493"/>
        <item h="1" x="3494"/>
        <item h="1" x="3495"/>
        <item h="1" x="3496"/>
        <item h="1" x="3497"/>
        <item h="1" x="3498"/>
        <item h="1" x="3499"/>
        <item h="1" x="3500"/>
        <item h="1" x="3501"/>
        <item h="1" x="3502"/>
        <item h="1" x="3503"/>
        <item h="1" x="3504"/>
        <item h="1" x="3505"/>
        <item h="1" x="3506"/>
        <item h="1" x="3507"/>
        <item h="1" x="3508"/>
        <item h="1" x="3509"/>
        <item h="1" x="3510"/>
        <item h="1" x="3511"/>
        <item h="1" x="3512"/>
        <item h="1" x="3513"/>
        <item h="1" x="3514"/>
        <item h="1" x="3515"/>
        <item h="1" x="3516"/>
        <item h="1" x="3517"/>
        <item h="1" x="3518"/>
        <item h="1" x="3519"/>
        <item h="1" x="3520"/>
        <item h="1" x="3521"/>
        <item h="1" x="3522"/>
        <item h="1" x="3523"/>
        <item h="1" x="3524"/>
        <item h="1" x="3525"/>
        <item h="1" x="3526"/>
        <item h="1" x="3527"/>
        <item h="1" x="3528"/>
        <item h="1" x="3529"/>
        <item h="1" x="3530"/>
        <item h="1" x="3531"/>
        <item h="1" x="3532"/>
        <item h="1" x="3533"/>
        <item h="1" x="3534"/>
        <item h="1" x="3535"/>
        <item h="1" x="3536"/>
        <item h="1" x="3537"/>
        <item h="1" x="3538"/>
        <item h="1" x="3539"/>
        <item h="1" x="3540"/>
        <item h="1" x="3541"/>
        <item h="1" x="3542"/>
        <item h="1" x="3543"/>
        <item h="1" x="3544"/>
        <item h="1" x="3545"/>
        <item h="1" x="3546"/>
        <item h="1" x="3547"/>
        <item h="1" x="3548"/>
        <item h="1" x="3549"/>
        <item h="1" x="3550"/>
        <item h="1" x="3551"/>
        <item h="1" x="3552"/>
        <item h="1" x="3553"/>
        <item h="1" x="3554"/>
        <item h="1" x="3555"/>
        <item h="1" x="3556"/>
        <item h="1" x="3557"/>
        <item h="1" x="3558"/>
        <item h="1" x="3559"/>
        <item h="1" x="3560"/>
        <item h="1" x="3561"/>
        <item h="1" x="3562"/>
        <item h="1" x="3563"/>
        <item h="1" x="3564"/>
        <item h="1" x="3565"/>
        <item h="1" x="3566"/>
        <item h="1" x="3567"/>
        <item h="1" x="3568"/>
        <item h="1" x="3569"/>
        <item h="1" x="3570"/>
        <item h="1" x="3571"/>
        <item h="1" x="3572"/>
        <item h="1" x="3573"/>
        <item h="1" x="3574"/>
        <item h="1" x="3575"/>
        <item h="1" x="3576"/>
        <item h="1" x="3577"/>
        <item h="1" x="3578"/>
        <item h="1" x="3579"/>
        <item h="1" x="3580"/>
        <item h="1" x="3581"/>
        <item h="1" x="3582"/>
        <item h="1" x="3583"/>
        <item h="1" x="3584"/>
        <item h="1" x="3585"/>
        <item h="1" x="3586"/>
        <item h="1" x="3587"/>
        <item h="1" x="3588"/>
        <item h="1" x="3589"/>
        <item h="1" x="3590"/>
        <item h="1" x="3591"/>
        <item h="1" x="3592"/>
        <item h="1" x="3593"/>
        <item h="1" x="3594"/>
        <item h="1" x="3595"/>
        <item h="1" x="3596"/>
        <item h="1" x="3597"/>
        <item h="1" x="3598"/>
        <item h="1" x="3599"/>
        <item h="1" x="3600"/>
        <item h="1" x="3601"/>
        <item h="1" x="3602"/>
        <item h="1" x="3603"/>
        <item h="1" x="3604"/>
        <item h="1" x="3605"/>
        <item h="1" x="3606"/>
        <item h="1" x="3607"/>
        <item h="1" x="3608"/>
        <item h="1" x="3609"/>
        <item h="1" x="3610"/>
        <item h="1" x="3611"/>
        <item h="1" x="3612"/>
        <item h="1" x="3613"/>
        <item h="1" x="3614"/>
        <item h="1" x="3615"/>
        <item h="1" x="3616"/>
        <item h="1" x="3617"/>
        <item h="1" x="3618"/>
        <item h="1" x="3619"/>
        <item h="1" x="3620"/>
        <item h="1" x="3621"/>
        <item h="1" x="3622"/>
        <item h="1" x="3623"/>
        <item h="1" x="3624"/>
        <item h="1" x="3625"/>
        <item h="1" x="3626"/>
        <item h="1" x="3627"/>
        <item h="1" x="3628"/>
        <item h="1" x="3629"/>
        <item h="1" x="3630"/>
        <item h="1" x="3631"/>
        <item h="1" x="3632"/>
        <item h="1" x="3633"/>
        <item h="1" x="3634"/>
        <item h="1" x="3635"/>
        <item h="1" x="3636"/>
        <item h="1" x="3637"/>
        <item h="1" x="3638"/>
        <item h="1" x="3639"/>
        <item h="1" x="3640"/>
        <item h="1" x="3641"/>
        <item h="1" x="3642"/>
        <item h="1" x="3643"/>
        <item h="1" x="3644"/>
        <item h="1" x="3645"/>
        <item h="1" x="3646"/>
        <item h="1" x="3647"/>
        <item h="1" x="3648"/>
        <item h="1" x="3649"/>
        <item h="1" x="3650"/>
        <item h="1" x="3651"/>
        <item h="1" x="3652"/>
        <item h="1" x="3653"/>
        <item h="1" x="3654"/>
        <item h="1" x="3655"/>
        <item h="1" x="3656"/>
        <item h="1" x="3657"/>
        <item h="1" x="3658"/>
        <item h="1" x="3659"/>
        <item h="1" x="3660"/>
        <item h="1" x="3661"/>
        <item h="1" x="3662"/>
        <item h="1" x="3663"/>
        <item h="1" x="3664"/>
        <item h="1" x="3665"/>
        <item h="1" x="3666"/>
        <item h="1" x="3667"/>
        <item h="1" x="3668"/>
        <item h="1" x="3669"/>
        <item h="1" x="3670"/>
        <item h="1" x="3671"/>
        <item h="1" x="3672"/>
        <item h="1" x="3673"/>
        <item h="1" x="3674"/>
        <item h="1" x="3675"/>
        <item h="1" x="3676"/>
        <item h="1" x="3677"/>
        <item h="1" x="3678"/>
        <item h="1" x="3679"/>
        <item h="1" x="3680"/>
        <item h="1" x="3681"/>
        <item h="1" x="3682"/>
        <item h="1" x="3683"/>
        <item h="1" x="3684"/>
        <item h="1" x="3685"/>
        <item h="1" x="3686"/>
        <item h="1" x="3687"/>
        <item h="1" x="3688"/>
        <item h="1" x="3689"/>
        <item h="1" x="3690"/>
        <item h="1" x="3691"/>
        <item h="1" x="3692"/>
        <item h="1" x="3693"/>
        <item h="1" x="3694"/>
        <item h="1" x="3695"/>
        <item h="1" x="3696"/>
        <item h="1" x="3697"/>
        <item h="1" x="3698"/>
        <item h="1" x="3699"/>
        <item h="1" x="3700"/>
        <item h="1" x="3701"/>
        <item h="1" x="3702"/>
        <item h="1" x="3703"/>
        <item h="1" x="3704"/>
        <item h="1" x="3705"/>
        <item h="1" x="3706"/>
        <item h="1" x="3707"/>
        <item h="1" x="3708"/>
        <item h="1" x="3709"/>
        <item h="1" x="3710"/>
        <item h="1" x="3711"/>
        <item h="1" x="3712"/>
        <item h="1" x="3713"/>
        <item h="1" x="3714"/>
        <item h="1" x="3715"/>
        <item h="1" x="3716"/>
        <item h="1" x="3717"/>
        <item h="1" x="3718"/>
        <item h="1" x="3719"/>
        <item h="1" x="3720"/>
        <item h="1" x="3721"/>
        <item h="1" x="3722"/>
        <item h="1" x="3723"/>
        <item h="1" x="3724"/>
        <item h="1" x="3725"/>
        <item h="1" x="3726"/>
        <item h="1" x="3727"/>
        <item h="1" x="3728"/>
        <item h="1" x="3729"/>
        <item h="1" x="3730"/>
        <item h="1" x="3731"/>
        <item h="1" x="3732"/>
        <item h="1" x="3733"/>
        <item h="1" x="3734"/>
        <item h="1" x="3735"/>
        <item h="1" x="3736"/>
        <item h="1" x="3737"/>
        <item h="1" x="3738"/>
        <item h="1" x="3739"/>
        <item h="1" x="3740"/>
        <item h="1" x="3741"/>
        <item h="1" x="3742"/>
        <item h="1" x="3743"/>
        <item h="1" x="3744"/>
        <item h="1" x="3745"/>
        <item h="1" x="3746"/>
        <item h="1" x="3747"/>
        <item h="1" x="3748"/>
        <item h="1" x="3749"/>
        <item h="1" x="3750"/>
        <item h="1" x="3751"/>
        <item h="1" x="3752"/>
        <item h="1" x="3753"/>
        <item h="1" x="3754"/>
        <item h="1" x="3755"/>
        <item h="1" x="3756"/>
        <item h="1" x="3757"/>
        <item h="1" x="3758"/>
        <item h="1" x="3759"/>
        <item h="1" x="3760"/>
        <item h="1" x="3761"/>
        <item h="1" x="3762"/>
        <item h="1" x="3763"/>
        <item h="1" x="3764"/>
        <item h="1" x="3765"/>
        <item h="1" x="3766"/>
        <item h="1" x="3767"/>
        <item h="1" x="3768"/>
        <item h="1" x="3769"/>
        <item h="1" x="3770"/>
        <item h="1" x="3771"/>
        <item h="1" x="3772"/>
        <item h="1" x="3773"/>
        <item h="1" x="3774"/>
        <item h="1" x="3775"/>
        <item h="1" x="3776"/>
        <item h="1" x="3777"/>
        <item h="1" x="3778"/>
        <item h="1" x="3779"/>
        <item h="1" x="3780"/>
        <item h="1" x="3781"/>
        <item h="1" x="3782"/>
        <item h="1" x="3783"/>
        <item h="1" x="3784"/>
        <item h="1" x="3785"/>
        <item h="1" x="3786"/>
        <item h="1" x="3787"/>
        <item h="1" x="3788"/>
        <item h="1" x="3789"/>
        <item h="1" x="3790"/>
        <item h="1" x="3791"/>
        <item h="1" x="3792"/>
        <item h="1" x="3793"/>
        <item h="1" x="3794"/>
        <item h="1" x="3795"/>
        <item h="1" x="3796"/>
        <item h="1" x="3797"/>
        <item h="1" x="3798"/>
        <item h="1" x="3799"/>
        <item h="1" x="3800"/>
        <item h="1" x="3801"/>
        <item h="1" x="3802"/>
        <item h="1" x="3803"/>
        <item h="1" x="3804"/>
        <item h="1" x="3805"/>
        <item h="1" x="3806"/>
        <item h="1" x="3807"/>
        <item h="1" x="3808"/>
        <item h="1" x="3809"/>
        <item h="1" x="3810"/>
        <item h="1" x="3811"/>
        <item h="1" x="3812"/>
        <item h="1" x="3813"/>
        <item h="1" x="3814"/>
        <item h="1" x="3815"/>
        <item h="1" x="3816"/>
        <item h="1" x="3817"/>
        <item h="1" x="3818"/>
        <item h="1" x="3819"/>
        <item h="1" x="3820"/>
        <item h="1" x="3821"/>
        <item h="1" x="3822"/>
        <item h="1" x="3823"/>
        <item h="1" x="3824"/>
        <item h="1" x="3825"/>
        <item h="1" x="3826"/>
        <item h="1" x="3827"/>
        <item h="1" x="3828"/>
        <item h="1" x="3829"/>
        <item h="1" x="3830"/>
        <item h="1" x="3831"/>
        <item h="1" x="3832"/>
        <item h="1" x="3833"/>
        <item h="1" x="3834"/>
        <item h="1" x="3835"/>
        <item h="1" x="3836"/>
        <item h="1" x="3837"/>
        <item h="1" x="3838"/>
        <item h="1" x="3839"/>
        <item h="1" x="3840"/>
        <item h="1" x="3841"/>
        <item h="1" x="3842"/>
        <item h="1" x="3843"/>
        <item h="1" x="3844"/>
        <item h="1" x="3845"/>
        <item h="1" x="3846"/>
        <item h="1" x="3847"/>
        <item h="1" x="3848"/>
        <item h="1" x="3849"/>
        <item h="1" x="3850"/>
        <item h="1" x="3851"/>
        <item h="1" x="3852"/>
        <item h="1" x="3853"/>
        <item h="1" x="3854"/>
        <item h="1" x="3855"/>
        <item h="1" x="3856"/>
        <item h="1" x="3857"/>
        <item h="1" x="3858"/>
        <item h="1" x="3859"/>
        <item h="1" x="3860"/>
        <item h="1" x="3861"/>
        <item h="1" x="3862"/>
        <item h="1" x="3863"/>
        <item h="1" x="3864"/>
        <item h="1" x="3865"/>
        <item h="1" x="3866"/>
        <item h="1" x="3867"/>
        <item h="1" x="3868"/>
        <item h="1" x="3869"/>
        <item h="1" x="3870"/>
        <item h="1" x="3871"/>
        <item h="1" x="3872"/>
        <item h="1" x="3873"/>
        <item h="1" x="3874"/>
        <item h="1" x="3875"/>
        <item h="1" x="3876"/>
        <item h="1" x="3877"/>
        <item h="1" x="3878"/>
        <item h="1" x="3879"/>
        <item h="1" x="3880"/>
        <item h="1" x="3881"/>
        <item h="1" x="3882"/>
        <item h="1" x="3883"/>
        <item h="1" x="3884"/>
        <item h="1" x="3885"/>
        <item h="1" x="3886"/>
        <item h="1" x="3887"/>
        <item h="1" x="3888"/>
        <item h="1" x="3889"/>
        <item h="1" x="3890"/>
        <item h="1" x="3891"/>
        <item h="1" x="3892"/>
        <item h="1" x="3893"/>
        <item h="1" x="3894"/>
        <item h="1" x="3895"/>
        <item h="1" x="3896"/>
        <item h="1" x="3897"/>
        <item h="1" x="3898"/>
        <item h="1" x="3899"/>
        <item h="1" x="3900"/>
        <item h="1" x="3901"/>
        <item h="1" x="3902"/>
        <item h="1" x="3903"/>
        <item h="1" x="3904"/>
        <item h="1" x="3905"/>
        <item h="1" x="3906"/>
        <item h="1" x="3907"/>
        <item h="1" x="3908"/>
        <item h="1" x="3909"/>
        <item h="1" x="3910"/>
        <item h="1" x="3911"/>
        <item h="1" x="3912"/>
        <item h="1" x="3913"/>
        <item h="1" x="3914"/>
        <item h="1" x="3915"/>
        <item h="1" x="3916"/>
        <item h="1" x="3917"/>
        <item h="1" x="3918"/>
        <item h="1" x="3919"/>
        <item h="1" x="3920"/>
        <item h="1" x="3921"/>
        <item h="1" x="3922"/>
        <item h="1" x="3923"/>
        <item h="1" x="3924"/>
        <item h="1" x="3925"/>
        <item h="1" x="3926"/>
        <item h="1" x="3927"/>
        <item h="1" x="3928"/>
        <item h="1" x="3929"/>
        <item h="1" x="3930"/>
        <item h="1" x="3931"/>
        <item h="1" x="3932"/>
        <item h="1" x="3933"/>
        <item h="1" x="3934"/>
        <item h="1" x="3935"/>
        <item h="1" x="3936"/>
        <item h="1" x="3937"/>
        <item h="1" x="3938"/>
        <item h="1" x="3939"/>
        <item h="1" x="3940"/>
        <item h="1" x="3941"/>
        <item h="1" x="3942"/>
        <item h="1" x="3943"/>
        <item h="1" x="3944"/>
        <item h="1" x="3945"/>
        <item h="1" x="3946"/>
        <item h="1" x="3947"/>
        <item h="1" x="3948"/>
        <item h="1" x="3949"/>
        <item h="1" x="3950"/>
        <item h="1" x="3951"/>
        <item h="1" x="3952"/>
        <item h="1" x="3953"/>
        <item h="1" x="3954"/>
        <item h="1" x="3955"/>
        <item h="1" x="3956"/>
        <item h="1" x="3957"/>
        <item h="1" x="3958"/>
        <item h="1" x="3959"/>
        <item h="1" x="3960"/>
        <item h="1" x="3961"/>
        <item h="1" x="3962"/>
        <item h="1" x="3963"/>
        <item h="1" x="3964"/>
        <item h="1" x="3965"/>
        <item h="1" x="3966"/>
        <item h="1" x="3967"/>
        <item h="1" x="3968"/>
        <item h="1" x="3969"/>
        <item h="1" x="3970"/>
        <item h="1" x="3971"/>
        <item h="1" x="3972"/>
        <item h="1" x="3973"/>
        <item h="1" x="3974"/>
        <item h="1" x="3975"/>
        <item h="1" x="3976"/>
        <item h="1" x="3977"/>
        <item h="1" x="3978"/>
        <item h="1" x="3979"/>
        <item h="1" x="3980"/>
        <item h="1" x="3981"/>
        <item h="1" x="3982"/>
        <item h="1" x="3983"/>
        <item h="1" x="3984"/>
        <item h="1" x="3985"/>
        <item h="1" x="3986"/>
        <item h="1" x="3987"/>
        <item h="1" x="3988"/>
        <item h="1" x="3989"/>
        <item h="1" x="3990"/>
        <item h="1" x="3991"/>
        <item h="1" x="3992"/>
        <item h="1" x="3993"/>
        <item h="1" x="3994"/>
        <item h="1" x="3995"/>
        <item h="1" x="3996"/>
        <item h="1" x="3997"/>
        <item h="1" x="3998"/>
        <item h="1" x="3999"/>
        <item h="1" x="4000"/>
        <item h="1" x="4001"/>
        <item h="1" x="4002"/>
        <item h="1" x="4003"/>
        <item h="1" x="4004"/>
        <item h="1" x="4005"/>
        <item h="1" x="4006"/>
        <item h="1" x="4007"/>
        <item h="1" x="4008"/>
        <item h="1" x="4009"/>
        <item h="1" x="4010"/>
        <item h="1" x="4011"/>
        <item h="1" x="4012"/>
        <item h="1" x="4013"/>
        <item h="1" x="4014"/>
        <item h="1" x="4015"/>
        <item h="1" x="4016"/>
        <item h="1" x="4017"/>
        <item h="1" x="4018"/>
        <item h="1" x="4019"/>
        <item h="1" x="4020"/>
        <item h="1" x="4021"/>
        <item h="1" x="4022"/>
        <item h="1" x="4023"/>
        <item h="1" x="4024"/>
        <item h="1" x="4025"/>
        <item h="1" x="4026"/>
        <item h="1" x="4027"/>
        <item h="1" x="4028"/>
        <item h="1" x="4029"/>
        <item h="1" x="4030"/>
        <item h="1" x="4031"/>
        <item h="1" x="4032"/>
        <item h="1" x="4033"/>
        <item h="1" x="4034"/>
        <item h="1" x="4035"/>
        <item h="1" x="4036"/>
        <item h="1" x="4037"/>
        <item h="1" x="4038"/>
        <item h="1" x="4039"/>
        <item h="1" x="4040"/>
        <item h="1" x="4041"/>
        <item h="1" x="4042"/>
        <item h="1" x="4043"/>
        <item h="1" x="4044"/>
        <item h="1" x="4045"/>
        <item h="1" x="4046"/>
        <item h="1" x="4047"/>
        <item h="1" x="4048"/>
        <item h="1" x="4049"/>
        <item h="1" x="4050"/>
        <item h="1" x="4051"/>
        <item h="1" x="4052"/>
        <item h="1" x="4053"/>
        <item h="1" x="4054"/>
        <item h="1" x="4055"/>
        <item h="1" x="4056"/>
        <item h="1" x="4057"/>
        <item h="1" x="4058"/>
        <item h="1" x="4059"/>
        <item h="1" x="4060"/>
        <item h="1" x="4061"/>
        <item h="1" x="4062"/>
        <item h="1" x="4063"/>
        <item h="1" x="4064"/>
        <item h="1" x="4065"/>
        <item h="1" x="4066"/>
        <item h="1" x="4067"/>
        <item h="1" x="4068"/>
        <item h="1" x="4069"/>
        <item h="1" x="4070"/>
        <item h="1" x="4071"/>
        <item h="1" x="4072"/>
        <item h="1" x="4073"/>
        <item h="1" x="4074"/>
        <item h="1" x="4075"/>
        <item h="1" x="4076"/>
        <item h="1" x="4077"/>
        <item h="1" x="4078"/>
        <item h="1" x="4079"/>
        <item h="1" x="4080"/>
        <item h="1" x="4081"/>
        <item h="1" x="4082"/>
        <item h="1" x="4083"/>
        <item h="1" x="4084"/>
        <item h="1" x="4085"/>
        <item h="1" x="4086"/>
        <item h="1" x="4087"/>
        <item h="1" x="4088"/>
        <item h="1" x="4089"/>
        <item h="1" x="4090"/>
        <item h="1" x="4091"/>
        <item h="1" x="4092"/>
        <item h="1" x="4093"/>
        <item h="1" x="4094"/>
        <item h="1" x="4095"/>
        <item h="1" x="4096"/>
        <item h="1" x="4097"/>
        <item h="1" x="4098"/>
        <item h="1" x="4099"/>
        <item h="1" x="4100"/>
        <item h="1" x="4101"/>
        <item h="1" x="4102"/>
        <item h="1" x="4103"/>
        <item h="1" x="4104"/>
        <item h="1" x="4105"/>
        <item h="1" x="4106"/>
        <item h="1" x="4107"/>
        <item h="1" x="4108"/>
        <item h="1" x="4109"/>
        <item h="1" x="4110"/>
        <item h="1" x="4111"/>
        <item h="1" x="4112"/>
        <item h="1" x="4113"/>
        <item h="1" x="4114"/>
        <item h="1" x="4115"/>
        <item h="1" x="4116"/>
        <item h="1" x="4117"/>
        <item h="1" x="4118"/>
        <item h="1" x="4119"/>
        <item h="1" x="4120"/>
        <item h="1" x="4121"/>
        <item h="1" x="4122"/>
        <item h="1" x="4123"/>
        <item h="1" x="4124"/>
        <item h="1" x="4125"/>
        <item h="1" x="4126"/>
        <item h="1" x="4127"/>
        <item h="1" x="4128"/>
        <item h="1" x="4129"/>
        <item h="1" x="4130"/>
        <item h="1" x="4131"/>
        <item h="1" x="4132"/>
        <item h="1" x="4133"/>
        <item h="1" x="4134"/>
        <item h="1" x="4135"/>
        <item h="1" x="4136"/>
        <item h="1" x="4137"/>
        <item h="1" x="4138"/>
        <item h="1" x="4139"/>
        <item h="1" x="4140"/>
        <item h="1" x="4141"/>
        <item h="1" x="4142"/>
        <item h="1" x="4143"/>
        <item h="1" x="4144"/>
        <item h="1" x="4145"/>
        <item h="1" x="4146"/>
        <item h="1" x="4147"/>
        <item h="1" x="4148"/>
        <item h="1" x="4149"/>
        <item h="1" x="4150"/>
        <item h="1" x="4151"/>
        <item h="1" x="4152"/>
        <item h="1" x="4153"/>
        <item h="1" x="4154"/>
        <item h="1" x="4155"/>
        <item h="1" x="4156"/>
        <item h="1" x="4157"/>
        <item h="1" x="4158"/>
        <item h="1" x="4159"/>
        <item h="1" x="4160"/>
        <item h="1" x="4161"/>
        <item h="1" x="4162"/>
        <item h="1" x="4163"/>
        <item h="1" x="4164"/>
        <item h="1" x="4165"/>
        <item h="1" x="4166"/>
        <item h="1" x="4167"/>
        <item h="1" x="4168"/>
        <item h="1" x="4169"/>
        <item h="1" x="4170"/>
        <item h="1" x="4171"/>
        <item h="1" x="4172"/>
        <item h="1" x="4173"/>
        <item h="1" x="4174"/>
        <item h="1" x="4175"/>
        <item h="1" x="4176"/>
        <item h="1" x="4177"/>
        <item h="1" x="4178"/>
        <item h="1" x="4179"/>
        <item h="1" x="4180"/>
        <item h="1" x="4181"/>
        <item h="1" x="4182"/>
        <item h="1" x="4183"/>
        <item h="1" x="4184"/>
        <item h="1" x="4185"/>
        <item h="1" x="4186"/>
        <item h="1" x="4187"/>
        <item h="1" x="4188"/>
        <item h="1" x="4189"/>
        <item h="1" x="4190"/>
        <item h="1" x="4191"/>
        <item h="1" x="4192"/>
        <item h="1" x="4193"/>
        <item h="1" x="4194"/>
        <item h="1" x="4195"/>
        <item h="1" x="4196"/>
        <item h="1" x="4197"/>
        <item h="1" x="4198"/>
        <item h="1" x="4199"/>
        <item h="1" x="4200"/>
        <item h="1" x="4201"/>
        <item h="1" x="4202"/>
        <item h="1" x="4203"/>
        <item h="1" x="4204"/>
        <item h="1" x="4205"/>
        <item h="1" x="4206"/>
        <item h="1" x="4207"/>
        <item h="1" x="4208"/>
        <item h="1" x="4209"/>
        <item h="1" x="4210"/>
        <item h="1" x="4211"/>
        <item h="1" x="4212"/>
        <item h="1" x="4213"/>
        <item h="1" x="4214"/>
        <item h="1" x="4215"/>
        <item h="1" x="4216"/>
        <item h="1" x="4217"/>
        <item h="1" x="4218"/>
        <item h="1" x="4219"/>
        <item h="1" x="4220"/>
        <item h="1" x="4221"/>
        <item h="1" x="4222"/>
        <item h="1" x="4223"/>
        <item h="1" x="4224"/>
        <item h="1" x="4225"/>
        <item h="1" x="4226"/>
        <item h="1" x="4227"/>
        <item h="1" x="4228"/>
        <item h="1" x="4229"/>
        <item h="1" x="4230"/>
        <item h="1" x="4231"/>
        <item h="1" x="4232"/>
        <item h="1" x="4233"/>
        <item h="1" x="4234"/>
        <item h="1" x="4235"/>
        <item h="1" x="4236"/>
        <item h="1" x="4237"/>
        <item h="1" x="4238"/>
        <item h="1" x="4239"/>
        <item h="1" x="4240"/>
        <item h="1" x="4241"/>
        <item h="1" x="4242"/>
        <item h="1" x="4243"/>
        <item h="1" x="4244"/>
        <item h="1" x="4245"/>
        <item h="1" x="4246"/>
        <item h="1" x="4247"/>
        <item h="1" x="4248"/>
        <item h="1" x="4249"/>
        <item h="1" x="4250"/>
        <item h="1" x="4251"/>
        <item h="1" x="4252"/>
        <item h="1" x="4253"/>
        <item h="1" x="4254"/>
        <item h="1" x="4255"/>
        <item h="1" x="4256"/>
        <item h="1" x="4257"/>
        <item h="1" x="4258"/>
        <item h="1" x="4259"/>
        <item h="1" x="4260"/>
        <item h="1" x="4261"/>
        <item h="1" x="4262"/>
        <item h="1" x="4263"/>
        <item h="1" x="4264"/>
        <item h="1" x="4265"/>
        <item h="1" x="4266"/>
        <item h="1" x="4267"/>
        <item h="1" x="4268"/>
        <item h="1" x="4269"/>
        <item h="1" x="4270"/>
        <item h="1" x="4271"/>
        <item h="1" x="4272"/>
        <item h="1" x="4273"/>
        <item h="1" x="4274"/>
        <item h="1" x="4275"/>
        <item h="1" x="4276"/>
        <item h="1" x="4277"/>
        <item h="1" x="4278"/>
        <item h="1" x="4279"/>
        <item h="1" x="4280"/>
        <item h="1" x="4281"/>
        <item h="1" x="4282"/>
        <item h="1" x="4283"/>
        <item h="1" x="4284"/>
        <item h="1" x="4285"/>
        <item h="1" x="4286"/>
        <item h="1" x="4287"/>
        <item h="1" x="4288"/>
        <item h="1" x="4289"/>
        <item h="1" x="4290"/>
        <item h="1" x="4291"/>
        <item h="1" x="4292"/>
        <item h="1" x="4293"/>
        <item h="1" x="4294"/>
        <item h="1" x="4295"/>
        <item h="1" x="4296"/>
        <item h="1" x="4297"/>
        <item h="1" x="4298"/>
        <item h="1" x="4299"/>
        <item h="1" x="4300"/>
        <item h="1" x="4301"/>
        <item h="1" x="4302"/>
        <item h="1" x="4303"/>
        <item h="1" x="4304"/>
        <item h="1" x="4305"/>
        <item h="1" x="4306"/>
        <item h="1" x="4307"/>
        <item h="1" x="4308"/>
        <item h="1" x="4309"/>
        <item h="1" x="4310"/>
        <item h="1" x="4311"/>
        <item h="1" x="4312"/>
        <item h="1" x="4313"/>
        <item h="1" x="4314"/>
        <item h="1" x="4315"/>
        <item h="1" x="4316"/>
        <item h="1" x="4317"/>
        <item h="1" x="4318"/>
        <item h="1" x="4319"/>
        <item h="1" x="4320"/>
        <item h="1" x="4321"/>
        <item h="1" x="4322"/>
        <item h="1" x="4323"/>
        <item h="1" x="4324"/>
        <item h="1" x="4325"/>
        <item h="1" x="4326"/>
        <item h="1" x="4327"/>
        <item h="1" x="4328"/>
        <item h="1" x="4329"/>
        <item h="1" x="4330"/>
        <item h="1" x="4331"/>
        <item h="1" x="4332"/>
        <item h="1" x="4333"/>
        <item h="1" x="4334"/>
        <item h="1" x="4335"/>
        <item h="1" x="4336"/>
        <item h="1" x="4337"/>
        <item h="1" x="4338"/>
        <item h="1" x="4339"/>
        <item h="1" x="4340"/>
        <item h="1" x="4341"/>
        <item h="1" x="4342"/>
        <item h="1" x="4343"/>
        <item h="1" x="4344"/>
        <item h="1" x="4345"/>
        <item h="1" x="4346"/>
        <item h="1" x="4347"/>
        <item h="1" x="4348"/>
        <item h="1" x="4349"/>
        <item h="1" x="4350"/>
        <item h="1" x="4351"/>
        <item h="1" x="4352"/>
        <item h="1" x="4353"/>
        <item h="1" x="4354"/>
        <item h="1" x="4355"/>
        <item h="1" x="4356"/>
        <item h="1" x="4357"/>
        <item h="1" x="4358"/>
        <item h="1" x="4359"/>
        <item h="1" x="4360"/>
        <item h="1" x="4361"/>
        <item h="1" x="4362"/>
        <item h="1" x="4363"/>
        <item h="1" x="4364"/>
        <item h="1" x="4365"/>
        <item h="1" x="4366"/>
        <item h="1" x="4367"/>
        <item h="1" x="4368"/>
        <item h="1" x="4369"/>
        <item h="1" x="4370"/>
        <item h="1" x="4371"/>
        <item h="1" x="4372"/>
        <item h="1" x="4373"/>
        <item h="1" x="4374"/>
        <item h="1" x="4375"/>
        <item h="1" x="4376"/>
        <item h="1" x="4377"/>
        <item h="1" x="4378"/>
        <item h="1" x="4379"/>
        <item h="1" x="4380"/>
        <item h="1" x="4381"/>
        <item h="1" x="4382"/>
        <item h="1" x="4383"/>
        <item h="1" x="4384"/>
        <item h="1" x="4385"/>
        <item h="1" x="4386"/>
        <item h="1" x="4387"/>
        <item h="1" x="4388"/>
        <item h="1" x="4389"/>
        <item h="1" x="4390"/>
        <item h="1" x="4391"/>
        <item h="1" x="4392"/>
        <item h="1" x="4393"/>
        <item h="1" x="4394"/>
        <item h="1" x="4395"/>
        <item h="1" x="4396"/>
        <item h="1" x="4397"/>
        <item h="1" x="4398"/>
        <item h="1" x="4399"/>
        <item h="1" x="4400"/>
        <item h="1" x="4401"/>
        <item h="1" x="4402"/>
        <item h="1" x="4403"/>
        <item h="1" x="4404"/>
        <item h="1" x="4405"/>
        <item h="1" x="4406"/>
        <item h="1" x="4407"/>
        <item h="1" x="4408"/>
        <item h="1" x="4409"/>
        <item h="1" x="4410"/>
        <item h="1" x="4411"/>
        <item h="1" x="4412"/>
        <item h="1" x="4413"/>
        <item h="1" x="4414"/>
        <item h="1" x="4415"/>
        <item h="1" x="4416"/>
        <item h="1" x="4417"/>
        <item h="1" x="4418"/>
        <item h="1" x="4419"/>
        <item h="1" x="4420"/>
        <item h="1" x="4421"/>
        <item h="1" x="4422"/>
        <item h="1" x="4423"/>
        <item h="1" x="4424"/>
        <item h="1" x="4425"/>
        <item h="1" x="4426"/>
        <item h="1" x="4427"/>
        <item h="1" x="4428"/>
        <item h="1" x="4429"/>
        <item h="1" x="4430"/>
        <item h="1" x="4431"/>
        <item h="1" x="4432"/>
        <item h="1" x="4433"/>
        <item h="1" x="4434"/>
        <item h="1" x="4435"/>
        <item h="1" x="4436"/>
        <item h="1" x="4437"/>
        <item h="1" x="4438"/>
        <item h="1" x="4439"/>
        <item h="1" x="4440"/>
        <item h="1" x="4441"/>
        <item h="1" x="4442"/>
        <item h="1" x="4443"/>
        <item h="1" x="4444"/>
        <item h="1" x="4445"/>
        <item h="1" x="4446"/>
        <item h="1" x="4447"/>
        <item h="1" x="4448"/>
        <item h="1" x="4449"/>
        <item h="1" x="4450"/>
        <item h="1" x="4451"/>
        <item h="1" x="4452"/>
        <item h="1" x="4453"/>
        <item h="1" x="4454"/>
        <item h="1" x="4455"/>
        <item h="1" x="4456"/>
        <item h="1" x="4457"/>
        <item h="1" x="4458"/>
        <item h="1" x="4459"/>
        <item h="1" x="4460"/>
        <item h="1" x="4461"/>
        <item h="1" x="4462"/>
        <item h="1" x="4463"/>
        <item h="1" x="4464"/>
        <item h="1" x="4465"/>
        <item h="1" x="4466"/>
        <item h="1" x="4467"/>
        <item h="1" x="4468"/>
        <item h="1" x="4469"/>
        <item h="1" x="4470"/>
        <item h="1" x="4471"/>
        <item h="1" x="4472"/>
        <item h="1" x="4473"/>
        <item h="1" x="4474"/>
        <item h="1" x="4475"/>
        <item h="1" x="4476"/>
        <item h="1" x="4477"/>
        <item h="1" x="4478"/>
        <item h="1" x="4479"/>
        <item h="1" x="4480"/>
        <item h="1" x="4481"/>
        <item h="1" x="4482"/>
        <item h="1" x="4483"/>
        <item h="1" x="4484"/>
        <item h="1" x="4485"/>
        <item h="1" x="4486"/>
        <item h="1" x="4487"/>
        <item h="1" x="4488"/>
        <item h="1" x="4489"/>
        <item h="1" x="4490"/>
        <item h="1" x="4491"/>
        <item h="1" x="4492"/>
        <item h="1" x="4493"/>
        <item h="1" x="4494"/>
        <item h="1" x="4495"/>
        <item h="1" x="4496"/>
        <item h="1" x="4497"/>
        <item h="1" x="4498"/>
        <item h="1" x="4499"/>
        <item h="1" x="4500"/>
        <item h="1" x="4501"/>
        <item h="1" x="4502"/>
        <item h="1" x="4503"/>
        <item h="1" x="4504"/>
        <item h="1" x="4505"/>
        <item h="1" x="4506"/>
        <item h="1" x="4507"/>
        <item h="1" x="4508"/>
        <item h="1" x="4509"/>
        <item h="1" x="4510"/>
        <item h="1" x="4511"/>
        <item h="1" x="4512"/>
        <item h="1" x="4513"/>
        <item h="1" x="4514"/>
        <item h="1" x="4515"/>
        <item h="1" x="4516"/>
        <item h="1" x="4517"/>
        <item h="1" x="4518"/>
        <item h="1" x="4519"/>
        <item h="1" x="4520"/>
        <item h="1" x="4521"/>
        <item h="1" x="4522"/>
        <item h="1" x="4523"/>
        <item h="1" x="4524"/>
        <item h="1" x="4525"/>
        <item h="1" x="4526"/>
        <item h="1" x="4527"/>
        <item h="1" x="4528"/>
        <item h="1" x="4529"/>
        <item h="1" x="4530"/>
        <item h="1" x="4531"/>
        <item h="1" x="4532"/>
        <item h="1" x="4533"/>
        <item h="1" x="4534"/>
        <item h="1" x="4535"/>
        <item h="1" x="4536"/>
        <item h="1" x="4537"/>
        <item h="1" x="4538"/>
        <item h="1" x="4539"/>
        <item h="1" x="4540"/>
        <item h="1" x="4541"/>
        <item h="1" x="4542"/>
        <item h="1" x="4543"/>
        <item h="1" x="4544"/>
        <item h="1" x="4545"/>
        <item h="1" x="4546"/>
        <item h="1" x="4547"/>
        <item h="1" x="4548"/>
        <item h="1" x="4549"/>
        <item h="1" x="4550"/>
        <item h="1" x="4551"/>
        <item h="1" x="4552"/>
        <item h="1" x="4553"/>
        <item h="1" x="4554"/>
        <item h="1" x="4555"/>
        <item h="1" x="4556"/>
        <item h="1" x="4557"/>
        <item h="1" x="4558"/>
        <item h="1" x="4559"/>
        <item h="1" x="4560"/>
        <item h="1" x="4561"/>
        <item h="1" x="4562"/>
        <item h="1" x="4563"/>
        <item h="1" x="4564"/>
        <item h="1" x="4565"/>
        <item h="1" x="4566"/>
        <item h="1" x="4567"/>
        <item h="1" x="4568"/>
        <item h="1" x="4569"/>
        <item h="1" x="4570"/>
        <item h="1" x="4571"/>
        <item h="1" x="4572"/>
        <item h="1" x="4573"/>
        <item h="1" x="4574"/>
        <item h="1" x="4575"/>
        <item h="1" x="4576"/>
        <item h="1" x="4577"/>
        <item h="1" x="4578"/>
        <item h="1" x="4579"/>
        <item h="1" x="4580"/>
        <item h="1" x="4581"/>
        <item h="1" x="4582"/>
        <item h="1" x="4583"/>
        <item h="1" x="4584"/>
        <item h="1" x="4585"/>
        <item h="1" x="4586"/>
        <item h="1" x="4587"/>
        <item h="1" x="4588"/>
        <item h="1" x="4589"/>
        <item h="1" x="4590"/>
        <item h="1" x="4591"/>
        <item h="1" x="4592"/>
        <item h="1" x="4593"/>
        <item h="1" x="4594"/>
        <item h="1" x="4595"/>
        <item h="1" x="4596"/>
        <item h="1" x="4597"/>
        <item h="1" x="4598"/>
        <item h="1" x="4599"/>
        <item h="1" x="4600"/>
        <item h="1" x="4601"/>
        <item h="1" x="4602"/>
        <item h="1" x="4603"/>
        <item h="1" x="4604"/>
        <item h="1" x="4605"/>
        <item h="1" x="4606"/>
        <item h="1" x="4607"/>
        <item h="1" x="4608"/>
        <item h="1" x="4609"/>
        <item h="1" x="4610"/>
        <item h="1" x="4611"/>
        <item h="1" x="4612"/>
        <item h="1" x="4613"/>
        <item h="1" x="4614"/>
        <item h="1" x="4615"/>
        <item h="1" x="4616"/>
        <item h="1" x="4617"/>
        <item h="1" x="4618"/>
        <item h="1" x="4619"/>
        <item h="1" x="4620"/>
        <item h="1" x="4621"/>
        <item h="1" x="4622"/>
        <item h="1" x="4623"/>
        <item h="1" x="4624"/>
        <item h="1" x="4625"/>
        <item h="1" x="4626"/>
        <item h="1" x="4627"/>
        <item h="1" x="4628"/>
        <item h="1" x="4629"/>
        <item h="1" x="4630"/>
        <item h="1" x="4631"/>
        <item h="1" x="4632"/>
        <item h="1" x="4633"/>
        <item h="1" x="4634"/>
        <item h="1" x="4635"/>
        <item h="1" x="4636"/>
        <item h="1" x="4637"/>
        <item h="1" x="4638"/>
        <item h="1" x="4639"/>
        <item h="1" x="4640"/>
        <item h="1" x="4641"/>
        <item h="1" x="4642"/>
        <item h="1" x="4643"/>
        <item h="1" x="4644"/>
        <item h="1" x="4645"/>
        <item h="1" x="4646"/>
        <item h="1" x="4647"/>
        <item h="1" x="4648"/>
        <item h="1" x="4649"/>
        <item h="1" x="4650"/>
        <item h="1" x="4651"/>
        <item h="1" x="4652"/>
        <item h="1" x="4653"/>
        <item h="1" x="4654"/>
        <item h="1" x="4655"/>
        <item h="1" x="4656"/>
        <item h="1" x="4657"/>
        <item h="1" x="4658"/>
        <item h="1" x="4659"/>
        <item h="1" x="4660"/>
        <item h="1" x="4661"/>
        <item h="1" x="4662"/>
        <item h="1" x="4663"/>
        <item h="1" x="4664"/>
        <item h="1" x="4665"/>
        <item h="1" x="4666"/>
        <item h="1" x="4667"/>
        <item h="1" x="4668"/>
        <item h="1" x="4669"/>
        <item h="1" x="4670"/>
        <item h="1" x="4671"/>
        <item h="1" x="4672"/>
        <item h="1" x="4673"/>
        <item h="1" x="4674"/>
        <item h="1" x="4675"/>
        <item h="1" x="4676"/>
        <item h="1" x="4677"/>
        <item h="1" x="4678"/>
        <item h="1" x="4679"/>
        <item h="1" x="4680"/>
        <item h="1" x="4681"/>
        <item h="1" x="4682"/>
        <item h="1" x="4683"/>
        <item h="1" x="4684"/>
        <item h="1" x="4685"/>
        <item h="1" x="4686"/>
        <item h="1" x="4687"/>
        <item h="1" x="4688"/>
        <item h="1" x="4689"/>
        <item h="1" x="4690"/>
        <item h="1" x="4691"/>
        <item h="1" x="4692"/>
        <item h="1" x="4693"/>
        <item h="1" x="4694"/>
        <item h="1" x="4695"/>
        <item h="1" x="4696"/>
        <item h="1" x="4697"/>
        <item h="1" x="4698"/>
        <item h="1" x="4699"/>
        <item h="1" x="4700"/>
        <item h="1" x="4701"/>
        <item h="1" x="4702"/>
        <item h="1" x="4703"/>
        <item h="1" x="4704"/>
        <item h="1" x="4705"/>
        <item h="1" x="4706"/>
        <item h="1" x="4707"/>
        <item h="1" x="4708"/>
        <item h="1" x="4709"/>
        <item h="1" x="4710"/>
        <item h="1" x="4711"/>
        <item h="1" x="4712"/>
        <item h="1" x="4713"/>
        <item h="1" x="4714"/>
        <item h="1" x="4715"/>
        <item h="1" x="4716"/>
        <item h="1" x="4717"/>
        <item h="1" x="4718"/>
        <item h="1" x="4719"/>
        <item h="1" x="4720"/>
        <item h="1" x="4721"/>
        <item h="1" x="4722"/>
        <item h="1" x="4723"/>
        <item h="1" x="4724"/>
        <item h="1" x="4725"/>
        <item h="1" x="4726"/>
        <item h="1" x="4727"/>
        <item h="1" x="4728"/>
        <item h="1" x="4729"/>
        <item h="1" x="4730"/>
        <item h="1" x="4731"/>
        <item h="1" x="4732"/>
        <item h="1" x="4733"/>
        <item h="1" x="4734"/>
        <item h="1" x="4735"/>
        <item h="1" x="4736"/>
        <item h="1" x="4737"/>
        <item h="1" x="4738"/>
        <item h="1" x="4739"/>
        <item h="1" x="4740"/>
        <item h="1" x="4741"/>
        <item h="1" x="4742"/>
        <item h="1" x="4743"/>
        <item h="1" x="4744"/>
        <item h="1" x="4745"/>
        <item h="1" x="4746"/>
        <item h="1" x="4747"/>
        <item h="1" x="4748"/>
        <item h="1" x="4749"/>
        <item h="1" x="4750"/>
        <item h="1" x="4751"/>
        <item h="1" x="4752"/>
        <item h="1" x="4753"/>
        <item h="1" x="4754"/>
        <item h="1" x="4755"/>
        <item h="1" x="4756"/>
        <item h="1" x="4757"/>
        <item h="1" x="4758"/>
        <item h="1" x="4759"/>
        <item h="1" x="4760"/>
        <item h="1" x="4761"/>
        <item h="1" x="4762"/>
        <item h="1" x="4763"/>
        <item h="1" x="4764"/>
        <item h="1" x="4765"/>
        <item h="1" x="4766"/>
        <item h="1" x="4767"/>
        <item h="1" x="4768"/>
        <item h="1" x="4769"/>
        <item h="1" x="4770"/>
        <item h="1" x="4771"/>
        <item h="1" x="4772"/>
        <item h="1" x="4773"/>
        <item h="1" x="4774"/>
        <item h="1" x="4775"/>
        <item h="1" x="4776"/>
        <item h="1" x="4777"/>
        <item h="1" x="4778"/>
        <item h="1" x="4779"/>
        <item h="1" x="4780"/>
        <item h="1" x="4781"/>
        <item h="1" x="4782"/>
        <item h="1" x="4783"/>
        <item h="1" x="4784"/>
        <item h="1" x="4785"/>
        <item h="1" x="4786"/>
        <item h="1" x="4787"/>
        <item h="1" x="4788"/>
        <item h="1" x="4789"/>
        <item h="1" x="4790"/>
        <item h="1" x="4791"/>
        <item h="1" x="4792"/>
        <item h="1" x="4793"/>
        <item h="1" x="4794"/>
        <item h="1" x="4795"/>
        <item h="1" x="4796"/>
        <item h="1" x="4797"/>
        <item h="1" x="4798"/>
        <item h="1" x="4799"/>
        <item h="1" x="4800"/>
        <item h="1" x="4801"/>
        <item h="1" x="4802"/>
        <item h="1" x="4803"/>
        <item h="1" x="4804"/>
        <item h="1" x="4805"/>
        <item h="1" x="4806"/>
        <item h="1" x="4807"/>
        <item h="1" x="4808"/>
        <item h="1" x="4809"/>
        <item h="1" x="4810"/>
        <item h="1" x="4811"/>
        <item h="1" x="4812"/>
        <item h="1" x="4813"/>
        <item h="1" x="4814"/>
        <item h="1" x="4815"/>
        <item h="1" x="4816"/>
        <item h="1" x="4817"/>
        <item h="1" x="4818"/>
        <item h="1" x="4819"/>
        <item h="1" x="4820"/>
        <item h="1" x="4821"/>
        <item h="1" x="4822"/>
        <item h="1" x="4823"/>
        <item h="1" x="4824"/>
        <item h="1" x="4825"/>
        <item h="1" x="4826"/>
        <item h="1" x="4827"/>
        <item h="1" x="4828"/>
        <item h="1" x="4829"/>
        <item h="1" x="4830"/>
        <item h="1" x="4831"/>
        <item h="1" x="4832"/>
        <item h="1" x="4833"/>
        <item h="1" x="4834"/>
        <item h="1" x="4835"/>
        <item h="1" x="4836"/>
        <item h="1" x="4837"/>
        <item h="1" x="4838"/>
        <item h="1" x="4839"/>
        <item h="1" x="4840"/>
        <item h="1" x="4841"/>
        <item h="1" x="4842"/>
        <item h="1" x="4843"/>
        <item h="1" x="4844"/>
        <item h="1" x="4845"/>
        <item h="1" x="4846"/>
        <item h="1" x="4847"/>
        <item h="1" x="4848"/>
        <item h="1" x="4849"/>
        <item h="1" x="4850"/>
        <item h="1" x="4851"/>
        <item h="1" x="4852"/>
        <item h="1" x="4853"/>
        <item h="1" x="4854"/>
        <item h="1" x="4855"/>
        <item h="1" x="4856"/>
        <item h="1" x="4857"/>
        <item h="1" x="4858"/>
        <item h="1" x="4859"/>
        <item h="1" x="4860"/>
        <item h="1" x="4861"/>
        <item h="1" x="4862"/>
        <item h="1" x="4863"/>
        <item h="1" x="4864"/>
        <item h="1" x="4865"/>
        <item h="1" x="4866"/>
        <item h="1" x="4867"/>
        <item h="1" x="4868"/>
        <item h="1" x="4869"/>
        <item h="1" x="4870"/>
        <item h="1" x="4871"/>
        <item h="1" x="4872"/>
        <item h="1" x="4873"/>
        <item h="1" x="4874"/>
        <item h="1" x="4875"/>
        <item h="1" x="4876"/>
        <item h="1" x="4877"/>
        <item h="1" x="4878"/>
        <item h="1" x="4879"/>
        <item h="1" x="4880"/>
        <item h="1" x="4881"/>
        <item h="1" x="4882"/>
        <item h="1" x="4883"/>
        <item h="1" x="4884"/>
        <item h="1" x="4885"/>
        <item h="1" x="4886"/>
        <item h="1" x="4887"/>
        <item h="1" x="4888"/>
        <item h="1" x="4889"/>
        <item h="1" x="4890"/>
        <item h="1" x="4891"/>
        <item h="1" x="4892"/>
        <item h="1" x="4893"/>
        <item h="1" x="4894"/>
        <item h="1" x="4895"/>
        <item h="1" x="4896"/>
        <item h="1" x="4897"/>
        <item h="1" x="4898"/>
        <item h="1" x="4899"/>
        <item h="1" x="4900"/>
        <item h="1" x="4901"/>
        <item h="1" x="4902"/>
        <item h="1" x="4903"/>
        <item h="1" x="4904"/>
        <item h="1" x="4905"/>
        <item h="1" x="4906"/>
        <item h="1" x="4907"/>
        <item h="1" x="4908"/>
        <item h="1" x="4909"/>
        <item h="1" x="4910"/>
        <item h="1" x="4911"/>
        <item h="1" x="4912"/>
        <item h="1" x="4913"/>
        <item h="1" x="4914"/>
        <item h="1" x="4915"/>
        <item h="1" x="4916"/>
        <item h="1" x="4917"/>
        <item h="1" x="4918"/>
        <item h="1" x="4919"/>
        <item h="1" x="4920"/>
        <item h="1" x="4921"/>
        <item h="1" x="4922"/>
        <item h="1" x="4923"/>
        <item h="1" x="4924"/>
        <item h="1" x="4925"/>
        <item h="1" x="4926"/>
        <item h="1" x="4927"/>
        <item h="1" x="4928"/>
        <item h="1" x="4929"/>
        <item h="1" x="4930"/>
        <item h="1" x="4931"/>
        <item h="1" x="4932"/>
        <item h="1" x="4933"/>
        <item h="1" x="4934"/>
        <item h="1" x="4935"/>
        <item h="1" x="4936"/>
        <item h="1" x="4937"/>
        <item h="1" x="4938"/>
        <item h="1" x="4939"/>
        <item h="1" x="4940"/>
        <item h="1" x="4941"/>
        <item h="1" x="4942"/>
        <item h="1" x="4943"/>
        <item h="1" x="4944"/>
        <item h="1" x="4945"/>
        <item h="1" x="4946"/>
        <item h="1" x="4947"/>
        <item h="1" x="4948"/>
        <item h="1" x="4949"/>
        <item h="1" x="4950"/>
        <item h="1" x="4951"/>
        <item h="1" x="4952"/>
        <item h="1" x="4953"/>
        <item h="1" x="4954"/>
        <item h="1" x="4955"/>
        <item h="1" x="4956"/>
        <item h="1" x="4957"/>
        <item h="1" x="4958"/>
        <item h="1" x="4959"/>
        <item h="1" x="4960"/>
        <item h="1" x="4961"/>
        <item h="1" x="4962"/>
        <item h="1" x="4963"/>
        <item h="1" x="4964"/>
        <item h="1" x="4965"/>
        <item h="1" x="4966"/>
        <item h="1" x="4967"/>
        <item h="1" x="4968"/>
        <item h="1" x="4969"/>
        <item h="1" x="4970"/>
        <item h="1" x="4971"/>
        <item h="1" x="4972"/>
        <item h="1" x="4973"/>
        <item h="1" x="4974"/>
        <item h="1" x="4975"/>
        <item h="1" x="4976"/>
        <item h="1" x="4977"/>
        <item h="1" x="4978"/>
        <item h="1" x="4979"/>
        <item h="1" x="4980"/>
        <item h="1" x="4981"/>
        <item h="1" x="4982"/>
        <item h="1" x="4983"/>
        <item h="1" x="4984"/>
        <item h="1" x="4985"/>
        <item h="1" x="4986"/>
        <item h="1" x="4987"/>
        <item h="1" x="4988"/>
        <item h="1" x="4989"/>
        <item h="1" x="4990"/>
        <item h="1" x="4991"/>
        <item h="1" x="4992"/>
        <item h="1" x="4993"/>
        <item h="1" x="4994"/>
        <item h="1" x="4995"/>
        <item h="1" x="4996"/>
        <item h="1" x="4997"/>
        <item h="1" x="4998"/>
        <item h="1" x="4999"/>
        <item t="default"/>
      </items>
    </pivotField>
    <pivotField showAll="0"/>
    <pivotField showAll="0">
      <items count="4">
        <item x="2"/>
        <item h="1" x="0"/>
        <item h="1" x="1"/>
        <item t="default"/>
      </items>
    </pivotField>
    <pivotField showAll="0"/>
    <pivotField showAll="0"/>
    <pivotField showAll="0"/>
    <pivotField dataField="1" numFmtId="165" showAll="0"/>
    <pivotField dataField="1" numFmtId="165" showAll="0"/>
    <pivotField showAll="0">
      <items count="6">
        <item x="2"/>
        <item h="1" x="1"/>
        <item h="1" x="0"/>
        <item h="1" x="4"/>
        <item h="1" x="3"/>
        <item t="default"/>
      </items>
    </pivotField>
    <pivotField showAll="0">
      <items count="3">
        <item x="1"/>
        <item x="0"/>
        <item t="default"/>
      </items>
    </pivotField>
    <pivotField showAll="0"/>
    <pivotField dataField="1" numFmtId="10" showAll="0"/>
    <pivotField dataField="1" numFmtId="165" showAll="0"/>
    <pivotField dataField="1" numFmtId="10" showAll="0"/>
    <pivotField showAll="0" defaultSubtotal="0"/>
    <pivotField showAll="0" defaultSubtotal="0"/>
    <pivotField showAll="0" defaultSubtotal="0">
      <items count="16">
        <item x="0"/>
        <item x="1"/>
        <item x="2"/>
        <item x="3"/>
        <item x="4"/>
        <item x="5"/>
        <item x="6"/>
        <item x="7"/>
        <item x="8"/>
        <item x="9"/>
        <item x="10"/>
        <item x="11"/>
        <item x="12"/>
        <item x="13"/>
        <item x="14"/>
        <item x="15"/>
      </items>
    </pivotField>
  </pivotFields>
  <rowItems count="1">
    <i/>
  </rowItems>
  <colFields count="1">
    <field x="-2"/>
  </colFields>
  <colItems count="5">
    <i>
      <x/>
    </i>
    <i i="1">
      <x v="1"/>
    </i>
    <i i="2">
      <x v="2"/>
    </i>
    <i i="3">
      <x v="3"/>
    </i>
    <i i="4">
      <x v="4"/>
    </i>
  </colItems>
  <dataFields count="5">
    <dataField name="Total Cost" fld="6" baseField="0" baseItem="1" numFmtId="165"/>
    <dataField name="Total Revenue" fld="7" baseField="0" baseItem="1" numFmtId="165"/>
    <dataField name="Overall ROI" fld="13" baseField="0" baseItem="2" numFmtId="10"/>
    <dataField name="Overall Conversion Rate" fld="11" baseField="0" baseItem="3" numFmtId="10"/>
    <dataField name="Average CAC" fld="12" subtotal="average" baseField="0" baseItem="4" numFmtId="165"/>
  </dataFields>
  <formats count="2">
    <format dxfId="26">
      <pivotArea dataOnly="0" labelOnly="1" outline="0" fieldPosition="0">
        <references count="1">
          <reference field="4294967294" count="5">
            <x v="0"/>
            <x v="1"/>
            <x v="2"/>
            <x v="3"/>
            <x v="4"/>
          </reference>
        </references>
      </pivotArea>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B6928F86-FD55-4391-8EEF-5E6F4C52ADE9}" sourceName="date">
  <pivotTables>
    <pivotTable tabId="16" name="PivotTable30"/>
    <pivotTable tabId="17" name="PivotTable31"/>
    <pivotTable tabId="18" name="PivotTable32"/>
  </pivotTables>
  <data>
    <tabular pivotCacheId="758630911">
      <items count="5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A494D6C-A711-43E7-A519-38D07F08FB62}" sourceName="channel">
  <pivotTables>
    <pivotTable tabId="16" name="PivotTable30"/>
    <pivotTable tabId="17" name="PivotTable31"/>
    <pivotTable tabId="18" name="PivotTable32"/>
  </pivotTables>
  <data>
    <tabular pivotCacheId="75863091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FB462A7-211E-4C48-9A93-52EF2361FCE9}" sourceName="country">
  <pivotTables>
    <pivotTable tabId="16" name="PivotTable30"/>
    <pivotTable tabId="17" name="PivotTable31"/>
    <pivotTable tabId="18" name="PivotTable32"/>
  </pivotTables>
  <data>
    <tabular pivotCacheId="758630911">
      <items count="5">
        <i x="2" s="1"/>
        <i x="1"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6B2EE8D6-2BF4-495B-AA87-B7EDD4CADC49}" sourceName="device">
  <pivotTables>
    <pivotTable tabId="16" name="PivotTable30"/>
    <pivotTable tabId="17" name="PivotTable31"/>
    <pivotTable tabId="18" name="PivotTable32"/>
  </pivotTables>
  <data>
    <tabular pivotCacheId="75863091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36273AB9-F21A-478B-A756-CCBF99C45AFC}" sourceName="date">
  <pivotTables>
    <pivotTable tabId="26" name="campaign_performanace"/>
  </pivotTables>
  <data>
    <tabular pivotCacheId="758630911">
      <items count="5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22AF200C-57A4-4380-A49D-B23353D7A243}" sourceName="channel">
  <pivotTables>
    <pivotTable tabId="26" name="campaign_performanace"/>
  </pivotTables>
  <data>
    <tabular pivotCacheId="758630911">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4AEC7D9-9ED4-4E88-8E72-623BF346F981}" sourceName="country">
  <pivotTables>
    <pivotTable tabId="26" name="campaign_performanace"/>
  </pivotTables>
  <data>
    <tabular pivotCacheId="758630911">
      <items count="5">
        <i x="2" s="1"/>
        <i x="1" s="1"/>
        <i x="0" s="1"/>
        <i x="4"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1" xr10:uid="{3C919E72-35DE-4388-B37B-4BEDECB1F783}" sourceName="device">
  <pivotTables>
    <pivotTable tabId="26" name="campaign_performanace"/>
  </pivotTables>
  <data>
    <tabular pivotCacheId="75863091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C8EAAC89-F368-4084-9BCC-702FED0DA70B}" cache="Slicer_date" caption="date" rowHeight="251883"/>
  <slicer name="channel" xr10:uid="{63094A81-2731-4BBF-B7B0-5347AAEBEBC3}" cache="Slicer_channel" caption="channel" rowHeight="251883"/>
  <slicer name="country" xr10:uid="{BC457C95-155F-4ED0-A1E9-B9193C2566CD}" cache="Slicer_country" caption="country" rowHeight="251883"/>
  <slicer name="device" xr10:uid="{7D1EE0BF-9ABF-4B9E-AAC0-DF9087650EB5}" cache="Slicer_device" caption="devic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CD1A2D71-A000-4F4B-885D-7F3623CDC6DD}" cache="Slicer_date1" caption="date" rowHeight="251883"/>
  <slicer name="channel 1" xr10:uid="{9AD7319B-A063-4D91-967E-758934581B3B}" cache="Slicer_channel1" caption="channel" rowHeight="251883"/>
  <slicer name="country 1" xr10:uid="{1059B62D-B4AB-4B6F-9526-0020475F6564}" cache="Slicer_country1" caption="country" rowHeight="251883"/>
  <slicer name="device 1" xr10:uid="{E723D6EB-87A1-48F3-B710-5B3BDEDEF210}" cache="Slicer_device1" caption="devic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AA9CD4-F0BF-4062-8A7C-1FABE470B47A}" name="Marketing" displayName="Marketing" ref="A1:N5001" totalsRowShown="0">
  <autoFilter ref="A1:N5001" xr:uid="{63AA9CD4-F0BF-4062-8A7C-1FABE470B47A}"/>
  <tableColumns count="14">
    <tableColumn id="1" xr3:uid="{5D7473B5-1FBE-4C3C-B695-5CA523AA7472}" name="date" dataDxfId="8"/>
    <tableColumn id="2" xr3:uid="{70C51110-686C-47D4-B219-C416105FD39E}" name="campaign_id"/>
    <tableColumn id="3" xr3:uid="{55BC6A72-954E-4E92-9F65-4E51A8DE95DF}" name="channel"/>
    <tableColumn id="4" xr3:uid="{B9156FD5-B330-4F3D-AE88-1CD45C71BE59}" name="impressions"/>
    <tableColumn id="5" xr3:uid="{EECF4455-EAEC-4822-9FBB-12F16DD2E517}" name="clicks"/>
    <tableColumn id="6" xr3:uid="{49E3C5EA-6D0A-4676-9994-EEA836F8FC09}" name="conversions"/>
    <tableColumn id="7" xr3:uid="{977DB5B2-32A2-4AF2-8A16-C97A6EE91E8A}" name="cost" dataDxfId="7"/>
    <tableColumn id="8" xr3:uid="{9F0DA33E-83FA-497F-87E9-385B0C5B0675}" name="revenue" dataDxfId="6"/>
    <tableColumn id="9" xr3:uid="{FE5BC84A-617B-4B88-B065-21274D603A58}" name="country"/>
    <tableColumn id="10" xr3:uid="{D8A6710B-FD46-44A3-BCA0-91618FFD0D6C}" name="device"/>
    <tableColumn id="11" xr3:uid="{097D8E0D-8234-4626-8D15-45901899CC04}" name="CTR" dataDxfId="5">
      <calculatedColumnFormula>IF(Marketing[[#This Row],[impressions]]=0,0,Marketing[[#This Row],[clicks]]/Marketing[[#This Row],[impressions]])</calculatedColumnFormula>
    </tableColumn>
    <tableColumn id="12" xr3:uid="{EC1DD304-5B84-4974-807C-DB77F4EEE95A}" name="conversion_rate" dataDxfId="4" dataCellStyle="Percent">
      <calculatedColumnFormula>IF(Marketing[[#This Row],[clicks]]=0,0,Marketing[[#This Row],[conversions]]/Marketing[[#This Row],[clicks]])</calculatedColumnFormula>
    </tableColumn>
    <tableColumn id="13" xr3:uid="{D88F8F09-0874-4156-AD1C-3B0C5FD6C0B7}" name="CAC" dataDxfId="3">
      <calculatedColumnFormula>IF(Marketing[[#This Row],[conversions]]=0,0,Marketing[[#This Row],[cost]]/Marketing[[#This Row],[conversions]])</calculatedColumnFormula>
    </tableColumn>
    <tableColumn id="14" xr3:uid="{F9534A55-FA46-4809-A84F-650421A94980}" name="ROI" dataDxfId="2" dataCellStyle="Percent">
      <calculatedColumnFormula>IF(Marketing[[#This Row],[cost]]=0,0,(Marketing[[#This Row],[revenue]]-Marketing[[#This Row],[cost]]) / Marketing[[#This Row],[cost]])/100</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06567-9F9B-4D43-987D-00801E5A86C4}">
  <dimension ref="A1:N5001"/>
  <sheetViews>
    <sheetView topLeftCell="A2" workbookViewId="0">
      <selection activeCell="D2" sqref="D2"/>
    </sheetView>
  </sheetViews>
  <sheetFormatPr defaultRowHeight="14.5" x14ac:dyDescent="0.35"/>
  <cols>
    <col min="1" max="1" width="15.26953125" style="1" customWidth="1"/>
    <col min="2" max="2" width="13.453125" style="1" customWidth="1"/>
    <col min="3" max="4" width="13.6328125" customWidth="1"/>
    <col min="5" max="5" width="13.08984375" customWidth="1"/>
    <col min="7" max="7" width="12.90625" style="6" customWidth="1"/>
    <col min="8" max="8" width="11.26953125" style="6" customWidth="1"/>
    <col min="9" max="9" width="14.453125" style="2" customWidth="1"/>
    <col min="10" max="10" width="9.1796875" customWidth="1"/>
    <col min="14" max="14" width="8.7265625" style="7"/>
  </cols>
  <sheetData>
    <row r="1" spans="1:14" x14ac:dyDescent="0.35">
      <c r="A1" s="1" t="s">
        <v>0</v>
      </c>
      <c r="B1" t="s">
        <v>1</v>
      </c>
      <c r="C1" t="s">
        <v>2</v>
      </c>
      <c r="D1" t="s">
        <v>3</v>
      </c>
      <c r="E1" t="s">
        <v>4</v>
      </c>
      <c r="F1" t="s">
        <v>5</v>
      </c>
      <c r="G1" s="6" t="s">
        <v>6</v>
      </c>
      <c r="H1" s="6" t="s">
        <v>7</v>
      </c>
      <c r="I1" t="s">
        <v>8</v>
      </c>
      <c r="J1" t="s">
        <v>9</v>
      </c>
      <c r="K1" t="s">
        <v>20</v>
      </c>
      <c r="L1" t="s">
        <v>21</v>
      </c>
      <c r="M1" t="s">
        <v>22</v>
      </c>
      <c r="N1" s="7" t="s">
        <v>23</v>
      </c>
    </row>
    <row r="2" spans="1:14" x14ac:dyDescent="0.35">
      <c r="A2" s="5">
        <v>45394</v>
      </c>
      <c r="B2">
        <v>1033</v>
      </c>
      <c r="C2" t="s">
        <v>10</v>
      </c>
      <c r="D2">
        <v>12557</v>
      </c>
      <c r="E2">
        <v>1791</v>
      </c>
      <c r="F2">
        <v>82</v>
      </c>
      <c r="G2" s="6">
        <v>3234.65</v>
      </c>
      <c r="H2" s="6">
        <v>2381.7199999999998</v>
      </c>
      <c r="I2" t="s">
        <v>11</v>
      </c>
      <c r="J2" t="s">
        <v>12</v>
      </c>
      <c r="K2">
        <f>IF(Marketing[[#This Row],[impressions]]=0,0,Marketing[[#This Row],[clicks]]/Marketing[[#This Row],[impressions]])</f>
        <v>0.14262960898303734</v>
      </c>
      <c r="L2" s="7">
        <f>IF(Marketing[[#This Row],[clicks]]=0,0,Marketing[[#This Row],[conversions]]/Marketing[[#This Row],[clicks]])</f>
        <v>4.5784477945281968E-2</v>
      </c>
      <c r="M2" s="6">
        <f>IF(Marketing[[#This Row],[conversions]]=0,0,Marketing[[#This Row],[cost]]/Marketing[[#This Row],[conversions]])</f>
        <v>39.446951219512194</v>
      </c>
      <c r="N2" s="7">
        <f>IF(Marketing[[#This Row],[cost]]=0,0,(Marketing[[#This Row],[revenue]]-Marketing[[#This Row],[cost]]) / Marketing[[#This Row],[cost]])/100</f>
        <v>-2.6368540645819493E-3</v>
      </c>
    </row>
    <row r="3" spans="1:14" x14ac:dyDescent="0.35">
      <c r="A3" s="5">
        <v>45471</v>
      </c>
      <c r="B3">
        <v>1049</v>
      </c>
      <c r="C3" t="s">
        <v>13</v>
      </c>
      <c r="D3">
        <v>40941</v>
      </c>
      <c r="E3">
        <v>645</v>
      </c>
      <c r="F3">
        <v>120</v>
      </c>
      <c r="G3" s="6">
        <v>1064.55</v>
      </c>
      <c r="H3" s="6">
        <v>14056.23</v>
      </c>
      <c r="I3" t="s">
        <v>14</v>
      </c>
      <c r="J3" t="s">
        <v>15</v>
      </c>
      <c r="K3">
        <f>IF(Marketing[[#This Row],[impressions]]=0,0,Marketing[[#This Row],[clicks]]/Marketing[[#This Row],[impressions]])</f>
        <v>1.5754378251630397E-2</v>
      </c>
      <c r="L3" s="7">
        <f>IF(Marketing[[#This Row],[clicks]]=0,0,Marketing[[#This Row],[conversions]]/Marketing[[#This Row],[clicks]])</f>
        <v>0.18604651162790697</v>
      </c>
      <c r="M3" s="6">
        <f>IF(Marketing[[#This Row],[conversions]]=0,0,Marketing[[#This Row],[cost]]/Marketing[[#This Row],[conversions]])</f>
        <v>8.8712499999999999</v>
      </c>
      <c r="N3" s="7">
        <f>IF(Marketing[[#This Row],[cost]]=0,0,(Marketing[[#This Row],[revenue]]-Marketing[[#This Row],[cost]]) / Marketing[[#This Row],[cost]])/100</f>
        <v>0.12203917148090744</v>
      </c>
    </row>
    <row r="4" spans="1:14" x14ac:dyDescent="0.35">
      <c r="A4" s="5">
        <v>45384</v>
      </c>
      <c r="B4">
        <v>1006</v>
      </c>
      <c r="C4" t="s">
        <v>16</v>
      </c>
      <c r="D4">
        <v>20144</v>
      </c>
      <c r="E4">
        <v>2792</v>
      </c>
      <c r="F4">
        <v>303</v>
      </c>
      <c r="G4" s="6">
        <v>6605.25</v>
      </c>
      <c r="H4" s="6">
        <v>25221.64</v>
      </c>
      <c r="I4" t="s">
        <v>17</v>
      </c>
      <c r="J4" t="s">
        <v>12</v>
      </c>
      <c r="K4">
        <f>IF(Marketing[[#This Row],[impressions]]=0,0,Marketing[[#This Row],[clicks]]/Marketing[[#This Row],[impressions]])</f>
        <v>0.13860206513105638</v>
      </c>
      <c r="L4" s="7">
        <f>IF(Marketing[[#This Row],[clicks]]=0,0,Marketing[[#This Row],[conversions]]/Marketing[[#This Row],[clicks]])</f>
        <v>0.1085243553008596</v>
      </c>
      <c r="M4" s="6">
        <f>IF(Marketing[[#This Row],[conversions]]=0,0,Marketing[[#This Row],[cost]]/Marketing[[#This Row],[conversions]])</f>
        <v>21.799504950495049</v>
      </c>
      <c r="N4" s="7">
        <f>IF(Marketing[[#This Row],[cost]]=0,0,(Marketing[[#This Row],[revenue]]-Marketing[[#This Row],[cost]]) / Marketing[[#This Row],[cost]])/100</f>
        <v>2.8184232239506453E-2</v>
      </c>
    </row>
    <row r="5" spans="1:14" x14ac:dyDescent="0.35">
      <c r="A5" s="5">
        <v>45306</v>
      </c>
      <c r="B5">
        <v>1043</v>
      </c>
      <c r="C5" t="s">
        <v>10</v>
      </c>
      <c r="D5">
        <v>28623</v>
      </c>
      <c r="E5">
        <v>2726</v>
      </c>
      <c r="F5">
        <v>100</v>
      </c>
      <c r="G5" s="6">
        <v>5533.51</v>
      </c>
      <c r="H5" s="6">
        <v>11858.96</v>
      </c>
      <c r="I5" t="s">
        <v>18</v>
      </c>
      <c r="J5" t="s">
        <v>15</v>
      </c>
      <c r="K5">
        <f>IF(Marketing[[#This Row],[impressions]]=0,0,Marketing[[#This Row],[clicks]]/Marketing[[#This Row],[impressions]])</f>
        <v>9.5238095238095233E-2</v>
      </c>
      <c r="L5" s="7">
        <f>IF(Marketing[[#This Row],[clicks]]=0,0,Marketing[[#This Row],[conversions]]/Marketing[[#This Row],[clicks]])</f>
        <v>3.6683785766691124E-2</v>
      </c>
      <c r="M5" s="6">
        <f>IF(Marketing[[#This Row],[conversions]]=0,0,Marketing[[#This Row],[cost]]/Marketing[[#This Row],[conversions]])</f>
        <v>55.335100000000004</v>
      </c>
      <c r="N5" s="7">
        <f>IF(Marketing[[#This Row],[cost]]=0,0,(Marketing[[#This Row],[revenue]]-Marketing[[#This Row],[cost]]) / Marketing[[#This Row],[cost]])/100</f>
        <v>1.1431171173450484E-2</v>
      </c>
    </row>
    <row r="6" spans="1:14" x14ac:dyDescent="0.35">
      <c r="A6" s="5">
        <v>45398</v>
      </c>
      <c r="B6">
        <v>1033</v>
      </c>
      <c r="C6" t="s">
        <v>10</v>
      </c>
      <c r="D6">
        <v>24374</v>
      </c>
      <c r="E6">
        <v>2998</v>
      </c>
      <c r="F6">
        <v>620</v>
      </c>
      <c r="G6" s="6">
        <v>4440.87</v>
      </c>
      <c r="H6" s="6">
        <v>33411.39</v>
      </c>
      <c r="I6" t="s">
        <v>17</v>
      </c>
      <c r="J6" t="s">
        <v>15</v>
      </c>
      <c r="K6">
        <f>IF(Marketing[[#This Row],[impressions]]=0,0,Marketing[[#This Row],[clicks]]/Marketing[[#This Row],[impressions]])</f>
        <v>0.1229999179453516</v>
      </c>
      <c r="L6" s="7">
        <f>IF(Marketing[[#This Row],[clicks]]=0,0,Marketing[[#This Row],[conversions]]/Marketing[[#This Row],[clicks]])</f>
        <v>0.20680453635757171</v>
      </c>
      <c r="M6" s="6">
        <f>IF(Marketing[[#This Row],[conversions]]=0,0,Marketing[[#This Row],[cost]]/Marketing[[#This Row],[conversions]])</f>
        <v>7.1626935483870966</v>
      </c>
      <c r="N6" s="7">
        <f>IF(Marketing[[#This Row],[cost]]=0,0,(Marketing[[#This Row],[revenue]]-Marketing[[#This Row],[cost]]) / Marketing[[#This Row],[cost]])/100</f>
        <v>6.5236136162508701E-2</v>
      </c>
    </row>
    <row r="7" spans="1:14" x14ac:dyDescent="0.35">
      <c r="A7" s="5">
        <v>45363</v>
      </c>
      <c r="B7">
        <v>1019</v>
      </c>
      <c r="C7" t="s">
        <v>13</v>
      </c>
      <c r="D7">
        <v>23623</v>
      </c>
      <c r="E7">
        <v>1505</v>
      </c>
      <c r="F7">
        <v>230</v>
      </c>
      <c r="G7" s="6">
        <v>1044.1199999999999</v>
      </c>
      <c r="H7" s="6">
        <v>26937.72</v>
      </c>
      <c r="I7" t="s">
        <v>17</v>
      </c>
      <c r="J7" t="s">
        <v>12</v>
      </c>
      <c r="K7">
        <f>IF(Marketing[[#This Row],[impressions]]=0,0,Marketing[[#This Row],[clicks]]/Marketing[[#This Row],[impressions]])</f>
        <v>6.3709097066418321E-2</v>
      </c>
      <c r="L7" s="7">
        <f>IF(Marketing[[#This Row],[clicks]]=0,0,Marketing[[#This Row],[conversions]]/Marketing[[#This Row],[clicks]])</f>
        <v>0.15282392026578073</v>
      </c>
      <c r="M7" s="6">
        <f>IF(Marketing[[#This Row],[conversions]]=0,0,Marketing[[#This Row],[cost]]/Marketing[[#This Row],[conversions]])</f>
        <v>4.5396521739130433</v>
      </c>
      <c r="N7" s="7">
        <f>IF(Marketing[[#This Row],[cost]]=0,0,(Marketing[[#This Row],[revenue]]-Marketing[[#This Row],[cost]]) / Marketing[[#This Row],[cost]])/100</f>
        <v>0.24799448339271354</v>
      </c>
    </row>
    <row r="8" spans="1:14" x14ac:dyDescent="0.35">
      <c r="A8" s="5">
        <v>45312</v>
      </c>
      <c r="B8">
        <v>1049</v>
      </c>
      <c r="C8" t="s">
        <v>13</v>
      </c>
      <c r="D8">
        <v>14781</v>
      </c>
      <c r="E8">
        <v>1124</v>
      </c>
      <c r="F8">
        <v>83</v>
      </c>
      <c r="G8" s="6">
        <v>1390.4</v>
      </c>
      <c r="H8" s="6">
        <v>2868.17</v>
      </c>
      <c r="I8" t="s">
        <v>19</v>
      </c>
      <c r="J8" t="s">
        <v>12</v>
      </c>
      <c r="K8">
        <f>IF(Marketing[[#This Row],[impressions]]=0,0,Marketing[[#This Row],[clicks]]/Marketing[[#This Row],[impressions]])</f>
        <v>7.6043569447263384E-2</v>
      </c>
      <c r="L8" s="7">
        <f>IF(Marketing[[#This Row],[clicks]]=0,0,Marketing[[#This Row],[conversions]]/Marketing[[#This Row],[clicks]])</f>
        <v>7.384341637010676E-2</v>
      </c>
      <c r="M8" s="6">
        <f>IF(Marketing[[#This Row],[conversions]]=0,0,Marketing[[#This Row],[cost]]/Marketing[[#This Row],[conversions]])</f>
        <v>16.751807228915663</v>
      </c>
      <c r="N8" s="7">
        <f>IF(Marketing[[#This Row],[cost]]=0,0,(Marketing[[#This Row],[revenue]]-Marketing[[#This Row],[cost]]) / Marketing[[#This Row],[cost]])/100</f>
        <v>1.0628380322209436E-2</v>
      </c>
    </row>
    <row r="9" spans="1:14" x14ac:dyDescent="0.35">
      <c r="A9" s="5">
        <v>45394</v>
      </c>
      <c r="B9">
        <v>1037</v>
      </c>
      <c r="C9" t="s">
        <v>13</v>
      </c>
      <c r="D9">
        <v>3751</v>
      </c>
      <c r="E9">
        <v>493</v>
      </c>
      <c r="F9">
        <v>111</v>
      </c>
      <c r="G9" s="6">
        <v>884.83</v>
      </c>
      <c r="H9" s="6">
        <v>2671.71</v>
      </c>
      <c r="I9" t="s">
        <v>17</v>
      </c>
      <c r="J9" t="s">
        <v>15</v>
      </c>
      <c r="K9">
        <f>IF(Marketing[[#This Row],[impressions]]=0,0,Marketing[[#This Row],[clicks]]/Marketing[[#This Row],[impressions]])</f>
        <v>0.1314316182351373</v>
      </c>
      <c r="L9" s="7">
        <f>IF(Marketing[[#This Row],[clicks]]=0,0,Marketing[[#This Row],[conversions]]/Marketing[[#This Row],[clicks]])</f>
        <v>0.22515212981744423</v>
      </c>
      <c r="M9" s="6">
        <f>IF(Marketing[[#This Row],[conversions]]=0,0,Marketing[[#This Row],[cost]]/Marketing[[#This Row],[conversions]])</f>
        <v>7.9714414414414421</v>
      </c>
      <c r="N9" s="7">
        <f>IF(Marketing[[#This Row],[cost]]=0,0,(Marketing[[#This Row],[revenue]]-Marketing[[#This Row],[cost]]) / Marketing[[#This Row],[cost]])/100</f>
        <v>2.0194613654600319E-2</v>
      </c>
    </row>
    <row r="10" spans="1:14" x14ac:dyDescent="0.35">
      <c r="A10" s="5">
        <v>45413</v>
      </c>
      <c r="B10">
        <v>1023</v>
      </c>
      <c r="C10" t="s">
        <v>16</v>
      </c>
      <c r="D10">
        <v>22789</v>
      </c>
      <c r="E10">
        <v>1551</v>
      </c>
      <c r="F10">
        <v>47</v>
      </c>
      <c r="G10" s="6">
        <v>3299.46</v>
      </c>
      <c r="H10" s="6">
        <v>1095.03</v>
      </c>
      <c r="I10" t="s">
        <v>18</v>
      </c>
      <c r="J10" t="s">
        <v>12</v>
      </c>
      <c r="K10">
        <f>IF(Marketing[[#This Row],[impressions]]=0,0,Marketing[[#This Row],[clicks]]/Marketing[[#This Row],[impressions]])</f>
        <v>6.8059151344947125E-2</v>
      </c>
      <c r="L10" s="7">
        <f>IF(Marketing[[#This Row],[clicks]]=0,0,Marketing[[#This Row],[conversions]]/Marketing[[#This Row],[clicks]])</f>
        <v>3.0303030303030304E-2</v>
      </c>
      <c r="M10" s="6">
        <f>IF(Marketing[[#This Row],[conversions]]=0,0,Marketing[[#This Row],[cost]]/Marketing[[#This Row],[conversions]])</f>
        <v>70.201276595744687</v>
      </c>
      <c r="N10" s="7">
        <f>IF(Marketing[[#This Row],[cost]]=0,0,(Marketing[[#This Row],[revenue]]-Marketing[[#This Row],[cost]]) / Marketing[[#This Row],[cost]])/100</f>
        <v>-6.6811841937771642E-3</v>
      </c>
    </row>
    <row r="11" spans="1:14" x14ac:dyDescent="0.35">
      <c r="A11" s="5">
        <v>45366</v>
      </c>
      <c r="B11">
        <v>1009</v>
      </c>
      <c r="C11" t="s">
        <v>16</v>
      </c>
      <c r="D11">
        <v>5554</v>
      </c>
      <c r="E11">
        <v>471</v>
      </c>
      <c r="F11">
        <v>31</v>
      </c>
      <c r="G11" s="6">
        <v>1133.8800000000001</v>
      </c>
      <c r="H11" s="6">
        <v>2061.1</v>
      </c>
      <c r="I11" t="s">
        <v>11</v>
      </c>
      <c r="J11" t="s">
        <v>12</v>
      </c>
      <c r="K11">
        <f>IF(Marketing[[#This Row],[impressions]]=0,0,Marketing[[#This Row],[clicks]]/Marketing[[#This Row],[impressions]])</f>
        <v>8.4803745048613613E-2</v>
      </c>
      <c r="L11" s="7">
        <f>IF(Marketing[[#This Row],[clicks]]=0,0,Marketing[[#This Row],[conversions]]/Marketing[[#This Row],[clicks]])</f>
        <v>6.5817409766454352E-2</v>
      </c>
      <c r="M11" s="6">
        <f>IF(Marketing[[#This Row],[conversions]]=0,0,Marketing[[#This Row],[cost]]/Marketing[[#This Row],[conversions]])</f>
        <v>36.576774193548388</v>
      </c>
      <c r="N11" s="7">
        <f>IF(Marketing[[#This Row],[cost]]=0,0,(Marketing[[#This Row],[revenue]]-Marketing[[#This Row],[cost]]) / Marketing[[#This Row],[cost]])/100</f>
        <v>8.1774085441140131E-3</v>
      </c>
    </row>
    <row r="12" spans="1:14" x14ac:dyDescent="0.35">
      <c r="A12" s="5">
        <v>45379</v>
      </c>
      <c r="B12">
        <v>1031</v>
      </c>
      <c r="C12" t="s">
        <v>10</v>
      </c>
      <c r="D12">
        <v>34984</v>
      </c>
      <c r="E12">
        <v>448</v>
      </c>
      <c r="F12">
        <v>86</v>
      </c>
      <c r="G12" s="6">
        <v>713.46</v>
      </c>
      <c r="H12" s="6">
        <v>2433.84</v>
      </c>
      <c r="I12" t="s">
        <v>17</v>
      </c>
      <c r="J12" t="s">
        <v>12</v>
      </c>
      <c r="K12">
        <f>IF(Marketing[[#This Row],[impressions]]=0,0,Marketing[[#This Row],[clicks]]/Marketing[[#This Row],[impressions]])</f>
        <v>1.2805854104733592E-2</v>
      </c>
      <c r="L12" s="7">
        <f>IF(Marketing[[#This Row],[clicks]]=0,0,Marketing[[#This Row],[conversions]]/Marketing[[#This Row],[clicks]])</f>
        <v>0.19196428571428573</v>
      </c>
      <c r="M12" s="6">
        <f>IF(Marketing[[#This Row],[conversions]]=0,0,Marketing[[#This Row],[cost]]/Marketing[[#This Row],[conversions]])</f>
        <v>8.2960465116279067</v>
      </c>
      <c r="N12" s="7">
        <f>IF(Marketing[[#This Row],[cost]]=0,0,(Marketing[[#This Row],[revenue]]-Marketing[[#This Row],[cost]]) / Marketing[[#This Row],[cost]])/100</f>
        <v>2.411319485325036E-2</v>
      </c>
    </row>
    <row r="13" spans="1:14" x14ac:dyDescent="0.35">
      <c r="A13" s="5">
        <v>45408</v>
      </c>
      <c r="B13">
        <v>1014</v>
      </c>
      <c r="C13" t="s">
        <v>13</v>
      </c>
      <c r="D13">
        <v>42472</v>
      </c>
      <c r="E13">
        <v>1367</v>
      </c>
      <c r="F13">
        <v>250</v>
      </c>
      <c r="G13" s="6">
        <v>1930.09</v>
      </c>
      <c r="H13" s="6">
        <v>17804.2</v>
      </c>
      <c r="I13" t="s">
        <v>11</v>
      </c>
      <c r="J13" t="s">
        <v>12</v>
      </c>
      <c r="K13">
        <f>IF(Marketing[[#This Row],[impressions]]=0,0,Marketing[[#This Row],[clicks]]/Marketing[[#This Row],[impressions]])</f>
        <v>3.2185910717649271E-2</v>
      </c>
      <c r="L13" s="7">
        <f>IF(Marketing[[#This Row],[clicks]]=0,0,Marketing[[#This Row],[conversions]]/Marketing[[#This Row],[clicks]])</f>
        <v>0.182882223847842</v>
      </c>
      <c r="M13" s="6">
        <f>IF(Marketing[[#This Row],[conversions]]=0,0,Marketing[[#This Row],[cost]]/Marketing[[#This Row],[conversions]])</f>
        <v>7.7203599999999994</v>
      </c>
      <c r="N13" s="7">
        <f>IF(Marketing[[#This Row],[cost]]=0,0,(Marketing[[#This Row],[revenue]]-Marketing[[#This Row],[cost]]) / Marketing[[#This Row],[cost]])/100</f>
        <v>8.2245439331844639E-2</v>
      </c>
    </row>
    <row r="14" spans="1:14" x14ac:dyDescent="0.35">
      <c r="A14" s="5">
        <v>45391</v>
      </c>
      <c r="B14">
        <v>1036</v>
      </c>
      <c r="C14" t="s">
        <v>16</v>
      </c>
      <c r="D14">
        <v>47374</v>
      </c>
      <c r="E14">
        <v>4729</v>
      </c>
      <c r="F14">
        <v>409</v>
      </c>
      <c r="G14" s="6">
        <v>1138.23</v>
      </c>
      <c r="H14" s="6">
        <v>21574.77</v>
      </c>
      <c r="I14" t="s">
        <v>19</v>
      </c>
      <c r="J14" t="s">
        <v>12</v>
      </c>
      <c r="K14">
        <f>IF(Marketing[[#This Row],[impressions]]=0,0,Marketing[[#This Row],[clicks]]/Marketing[[#This Row],[impressions]])</f>
        <v>9.9822687550132988E-2</v>
      </c>
      <c r="L14" s="7">
        <f>IF(Marketing[[#This Row],[clicks]]=0,0,Marketing[[#This Row],[conversions]]/Marketing[[#This Row],[clicks]])</f>
        <v>8.6487629519983081E-2</v>
      </c>
      <c r="M14" s="6">
        <f>IF(Marketing[[#This Row],[conversions]]=0,0,Marketing[[#This Row],[cost]]/Marketing[[#This Row],[conversions]])</f>
        <v>2.7829584352078238</v>
      </c>
      <c r="N14" s="7">
        <f>IF(Marketing[[#This Row],[cost]]=0,0,(Marketing[[#This Row],[revenue]]-Marketing[[#This Row],[cost]]) / Marketing[[#This Row],[cost]])/100</f>
        <v>0.17954666455812973</v>
      </c>
    </row>
    <row r="15" spans="1:14" x14ac:dyDescent="0.35">
      <c r="A15" s="5">
        <v>45395</v>
      </c>
      <c r="B15">
        <v>1019</v>
      </c>
      <c r="C15" t="s">
        <v>13</v>
      </c>
      <c r="D15">
        <v>1810</v>
      </c>
      <c r="E15">
        <v>199</v>
      </c>
      <c r="F15">
        <v>6</v>
      </c>
      <c r="G15" s="6">
        <v>72.8</v>
      </c>
      <c r="H15" s="6">
        <v>321.38</v>
      </c>
      <c r="I15" t="s">
        <v>18</v>
      </c>
      <c r="J15" t="s">
        <v>15</v>
      </c>
      <c r="K15">
        <f>IF(Marketing[[#This Row],[impressions]]=0,0,Marketing[[#This Row],[clicks]]/Marketing[[#This Row],[impressions]])</f>
        <v>0.10994475138121547</v>
      </c>
      <c r="L15" s="7">
        <f>IF(Marketing[[#This Row],[clicks]]=0,0,Marketing[[#This Row],[conversions]]/Marketing[[#This Row],[clicks]])</f>
        <v>3.015075376884422E-2</v>
      </c>
      <c r="M15" s="6">
        <f>IF(Marketing[[#This Row],[conversions]]=0,0,Marketing[[#This Row],[cost]]/Marketing[[#This Row],[conversions]])</f>
        <v>12.133333333333333</v>
      </c>
      <c r="N15" s="7">
        <f>IF(Marketing[[#This Row],[cost]]=0,0,(Marketing[[#This Row],[revenue]]-Marketing[[#This Row],[cost]]) / Marketing[[#This Row],[cost]])/100</f>
        <v>3.4145604395604393E-2</v>
      </c>
    </row>
    <row r="16" spans="1:14" x14ac:dyDescent="0.35">
      <c r="A16" s="5">
        <v>45443</v>
      </c>
      <c r="B16">
        <v>1002</v>
      </c>
      <c r="C16" t="s">
        <v>13</v>
      </c>
      <c r="D16">
        <v>29646</v>
      </c>
      <c r="E16">
        <v>2714</v>
      </c>
      <c r="F16">
        <v>589</v>
      </c>
      <c r="G16" s="6">
        <v>1517.24</v>
      </c>
      <c r="H16" s="6">
        <v>49217.37</v>
      </c>
      <c r="I16" t="s">
        <v>14</v>
      </c>
      <c r="J16" t="s">
        <v>15</v>
      </c>
      <c r="K16">
        <f>IF(Marketing[[#This Row],[impressions]]=0,0,Marketing[[#This Row],[clicks]]/Marketing[[#This Row],[impressions]])</f>
        <v>9.1546920326519593E-2</v>
      </c>
      <c r="L16" s="7">
        <f>IF(Marketing[[#This Row],[clicks]]=0,0,Marketing[[#This Row],[conversions]]/Marketing[[#This Row],[clicks]])</f>
        <v>0.21702284450994841</v>
      </c>
      <c r="M16" s="6">
        <f>IF(Marketing[[#This Row],[conversions]]=0,0,Marketing[[#This Row],[cost]]/Marketing[[#This Row],[conversions]])</f>
        <v>2.5759592529711375</v>
      </c>
      <c r="N16" s="7">
        <f>IF(Marketing[[#This Row],[cost]]=0,0,(Marketing[[#This Row],[revenue]]-Marketing[[#This Row],[cost]]) / Marketing[[#This Row],[cost]])/100</f>
        <v>0.31438750626136935</v>
      </c>
    </row>
    <row r="17" spans="1:14" x14ac:dyDescent="0.35">
      <c r="A17" s="5">
        <v>45422</v>
      </c>
      <c r="B17">
        <v>1036</v>
      </c>
      <c r="C17" t="s">
        <v>10</v>
      </c>
      <c r="D17">
        <v>29812</v>
      </c>
      <c r="E17">
        <v>896</v>
      </c>
      <c r="F17">
        <v>82</v>
      </c>
      <c r="G17" s="6">
        <v>292.05</v>
      </c>
      <c r="H17" s="6">
        <v>2977.4</v>
      </c>
      <c r="I17" t="s">
        <v>14</v>
      </c>
      <c r="J17" t="s">
        <v>15</v>
      </c>
      <c r="K17">
        <f>IF(Marketing[[#This Row],[impressions]]=0,0,Marketing[[#This Row],[clicks]]/Marketing[[#This Row],[impressions]])</f>
        <v>3.0055011404803433E-2</v>
      </c>
      <c r="L17" s="7">
        <f>IF(Marketing[[#This Row],[clicks]]=0,0,Marketing[[#This Row],[conversions]]/Marketing[[#This Row],[clicks]])</f>
        <v>9.1517857142857137E-2</v>
      </c>
      <c r="M17" s="6">
        <f>IF(Marketing[[#This Row],[conversions]]=0,0,Marketing[[#This Row],[cost]]/Marketing[[#This Row],[conversions]])</f>
        <v>3.5615853658536585</v>
      </c>
      <c r="N17" s="7">
        <f>IF(Marketing[[#This Row],[cost]]=0,0,(Marketing[[#This Row],[revenue]]-Marketing[[#This Row],[cost]]) / Marketing[[#This Row],[cost]])/100</f>
        <v>9.1948296524567694E-2</v>
      </c>
    </row>
    <row r="18" spans="1:14" x14ac:dyDescent="0.35">
      <c r="A18" s="5">
        <v>45441</v>
      </c>
      <c r="B18">
        <v>1039</v>
      </c>
      <c r="C18" t="s">
        <v>16</v>
      </c>
      <c r="D18">
        <v>31481</v>
      </c>
      <c r="E18">
        <v>2277</v>
      </c>
      <c r="F18">
        <v>148</v>
      </c>
      <c r="G18" s="6">
        <v>2554.7600000000002</v>
      </c>
      <c r="H18" s="6">
        <v>14304.99</v>
      </c>
      <c r="I18" t="s">
        <v>19</v>
      </c>
      <c r="J18" t="s">
        <v>12</v>
      </c>
      <c r="K18">
        <f>IF(Marketing[[#This Row],[impressions]]=0,0,Marketing[[#This Row],[clicks]]/Marketing[[#This Row],[impressions]])</f>
        <v>7.2329341507576E-2</v>
      </c>
      <c r="L18" s="7">
        <f>IF(Marketing[[#This Row],[clicks]]=0,0,Marketing[[#This Row],[conversions]]/Marketing[[#This Row],[clicks]])</f>
        <v>6.4997804128238912E-2</v>
      </c>
      <c r="M18" s="6">
        <f>IF(Marketing[[#This Row],[conversions]]=0,0,Marketing[[#This Row],[cost]]/Marketing[[#This Row],[conversions]])</f>
        <v>17.261891891891892</v>
      </c>
      <c r="N18" s="7">
        <f>IF(Marketing[[#This Row],[cost]]=0,0,(Marketing[[#This Row],[revenue]]-Marketing[[#This Row],[cost]]) / Marketing[[#This Row],[cost]])/100</f>
        <v>4.5993478839499592E-2</v>
      </c>
    </row>
    <row r="19" spans="1:14" x14ac:dyDescent="0.35">
      <c r="A19" s="5">
        <v>45344</v>
      </c>
      <c r="B19">
        <v>1007</v>
      </c>
      <c r="C19" t="s">
        <v>13</v>
      </c>
      <c r="D19">
        <v>49150</v>
      </c>
      <c r="E19">
        <v>2934</v>
      </c>
      <c r="F19">
        <v>406</v>
      </c>
      <c r="G19" s="6">
        <v>2860.12</v>
      </c>
      <c r="H19" s="6">
        <v>31750.46</v>
      </c>
      <c r="I19" t="s">
        <v>18</v>
      </c>
      <c r="J19" t="s">
        <v>12</v>
      </c>
      <c r="K19">
        <f>IF(Marketing[[#This Row],[impressions]]=0,0,Marketing[[#This Row],[clicks]]/Marketing[[#This Row],[impressions]])</f>
        <v>5.9694811800610377E-2</v>
      </c>
      <c r="L19" s="7">
        <f>IF(Marketing[[#This Row],[clicks]]=0,0,Marketing[[#This Row],[conversions]]/Marketing[[#This Row],[clicks]])</f>
        <v>0.1383776414451261</v>
      </c>
      <c r="M19" s="6">
        <f>IF(Marketing[[#This Row],[conversions]]=0,0,Marketing[[#This Row],[cost]]/Marketing[[#This Row],[conversions]])</f>
        <v>7.0446305418719213</v>
      </c>
      <c r="N19" s="7">
        <f>IF(Marketing[[#This Row],[cost]]=0,0,(Marketing[[#This Row],[revenue]]-Marketing[[#This Row],[cost]]) / Marketing[[#This Row],[cost]])/100</f>
        <v>0.10101093660405856</v>
      </c>
    </row>
    <row r="20" spans="1:14" x14ac:dyDescent="0.35">
      <c r="A20" s="5">
        <v>45293</v>
      </c>
      <c r="B20">
        <v>1039</v>
      </c>
      <c r="C20" t="s">
        <v>13</v>
      </c>
      <c r="D20">
        <v>4757</v>
      </c>
      <c r="E20">
        <v>377</v>
      </c>
      <c r="F20">
        <v>86</v>
      </c>
      <c r="G20" s="6">
        <v>628.04999999999995</v>
      </c>
      <c r="H20" s="6">
        <v>9588.52</v>
      </c>
      <c r="I20" t="s">
        <v>11</v>
      </c>
      <c r="J20" t="s">
        <v>12</v>
      </c>
      <c r="K20">
        <f>IF(Marketing[[#This Row],[impressions]]=0,0,Marketing[[#This Row],[clicks]]/Marketing[[#This Row],[impressions]])</f>
        <v>7.9251629178053395E-2</v>
      </c>
      <c r="L20" s="7">
        <f>IF(Marketing[[#This Row],[clicks]]=0,0,Marketing[[#This Row],[conversions]]/Marketing[[#This Row],[clicks]])</f>
        <v>0.22811671087533156</v>
      </c>
      <c r="M20" s="6">
        <f>IF(Marketing[[#This Row],[conversions]]=0,0,Marketing[[#This Row],[cost]]/Marketing[[#This Row],[conversions]])</f>
        <v>7.3029069767441852</v>
      </c>
      <c r="N20" s="7">
        <f>IF(Marketing[[#This Row],[cost]]=0,0,(Marketing[[#This Row],[revenue]]-Marketing[[#This Row],[cost]]) / Marketing[[#This Row],[cost]])/100</f>
        <v>0.14267128413342889</v>
      </c>
    </row>
    <row r="21" spans="1:14" x14ac:dyDescent="0.35">
      <c r="A21" s="5">
        <v>45379</v>
      </c>
      <c r="B21">
        <v>1043</v>
      </c>
      <c r="C21" t="s">
        <v>16</v>
      </c>
      <c r="D21">
        <v>16346</v>
      </c>
      <c r="E21">
        <v>2155</v>
      </c>
      <c r="F21">
        <v>64</v>
      </c>
      <c r="G21" s="6">
        <v>3086.02</v>
      </c>
      <c r="H21" s="6">
        <v>3614.98</v>
      </c>
      <c r="I21" t="s">
        <v>19</v>
      </c>
      <c r="J21" t="s">
        <v>12</v>
      </c>
      <c r="K21">
        <f>IF(Marketing[[#This Row],[impressions]]=0,0,Marketing[[#This Row],[clicks]]/Marketing[[#This Row],[impressions]])</f>
        <v>0.13183653493209349</v>
      </c>
      <c r="L21" s="7">
        <f>IF(Marketing[[#This Row],[clicks]]=0,0,Marketing[[#This Row],[conversions]]/Marketing[[#This Row],[clicks]])</f>
        <v>2.9698375870069606E-2</v>
      </c>
      <c r="M21" s="6">
        <f>IF(Marketing[[#This Row],[conversions]]=0,0,Marketing[[#This Row],[cost]]/Marketing[[#This Row],[conversions]])</f>
        <v>48.2190625</v>
      </c>
      <c r="N21" s="7">
        <f>IF(Marketing[[#This Row],[cost]]=0,0,(Marketing[[#This Row],[revenue]]-Marketing[[#This Row],[cost]]) / Marketing[[#This Row],[cost]])/100</f>
        <v>1.7140524040673748E-3</v>
      </c>
    </row>
    <row r="22" spans="1:14" x14ac:dyDescent="0.35">
      <c r="A22" s="5">
        <v>45449</v>
      </c>
      <c r="B22">
        <v>1022</v>
      </c>
      <c r="C22" t="s">
        <v>13</v>
      </c>
      <c r="D22">
        <v>22983</v>
      </c>
      <c r="E22">
        <v>2726</v>
      </c>
      <c r="F22">
        <v>534</v>
      </c>
      <c r="G22" s="6">
        <v>4281.82</v>
      </c>
      <c r="H22" s="6">
        <v>63156.98</v>
      </c>
      <c r="I22" t="s">
        <v>17</v>
      </c>
      <c r="J22" t="s">
        <v>12</v>
      </c>
      <c r="K22">
        <f>IF(Marketing[[#This Row],[impressions]]=0,0,Marketing[[#This Row],[clicks]]/Marketing[[#This Row],[impressions]])</f>
        <v>0.11860940695296524</v>
      </c>
      <c r="L22" s="7">
        <f>IF(Marketing[[#This Row],[clicks]]=0,0,Marketing[[#This Row],[conversions]]/Marketing[[#This Row],[clicks]])</f>
        <v>0.1958914159941306</v>
      </c>
      <c r="M22" s="6">
        <f>IF(Marketing[[#This Row],[conversions]]=0,0,Marketing[[#This Row],[cost]]/Marketing[[#This Row],[conversions]])</f>
        <v>8.0183895131086143</v>
      </c>
      <c r="N22" s="7">
        <f>IF(Marketing[[#This Row],[cost]]=0,0,(Marketing[[#This Row],[revenue]]-Marketing[[#This Row],[cost]]) / Marketing[[#This Row],[cost]])/100</f>
        <v>0.13750031528649034</v>
      </c>
    </row>
    <row r="23" spans="1:14" x14ac:dyDescent="0.35">
      <c r="A23" s="5">
        <v>45329</v>
      </c>
      <c r="B23">
        <v>1039</v>
      </c>
      <c r="C23" t="s">
        <v>13</v>
      </c>
      <c r="D23">
        <v>27058</v>
      </c>
      <c r="E23">
        <v>588</v>
      </c>
      <c r="F23">
        <v>89</v>
      </c>
      <c r="G23" s="6">
        <v>755.9</v>
      </c>
      <c r="H23" s="6">
        <v>6904.87</v>
      </c>
      <c r="I23" t="s">
        <v>11</v>
      </c>
      <c r="J23" t="s">
        <v>12</v>
      </c>
      <c r="K23">
        <f>IF(Marketing[[#This Row],[impressions]]=0,0,Marketing[[#This Row],[clicks]]/Marketing[[#This Row],[impressions]])</f>
        <v>2.1731096163796291E-2</v>
      </c>
      <c r="L23" s="7">
        <f>IF(Marketing[[#This Row],[clicks]]=0,0,Marketing[[#This Row],[conversions]]/Marketing[[#This Row],[clicks]])</f>
        <v>0.15136054421768708</v>
      </c>
      <c r="M23" s="6">
        <f>IF(Marketing[[#This Row],[conversions]]=0,0,Marketing[[#This Row],[cost]]/Marketing[[#This Row],[conversions]])</f>
        <v>8.4932584269662925</v>
      </c>
      <c r="N23" s="7">
        <f>IF(Marketing[[#This Row],[cost]]=0,0,(Marketing[[#This Row],[revenue]]-Marketing[[#This Row],[cost]]) / Marketing[[#This Row],[cost]])/100</f>
        <v>8.1346342108744543E-2</v>
      </c>
    </row>
    <row r="24" spans="1:14" x14ac:dyDescent="0.35">
      <c r="A24" s="5">
        <v>45421</v>
      </c>
      <c r="B24">
        <v>1010</v>
      </c>
      <c r="C24" t="s">
        <v>10</v>
      </c>
      <c r="D24">
        <v>43688</v>
      </c>
      <c r="E24">
        <v>5882</v>
      </c>
      <c r="F24">
        <v>693</v>
      </c>
      <c r="G24" s="6">
        <v>4933.79</v>
      </c>
      <c r="H24" s="6">
        <v>81316.759999999995</v>
      </c>
      <c r="I24" t="s">
        <v>17</v>
      </c>
      <c r="J24" t="s">
        <v>12</v>
      </c>
      <c r="K24">
        <f>IF(Marketing[[#This Row],[impressions]]=0,0,Marketing[[#This Row],[clicks]]/Marketing[[#This Row],[impressions]])</f>
        <v>0.13463651345907343</v>
      </c>
      <c r="L24" s="7">
        <f>IF(Marketing[[#This Row],[clicks]]=0,0,Marketing[[#This Row],[conversions]]/Marketing[[#This Row],[clicks]])</f>
        <v>0.11781706902414145</v>
      </c>
      <c r="M24" s="6">
        <f>IF(Marketing[[#This Row],[conversions]]=0,0,Marketing[[#This Row],[cost]]/Marketing[[#This Row],[conversions]])</f>
        <v>7.1194660894660897</v>
      </c>
      <c r="N24" s="7">
        <f>IF(Marketing[[#This Row],[cost]]=0,0,(Marketing[[#This Row],[revenue]]-Marketing[[#This Row],[cost]]) / Marketing[[#This Row],[cost]])/100</f>
        <v>0.15481601365279027</v>
      </c>
    </row>
    <row r="25" spans="1:14" x14ac:dyDescent="0.35">
      <c r="A25" s="5">
        <v>45312</v>
      </c>
      <c r="B25">
        <v>1045</v>
      </c>
      <c r="C25" t="s">
        <v>16</v>
      </c>
      <c r="D25">
        <v>13512</v>
      </c>
      <c r="E25">
        <v>1027</v>
      </c>
      <c r="F25">
        <v>196</v>
      </c>
      <c r="G25" s="6">
        <v>2456.0700000000002</v>
      </c>
      <c r="H25" s="6">
        <v>4450.3900000000003</v>
      </c>
      <c r="I25" t="s">
        <v>17</v>
      </c>
      <c r="J25" t="s">
        <v>12</v>
      </c>
      <c r="K25">
        <f>IF(Marketing[[#This Row],[impressions]]=0,0,Marketing[[#This Row],[clicks]]/Marketing[[#This Row],[impressions]])</f>
        <v>7.6006512729425699E-2</v>
      </c>
      <c r="L25" s="7">
        <f>IF(Marketing[[#This Row],[clicks]]=0,0,Marketing[[#This Row],[conversions]]/Marketing[[#This Row],[clicks]])</f>
        <v>0.19084712755598832</v>
      </c>
      <c r="M25" s="6">
        <f>IF(Marketing[[#This Row],[conversions]]=0,0,Marketing[[#This Row],[cost]]/Marketing[[#This Row],[conversions]])</f>
        <v>12.530969387755103</v>
      </c>
      <c r="N25" s="7">
        <f>IF(Marketing[[#This Row],[cost]]=0,0,(Marketing[[#This Row],[revenue]]-Marketing[[#This Row],[cost]]) / Marketing[[#This Row],[cost]])/100</f>
        <v>8.1199640075405016E-3</v>
      </c>
    </row>
    <row r="26" spans="1:14" x14ac:dyDescent="0.35">
      <c r="A26" s="5">
        <v>45452</v>
      </c>
      <c r="B26">
        <v>1007</v>
      </c>
      <c r="C26" t="s">
        <v>10</v>
      </c>
      <c r="D26">
        <v>33736</v>
      </c>
      <c r="E26">
        <v>3850</v>
      </c>
      <c r="F26">
        <v>932</v>
      </c>
      <c r="G26" s="6">
        <v>1535.15</v>
      </c>
      <c r="H26" s="6">
        <v>86487.39</v>
      </c>
      <c r="I26" t="s">
        <v>11</v>
      </c>
      <c r="J26" t="s">
        <v>12</v>
      </c>
      <c r="K26">
        <f>IF(Marketing[[#This Row],[impressions]]=0,0,Marketing[[#This Row],[clicks]]/Marketing[[#This Row],[impressions]])</f>
        <v>0.11412141332700972</v>
      </c>
      <c r="L26" s="7">
        <f>IF(Marketing[[#This Row],[clicks]]=0,0,Marketing[[#This Row],[conversions]]/Marketing[[#This Row],[clicks]])</f>
        <v>0.24207792207792209</v>
      </c>
      <c r="M26" s="6">
        <f>IF(Marketing[[#This Row],[conversions]]=0,0,Marketing[[#This Row],[cost]]/Marketing[[#This Row],[conversions]])</f>
        <v>1.6471566523605152</v>
      </c>
      <c r="N26" s="7">
        <f>IF(Marketing[[#This Row],[cost]]=0,0,(Marketing[[#This Row],[revenue]]-Marketing[[#This Row],[cost]]) / Marketing[[#This Row],[cost]])/100</f>
        <v>0.55338071198254246</v>
      </c>
    </row>
    <row r="27" spans="1:14" x14ac:dyDescent="0.35">
      <c r="A27" s="5">
        <v>45349</v>
      </c>
      <c r="B27">
        <v>1028</v>
      </c>
      <c r="C27" t="s">
        <v>16</v>
      </c>
      <c r="D27">
        <v>39173</v>
      </c>
      <c r="E27">
        <v>1159</v>
      </c>
      <c r="F27">
        <v>84</v>
      </c>
      <c r="G27" s="6">
        <v>2734.6</v>
      </c>
      <c r="H27" s="6">
        <v>8539.6200000000008</v>
      </c>
      <c r="I27" t="s">
        <v>17</v>
      </c>
      <c r="J27" t="s">
        <v>12</v>
      </c>
      <c r="K27">
        <f>IF(Marketing[[#This Row],[impressions]]=0,0,Marketing[[#This Row],[clicks]]/Marketing[[#This Row],[impressions]])</f>
        <v>2.9586705128532408E-2</v>
      </c>
      <c r="L27" s="7">
        <f>IF(Marketing[[#This Row],[clicks]]=0,0,Marketing[[#This Row],[conversions]]/Marketing[[#This Row],[clicks]])</f>
        <v>7.2476272648835202E-2</v>
      </c>
      <c r="M27" s="6">
        <f>IF(Marketing[[#This Row],[conversions]]=0,0,Marketing[[#This Row],[cost]]/Marketing[[#This Row],[conversions]])</f>
        <v>32.554761904761904</v>
      </c>
      <c r="N27" s="7">
        <f>IF(Marketing[[#This Row],[cost]]=0,0,(Marketing[[#This Row],[revenue]]-Marketing[[#This Row],[cost]]) / Marketing[[#This Row],[cost]])/100</f>
        <v>2.1228040664082501E-2</v>
      </c>
    </row>
    <row r="28" spans="1:14" x14ac:dyDescent="0.35">
      <c r="A28" s="5">
        <v>45313</v>
      </c>
      <c r="B28">
        <v>1029</v>
      </c>
      <c r="C28" t="s">
        <v>10</v>
      </c>
      <c r="D28">
        <v>45576</v>
      </c>
      <c r="E28">
        <v>4735</v>
      </c>
      <c r="F28">
        <v>251</v>
      </c>
      <c r="G28" s="6">
        <v>4336.54</v>
      </c>
      <c r="H28" s="6">
        <v>6354.65</v>
      </c>
      <c r="I28" t="s">
        <v>14</v>
      </c>
      <c r="J28" t="s">
        <v>12</v>
      </c>
      <c r="K28">
        <f>IF(Marketing[[#This Row],[impressions]]=0,0,Marketing[[#This Row],[clicks]]/Marketing[[#This Row],[impressions]])</f>
        <v>0.10389239950851326</v>
      </c>
      <c r="L28" s="7">
        <f>IF(Marketing[[#This Row],[clicks]]=0,0,Marketing[[#This Row],[conversions]]/Marketing[[#This Row],[clicks]])</f>
        <v>5.3009503695881734E-2</v>
      </c>
      <c r="M28" s="6">
        <f>IF(Marketing[[#This Row],[conversions]]=0,0,Marketing[[#This Row],[cost]]/Marketing[[#This Row],[conversions]])</f>
        <v>17.277051792828686</v>
      </c>
      <c r="N28" s="7">
        <f>IF(Marketing[[#This Row],[cost]]=0,0,(Marketing[[#This Row],[revenue]]-Marketing[[#This Row],[cost]]) / Marketing[[#This Row],[cost]])/100</f>
        <v>4.6537331605381246E-3</v>
      </c>
    </row>
    <row r="29" spans="1:14" x14ac:dyDescent="0.35">
      <c r="A29" s="5">
        <v>45380</v>
      </c>
      <c r="B29">
        <v>1009</v>
      </c>
      <c r="C29" t="s">
        <v>13</v>
      </c>
      <c r="D29">
        <v>48902</v>
      </c>
      <c r="E29">
        <v>2106</v>
      </c>
      <c r="F29">
        <v>484</v>
      </c>
      <c r="G29" s="6">
        <v>2904.43</v>
      </c>
      <c r="H29" s="6">
        <v>37702.129999999997</v>
      </c>
      <c r="I29" t="s">
        <v>11</v>
      </c>
      <c r="J29" t="s">
        <v>15</v>
      </c>
      <c r="K29">
        <f>IF(Marketing[[#This Row],[impressions]]=0,0,Marketing[[#This Row],[clicks]]/Marketing[[#This Row],[impressions]])</f>
        <v>4.3065723283301299E-2</v>
      </c>
      <c r="L29" s="7">
        <f>IF(Marketing[[#This Row],[clicks]]=0,0,Marketing[[#This Row],[conversions]]/Marketing[[#This Row],[clicks]])</f>
        <v>0.22981956315289648</v>
      </c>
      <c r="M29" s="6">
        <f>IF(Marketing[[#This Row],[conversions]]=0,0,Marketing[[#This Row],[cost]]/Marketing[[#This Row],[conversions]])</f>
        <v>6.0008884297520657</v>
      </c>
      <c r="N29" s="7">
        <f>IF(Marketing[[#This Row],[cost]]=0,0,(Marketing[[#This Row],[revenue]]-Marketing[[#This Row],[cost]]) / Marketing[[#This Row],[cost]])/100</f>
        <v>0.11980905031279804</v>
      </c>
    </row>
    <row r="30" spans="1:14" x14ac:dyDescent="0.35">
      <c r="A30" s="5">
        <v>45340</v>
      </c>
      <c r="B30">
        <v>1038</v>
      </c>
      <c r="C30" t="s">
        <v>16</v>
      </c>
      <c r="D30">
        <v>29431</v>
      </c>
      <c r="E30">
        <v>2100</v>
      </c>
      <c r="F30">
        <v>365</v>
      </c>
      <c r="G30" s="6">
        <v>945.71</v>
      </c>
      <c r="H30" s="6">
        <v>36570.89</v>
      </c>
      <c r="I30" t="s">
        <v>19</v>
      </c>
      <c r="J30" t="s">
        <v>12</v>
      </c>
      <c r="K30">
        <f>IF(Marketing[[#This Row],[impressions]]=0,0,Marketing[[#This Row],[clicks]]/Marketing[[#This Row],[impressions]])</f>
        <v>7.1353334918962993E-2</v>
      </c>
      <c r="L30" s="7">
        <f>IF(Marketing[[#This Row],[clicks]]=0,0,Marketing[[#This Row],[conversions]]/Marketing[[#This Row],[clicks]])</f>
        <v>0.1738095238095238</v>
      </c>
      <c r="M30" s="6">
        <f>IF(Marketing[[#This Row],[conversions]]=0,0,Marketing[[#This Row],[cost]]/Marketing[[#This Row],[conversions]])</f>
        <v>2.5909863013698633</v>
      </c>
      <c r="N30" s="7">
        <f>IF(Marketing[[#This Row],[cost]]=0,0,(Marketing[[#This Row],[revenue]]-Marketing[[#This Row],[cost]]) / Marketing[[#This Row],[cost]])/100</f>
        <v>0.37670300620697672</v>
      </c>
    </row>
    <row r="31" spans="1:14" x14ac:dyDescent="0.35">
      <c r="A31" s="5">
        <v>45350</v>
      </c>
      <c r="B31">
        <v>1027</v>
      </c>
      <c r="C31" t="s">
        <v>10</v>
      </c>
      <c r="D31">
        <v>32576</v>
      </c>
      <c r="E31">
        <v>402</v>
      </c>
      <c r="F31">
        <v>48</v>
      </c>
      <c r="G31" s="6">
        <v>145.97999999999999</v>
      </c>
      <c r="H31" s="6">
        <v>3652.99</v>
      </c>
      <c r="I31" t="s">
        <v>14</v>
      </c>
      <c r="J31" t="s">
        <v>12</v>
      </c>
      <c r="K31">
        <f>IF(Marketing[[#This Row],[impressions]]=0,0,Marketing[[#This Row],[clicks]]/Marketing[[#This Row],[impressions]])</f>
        <v>1.2340373280943026E-2</v>
      </c>
      <c r="L31" s="7">
        <f>IF(Marketing[[#This Row],[clicks]]=0,0,Marketing[[#This Row],[conversions]]/Marketing[[#This Row],[clicks]])</f>
        <v>0.11940298507462686</v>
      </c>
      <c r="M31" s="6">
        <f>IF(Marketing[[#This Row],[conversions]]=0,0,Marketing[[#This Row],[cost]]/Marketing[[#This Row],[conversions]])</f>
        <v>3.0412499999999998</v>
      </c>
      <c r="N31" s="7">
        <f>IF(Marketing[[#This Row],[cost]]=0,0,(Marketing[[#This Row],[revenue]]-Marketing[[#This Row],[cost]]) / Marketing[[#This Row],[cost]])/100</f>
        <v>0.24023907384573229</v>
      </c>
    </row>
    <row r="32" spans="1:14" x14ac:dyDescent="0.35">
      <c r="A32" s="5">
        <v>45461</v>
      </c>
      <c r="B32">
        <v>1048</v>
      </c>
      <c r="C32" t="s">
        <v>13</v>
      </c>
      <c r="D32">
        <v>15301</v>
      </c>
      <c r="E32">
        <v>477</v>
      </c>
      <c r="F32">
        <v>72</v>
      </c>
      <c r="G32" s="6">
        <v>566.65</v>
      </c>
      <c r="H32" s="6">
        <v>1899.46</v>
      </c>
      <c r="I32" t="s">
        <v>19</v>
      </c>
      <c r="J32" t="s">
        <v>12</v>
      </c>
      <c r="K32">
        <f>IF(Marketing[[#This Row],[impressions]]=0,0,Marketing[[#This Row],[clicks]]/Marketing[[#This Row],[impressions]])</f>
        <v>3.1174433043591923E-2</v>
      </c>
      <c r="L32" s="7">
        <f>IF(Marketing[[#This Row],[clicks]]=0,0,Marketing[[#This Row],[conversions]]/Marketing[[#This Row],[clicks]])</f>
        <v>0.15094339622641509</v>
      </c>
      <c r="M32" s="6">
        <f>IF(Marketing[[#This Row],[conversions]]=0,0,Marketing[[#This Row],[cost]]/Marketing[[#This Row],[conversions]])</f>
        <v>7.8701388888888886</v>
      </c>
      <c r="N32" s="7">
        <f>IF(Marketing[[#This Row],[cost]]=0,0,(Marketing[[#This Row],[revenue]]-Marketing[[#This Row],[cost]]) / Marketing[[#This Row],[cost]])/100</f>
        <v>2.3520868260831201E-2</v>
      </c>
    </row>
    <row r="33" spans="1:14" x14ac:dyDescent="0.35">
      <c r="A33" s="5">
        <v>45306</v>
      </c>
      <c r="B33">
        <v>1035</v>
      </c>
      <c r="C33" t="s">
        <v>10</v>
      </c>
      <c r="D33">
        <v>10128</v>
      </c>
      <c r="E33">
        <v>231</v>
      </c>
      <c r="F33">
        <v>44</v>
      </c>
      <c r="G33" s="6">
        <v>440.26</v>
      </c>
      <c r="H33" s="6">
        <v>3931.17</v>
      </c>
      <c r="I33" t="s">
        <v>18</v>
      </c>
      <c r="J33" t="s">
        <v>12</v>
      </c>
      <c r="K33">
        <f>IF(Marketing[[#This Row],[impressions]]=0,0,Marketing[[#This Row],[clicks]]/Marketing[[#This Row],[impressions]])</f>
        <v>2.2808056872037914E-2</v>
      </c>
      <c r="L33" s="7">
        <f>IF(Marketing[[#This Row],[clicks]]=0,0,Marketing[[#This Row],[conversions]]/Marketing[[#This Row],[clicks]])</f>
        <v>0.19047619047619047</v>
      </c>
      <c r="M33" s="6">
        <f>IF(Marketing[[#This Row],[conversions]]=0,0,Marketing[[#This Row],[cost]]/Marketing[[#This Row],[conversions]])</f>
        <v>10.005909090909091</v>
      </c>
      <c r="N33" s="7">
        <f>IF(Marketing[[#This Row],[cost]]=0,0,(Marketing[[#This Row],[revenue]]-Marketing[[#This Row],[cost]]) / Marketing[[#This Row],[cost]])/100</f>
        <v>7.9292009267251162E-2</v>
      </c>
    </row>
    <row r="34" spans="1:14" x14ac:dyDescent="0.35">
      <c r="A34" s="5">
        <v>45466</v>
      </c>
      <c r="B34">
        <v>1012</v>
      </c>
      <c r="C34" t="s">
        <v>13</v>
      </c>
      <c r="D34">
        <v>9228</v>
      </c>
      <c r="E34">
        <v>402</v>
      </c>
      <c r="F34">
        <v>79</v>
      </c>
      <c r="G34" s="6">
        <v>329.45</v>
      </c>
      <c r="H34" s="6">
        <v>2058.7199999999998</v>
      </c>
      <c r="I34" t="s">
        <v>19</v>
      </c>
      <c r="J34" t="s">
        <v>15</v>
      </c>
      <c r="K34">
        <f>IF(Marketing[[#This Row],[impressions]]=0,0,Marketing[[#This Row],[clicks]]/Marketing[[#This Row],[impressions]])</f>
        <v>4.3563068920676205E-2</v>
      </c>
      <c r="L34" s="7">
        <f>IF(Marketing[[#This Row],[clicks]]=0,0,Marketing[[#This Row],[conversions]]/Marketing[[#This Row],[clicks]])</f>
        <v>0.19651741293532338</v>
      </c>
      <c r="M34" s="6">
        <f>IF(Marketing[[#This Row],[conversions]]=0,0,Marketing[[#This Row],[cost]]/Marketing[[#This Row],[conversions]])</f>
        <v>4.1702531645569616</v>
      </c>
      <c r="N34" s="7">
        <f>IF(Marketing[[#This Row],[cost]]=0,0,(Marketing[[#This Row],[revenue]]-Marketing[[#This Row],[cost]]) / Marketing[[#This Row],[cost]])/100</f>
        <v>5.2489603885263317E-2</v>
      </c>
    </row>
    <row r="35" spans="1:14" x14ac:dyDescent="0.35">
      <c r="A35" s="5">
        <v>45342</v>
      </c>
      <c r="B35">
        <v>1031</v>
      </c>
      <c r="C35" t="s">
        <v>13</v>
      </c>
      <c r="D35">
        <v>17835</v>
      </c>
      <c r="E35">
        <v>428</v>
      </c>
      <c r="F35">
        <v>99</v>
      </c>
      <c r="G35" s="6">
        <v>639.17999999999995</v>
      </c>
      <c r="H35" s="6">
        <v>10072.94</v>
      </c>
      <c r="I35" t="s">
        <v>11</v>
      </c>
      <c r="J35" t="s">
        <v>12</v>
      </c>
      <c r="K35">
        <f>IF(Marketing[[#This Row],[impressions]]=0,0,Marketing[[#This Row],[clicks]]/Marketing[[#This Row],[impressions]])</f>
        <v>2.3997757218951501E-2</v>
      </c>
      <c r="L35" s="7">
        <f>IF(Marketing[[#This Row],[clicks]]=0,0,Marketing[[#This Row],[conversions]]/Marketing[[#This Row],[clicks]])</f>
        <v>0.23130841121495327</v>
      </c>
      <c r="M35" s="6">
        <f>IF(Marketing[[#This Row],[conversions]]=0,0,Marketing[[#This Row],[cost]]/Marketing[[#This Row],[conversions]])</f>
        <v>6.4563636363636361</v>
      </c>
      <c r="N35" s="7">
        <f>IF(Marketing[[#This Row],[cost]]=0,0,(Marketing[[#This Row],[revenue]]-Marketing[[#This Row],[cost]]) / Marketing[[#This Row],[cost]])/100</f>
        <v>0.14759160173972904</v>
      </c>
    </row>
    <row r="36" spans="1:14" x14ac:dyDescent="0.35">
      <c r="A36" s="5">
        <v>45399</v>
      </c>
      <c r="B36">
        <v>1035</v>
      </c>
      <c r="C36" t="s">
        <v>13</v>
      </c>
      <c r="D36">
        <v>44273</v>
      </c>
      <c r="E36">
        <v>4731</v>
      </c>
      <c r="F36">
        <v>559</v>
      </c>
      <c r="G36" s="6">
        <v>3978.28</v>
      </c>
      <c r="H36" s="6">
        <v>13585.61</v>
      </c>
      <c r="I36" t="s">
        <v>19</v>
      </c>
      <c r="J36" t="s">
        <v>15</v>
      </c>
      <c r="K36">
        <f>IF(Marketing[[#This Row],[impressions]]=0,0,Marketing[[#This Row],[clicks]]/Marketing[[#This Row],[impressions]])</f>
        <v>0.10685971133648048</v>
      </c>
      <c r="L36" s="7">
        <f>IF(Marketing[[#This Row],[clicks]]=0,0,Marketing[[#This Row],[conversions]]/Marketing[[#This Row],[clicks]])</f>
        <v>0.1181568378778271</v>
      </c>
      <c r="M36" s="6">
        <f>IF(Marketing[[#This Row],[conversions]]=0,0,Marketing[[#This Row],[cost]]/Marketing[[#This Row],[conversions]])</f>
        <v>7.1167799642218252</v>
      </c>
      <c r="N36" s="7">
        <f>IF(Marketing[[#This Row],[cost]]=0,0,(Marketing[[#This Row],[revenue]]-Marketing[[#This Row],[cost]]) / Marketing[[#This Row],[cost]])/100</f>
        <v>2.4149456549061404E-2</v>
      </c>
    </row>
    <row r="37" spans="1:14" x14ac:dyDescent="0.35">
      <c r="A37" s="5">
        <v>45346</v>
      </c>
      <c r="B37">
        <v>1036</v>
      </c>
      <c r="C37" t="s">
        <v>10</v>
      </c>
      <c r="D37">
        <v>29070</v>
      </c>
      <c r="E37">
        <v>408</v>
      </c>
      <c r="F37">
        <v>35</v>
      </c>
      <c r="G37" s="6">
        <v>446.27</v>
      </c>
      <c r="H37" s="6">
        <v>1180.8900000000001</v>
      </c>
      <c r="I37" t="s">
        <v>18</v>
      </c>
      <c r="J37" t="s">
        <v>12</v>
      </c>
      <c r="K37">
        <f>IF(Marketing[[#This Row],[impressions]]=0,0,Marketing[[#This Row],[clicks]]/Marketing[[#This Row],[impressions]])</f>
        <v>1.4035087719298246E-2</v>
      </c>
      <c r="L37" s="7">
        <f>IF(Marketing[[#This Row],[clicks]]=0,0,Marketing[[#This Row],[conversions]]/Marketing[[#This Row],[clicks]])</f>
        <v>8.5784313725490197E-2</v>
      </c>
      <c r="M37" s="6">
        <f>IF(Marketing[[#This Row],[conversions]]=0,0,Marketing[[#This Row],[cost]]/Marketing[[#This Row],[conversions]])</f>
        <v>12.750571428571428</v>
      </c>
      <c r="N37" s="7">
        <f>IF(Marketing[[#This Row],[cost]]=0,0,(Marketing[[#This Row],[revenue]]-Marketing[[#This Row],[cost]]) / Marketing[[#This Row],[cost]])/100</f>
        <v>1.6461335066215523E-2</v>
      </c>
    </row>
    <row r="38" spans="1:14" x14ac:dyDescent="0.35">
      <c r="A38" s="5">
        <v>45355</v>
      </c>
      <c r="B38">
        <v>1025</v>
      </c>
      <c r="C38" t="s">
        <v>16</v>
      </c>
      <c r="D38">
        <v>22959</v>
      </c>
      <c r="E38">
        <v>2215</v>
      </c>
      <c r="F38">
        <v>370</v>
      </c>
      <c r="G38" s="6">
        <v>5060.8900000000003</v>
      </c>
      <c r="H38" s="6">
        <v>17578.98</v>
      </c>
      <c r="I38" t="s">
        <v>17</v>
      </c>
      <c r="J38" t="s">
        <v>15</v>
      </c>
      <c r="K38">
        <f>IF(Marketing[[#This Row],[impressions]]=0,0,Marketing[[#This Row],[clicks]]/Marketing[[#This Row],[impressions]])</f>
        <v>9.647632736617448E-2</v>
      </c>
      <c r="L38" s="7">
        <f>IF(Marketing[[#This Row],[clicks]]=0,0,Marketing[[#This Row],[conversions]]/Marketing[[#This Row],[clicks]])</f>
        <v>0.1670428893905192</v>
      </c>
      <c r="M38" s="6">
        <f>IF(Marketing[[#This Row],[conversions]]=0,0,Marketing[[#This Row],[cost]]/Marketing[[#This Row],[conversions]])</f>
        <v>13.678081081081082</v>
      </c>
      <c r="N38" s="7">
        <f>IF(Marketing[[#This Row],[cost]]=0,0,(Marketing[[#This Row],[revenue]]-Marketing[[#This Row],[cost]]) / Marketing[[#This Row],[cost]])/100</f>
        <v>2.4734957685308312E-2</v>
      </c>
    </row>
    <row r="39" spans="1:14" x14ac:dyDescent="0.35">
      <c r="A39" s="5">
        <v>45422</v>
      </c>
      <c r="B39">
        <v>1021</v>
      </c>
      <c r="C39" t="s">
        <v>10</v>
      </c>
      <c r="D39">
        <v>41158</v>
      </c>
      <c r="E39">
        <v>1222</v>
      </c>
      <c r="F39">
        <v>141</v>
      </c>
      <c r="G39" s="6">
        <v>2649.82</v>
      </c>
      <c r="H39" s="6">
        <v>11750.44</v>
      </c>
      <c r="I39" t="s">
        <v>11</v>
      </c>
      <c r="J39" t="s">
        <v>15</v>
      </c>
      <c r="K39">
        <f>IF(Marketing[[#This Row],[impressions]]=0,0,Marketing[[#This Row],[clicks]]/Marketing[[#This Row],[impressions]])</f>
        <v>2.9690461149715731E-2</v>
      </c>
      <c r="L39" s="7">
        <f>IF(Marketing[[#This Row],[clicks]]=0,0,Marketing[[#This Row],[conversions]]/Marketing[[#This Row],[clicks]])</f>
        <v>0.11538461538461539</v>
      </c>
      <c r="M39" s="6">
        <f>IF(Marketing[[#This Row],[conversions]]=0,0,Marketing[[#This Row],[cost]]/Marketing[[#This Row],[conversions]])</f>
        <v>18.793049645390074</v>
      </c>
      <c r="N39" s="7">
        <f>IF(Marketing[[#This Row],[cost]]=0,0,(Marketing[[#This Row],[revenue]]-Marketing[[#This Row],[cost]]) / Marketing[[#This Row],[cost]])/100</f>
        <v>3.4344295084194398E-2</v>
      </c>
    </row>
    <row r="40" spans="1:14" x14ac:dyDescent="0.35">
      <c r="A40" s="5">
        <v>45342</v>
      </c>
      <c r="B40">
        <v>1003</v>
      </c>
      <c r="C40" t="s">
        <v>16</v>
      </c>
      <c r="D40">
        <v>7577</v>
      </c>
      <c r="E40">
        <v>1078</v>
      </c>
      <c r="F40">
        <v>168</v>
      </c>
      <c r="G40" s="6">
        <v>1495.01</v>
      </c>
      <c r="H40" s="6">
        <v>19762.830000000002</v>
      </c>
      <c r="I40" t="s">
        <v>14</v>
      </c>
      <c r="J40" t="s">
        <v>15</v>
      </c>
      <c r="K40">
        <f>IF(Marketing[[#This Row],[impressions]]=0,0,Marketing[[#This Row],[clicks]]/Marketing[[#This Row],[impressions]])</f>
        <v>0.14227266728256566</v>
      </c>
      <c r="L40" s="7">
        <f>IF(Marketing[[#This Row],[clicks]]=0,0,Marketing[[#This Row],[conversions]]/Marketing[[#This Row],[clicks]])</f>
        <v>0.15584415584415584</v>
      </c>
      <c r="M40" s="6">
        <f>IF(Marketing[[#This Row],[conversions]]=0,0,Marketing[[#This Row],[cost]]/Marketing[[#This Row],[conversions]])</f>
        <v>8.8988690476190477</v>
      </c>
      <c r="N40" s="7">
        <f>IF(Marketing[[#This Row],[cost]]=0,0,(Marketing[[#This Row],[revenue]]-Marketing[[#This Row],[cost]]) / Marketing[[#This Row],[cost]])/100</f>
        <v>0.12219195858221686</v>
      </c>
    </row>
    <row r="41" spans="1:14" x14ac:dyDescent="0.35">
      <c r="A41" s="5">
        <v>45426</v>
      </c>
      <c r="B41">
        <v>1030</v>
      </c>
      <c r="C41" t="s">
        <v>13</v>
      </c>
      <c r="D41">
        <v>2471</v>
      </c>
      <c r="E41">
        <v>347</v>
      </c>
      <c r="F41">
        <v>40</v>
      </c>
      <c r="G41" s="6">
        <v>259.43</v>
      </c>
      <c r="H41" s="6">
        <v>1271.29</v>
      </c>
      <c r="I41" t="s">
        <v>14</v>
      </c>
      <c r="J41" t="s">
        <v>12</v>
      </c>
      <c r="K41">
        <f>IF(Marketing[[#This Row],[impressions]]=0,0,Marketing[[#This Row],[clicks]]/Marketing[[#This Row],[impressions]])</f>
        <v>0.14042897612302713</v>
      </c>
      <c r="L41" s="7">
        <f>IF(Marketing[[#This Row],[clicks]]=0,0,Marketing[[#This Row],[conversions]]/Marketing[[#This Row],[clicks]])</f>
        <v>0.11527377521613832</v>
      </c>
      <c r="M41" s="6">
        <f>IF(Marketing[[#This Row],[conversions]]=0,0,Marketing[[#This Row],[cost]]/Marketing[[#This Row],[conversions]])</f>
        <v>6.4857500000000003</v>
      </c>
      <c r="N41" s="7">
        <f>IF(Marketing[[#This Row],[cost]]=0,0,(Marketing[[#This Row],[revenue]]-Marketing[[#This Row],[cost]]) / Marketing[[#This Row],[cost]])/100</f>
        <v>3.9003199321589632E-2</v>
      </c>
    </row>
    <row r="42" spans="1:14" x14ac:dyDescent="0.35">
      <c r="A42" s="5">
        <v>45312</v>
      </c>
      <c r="B42">
        <v>1017</v>
      </c>
      <c r="C42" t="s">
        <v>13</v>
      </c>
      <c r="D42">
        <v>46836</v>
      </c>
      <c r="E42">
        <v>1946</v>
      </c>
      <c r="F42">
        <v>107</v>
      </c>
      <c r="G42" s="6">
        <v>1253.8499999999999</v>
      </c>
      <c r="H42" s="6">
        <v>3666.97</v>
      </c>
      <c r="I42" t="s">
        <v>19</v>
      </c>
      <c r="J42" t="s">
        <v>15</v>
      </c>
      <c r="K42">
        <f>IF(Marketing[[#This Row],[impressions]]=0,0,Marketing[[#This Row],[clicks]]/Marketing[[#This Row],[impressions]])</f>
        <v>4.1549235630711417E-2</v>
      </c>
      <c r="L42" s="7">
        <f>IF(Marketing[[#This Row],[clicks]]=0,0,Marketing[[#This Row],[conversions]]/Marketing[[#This Row],[clicks]])</f>
        <v>5.4984583761562178E-2</v>
      </c>
      <c r="M42" s="6">
        <f>IF(Marketing[[#This Row],[conversions]]=0,0,Marketing[[#This Row],[cost]]/Marketing[[#This Row],[conversions]])</f>
        <v>11.718224299065419</v>
      </c>
      <c r="N42" s="7">
        <f>IF(Marketing[[#This Row],[cost]]=0,0,(Marketing[[#This Row],[revenue]]-Marketing[[#This Row],[cost]]) / Marketing[[#This Row],[cost]])/100</f>
        <v>1.9245683295450015E-2</v>
      </c>
    </row>
    <row r="43" spans="1:14" x14ac:dyDescent="0.35">
      <c r="A43" s="5">
        <v>45364</v>
      </c>
      <c r="B43">
        <v>1037</v>
      </c>
      <c r="C43" t="s">
        <v>13</v>
      </c>
      <c r="D43">
        <v>34459</v>
      </c>
      <c r="E43">
        <v>3308</v>
      </c>
      <c r="F43">
        <v>423</v>
      </c>
      <c r="G43" s="6">
        <v>7920.68</v>
      </c>
      <c r="H43" s="6">
        <v>24063.22</v>
      </c>
      <c r="I43" t="s">
        <v>14</v>
      </c>
      <c r="J43" t="s">
        <v>12</v>
      </c>
      <c r="K43">
        <f>IF(Marketing[[#This Row],[impressions]]=0,0,Marketing[[#This Row],[clicks]]/Marketing[[#This Row],[impressions]])</f>
        <v>9.5998142720334315E-2</v>
      </c>
      <c r="L43" s="7">
        <f>IF(Marketing[[#This Row],[clicks]]=0,0,Marketing[[#This Row],[conversions]]/Marketing[[#This Row],[clicks]])</f>
        <v>0.12787182587666263</v>
      </c>
      <c r="M43" s="6">
        <f>IF(Marketing[[#This Row],[conversions]]=0,0,Marketing[[#This Row],[cost]]/Marketing[[#This Row],[conversions]])</f>
        <v>18.72501182033097</v>
      </c>
      <c r="N43" s="7">
        <f>IF(Marketing[[#This Row],[cost]]=0,0,(Marketing[[#This Row],[revenue]]-Marketing[[#This Row],[cost]]) / Marketing[[#This Row],[cost]])/100</f>
        <v>2.0380245130468596E-2</v>
      </c>
    </row>
    <row r="44" spans="1:14" x14ac:dyDescent="0.35">
      <c r="A44" s="5">
        <v>45458</v>
      </c>
      <c r="B44">
        <v>1023</v>
      </c>
      <c r="C44" t="s">
        <v>13</v>
      </c>
      <c r="D44">
        <v>46088</v>
      </c>
      <c r="E44">
        <v>641</v>
      </c>
      <c r="F44">
        <v>114</v>
      </c>
      <c r="G44" s="6">
        <v>427.07</v>
      </c>
      <c r="H44" s="6">
        <v>11812.9</v>
      </c>
      <c r="I44" t="s">
        <v>18</v>
      </c>
      <c r="J44" t="s">
        <v>12</v>
      </c>
      <c r="K44">
        <f>IF(Marketing[[#This Row],[impressions]]=0,0,Marketing[[#This Row],[clicks]]/Marketing[[#This Row],[impressions]])</f>
        <v>1.3908175663947231E-2</v>
      </c>
      <c r="L44" s="7">
        <f>IF(Marketing[[#This Row],[clicks]]=0,0,Marketing[[#This Row],[conversions]]/Marketing[[#This Row],[clicks]])</f>
        <v>0.17784711388455537</v>
      </c>
      <c r="M44" s="6">
        <f>IF(Marketing[[#This Row],[conversions]]=0,0,Marketing[[#This Row],[cost]]/Marketing[[#This Row],[conversions]])</f>
        <v>3.7462280701754387</v>
      </c>
      <c r="N44" s="7">
        <f>IF(Marketing[[#This Row],[cost]]=0,0,(Marketing[[#This Row],[revenue]]-Marketing[[#This Row],[cost]]) / Marketing[[#This Row],[cost]])/100</f>
        <v>0.26660336712951038</v>
      </c>
    </row>
    <row r="45" spans="1:14" x14ac:dyDescent="0.35">
      <c r="A45" s="5">
        <v>45309</v>
      </c>
      <c r="B45">
        <v>1022</v>
      </c>
      <c r="C45" t="s">
        <v>13</v>
      </c>
      <c r="D45">
        <v>41033</v>
      </c>
      <c r="E45">
        <v>5763</v>
      </c>
      <c r="F45">
        <v>1174</v>
      </c>
      <c r="G45" s="6">
        <v>11864.79</v>
      </c>
      <c r="H45" s="6">
        <v>78332.91</v>
      </c>
      <c r="I45" t="s">
        <v>14</v>
      </c>
      <c r="J45" t="s">
        <v>15</v>
      </c>
      <c r="K45">
        <f>IF(Marketing[[#This Row],[impressions]]=0,0,Marketing[[#This Row],[clicks]]/Marketing[[#This Row],[impressions]])</f>
        <v>0.14044793215217019</v>
      </c>
      <c r="L45" s="7">
        <f>IF(Marketing[[#This Row],[clicks]]=0,0,Marketing[[#This Row],[conversions]]/Marketing[[#This Row],[clicks]])</f>
        <v>0.20371334374457747</v>
      </c>
      <c r="M45" s="6">
        <f>IF(Marketing[[#This Row],[conversions]]=0,0,Marketing[[#This Row],[cost]]/Marketing[[#This Row],[conversions]])</f>
        <v>10.106294718909711</v>
      </c>
      <c r="N45" s="7">
        <f>IF(Marketing[[#This Row],[cost]]=0,0,(Marketing[[#This Row],[revenue]]-Marketing[[#This Row],[cost]]) / Marketing[[#This Row],[cost]])/100</f>
        <v>5.6021320225642421E-2</v>
      </c>
    </row>
    <row r="46" spans="1:14" x14ac:dyDescent="0.35">
      <c r="A46" s="5">
        <v>45423</v>
      </c>
      <c r="B46">
        <v>1021</v>
      </c>
      <c r="C46" t="s">
        <v>10</v>
      </c>
      <c r="D46">
        <v>43522</v>
      </c>
      <c r="E46">
        <v>3621</v>
      </c>
      <c r="F46">
        <v>483</v>
      </c>
      <c r="G46" s="6">
        <v>3797.09</v>
      </c>
      <c r="H46" s="6">
        <v>25193.79</v>
      </c>
      <c r="I46" t="s">
        <v>19</v>
      </c>
      <c r="J46" t="s">
        <v>15</v>
      </c>
      <c r="K46">
        <f>IF(Marketing[[#This Row],[impressions]]=0,0,Marketing[[#This Row],[clicks]]/Marketing[[#This Row],[impressions]])</f>
        <v>8.3199301502688297E-2</v>
      </c>
      <c r="L46" s="7">
        <f>IF(Marketing[[#This Row],[clicks]]=0,0,Marketing[[#This Row],[conversions]]/Marketing[[#This Row],[clicks]])</f>
        <v>0.13338856669428334</v>
      </c>
      <c r="M46" s="6">
        <f>IF(Marketing[[#This Row],[conversions]]=0,0,Marketing[[#This Row],[cost]]/Marketing[[#This Row],[conversions]])</f>
        <v>7.8614699792960669</v>
      </c>
      <c r="N46" s="7">
        <f>IF(Marketing[[#This Row],[cost]]=0,0,(Marketing[[#This Row],[revenue]]-Marketing[[#This Row],[cost]]) / Marketing[[#This Row],[cost]])/100</f>
        <v>5.6350257697341907E-2</v>
      </c>
    </row>
    <row r="47" spans="1:14" x14ac:dyDescent="0.35">
      <c r="A47" s="5">
        <v>45380</v>
      </c>
      <c r="B47">
        <v>1001</v>
      </c>
      <c r="C47" t="s">
        <v>16</v>
      </c>
      <c r="D47">
        <v>3546</v>
      </c>
      <c r="E47">
        <v>56</v>
      </c>
      <c r="F47">
        <v>3</v>
      </c>
      <c r="G47" s="6">
        <v>138.15</v>
      </c>
      <c r="H47" s="6">
        <v>228.36</v>
      </c>
      <c r="I47" t="s">
        <v>14</v>
      </c>
      <c r="J47" t="s">
        <v>12</v>
      </c>
      <c r="K47">
        <f>IF(Marketing[[#This Row],[impressions]]=0,0,Marketing[[#This Row],[clicks]]/Marketing[[#This Row],[impressions]])</f>
        <v>1.5792442188381276E-2</v>
      </c>
      <c r="L47" s="7">
        <f>IF(Marketing[[#This Row],[clicks]]=0,0,Marketing[[#This Row],[conversions]]/Marketing[[#This Row],[clicks]])</f>
        <v>5.3571428571428568E-2</v>
      </c>
      <c r="M47" s="6">
        <f>IF(Marketing[[#This Row],[conversions]]=0,0,Marketing[[#This Row],[cost]]/Marketing[[#This Row],[conversions]])</f>
        <v>46.050000000000004</v>
      </c>
      <c r="N47" s="7">
        <f>IF(Marketing[[#This Row],[cost]]=0,0,(Marketing[[#This Row],[revenue]]-Marketing[[#This Row],[cost]]) / Marketing[[#This Row],[cost]])/100</f>
        <v>6.5298588490770903E-3</v>
      </c>
    </row>
    <row r="48" spans="1:14" x14ac:dyDescent="0.35">
      <c r="A48" s="5">
        <v>45351</v>
      </c>
      <c r="B48">
        <v>1030</v>
      </c>
      <c r="C48" t="s">
        <v>16</v>
      </c>
      <c r="D48">
        <v>45018</v>
      </c>
      <c r="E48">
        <v>2608</v>
      </c>
      <c r="F48">
        <v>300</v>
      </c>
      <c r="G48" s="6">
        <v>2729.95</v>
      </c>
      <c r="H48" s="6">
        <v>13815.7</v>
      </c>
      <c r="I48" t="s">
        <v>17</v>
      </c>
      <c r="J48" t="s">
        <v>15</v>
      </c>
      <c r="K48">
        <f>IF(Marketing[[#This Row],[impressions]]=0,0,Marketing[[#This Row],[clicks]]/Marketing[[#This Row],[impressions]])</f>
        <v>5.793238260251455E-2</v>
      </c>
      <c r="L48" s="7">
        <f>IF(Marketing[[#This Row],[clicks]]=0,0,Marketing[[#This Row],[conversions]]/Marketing[[#This Row],[clicks]])</f>
        <v>0.11503067484662577</v>
      </c>
      <c r="M48" s="6">
        <f>IF(Marketing[[#This Row],[conversions]]=0,0,Marketing[[#This Row],[cost]]/Marketing[[#This Row],[conversions]])</f>
        <v>9.0998333333333328</v>
      </c>
      <c r="N48" s="7">
        <f>IF(Marketing[[#This Row],[cost]]=0,0,(Marketing[[#This Row],[revenue]]-Marketing[[#This Row],[cost]]) / Marketing[[#This Row],[cost]])/100</f>
        <v>4.0607886591329516E-2</v>
      </c>
    </row>
    <row r="49" spans="1:14" x14ac:dyDescent="0.35">
      <c r="A49" s="5">
        <v>45305</v>
      </c>
      <c r="B49">
        <v>1010</v>
      </c>
      <c r="C49" t="s">
        <v>13</v>
      </c>
      <c r="D49">
        <v>13203</v>
      </c>
      <c r="E49">
        <v>274</v>
      </c>
      <c r="F49">
        <v>55</v>
      </c>
      <c r="G49" s="6">
        <v>276.33</v>
      </c>
      <c r="H49" s="6">
        <v>3306.38</v>
      </c>
      <c r="I49" t="s">
        <v>17</v>
      </c>
      <c r="J49" t="s">
        <v>12</v>
      </c>
      <c r="K49">
        <f>IF(Marketing[[#This Row],[impressions]]=0,0,Marketing[[#This Row],[clicks]]/Marketing[[#This Row],[impressions]])</f>
        <v>2.075285919866697E-2</v>
      </c>
      <c r="L49" s="7">
        <f>IF(Marketing[[#This Row],[clicks]]=0,0,Marketing[[#This Row],[conversions]]/Marketing[[#This Row],[clicks]])</f>
        <v>0.20072992700729927</v>
      </c>
      <c r="M49" s="6">
        <f>IF(Marketing[[#This Row],[conversions]]=0,0,Marketing[[#This Row],[cost]]/Marketing[[#This Row],[conversions]])</f>
        <v>5.0241818181818179</v>
      </c>
      <c r="N49" s="7">
        <f>IF(Marketing[[#This Row],[cost]]=0,0,(Marketing[[#This Row],[revenue]]-Marketing[[#This Row],[cost]]) / Marketing[[#This Row],[cost]])/100</f>
        <v>0.10965331306770891</v>
      </c>
    </row>
    <row r="50" spans="1:14" x14ac:dyDescent="0.35">
      <c r="A50" s="5">
        <v>45300</v>
      </c>
      <c r="B50">
        <v>1027</v>
      </c>
      <c r="C50" t="s">
        <v>16</v>
      </c>
      <c r="D50">
        <v>49956</v>
      </c>
      <c r="E50">
        <v>3247</v>
      </c>
      <c r="F50">
        <v>373</v>
      </c>
      <c r="G50" s="6">
        <v>5410.04</v>
      </c>
      <c r="H50" s="6">
        <v>19866.169999999998</v>
      </c>
      <c r="I50" t="s">
        <v>14</v>
      </c>
      <c r="J50" t="s">
        <v>12</v>
      </c>
      <c r="K50">
        <f>IF(Marketing[[#This Row],[impressions]]=0,0,Marketing[[#This Row],[clicks]]/Marketing[[#This Row],[impressions]])</f>
        <v>6.4997197533829765E-2</v>
      </c>
      <c r="L50" s="7">
        <f>IF(Marketing[[#This Row],[clicks]]=0,0,Marketing[[#This Row],[conversions]]/Marketing[[#This Row],[clicks]])</f>
        <v>0.11487526947951955</v>
      </c>
      <c r="M50" s="6">
        <f>IF(Marketing[[#This Row],[conversions]]=0,0,Marketing[[#This Row],[cost]]/Marketing[[#This Row],[conversions]])</f>
        <v>14.504128686327078</v>
      </c>
      <c r="N50" s="7">
        <f>IF(Marketing[[#This Row],[cost]]=0,0,(Marketing[[#This Row],[revenue]]-Marketing[[#This Row],[cost]]) / Marketing[[#This Row],[cost]])/100</f>
        <v>2.6720929974639738E-2</v>
      </c>
    </row>
    <row r="51" spans="1:14" x14ac:dyDescent="0.35">
      <c r="A51" s="5">
        <v>45381</v>
      </c>
      <c r="B51">
        <v>1045</v>
      </c>
      <c r="C51" t="s">
        <v>13</v>
      </c>
      <c r="D51">
        <v>8543</v>
      </c>
      <c r="E51">
        <v>886</v>
      </c>
      <c r="F51">
        <v>159</v>
      </c>
      <c r="G51" s="6">
        <v>2136.58</v>
      </c>
      <c r="H51" s="6">
        <v>15965.84</v>
      </c>
      <c r="I51" t="s">
        <v>11</v>
      </c>
      <c r="J51" t="s">
        <v>15</v>
      </c>
      <c r="K51">
        <f>IF(Marketing[[#This Row],[impressions]]=0,0,Marketing[[#This Row],[clicks]]/Marketing[[#This Row],[impressions]])</f>
        <v>0.10371064029029615</v>
      </c>
      <c r="L51" s="7">
        <f>IF(Marketing[[#This Row],[clicks]]=0,0,Marketing[[#This Row],[conversions]]/Marketing[[#This Row],[clicks]])</f>
        <v>0.17945823927765236</v>
      </c>
      <c r="M51" s="6">
        <f>IF(Marketing[[#This Row],[conversions]]=0,0,Marketing[[#This Row],[cost]]/Marketing[[#This Row],[conversions]])</f>
        <v>13.437610062893082</v>
      </c>
      <c r="N51" s="7">
        <f>IF(Marketing[[#This Row],[cost]]=0,0,(Marketing[[#This Row],[revenue]]-Marketing[[#This Row],[cost]]) / Marketing[[#This Row],[cost]])/100</f>
        <v>6.4726151138735741E-2</v>
      </c>
    </row>
    <row r="52" spans="1:14" x14ac:dyDescent="0.35">
      <c r="A52" s="5">
        <v>45344</v>
      </c>
      <c r="B52">
        <v>1031</v>
      </c>
      <c r="C52" t="s">
        <v>13</v>
      </c>
      <c r="D52">
        <v>38176</v>
      </c>
      <c r="E52">
        <v>2893</v>
      </c>
      <c r="F52">
        <v>395</v>
      </c>
      <c r="G52" s="6">
        <v>7074.2</v>
      </c>
      <c r="H52" s="6">
        <v>44408.1</v>
      </c>
      <c r="I52" t="s">
        <v>14</v>
      </c>
      <c r="J52" t="s">
        <v>12</v>
      </c>
      <c r="K52">
        <f>IF(Marketing[[#This Row],[impressions]]=0,0,Marketing[[#This Row],[clicks]]/Marketing[[#This Row],[impressions]])</f>
        <v>7.5780595138306789E-2</v>
      </c>
      <c r="L52" s="7">
        <f>IF(Marketing[[#This Row],[clicks]]=0,0,Marketing[[#This Row],[conversions]]/Marketing[[#This Row],[clicks]])</f>
        <v>0.13653646733494643</v>
      </c>
      <c r="M52" s="6">
        <f>IF(Marketing[[#This Row],[conversions]]=0,0,Marketing[[#This Row],[cost]]/Marketing[[#This Row],[conversions]])</f>
        <v>17.909367088607596</v>
      </c>
      <c r="N52" s="7">
        <f>IF(Marketing[[#This Row],[cost]]=0,0,(Marketing[[#This Row],[revenue]]-Marketing[[#This Row],[cost]]) / Marketing[[#This Row],[cost]])/100</f>
        <v>5.2774730711599903E-2</v>
      </c>
    </row>
    <row r="53" spans="1:14" x14ac:dyDescent="0.35">
      <c r="A53" s="5">
        <v>45421</v>
      </c>
      <c r="B53">
        <v>1004</v>
      </c>
      <c r="C53" t="s">
        <v>16</v>
      </c>
      <c r="D53">
        <v>43895</v>
      </c>
      <c r="E53">
        <v>2797</v>
      </c>
      <c r="F53">
        <v>211</v>
      </c>
      <c r="G53" s="6">
        <v>5108.93</v>
      </c>
      <c r="H53" s="6">
        <v>20246.97</v>
      </c>
      <c r="I53" t="s">
        <v>17</v>
      </c>
      <c r="J53" t="s">
        <v>12</v>
      </c>
      <c r="K53">
        <f>IF(Marketing[[#This Row],[impressions]]=0,0,Marketing[[#This Row],[clicks]]/Marketing[[#This Row],[impressions]])</f>
        <v>6.3720241485362802E-2</v>
      </c>
      <c r="L53" s="7">
        <f>IF(Marketing[[#This Row],[clicks]]=0,0,Marketing[[#This Row],[conversions]]/Marketing[[#This Row],[clicks]])</f>
        <v>7.5437969252770826E-2</v>
      </c>
      <c r="M53" s="6">
        <f>IF(Marketing[[#This Row],[conversions]]=0,0,Marketing[[#This Row],[cost]]/Marketing[[#This Row],[conversions]])</f>
        <v>24.212938388625595</v>
      </c>
      <c r="N53" s="7">
        <f>IF(Marketing[[#This Row],[cost]]=0,0,(Marketing[[#This Row],[revenue]]-Marketing[[#This Row],[cost]]) / Marketing[[#This Row],[cost]])/100</f>
        <v>2.9630548862481967E-2</v>
      </c>
    </row>
    <row r="54" spans="1:14" x14ac:dyDescent="0.35">
      <c r="A54" s="5">
        <v>45375</v>
      </c>
      <c r="B54">
        <v>1037</v>
      </c>
      <c r="C54" t="s">
        <v>10</v>
      </c>
      <c r="D54">
        <v>3304</v>
      </c>
      <c r="E54">
        <v>88</v>
      </c>
      <c r="F54">
        <v>17</v>
      </c>
      <c r="G54" s="6">
        <v>170.33</v>
      </c>
      <c r="H54" s="6">
        <v>1086.44</v>
      </c>
      <c r="I54" t="s">
        <v>17</v>
      </c>
      <c r="J54" t="s">
        <v>12</v>
      </c>
      <c r="K54">
        <f>IF(Marketing[[#This Row],[impressions]]=0,0,Marketing[[#This Row],[clicks]]/Marketing[[#This Row],[impressions]])</f>
        <v>2.6634382566585957E-2</v>
      </c>
      <c r="L54" s="7">
        <f>IF(Marketing[[#This Row],[clicks]]=0,0,Marketing[[#This Row],[conversions]]/Marketing[[#This Row],[clicks]])</f>
        <v>0.19318181818181818</v>
      </c>
      <c r="M54" s="6">
        <f>IF(Marketing[[#This Row],[conversions]]=0,0,Marketing[[#This Row],[cost]]/Marketing[[#This Row],[conversions]])</f>
        <v>10.019411764705882</v>
      </c>
      <c r="N54" s="7">
        <f>IF(Marketing[[#This Row],[cost]]=0,0,(Marketing[[#This Row],[revenue]]-Marketing[[#This Row],[cost]]) / Marketing[[#This Row],[cost]])/100</f>
        <v>5.3784418481770679E-2</v>
      </c>
    </row>
    <row r="55" spans="1:14" x14ac:dyDescent="0.35">
      <c r="A55" s="5">
        <v>45383</v>
      </c>
      <c r="B55">
        <v>1009</v>
      </c>
      <c r="C55" t="s">
        <v>13</v>
      </c>
      <c r="D55">
        <v>10676</v>
      </c>
      <c r="E55">
        <v>472</v>
      </c>
      <c r="F55">
        <v>18</v>
      </c>
      <c r="G55" s="6">
        <v>706.03</v>
      </c>
      <c r="H55" s="6">
        <v>1267.8</v>
      </c>
      <c r="I55" t="s">
        <v>18</v>
      </c>
      <c r="J55" t="s">
        <v>15</v>
      </c>
      <c r="K55">
        <f>IF(Marketing[[#This Row],[impressions]]=0,0,Marketing[[#This Row],[clicks]]/Marketing[[#This Row],[impressions]])</f>
        <v>4.421131509928812E-2</v>
      </c>
      <c r="L55" s="7">
        <f>IF(Marketing[[#This Row],[clicks]]=0,0,Marketing[[#This Row],[conversions]]/Marketing[[#This Row],[clicks]])</f>
        <v>3.8135593220338986E-2</v>
      </c>
      <c r="M55" s="6">
        <f>IF(Marketing[[#This Row],[conversions]]=0,0,Marketing[[#This Row],[cost]]/Marketing[[#This Row],[conversions]])</f>
        <v>39.223888888888887</v>
      </c>
      <c r="N55" s="7">
        <f>IF(Marketing[[#This Row],[cost]]=0,0,(Marketing[[#This Row],[revenue]]-Marketing[[#This Row],[cost]]) / Marketing[[#This Row],[cost]])/100</f>
        <v>7.9567440477033551E-3</v>
      </c>
    </row>
    <row r="56" spans="1:14" x14ac:dyDescent="0.35">
      <c r="A56" s="5">
        <v>45402</v>
      </c>
      <c r="B56">
        <v>1039</v>
      </c>
      <c r="C56" t="s">
        <v>10</v>
      </c>
      <c r="D56">
        <v>4436</v>
      </c>
      <c r="E56">
        <v>106</v>
      </c>
      <c r="F56">
        <v>14</v>
      </c>
      <c r="G56" s="6">
        <v>205.46</v>
      </c>
      <c r="H56" s="6">
        <v>455.1</v>
      </c>
      <c r="I56" t="s">
        <v>19</v>
      </c>
      <c r="J56" t="s">
        <v>12</v>
      </c>
      <c r="K56">
        <f>IF(Marketing[[#This Row],[impressions]]=0,0,Marketing[[#This Row],[clicks]]/Marketing[[#This Row],[impressions]])</f>
        <v>2.3895401262398558E-2</v>
      </c>
      <c r="L56" s="7">
        <f>IF(Marketing[[#This Row],[clicks]]=0,0,Marketing[[#This Row],[conversions]]/Marketing[[#This Row],[clicks]])</f>
        <v>0.13207547169811321</v>
      </c>
      <c r="M56" s="6">
        <f>IF(Marketing[[#This Row],[conversions]]=0,0,Marketing[[#This Row],[cost]]/Marketing[[#This Row],[conversions]])</f>
        <v>14.675714285714287</v>
      </c>
      <c r="N56" s="7">
        <f>IF(Marketing[[#This Row],[cost]]=0,0,(Marketing[[#This Row],[revenue]]-Marketing[[#This Row],[cost]]) / Marketing[[#This Row],[cost]])/100</f>
        <v>1.2150296894772705E-2</v>
      </c>
    </row>
    <row r="57" spans="1:14" x14ac:dyDescent="0.35">
      <c r="A57" s="5">
        <v>45463</v>
      </c>
      <c r="B57">
        <v>1045</v>
      </c>
      <c r="C57" t="s">
        <v>13</v>
      </c>
      <c r="D57">
        <v>31674</v>
      </c>
      <c r="E57">
        <v>3897</v>
      </c>
      <c r="F57">
        <v>265</v>
      </c>
      <c r="G57" s="6">
        <v>8485.69</v>
      </c>
      <c r="H57" s="6">
        <v>25091.91</v>
      </c>
      <c r="I57" t="s">
        <v>18</v>
      </c>
      <c r="J57" t="s">
        <v>12</v>
      </c>
      <c r="K57">
        <f>IF(Marketing[[#This Row],[impressions]]=0,0,Marketing[[#This Row],[clicks]]/Marketing[[#This Row],[impressions]])</f>
        <v>0.12303466565637432</v>
      </c>
      <c r="L57" s="7">
        <f>IF(Marketing[[#This Row],[clicks]]=0,0,Marketing[[#This Row],[conversions]]/Marketing[[#This Row],[clicks]])</f>
        <v>6.8001026430587627E-2</v>
      </c>
      <c r="M57" s="6">
        <f>IF(Marketing[[#This Row],[conversions]]=0,0,Marketing[[#This Row],[cost]]/Marketing[[#This Row],[conversions]])</f>
        <v>32.02147169811321</v>
      </c>
      <c r="N57" s="7">
        <f>IF(Marketing[[#This Row],[cost]]=0,0,(Marketing[[#This Row],[revenue]]-Marketing[[#This Row],[cost]]) / Marketing[[#This Row],[cost]])/100</f>
        <v>1.9569675536108437E-2</v>
      </c>
    </row>
    <row r="58" spans="1:14" x14ac:dyDescent="0.35">
      <c r="A58" s="5">
        <v>45299</v>
      </c>
      <c r="B58">
        <v>1023</v>
      </c>
      <c r="C58" t="s">
        <v>10</v>
      </c>
      <c r="D58">
        <v>17596</v>
      </c>
      <c r="E58">
        <v>509</v>
      </c>
      <c r="F58">
        <v>18</v>
      </c>
      <c r="G58" s="6">
        <v>670.87</v>
      </c>
      <c r="H58" s="6">
        <v>1433.66</v>
      </c>
      <c r="I58" t="s">
        <v>11</v>
      </c>
      <c r="J58" t="s">
        <v>12</v>
      </c>
      <c r="K58">
        <f>IF(Marketing[[#This Row],[impressions]]=0,0,Marketing[[#This Row],[clicks]]/Marketing[[#This Row],[impressions]])</f>
        <v>2.8927028870197772E-2</v>
      </c>
      <c r="L58" s="7">
        <f>IF(Marketing[[#This Row],[clicks]]=0,0,Marketing[[#This Row],[conversions]]/Marketing[[#This Row],[clicks]])</f>
        <v>3.536345776031434E-2</v>
      </c>
      <c r="M58" s="6">
        <f>IF(Marketing[[#This Row],[conversions]]=0,0,Marketing[[#This Row],[cost]]/Marketing[[#This Row],[conversions]])</f>
        <v>37.270555555555553</v>
      </c>
      <c r="N58" s="7">
        <f>IF(Marketing[[#This Row],[cost]]=0,0,(Marketing[[#This Row],[revenue]]-Marketing[[#This Row],[cost]]) / Marketing[[#This Row],[cost]])/100</f>
        <v>1.1370161134049817E-2</v>
      </c>
    </row>
    <row r="59" spans="1:14" x14ac:dyDescent="0.35">
      <c r="A59" s="5">
        <v>45466</v>
      </c>
      <c r="B59">
        <v>1034</v>
      </c>
      <c r="C59" t="s">
        <v>10</v>
      </c>
      <c r="D59">
        <v>23732</v>
      </c>
      <c r="E59">
        <v>2215</v>
      </c>
      <c r="F59">
        <v>300</v>
      </c>
      <c r="G59" s="6">
        <v>3600.89</v>
      </c>
      <c r="H59" s="6">
        <v>33073.199999999997</v>
      </c>
      <c r="I59" t="s">
        <v>19</v>
      </c>
      <c r="J59" t="s">
        <v>15</v>
      </c>
      <c r="K59">
        <f>IF(Marketing[[#This Row],[impressions]]=0,0,Marketing[[#This Row],[clicks]]/Marketing[[#This Row],[impressions]])</f>
        <v>9.3333895162649588E-2</v>
      </c>
      <c r="L59" s="7">
        <f>IF(Marketing[[#This Row],[clicks]]=0,0,Marketing[[#This Row],[conversions]]/Marketing[[#This Row],[clicks]])</f>
        <v>0.13544018058690746</v>
      </c>
      <c r="M59" s="6">
        <f>IF(Marketing[[#This Row],[conversions]]=0,0,Marketing[[#This Row],[cost]]/Marketing[[#This Row],[conversions]])</f>
        <v>12.002966666666666</v>
      </c>
      <c r="N59" s="7">
        <f>IF(Marketing[[#This Row],[cost]]=0,0,(Marketing[[#This Row],[revenue]]-Marketing[[#This Row],[cost]]) / Marketing[[#This Row],[cost]])/100</f>
        <v>8.1847293308043287E-2</v>
      </c>
    </row>
    <row r="60" spans="1:14" x14ac:dyDescent="0.35">
      <c r="A60" s="5">
        <v>45326</v>
      </c>
      <c r="B60">
        <v>1043</v>
      </c>
      <c r="C60" t="s">
        <v>16</v>
      </c>
      <c r="D60">
        <v>43141</v>
      </c>
      <c r="E60">
        <v>2501</v>
      </c>
      <c r="F60">
        <v>337</v>
      </c>
      <c r="G60" s="6">
        <v>3591.01</v>
      </c>
      <c r="H60" s="6">
        <v>13500.6</v>
      </c>
      <c r="I60" t="s">
        <v>14</v>
      </c>
      <c r="J60" t="s">
        <v>15</v>
      </c>
      <c r="K60">
        <f>IF(Marketing[[#This Row],[impressions]]=0,0,Marketing[[#This Row],[clicks]]/Marketing[[#This Row],[impressions]])</f>
        <v>5.7972694188822699E-2</v>
      </c>
      <c r="L60" s="7">
        <f>IF(Marketing[[#This Row],[clicks]]=0,0,Marketing[[#This Row],[conversions]]/Marketing[[#This Row],[clicks]])</f>
        <v>0.13474610155937625</v>
      </c>
      <c r="M60" s="6">
        <f>IF(Marketing[[#This Row],[conversions]]=0,0,Marketing[[#This Row],[cost]]/Marketing[[#This Row],[conversions]])</f>
        <v>10.655816023738874</v>
      </c>
      <c r="N60" s="7">
        <f>IF(Marketing[[#This Row],[cost]]=0,0,(Marketing[[#This Row],[revenue]]-Marketing[[#This Row],[cost]]) / Marketing[[#This Row],[cost]])/100</f>
        <v>2.7595551112361144E-2</v>
      </c>
    </row>
    <row r="61" spans="1:14" x14ac:dyDescent="0.35">
      <c r="A61" s="5">
        <v>45372</v>
      </c>
      <c r="B61">
        <v>1047</v>
      </c>
      <c r="C61" t="s">
        <v>13</v>
      </c>
      <c r="D61">
        <v>26409</v>
      </c>
      <c r="E61">
        <v>1099</v>
      </c>
      <c r="F61">
        <v>200</v>
      </c>
      <c r="G61" s="6">
        <v>1641.56</v>
      </c>
      <c r="H61" s="6">
        <v>19194.52</v>
      </c>
      <c r="I61" t="s">
        <v>14</v>
      </c>
      <c r="J61" t="s">
        <v>15</v>
      </c>
      <c r="K61">
        <f>IF(Marketing[[#This Row],[impressions]]=0,0,Marketing[[#This Row],[clicks]]/Marketing[[#This Row],[impressions]])</f>
        <v>4.1614601082964144E-2</v>
      </c>
      <c r="L61" s="7">
        <f>IF(Marketing[[#This Row],[clicks]]=0,0,Marketing[[#This Row],[conversions]]/Marketing[[#This Row],[clicks]])</f>
        <v>0.18198362147406733</v>
      </c>
      <c r="M61" s="6">
        <f>IF(Marketing[[#This Row],[conversions]]=0,0,Marketing[[#This Row],[cost]]/Marketing[[#This Row],[conversions]])</f>
        <v>8.2077999999999989</v>
      </c>
      <c r="N61" s="7">
        <f>IF(Marketing[[#This Row],[cost]]=0,0,(Marketing[[#This Row],[revenue]]-Marketing[[#This Row],[cost]]) / Marketing[[#This Row],[cost]])/100</f>
        <v>0.10692853139696386</v>
      </c>
    </row>
    <row r="62" spans="1:14" x14ac:dyDescent="0.35">
      <c r="A62" s="5">
        <v>45455</v>
      </c>
      <c r="B62">
        <v>1022</v>
      </c>
      <c r="C62" t="s">
        <v>13</v>
      </c>
      <c r="D62">
        <v>44658</v>
      </c>
      <c r="E62">
        <v>4444</v>
      </c>
      <c r="F62">
        <v>850</v>
      </c>
      <c r="G62" s="6">
        <v>9986.16</v>
      </c>
      <c r="H62" s="6">
        <v>75197.09</v>
      </c>
      <c r="I62" t="s">
        <v>11</v>
      </c>
      <c r="J62" t="s">
        <v>15</v>
      </c>
      <c r="K62">
        <f>IF(Marketing[[#This Row],[impressions]]=0,0,Marketing[[#This Row],[clicks]]/Marketing[[#This Row],[impressions]])</f>
        <v>9.9511845581978592E-2</v>
      </c>
      <c r="L62" s="7">
        <f>IF(Marketing[[#This Row],[clicks]]=0,0,Marketing[[#This Row],[conversions]]/Marketing[[#This Row],[clicks]])</f>
        <v>0.19126912691269127</v>
      </c>
      <c r="M62" s="6">
        <f>IF(Marketing[[#This Row],[conversions]]=0,0,Marketing[[#This Row],[cost]]/Marketing[[#This Row],[conversions]])</f>
        <v>11.748423529411765</v>
      </c>
      <c r="N62" s="7">
        <f>IF(Marketing[[#This Row],[cost]]=0,0,(Marketing[[#This Row],[revenue]]-Marketing[[#This Row],[cost]]) / Marketing[[#This Row],[cost]])/100</f>
        <v>6.5301307008900314E-2</v>
      </c>
    </row>
    <row r="63" spans="1:14" x14ac:dyDescent="0.35">
      <c r="A63" s="5">
        <v>45341</v>
      </c>
      <c r="B63">
        <v>1016</v>
      </c>
      <c r="C63" t="s">
        <v>10</v>
      </c>
      <c r="D63">
        <v>8866</v>
      </c>
      <c r="E63">
        <v>655</v>
      </c>
      <c r="F63">
        <v>122</v>
      </c>
      <c r="G63" s="6">
        <v>666.74</v>
      </c>
      <c r="H63" s="6">
        <v>5683.32</v>
      </c>
      <c r="I63" t="s">
        <v>17</v>
      </c>
      <c r="J63" t="s">
        <v>12</v>
      </c>
      <c r="K63">
        <f>IF(Marketing[[#This Row],[impressions]]=0,0,Marketing[[#This Row],[clicks]]/Marketing[[#This Row],[impressions]])</f>
        <v>7.3877735168057748E-2</v>
      </c>
      <c r="L63" s="7">
        <f>IF(Marketing[[#This Row],[clicks]]=0,0,Marketing[[#This Row],[conversions]]/Marketing[[#This Row],[clicks]])</f>
        <v>0.18625954198473282</v>
      </c>
      <c r="M63" s="6">
        <f>IF(Marketing[[#This Row],[conversions]]=0,0,Marketing[[#This Row],[cost]]/Marketing[[#This Row],[conversions]])</f>
        <v>5.4650819672131146</v>
      </c>
      <c r="N63" s="7">
        <f>IF(Marketing[[#This Row],[cost]]=0,0,(Marketing[[#This Row],[revenue]]-Marketing[[#This Row],[cost]]) / Marketing[[#This Row],[cost]])/100</f>
        <v>7.5240423553409125E-2</v>
      </c>
    </row>
    <row r="64" spans="1:14" x14ac:dyDescent="0.35">
      <c r="A64" s="5">
        <v>45395</v>
      </c>
      <c r="B64">
        <v>1000</v>
      </c>
      <c r="C64" t="s">
        <v>10</v>
      </c>
      <c r="D64">
        <v>20089</v>
      </c>
      <c r="E64">
        <v>1326</v>
      </c>
      <c r="F64">
        <v>151</v>
      </c>
      <c r="G64" s="6">
        <v>900.12</v>
      </c>
      <c r="H64" s="6">
        <v>13097.42</v>
      </c>
      <c r="I64" t="s">
        <v>14</v>
      </c>
      <c r="J64" t="s">
        <v>12</v>
      </c>
      <c r="K64">
        <f>IF(Marketing[[#This Row],[impressions]]=0,0,Marketing[[#This Row],[clicks]]/Marketing[[#This Row],[impressions]])</f>
        <v>6.6006272089203052E-2</v>
      </c>
      <c r="L64" s="7">
        <f>IF(Marketing[[#This Row],[clicks]]=0,0,Marketing[[#This Row],[conversions]]/Marketing[[#This Row],[clicks]])</f>
        <v>0.1138763197586727</v>
      </c>
      <c r="M64" s="6">
        <f>IF(Marketing[[#This Row],[conversions]]=0,0,Marketing[[#This Row],[cost]]/Marketing[[#This Row],[conversions]])</f>
        <v>5.9610596026490068</v>
      </c>
      <c r="N64" s="7">
        <f>IF(Marketing[[#This Row],[cost]]=0,0,(Marketing[[#This Row],[revenue]]-Marketing[[#This Row],[cost]]) / Marketing[[#This Row],[cost]])/100</f>
        <v>0.13550748789050349</v>
      </c>
    </row>
    <row r="65" spans="1:14" x14ac:dyDescent="0.35">
      <c r="A65" s="5">
        <v>45423</v>
      </c>
      <c r="B65">
        <v>1030</v>
      </c>
      <c r="C65" t="s">
        <v>13</v>
      </c>
      <c r="D65">
        <v>47882</v>
      </c>
      <c r="E65">
        <v>4452</v>
      </c>
      <c r="F65">
        <v>735</v>
      </c>
      <c r="G65" s="6">
        <v>5562.53</v>
      </c>
      <c r="H65" s="6">
        <v>82641.440000000002</v>
      </c>
      <c r="I65" t="s">
        <v>18</v>
      </c>
      <c r="J65" t="s">
        <v>12</v>
      </c>
      <c r="K65">
        <f>IF(Marketing[[#This Row],[impressions]]=0,0,Marketing[[#This Row],[clicks]]/Marketing[[#This Row],[impressions]])</f>
        <v>9.2978572323628925E-2</v>
      </c>
      <c r="L65" s="7">
        <f>IF(Marketing[[#This Row],[clicks]]=0,0,Marketing[[#This Row],[conversions]]/Marketing[[#This Row],[clicks]])</f>
        <v>0.1650943396226415</v>
      </c>
      <c r="M65" s="6">
        <f>IF(Marketing[[#This Row],[conversions]]=0,0,Marketing[[#This Row],[cost]]/Marketing[[#This Row],[conversions]])</f>
        <v>7.5680680272108836</v>
      </c>
      <c r="N65" s="7">
        <f>IF(Marketing[[#This Row],[cost]]=0,0,(Marketing[[#This Row],[revenue]]-Marketing[[#This Row],[cost]]) / Marketing[[#This Row],[cost]])/100</f>
        <v>0.13856807963282894</v>
      </c>
    </row>
    <row r="66" spans="1:14" x14ac:dyDescent="0.35">
      <c r="A66" s="5">
        <v>45293</v>
      </c>
      <c r="B66">
        <v>1030</v>
      </c>
      <c r="C66" t="s">
        <v>10</v>
      </c>
      <c r="D66">
        <v>7006</v>
      </c>
      <c r="E66">
        <v>551</v>
      </c>
      <c r="F66">
        <v>84</v>
      </c>
      <c r="G66" s="6">
        <v>373.91</v>
      </c>
      <c r="H66" s="6">
        <v>9394.86</v>
      </c>
      <c r="I66" t="s">
        <v>17</v>
      </c>
      <c r="J66" t="s">
        <v>12</v>
      </c>
      <c r="K66">
        <f>IF(Marketing[[#This Row],[impressions]]=0,0,Marketing[[#This Row],[clicks]]/Marketing[[#This Row],[impressions]])</f>
        <v>7.8646874107907508E-2</v>
      </c>
      <c r="L66" s="7">
        <f>IF(Marketing[[#This Row],[clicks]]=0,0,Marketing[[#This Row],[conversions]]/Marketing[[#This Row],[clicks]])</f>
        <v>0.15245009074410162</v>
      </c>
      <c r="M66" s="6">
        <f>IF(Marketing[[#This Row],[conversions]]=0,0,Marketing[[#This Row],[cost]]/Marketing[[#This Row],[conversions]])</f>
        <v>4.4513095238095239</v>
      </c>
      <c r="N66" s="7">
        <f>IF(Marketing[[#This Row],[cost]]=0,0,(Marketing[[#This Row],[revenue]]-Marketing[[#This Row],[cost]]) / Marketing[[#This Row],[cost]])/100</f>
        <v>0.24125992885988609</v>
      </c>
    </row>
    <row r="67" spans="1:14" x14ac:dyDescent="0.35">
      <c r="A67" s="5">
        <v>45425</v>
      </c>
      <c r="B67">
        <v>1041</v>
      </c>
      <c r="C67" t="s">
        <v>16</v>
      </c>
      <c r="D67">
        <v>29342</v>
      </c>
      <c r="E67">
        <v>1540</v>
      </c>
      <c r="F67">
        <v>180</v>
      </c>
      <c r="G67" s="6">
        <v>2073.33</v>
      </c>
      <c r="H67" s="6">
        <v>16553.28</v>
      </c>
      <c r="I67" t="s">
        <v>14</v>
      </c>
      <c r="J67" t="s">
        <v>12</v>
      </c>
      <c r="K67">
        <f>IF(Marketing[[#This Row],[impressions]]=0,0,Marketing[[#This Row],[clicks]]/Marketing[[#This Row],[impressions]])</f>
        <v>5.2484493217912889E-2</v>
      </c>
      <c r="L67" s="7">
        <f>IF(Marketing[[#This Row],[clicks]]=0,0,Marketing[[#This Row],[conversions]]/Marketing[[#This Row],[clicks]])</f>
        <v>0.11688311688311688</v>
      </c>
      <c r="M67" s="6">
        <f>IF(Marketing[[#This Row],[conversions]]=0,0,Marketing[[#This Row],[cost]]/Marketing[[#This Row],[conversions]])</f>
        <v>11.5185</v>
      </c>
      <c r="N67" s="7">
        <f>IF(Marketing[[#This Row],[cost]]=0,0,(Marketing[[#This Row],[revenue]]-Marketing[[#This Row],[cost]]) / Marketing[[#This Row],[cost]])/100</f>
        <v>6.9839099419773981E-2</v>
      </c>
    </row>
    <row r="68" spans="1:14" x14ac:dyDescent="0.35">
      <c r="A68" s="5">
        <v>45345</v>
      </c>
      <c r="B68">
        <v>1041</v>
      </c>
      <c r="C68" t="s">
        <v>16</v>
      </c>
      <c r="D68">
        <v>17958</v>
      </c>
      <c r="E68">
        <v>1585</v>
      </c>
      <c r="F68">
        <v>249</v>
      </c>
      <c r="G68" s="6">
        <v>3610.74</v>
      </c>
      <c r="H68" s="6">
        <v>6177.02</v>
      </c>
      <c r="I68" t="s">
        <v>17</v>
      </c>
      <c r="J68" t="s">
        <v>15</v>
      </c>
      <c r="K68">
        <f>IF(Marketing[[#This Row],[impressions]]=0,0,Marketing[[#This Row],[clicks]]/Marketing[[#This Row],[impressions]])</f>
        <v>8.8261499053346695E-2</v>
      </c>
      <c r="L68" s="7">
        <f>IF(Marketing[[#This Row],[clicks]]=0,0,Marketing[[#This Row],[conversions]]/Marketing[[#This Row],[clicks]])</f>
        <v>0.15709779179810726</v>
      </c>
      <c r="M68" s="6">
        <f>IF(Marketing[[#This Row],[conversions]]=0,0,Marketing[[#This Row],[cost]]/Marketing[[#This Row],[conversions]])</f>
        <v>14.500963855421686</v>
      </c>
      <c r="N68" s="7">
        <f>IF(Marketing[[#This Row],[cost]]=0,0,(Marketing[[#This Row],[revenue]]-Marketing[[#This Row],[cost]]) / Marketing[[#This Row],[cost]])/100</f>
        <v>7.1073519555548189E-3</v>
      </c>
    </row>
    <row r="69" spans="1:14" x14ac:dyDescent="0.35">
      <c r="A69" s="5">
        <v>45397</v>
      </c>
      <c r="B69">
        <v>1033</v>
      </c>
      <c r="C69" t="s">
        <v>16</v>
      </c>
      <c r="D69">
        <v>22331</v>
      </c>
      <c r="E69">
        <v>2316</v>
      </c>
      <c r="F69">
        <v>550</v>
      </c>
      <c r="G69" s="6">
        <v>3752.14</v>
      </c>
      <c r="H69" s="6">
        <v>58974.54</v>
      </c>
      <c r="I69" t="s">
        <v>19</v>
      </c>
      <c r="J69" t="s">
        <v>12</v>
      </c>
      <c r="K69">
        <f>IF(Marketing[[#This Row],[impressions]]=0,0,Marketing[[#This Row],[clicks]]/Marketing[[#This Row],[impressions]])</f>
        <v>0.10371232815368769</v>
      </c>
      <c r="L69" s="7">
        <f>IF(Marketing[[#This Row],[clicks]]=0,0,Marketing[[#This Row],[conversions]]/Marketing[[#This Row],[clicks]])</f>
        <v>0.23747841105354059</v>
      </c>
      <c r="M69" s="6">
        <f>IF(Marketing[[#This Row],[conversions]]=0,0,Marketing[[#This Row],[cost]]/Marketing[[#This Row],[conversions]])</f>
        <v>6.8220727272727268</v>
      </c>
      <c r="N69" s="7">
        <f>IF(Marketing[[#This Row],[cost]]=0,0,(Marketing[[#This Row],[revenue]]-Marketing[[#This Row],[cost]]) / Marketing[[#This Row],[cost]])/100</f>
        <v>0.14717574504149633</v>
      </c>
    </row>
    <row r="70" spans="1:14" x14ac:dyDescent="0.35">
      <c r="A70" s="5">
        <v>45295</v>
      </c>
      <c r="B70">
        <v>1008</v>
      </c>
      <c r="C70" t="s">
        <v>16</v>
      </c>
      <c r="D70">
        <v>9283</v>
      </c>
      <c r="E70">
        <v>127</v>
      </c>
      <c r="F70">
        <v>8</v>
      </c>
      <c r="G70" s="6">
        <v>275.27</v>
      </c>
      <c r="H70" s="6">
        <v>686.22</v>
      </c>
      <c r="I70" t="s">
        <v>14</v>
      </c>
      <c r="J70" t="s">
        <v>12</v>
      </c>
      <c r="K70">
        <f>IF(Marketing[[#This Row],[impressions]]=0,0,Marketing[[#This Row],[clicks]]/Marketing[[#This Row],[impressions]])</f>
        <v>1.3680922115695358E-2</v>
      </c>
      <c r="L70" s="7">
        <f>IF(Marketing[[#This Row],[clicks]]=0,0,Marketing[[#This Row],[conversions]]/Marketing[[#This Row],[clicks]])</f>
        <v>6.2992125984251968E-2</v>
      </c>
      <c r="M70" s="6">
        <f>IF(Marketing[[#This Row],[conversions]]=0,0,Marketing[[#This Row],[cost]]/Marketing[[#This Row],[conversions]])</f>
        <v>34.408749999999998</v>
      </c>
      <c r="N70" s="7">
        <f>IF(Marketing[[#This Row],[cost]]=0,0,(Marketing[[#This Row],[revenue]]-Marketing[[#This Row],[cost]]) / Marketing[[#This Row],[cost]])/100</f>
        <v>1.4928978820794131E-2</v>
      </c>
    </row>
    <row r="71" spans="1:14" x14ac:dyDescent="0.35">
      <c r="A71" s="5">
        <v>45345</v>
      </c>
      <c r="B71">
        <v>1021</v>
      </c>
      <c r="C71" t="s">
        <v>10</v>
      </c>
      <c r="D71">
        <v>11670</v>
      </c>
      <c r="E71">
        <v>877</v>
      </c>
      <c r="F71">
        <v>200</v>
      </c>
      <c r="G71" s="6">
        <v>510.62</v>
      </c>
      <c r="H71" s="6">
        <v>10208.69</v>
      </c>
      <c r="I71" t="s">
        <v>14</v>
      </c>
      <c r="J71" t="s">
        <v>12</v>
      </c>
      <c r="K71">
        <f>IF(Marketing[[#This Row],[impressions]]=0,0,Marketing[[#This Row],[clicks]]/Marketing[[#This Row],[impressions]])</f>
        <v>7.5149957155098548E-2</v>
      </c>
      <c r="L71" s="7">
        <f>IF(Marketing[[#This Row],[clicks]]=0,0,Marketing[[#This Row],[conversions]]/Marketing[[#This Row],[clicks]])</f>
        <v>0.22805017103762829</v>
      </c>
      <c r="M71" s="6">
        <f>IF(Marketing[[#This Row],[conversions]]=0,0,Marketing[[#This Row],[cost]]/Marketing[[#This Row],[conversions]])</f>
        <v>2.5531000000000001</v>
      </c>
      <c r="N71" s="7">
        <f>IF(Marketing[[#This Row],[cost]]=0,0,(Marketing[[#This Row],[revenue]]-Marketing[[#This Row],[cost]]) / Marketing[[#This Row],[cost]])/100</f>
        <v>0.18992734322979907</v>
      </c>
    </row>
    <row r="72" spans="1:14" x14ac:dyDescent="0.35">
      <c r="A72" s="5">
        <v>45437</v>
      </c>
      <c r="B72">
        <v>1012</v>
      </c>
      <c r="C72" t="s">
        <v>16</v>
      </c>
      <c r="D72">
        <v>15109</v>
      </c>
      <c r="E72">
        <v>273</v>
      </c>
      <c r="F72">
        <v>8</v>
      </c>
      <c r="G72" s="6">
        <v>620.26</v>
      </c>
      <c r="H72" s="6">
        <v>309.8</v>
      </c>
      <c r="I72" t="s">
        <v>17</v>
      </c>
      <c r="J72" t="s">
        <v>12</v>
      </c>
      <c r="K72">
        <f>IF(Marketing[[#This Row],[impressions]]=0,0,Marketing[[#This Row],[clicks]]/Marketing[[#This Row],[impressions]])</f>
        <v>1.8068700774372889E-2</v>
      </c>
      <c r="L72" s="7">
        <f>IF(Marketing[[#This Row],[clicks]]=0,0,Marketing[[#This Row],[conversions]]/Marketing[[#This Row],[clicks]])</f>
        <v>2.9304029304029304E-2</v>
      </c>
      <c r="M72" s="6">
        <f>IF(Marketing[[#This Row],[conversions]]=0,0,Marketing[[#This Row],[cost]]/Marketing[[#This Row],[conversions]])</f>
        <v>77.532499999999999</v>
      </c>
      <c r="N72" s="7">
        <f>IF(Marketing[[#This Row],[cost]]=0,0,(Marketing[[#This Row],[revenue]]-Marketing[[#This Row],[cost]]) / Marketing[[#This Row],[cost]])/100</f>
        <v>-5.0053203495308415E-3</v>
      </c>
    </row>
    <row r="73" spans="1:14" x14ac:dyDescent="0.35">
      <c r="A73" s="5">
        <v>45335</v>
      </c>
      <c r="B73">
        <v>1024</v>
      </c>
      <c r="C73" t="s">
        <v>13</v>
      </c>
      <c r="D73">
        <v>40590</v>
      </c>
      <c r="E73">
        <v>1465</v>
      </c>
      <c r="F73">
        <v>133</v>
      </c>
      <c r="G73" s="6">
        <v>2320.7199999999998</v>
      </c>
      <c r="H73" s="6">
        <v>4205.51</v>
      </c>
      <c r="I73" t="s">
        <v>19</v>
      </c>
      <c r="J73" t="s">
        <v>12</v>
      </c>
      <c r="K73">
        <f>IF(Marketing[[#This Row],[impressions]]=0,0,Marketing[[#This Row],[clicks]]/Marketing[[#This Row],[impressions]])</f>
        <v>3.6092633653609263E-2</v>
      </c>
      <c r="L73" s="7">
        <f>IF(Marketing[[#This Row],[clicks]]=0,0,Marketing[[#This Row],[conversions]]/Marketing[[#This Row],[clicks]])</f>
        <v>9.078498293515358E-2</v>
      </c>
      <c r="M73" s="6">
        <f>IF(Marketing[[#This Row],[conversions]]=0,0,Marketing[[#This Row],[cost]]/Marketing[[#This Row],[conversions]])</f>
        <v>17.449022556390975</v>
      </c>
      <c r="N73" s="7">
        <f>IF(Marketing[[#This Row],[cost]]=0,0,(Marketing[[#This Row],[revenue]]-Marketing[[#This Row],[cost]]) / Marketing[[#This Row],[cost]])/100</f>
        <v>8.1215743389982439E-3</v>
      </c>
    </row>
    <row r="74" spans="1:14" x14ac:dyDescent="0.35">
      <c r="A74" s="5">
        <v>45453</v>
      </c>
      <c r="B74">
        <v>1047</v>
      </c>
      <c r="C74" t="s">
        <v>13</v>
      </c>
      <c r="D74">
        <v>45442</v>
      </c>
      <c r="E74">
        <v>4020</v>
      </c>
      <c r="F74">
        <v>346</v>
      </c>
      <c r="G74" s="6">
        <v>1097.6500000000001</v>
      </c>
      <c r="H74" s="6">
        <v>8658.2000000000007</v>
      </c>
      <c r="I74" t="s">
        <v>18</v>
      </c>
      <c r="J74" t="s">
        <v>15</v>
      </c>
      <c r="K74">
        <f>IF(Marketing[[#This Row],[impressions]]=0,0,Marketing[[#This Row],[clicks]]/Marketing[[#This Row],[impressions]])</f>
        <v>8.8464416178865371E-2</v>
      </c>
      <c r="L74" s="7">
        <f>IF(Marketing[[#This Row],[clicks]]=0,0,Marketing[[#This Row],[conversions]]/Marketing[[#This Row],[clicks]])</f>
        <v>8.6069651741293537E-2</v>
      </c>
      <c r="M74" s="6">
        <f>IF(Marketing[[#This Row],[conversions]]=0,0,Marketing[[#This Row],[cost]]/Marketing[[#This Row],[conversions]])</f>
        <v>3.1723988439306363</v>
      </c>
      <c r="N74" s="7">
        <f>IF(Marketing[[#This Row],[cost]]=0,0,(Marketing[[#This Row],[revenue]]-Marketing[[#This Row],[cost]]) / Marketing[[#This Row],[cost]])/100</f>
        <v>6.8879424224479568E-2</v>
      </c>
    </row>
    <row r="75" spans="1:14" x14ac:dyDescent="0.35">
      <c r="A75" s="5">
        <v>45305</v>
      </c>
      <c r="B75">
        <v>1017</v>
      </c>
      <c r="C75" t="s">
        <v>13</v>
      </c>
      <c r="D75">
        <v>23535</v>
      </c>
      <c r="E75">
        <v>3089</v>
      </c>
      <c r="F75">
        <v>506</v>
      </c>
      <c r="G75" s="6">
        <v>5115.92</v>
      </c>
      <c r="H75" s="6">
        <v>48277.62</v>
      </c>
      <c r="I75" t="s">
        <v>19</v>
      </c>
      <c r="J75" t="s">
        <v>12</v>
      </c>
      <c r="K75">
        <f>IF(Marketing[[#This Row],[impressions]]=0,0,Marketing[[#This Row],[clicks]]/Marketing[[#This Row],[impressions]])</f>
        <v>0.13125132780964521</v>
      </c>
      <c r="L75" s="7">
        <f>IF(Marketing[[#This Row],[clicks]]=0,0,Marketing[[#This Row],[conversions]]/Marketing[[#This Row],[clicks]])</f>
        <v>0.16380705730009712</v>
      </c>
      <c r="M75" s="6">
        <f>IF(Marketing[[#This Row],[conversions]]=0,0,Marketing[[#This Row],[cost]]/Marketing[[#This Row],[conversions]])</f>
        <v>10.110513833992094</v>
      </c>
      <c r="N75" s="7">
        <f>IF(Marketing[[#This Row],[cost]]=0,0,(Marketing[[#This Row],[revenue]]-Marketing[[#This Row],[cost]]) / Marketing[[#This Row],[cost]])/100</f>
        <v>8.436742560477882E-2</v>
      </c>
    </row>
    <row r="76" spans="1:14" x14ac:dyDescent="0.35">
      <c r="A76" s="5">
        <v>45386</v>
      </c>
      <c r="B76">
        <v>1011</v>
      </c>
      <c r="C76" t="s">
        <v>10</v>
      </c>
      <c r="D76">
        <v>16708</v>
      </c>
      <c r="E76">
        <v>2232</v>
      </c>
      <c r="F76">
        <v>112</v>
      </c>
      <c r="G76" s="6">
        <v>5330.49</v>
      </c>
      <c r="H76" s="6">
        <v>4881.4399999999996</v>
      </c>
      <c r="I76" t="s">
        <v>18</v>
      </c>
      <c r="J76" t="s">
        <v>12</v>
      </c>
      <c r="K76">
        <f>IF(Marketing[[#This Row],[impressions]]=0,0,Marketing[[#This Row],[clicks]]/Marketing[[#This Row],[impressions]])</f>
        <v>0.13358870002394063</v>
      </c>
      <c r="L76" s="7">
        <f>IF(Marketing[[#This Row],[clicks]]=0,0,Marketing[[#This Row],[conversions]]/Marketing[[#This Row],[clicks]])</f>
        <v>5.0179211469534052E-2</v>
      </c>
      <c r="M76" s="6">
        <f>IF(Marketing[[#This Row],[conversions]]=0,0,Marketing[[#This Row],[cost]]/Marketing[[#This Row],[conversions]])</f>
        <v>47.593660714285711</v>
      </c>
      <c r="N76" s="7">
        <f>IF(Marketing[[#This Row],[cost]]=0,0,(Marketing[[#This Row],[revenue]]-Marketing[[#This Row],[cost]]) / Marketing[[#This Row],[cost]])/100</f>
        <v>-8.4241786402375796E-4</v>
      </c>
    </row>
    <row r="77" spans="1:14" x14ac:dyDescent="0.35">
      <c r="A77" s="5">
        <v>45339</v>
      </c>
      <c r="B77">
        <v>1039</v>
      </c>
      <c r="C77" t="s">
        <v>13</v>
      </c>
      <c r="D77">
        <v>35678</v>
      </c>
      <c r="E77">
        <v>706</v>
      </c>
      <c r="F77">
        <v>157</v>
      </c>
      <c r="G77" s="6">
        <v>269.75</v>
      </c>
      <c r="H77" s="6">
        <v>3520.77</v>
      </c>
      <c r="I77" t="s">
        <v>11</v>
      </c>
      <c r="J77" t="s">
        <v>15</v>
      </c>
      <c r="K77">
        <f>IF(Marketing[[#This Row],[impressions]]=0,0,Marketing[[#This Row],[clicks]]/Marketing[[#This Row],[impressions]])</f>
        <v>1.9788104714389819E-2</v>
      </c>
      <c r="L77" s="7">
        <f>IF(Marketing[[#This Row],[clicks]]=0,0,Marketing[[#This Row],[conversions]]/Marketing[[#This Row],[clicks]])</f>
        <v>0.22237960339943344</v>
      </c>
      <c r="M77" s="6">
        <f>IF(Marketing[[#This Row],[conversions]]=0,0,Marketing[[#This Row],[cost]]/Marketing[[#This Row],[conversions]])</f>
        <v>1.7181528662420382</v>
      </c>
      <c r="N77" s="7">
        <f>IF(Marketing[[#This Row],[cost]]=0,0,(Marketing[[#This Row],[revenue]]-Marketing[[#This Row],[cost]]) / Marketing[[#This Row],[cost]])/100</f>
        <v>0.12051974050046339</v>
      </c>
    </row>
    <row r="78" spans="1:14" x14ac:dyDescent="0.35">
      <c r="A78" s="5">
        <v>45306</v>
      </c>
      <c r="B78">
        <v>1016</v>
      </c>
      <c r="C78" t="s">
        <v>16</v>
      </c>
      <c r="D78">
        <v>14136</v>
      </c>
      <c r="E78">
        <v>970</v>
      </c>
      <c r="F78">
        <v>204</v>
      </c>
      <c r="G78" s="6">
        <v>1493.46</v>
      </c>
      <c r="H78" s="6">
        <v>12184.32</v>
      </c>
      <c r="I78" t="s">
        <v>19</v>
      </c>
      <c r="J78" t="s">
        <v>12</v>
      </c>
      <c r="K78">
        <f>IF(Marketing[[#This Row],[impressions]]=0,0,Marketing[[#This Row],[clicks]]/Marketing[[#This Row],[impressions]])</f>
        <v>6.8619128466327103E-2</v>
      </c>
      <c r="L78" s="7">
        <f>IF(Marketing[[#This Row],[clicks]]=0,0,Marketing[[#This Row],[conversions]]/Marketing[[#This Row],[clicks]])</f>
        <v>0.21030927835051547</v>
      </c>
      <c r="M78" s="6">
        <f>IF(Marketing[[#This Row],[conversions]]=0,0,Marketing[[#This Row],[cost]]/Marketing[[#This Row],[conversions]])</f>
        <v>7.3208823529411768</v>
      </c>
      <c r="N78" s="7">
        <f>IF(Marketing[[#This Row],[cost]]=0,0,(Marketing[[#This Row],[revenue]]-Marketing[[#This Row],[cost]]) / Marketing[[#This Row],[cost]])/100</f>
        <v>7.1584508456871962E-2</v>
      </c>
    </row>
    <row r="79" spans="1:14" x14ac:dyDescent="0.35">
      <c r="A79" s="5">
        <v>45331</v>
      </c>
      <c r="B79">
        <v>1014</v>
      </c>
      <c r="C79" t="s">
        <v>13</v>
      </c>
      <c r="D79">
        <v>9539</v>
      </c>
      <c r="E79">
        <v>873</v>
      </c>
      <c r="F79">
        <v>148</v>
      </c>
      <c r="G79" s="6">
        <v>2012.79</v>
      </c>
      <c r="H79" s="6">
        <v>10102.58</v>
      </c>
      <c r="I79" t="s">
        <v>18</v>
      </c>
      <c r="J79" t="s">
        <v>15</v>
      </c>
      <c r="K79">
        <f>IF(Marketing[[#This Row],[impressions]]=0,0,Marketing[[#This Row],[clicks]]/Marketing[[#This Row],[impressions]])</f>
        <v>9.151902715169305E-2</v>
      </c>
      <c r="L79" s="7">
        <f>IF(Marketing[[#This Row],[clicks]]=0,0,Marketing[[#This Row],[conversions]]/Marketing[[#This Row],[clicks]])</f>
        <v>0.16953035509736541</v>
      </c>
      <c r="M79" s="6">
        <f>IF(Marketing[[#This Row],[conversions]]=0,0,Marketing[[#This Row],[cost]]/Marketing[[#This Row],[conversions]])</f>
        <v>13.599932432432432</v>
      </c>
      <c r="N79" s="7">
        <f>IF(Marketing[[#This Row],[cost]]=0,0,(Marketing[[#This Row],[revenue]]-Marketing[[#This Row],[cost]]) / Marketing[[#This Row],[cost]])/100</f>
        <v>4.019192265462368E-2</v>
      </c>
    </row>
    <row r="80" spans="1:14" x14ac:dyDescent="0.35">
      <c r="A80" s="5">
        <v>45373</v>
      </c>
      <c r="B80">
        <v>1041</v>
      </c>
      <c r="C80" t="s">
        <v>13</v>
      </c>
      <c r="D80">
        <v>15490</v>
      </c>
      <c r="E80">
        <v>473</v>
      </c>
      <c r="F80">
        <v>59</v>
      </c>
      <c r="G80" s="6">
        <v>105.15</v>
      </c>
      <c r="H80" s="6">
        <v>2178.46</v>
      </c>
      <c r="I80" t="s">
        <v>17</v>
      </c>
      <c r="J80" t="s">
        <v>12</v>
      </c>
      <c r="K80">
        <f>IF(Marketing[[#This Row],[impressions]]=0,0,Marketing[[#This Row],[clicks]]/Marketing[[#This Row],[impressions]])</f>
        <v>3.0535829567462879E-2</v>
      </c>
      <c r="L80" s="7">
        <f>IF(Marketing[[#This Row],[clicks]]=0,0,Marketing[[#This Row],[conversions]]/Marketing[[#This Row],[clicks]])</f>
        <v>0.12473572938689217</v>
      </c>
      <c r="M80" s="6">
        <f>IF(Marketing[[#This Row],[conversions]]=0,0,Marketing[[#This Row],[cost]]/Marketing[[#This Row],[conversions]])</f>
        <v>1.7822033898305085</v>
      </c>
      <c r="N80" s="7">
        <f>IF(Marketing[[#This Row],[cost]]=0,0,(Marketing[[#This Row],[revenue]]-Marketing[[#This Row],[cost]]) / Marketing[[#This Row],[cost]])/100</f>
        <v>0.19717641464574417</v>
      </c>
    </row>
    <row r="81" spans="1:14" x14ac:dyDescent="0.35">
      <c r="A81" s="5">
        <v>45402</v>
      </c>
      <c r="B81">
        <v>1014</v>
      </c>
      <c r="C81" t="s">
        <v>10</v>
      </c>
      <c r="D81">
        <v>6941</v>
      </c>
      <c r="E81">
        <v>813</v>
      </c>
      <c r="F81">
        <v>190</v>
      </c>
      <c r="G81" s="6">
        <v>1342.34</v>
      </c>
      <c r="H81" s="6">
        <v>4636.92</v>
      </c>
      <c r="I81" t="s">
        <v>18</v>
      </c>
      <c r="J81" t="s">
        <v>15</v>
      </c>
      <c r="K81">
        <f>IF(Marketing[[#This Row],[impressions]]=0,0,Marketing[[#This Row],[clicks]]/Marketing[[#This Row],[impressions]])</f>
        <v>0.11713009652787783</v>
      </c>
      <c r="L81" s="7">
        <f>IF(Marketing[[#This Row],[clicks]]=0,0,Marketing[[#This Row],[conversions]]/Marketing[[#This Row],[clicks]])</f>
        <v>0.23370233702337023</v>
      </c>
      <c r="M81" s="6">
        <f>IF(Marketing[[#This Row],[conversions]]=0,0,Marketing[[#This Row],[cost]]/Marketing[[#This Row],[conversions]])</f>
        <v>7.064947368421052</v>
      </c>
      <c r="N81" s="7">
        <f>IF(Marketing[[#This Row],[cost]]=0,0,(Marketing[[#This Row],[revenue]]-Marketing[[#This Row],[cost]]) / Marketing[[#This Row],[cost]])/100</f>
        <v>2.4543558263927175E-2</v>
      </c>
    </row>
    <row r="82" spans="1:14" x14ac:dyDescent="0.35">
      <c r="A82" s="5">
        <v>45344</v>
      </c>
      <c r="B82">
        <v>1014</v>
      </c>
      <c r="C82" t="s">
        <v>13</v>
      </c>
      <c r="D82">
        <v>9185</v>
      </c>
      <c r="E82">
        <v>1048</v>
      </c>
      <c r="F82">
        <v>221</v>
      </c>
      <c r="G82" s="6">
        <v>1354.3</v>
      </c>
      <c r="H82" s="6">
        <v>8599.67</v>
      </c>
      <c r="I82" t="s">
        <v>11</v>
      </c>
      <c r="J82" t="s">
        <v>12</v>
      </c>
      <c r="K82">
        <f>IF(Marketing[[#This Row],[impressions]]=0,0,Marketing[[#This Row],[clicks]]/Marketing[[#This Row],[impressions]])</f>
        <v>0.11409907457811649</v>
      </c>
      <c r="L82" s="7">
        <f>IF(Marketing[[#This Row],[clicks]]=0,0,Marketing[[#This Row],[conversions]]/Marketing[[#This Row],[clicks]])</f>
        <v>0.21087786259541985</v>
      </c>
      <c r="M82" s="6">
        <f>IF(Marketing[[#This Row],[conversions]]=0,0,Marketing[[#This Row],[cost]]/Marketing[[#This Row],[conversions]])</f>
        <v>6.1280542986425335</v>
      </c>
      <c r="N82" s="7">
        <f>IF(Marketing[[#This Row],[cost]]=0,0,(Marketing[[#This Row],[revenue]]-Marketing[[#This Row],[cost]]) / Marketing[[#This Row],[cost]])/100</f>
        <v>5.3499003175071988E-2</v>
      </c>
    </row>
    <row r="83" spans="1:14" x14ac:dyDescent="0.35">
      <c r="A83" s="5">
        <v>45315</v>
      </c>
      <c r="B83">
        <v>1038</v>
      </c>
      <c r="C83" t="s">
        <v>13</v>
      </c>
      <c r="D83">
        <v>14278</v>
      </c>
      <c r="E83">
        <v>1948</v>
      </c>
      <c r="F83">
        <v>262</v>
      </c>
      <c r="G83" s="6">
        <v>1944.25</v>
      </c>
      <c r="H83" s="6">
        <v>23032.49</v>
      </c>
      <c r="I83" t="s">
        <v>18</v>
      </c>
      <c r="J83" t="s">
        <v>15</v>
      </c>
      <c r="K83">
        <f>IF(Marketing[[#This Row],[impressions]]=0,0,Marketing[[#This Row],[clicks]]/Marketing[[#This Row],[impressions]])</f>
        <v>0.13643367418405938</v>
      </c>
      <c r="L83" s="7">
        <f>IF(Marketing[[#This Row],[clicks]]=0,0,Marketing[[#This Row],[conversions]]/Marketing[[#This Row],[clicks]])</f>
        <v>0.13449691991786447</v>
      </c>
      <c r="M83" s="6">
        <f>IF(Marketing[[#This Row],[conversions]]=0,0,Marketing[[#This Row],[cost]]/Marketing[[#This Row],[conversions]])</f>
        <v>7.4208015267175576</v>
      </c>
      <c r="N83" s="7">
        <f>IF(Marketing[[#This Row],[cost]]=0,0,(Marketing[[#This Row],[revenue]]-Marketing[[#This Row],[cost]]) / Marketing[[#This Row],[cost]])/100</f>
        <v>0.10846465217950367</v>
      </c>
    </row>
    <row r="84" spans="1:14" x14ac:dyDescent="0.35">
      <c r="A84" s="5">
        <v>45445</v>
      </c>
      <c r="B84">
        <v>1012</v>
      </c>
      <c r="C84" t="s">
        <v>13</v>
      </c>
      <c r="D84">
        <v>46459</v>
      </c>
      <c r="E84">
        <v>519</v>
      </c>
      <c r="F84">
        <v>94</v>
      </c>
      <c r="G84" s="6">
        <v>852.89</v>
      </c>
      <c r="H84" s="6">
        <v>2653.09</v>
      </c>
      <c r="I84" t="s">
        <v>19</v>
      </c>
      <c r="J84" t="s">
        <v>12</v>
      </c>
      <c r="K84">
        <f>IF(Marketing[[#This Row],[impressions]]=0,0,Marketing[[#This Row],[clicks]]/Marketing[[#This Row],[impressions]])</f>
        <v>1.1171140145074152E-2</v>
      </c>
      <c r="L84" s="7">
        <f>IF(Marketing[[#This Row],[clicks]]=0,0,Marketing[[#This Row],[conversions]]/Marketing[[#This Row],[clicks]])</f>
        <v>0.1811175337186898</v>
      </c>
      <c r="M84" s="6">
        <f>IF(Marketing[[#This Row],[conversions]]=0,0,Marketing[[#This Row],[cost]]/Marketing[[#This Row],[conversions]])</f>
        <v>9.0732978723404258</v>
      </c>
      <c r="N84" s="7">
        <f>IF(Marketing[[#This Row],[cost]]=0,0,(Marketing[[#This Row],[revenue]]-Marketing[[#This Row],[cost]]) / Marketing[[#This Row],[cost]])/100</f>
        <v>2.1107059527019901E-2</v>
      </c>
    </row>
    <row r="85" spans="1:14" x14ac:dyDescent="0.35">
      <c r="A85" s="5">
        <v>45415</v>
      </c>
      <c r="B85">
        <v>1016</v>
      </c>
      <c r="C85" t="s">
        <v>10</v>
      </c>
      <c r="D85">
        <v>27362</v>
      </c>
      <c r="E85">
        <v>1103</v>
      </c>
      <c r="F85">
        <v>165</v>
      </c>
      <c r="G85" s="6">
        <v>354.3</v>
      </c>
      <c r="H85" s="6">
        <v>12458.11</v>
      </c>
      <c r="I85" t="s">
        <v>18</v>
      </c>
      <c r="J85" t="s">
        <v>12</v>
      </c>
      <c r="K85">
        <f>IF(Marketing[[#This Row],[impressions]]=0,0,Marketing[[#This Row],[clicks]]/Marketing[[#This Row],[impressions]])</f>
        <v>4.0311380747021418E-2</v>
      </c>
      <c r="L85" s="7">
        <f>IF(Marketing[[#This Row],[clicks]]=0,0,Marketing[[#This Row],[conversions]]/Marketing[[#This Row],[clicks]])</f>
        <v>0.14959202175883954</v>
      </c>
      <c r="M85" s="6">
        <f>IF(Marketing[[#This Row],[conversions]]=0,0,Marketing[[#This Row],[cost]]/Marketing[[#This Row],[conversions]])</f>
        <v>2.1472727272727274</v>
      </c>
      <c r="N85" s="7">
        <f>IF(Marketing[[#This Row],[cost]]=0,0,(Marketing[[#This Row],[revenue]]-Marketing[[#This Row],[cost]]) / Marketing[[#This Row],[cost]])/100</f>
        <v>0.34162602314422807</v>
      </c>
    </row>
    <row r="86" spans="1:14" x14ac:dyDescent="0.35">
      <c r="A86" s="5">
        <v>45332</v>
      </c>
      <c r="B86">
        <v>1031</v>
      </c>
      <c r="C86" t="s">
        <v>10</v>
      </c>
      <c r="D86">
        <v>27773</v>
      </c>
      <c r="E86">
        <v>3494</v>
      </c>
      <c r="F86">
        <v>542</v>
      </c>
      <c r="G86" s="6">
        <v>6750.57</v>
      </c>
      <c r="H86" s="6">
        <v>18775.53</v>
      </c>
      <c r="I86" t="s">
        <v>19</v>
      </c>
      <c r="J86" t="s">
        <v>15</v>
      </c>
      <c r="K86">
        <f>IF(Marketing[[#This Row],[impressions]]=0,0,Marketing[[#This Row],[clicks]]/Marketing[[#This Row],[impressions]])</f>
        <v>0.12580563856983401</v>
      </c>
      <c r="L86" s="7">
        <f>IF(Marketing[[#This Row],[clicks]]=0,0,Marketing[[#This Row],[conversions]]/Marketing[[#This Row],[clicks]])</f>
        <v>0.1551230681167716</v>
      </c>
      <c r="M86" s="6">
        <f>IF(Marketing[[#This Row],[conversions]]=0,0,Marketing[[#This Row],[cost]]/Marketing[[#This Row],[conversions]])</f>
        <v>12.454926199261992</v>
      </c>
      <c r="N86" s="7">
        <f>IF(Marketing[[#This Row],[cost]]=0,0,(Marketing[[#This Row],[revenue]]-Marketing[[#This Row],[cost]]) / Marketing[[#This Row],[cost]])/100</f>
        <v>1.7813251325443629E-2</v>
      </c>
    </row>
    <row r="87" spans="1:14" x14ac:dyDescent="0.35">
      <c r="A87" s="5">
        <v>45448</v>
      </c>
      <c r="B87">
        <v>1008</v>
      </c>
      <c r="C87" t="s">
        <v>10</v>
      </c>
      <c r="D87">
        <v>28913</v>
      </c>
      <c r="E87">
        <v>3003</v>
      </c>
      <c r="F87">
        <v>288</v>
      </c>
      <c r="G87" s="6">
        <v>631.54</v>
      </c>
      <c r="H87" s="6">
        <v>11395.85</v>
      </c>
      <c r="I87" t="s">
        <v>11</v>
      </c>
      <c r="J87" t="s">
        <v>12</v>
      </c>
      <c r="K87">
        <f>IF(Marketing[[#This Row],[impressions]]=0,0,Marketing[[#This Row],[clicks]]/Marketing[[#This Row],[impressions]])</f>
        <v>0.10386331408017155</v>
      </c>
      <c r="L87" s="7">
        <f>IF(Marketing[[#This Row],[clicks]]=0,0,Marketing[[#This Row],[conversions]]/Marketing[[#This Row],[clicks]])</f>
        <v>9.5904095904095904E-2</v>
      </c>
      <c r="M87" s="6">
        <f>IF(Marketing[[#This Row],[conversions]]=0,0,Marketing[[#This Row],[cost]]/Marketing[[#This Row],[conversions]])</f>
        <v>2.1928472222222219</v>
      </c>
      <c r="N87" s="7">
        <f>IF(Marketing[[#This Row],[cost]]=0,0,(Marketing[[#This Row],[revenue]]-Marketing[[#This Row],[cost]]) / Marketing[[#This Row],[cost]])/100</f>
        <v>0.17044541913417999</v>
      </c>
    </row>
    <row r="88" spans="1:14" x14ac:dyDescent="0.35">
      <c r="A88" s="5">
        <v>45306</v>
      </c>
      <c r="B88">
        <v>1039</v>
      </c>
      <c r="C88" t="s">
        <v>10</v>
      </c>
      <c r="D88">
        <v>43000</v>
      </c>
      <c r="E88">
        <v>5814</v>
      </c>
      <c r="F88">
        <v>734</v>
      </c>
      <c r="G88" s="6">
        <v>5267.21</v>
      </c>
      <c r="H88" s="6">
        <v>43531.92</v>
      </c>
      <c r="I88" t="s">
        <v>18</v>
      </c>
      <c r="J88" t="s">
        <v>12</v>
      </c>
      <c r="K88">
        <f>IF(Marketing[[#This Row],[impressions]]=0,0,Marketing[[#This Row],[clicks]]/Marketing[[#This Row],[impressions]])</f>
        <v>0.1352093023255814</v>
      </c>
      <c r="L88" s="7">
        <f>IF(Marketing[[#This Row],[clicks]]=0,0,Marketing[[#This Row],[conversions]]/Marketing[[#This Row],[clicks]])</f>
        <v>0.1262469900240798</v>
      </c>
      <c r="M88" s="6">
        <f>IF(Marketing[[#This Row],[conversions]]=0,0,Marketing[[#This Row],[cost]]/Marketing[[#This Row],[conversions]])</f>
        <v>7.1760354223433245</v>
      </c>
      <c r="N88" s="7">
        <f>IF(Marketing[[#This Row],[cost]]=0,0,(Marketing[[#This Row],[revenue]]-Marketing[[#This Row],[cost]]) / Marketing[[#This Row],[cost]])/100</f>
        <v>7.2647018060794988E-2</v>
      </c>
    </row>
    <row r="89" spans="1:14" x14ac:dyDescent="0.35">
      <c r="A89" s="5">
        <v>45336</v>
      </c>
      <c r="B89">
        <v>1019</v>
      </c>
      <c r="C89" t="s">
        <v>10</v>
      </c>
      <c r="D89">
        <v>4456</v>
      </c>
      <c r="E89">
        <v>80</v>
      </c>
      <c r="F89">
        <v>3</v>
      </c>
      <c r="G89" s="6">
        <v>108.73</v>
      </c>
      <c r="H89" s="6">
        <v>90.25</v>
      </c>
      <c r="I89" t="s">
        <v>18</v>
      </c>
      <c r="J89" t="s">
        <v>12</v>
      </c>
      <c r="K89">
        <f>IF(Marketing[[#This Row],[impressions]]=0,0,Marketing[[#This Row],[clicks]]/Marketing[[#This Row],[impressions]])</f>
        <v>1.7953321364452424E-2</v>
      </c>
      <c r="L89" s="7">
        <f>IF(Marketing[[#This Row],[clicks]]=0,0,Marketing[[#This Row],[conversions]]/Marketing[[#This Row],[clicks]])</f>
        <v>3.7499999999999999E-2</v>
      </c>
      <c r="M89" s="6">
        <f>IF(Marketing[[#This Row],[conversions]]=0,0,Marketing[[#This Row],[cost]]/Marketing[[#This Row],[conversions]])</f>
        <v>36.243333333333332</v>
      </c>
      <c r="N89" s="7">
        <f>IF(Marketing[[#This Row],[cost]]=0,0,(Marketing[[#This Row],[revenue]]-Marketing[[#This Row],[cost]]) / Marketing[[#This Row],[cost]])/100</f>
        <v>-1.6996229191575465E-3</v>
      </c>
    </row>
    <row r="90" spans="1:14" x14ac:dyDescent="0.35">
      <c r="A90" s="5">
        <v>45356</v>
      </c>
      <c r="B90">
        <v>1025</v>
      </c>
      <c r="C90" t="s">
        <v>13</v>
      </c>
      <c r="D90">
        <v>7053</v>
      </c>
      <c r="E90">
        <v>659</v>
      </c>
      <c r="F90">
        <v>67</v>
      </c>
      <c r="G90" s="6">
        <v>703.25</v>
      </c>
      <c r="H90" s="6">
        <v>2500.46</v>
      </c>
      <c r="I90" t="s">
        <v>11</v>
      </c>
      <c r="J90" t="s">
        <v>12</v>
      </c>
      <c r="K90">
        <f>IF(Marketing[[#This Row],[impressions]]=0,0,Marketing[[#This Row],[clicks]]/Marketing[[#This Row],[impressions]])</f>
        <v>9.3435417552814412E-2</v>
      </c>
      <c r="L90" s="7">
        <f>IF(Marketing[[#This Row],[clicks]]=0,0,Marketing[[#This Row],[conversions]]/Marketing[[#This Row],[clicks]])</f>
        <v>0.10166919575113809</v>
      </c>
      <c r="M90" s="6">
        <f>IF(Marketing[[#This Row],[conversions]]=0,0,Marketing[[#This Row],[cost]]/Marketing[[#This Row],[conversions]])</f>
        <v>10.496268656716419</v>
      </c>
      <c r="N90" s="7">
        <f>IF(Marketing[[#This Row],[cost]]=0,0,(Marketing[[#This Row],[revenue]]-Marketing[[#This Row],[cost]]) / Marketing[[#This Row],[cost]])/100</f>
        <v>2.5555776750799855E-2</v>
      </c>
    </row>
    <row r="91" spans="1:14" x14ac:dyDescent="0.35">
      <c r="A91" s="5">
        <v>45380</v>
      </c>
      <c r="B91">
        <v>1026</v>
      </c>
      <c r="C91" t="s">
        <v>13</v>
      </c>
      <c r="D91">
        <v>23753</v>
      </c>
      <c r="E91">
        <v>2129</v>
      </c>
      <c r="F91">
        <v>383</v>
      </c>
      <c r="G91" s="6">
        <v>1931.42</v>
      </c>
      <c r="H91" s="6">
        <v>21024.880000000001</v>
      </c>
      <c r="I91" t="s">
        <v>18</v>
      </c>
      <c r="J91" t="s">
        <v>15</v>
      </c>
      <c r="K91">
        <f>IF(Marketing[[#This Row],[impressions]]=0,0,Marketing[[#This Row],[clicks]]/Marketing[[#This Row],[impressions]])</f>
        <v>8.9630783479981477E-2</v>
      </c>
      <c r="L91" s="7">
        <f>IF(Marketing[[#This Row],[clicks]]=0,0,Marketing[[#This Row],[conversions]]/Marketing[[#This Row],[clicks]])</f>
        <v>0.17989666510098637</v>
      </c>
      <c r="M91" s="6">
        <f>IF(Marketing[[#This Row],[conversions]]=0,0,Marketing[[#This Row],[cost]]/Marketing[[#This Row],[conversions]])</f>
        <v>5.0428720626631858</v>
      </c>
      <c r="N91" s="7">
        <f>IF(Marketing[[#This Row],[cost]]=0,0,(Marketing[[#This Row],[revenue]]-Marketing[[#This Row],[cost]]) / Marketing[[#This Row],[cost]])/100</f>
        <v>9.885711031261972E-2</v>
      </c>
    </row>
    <row r="92" spans="1:14" x14ac:dyDescent="0.35">
      <c r="A92" s="5">
        <v>45362</v>
      </c>
      <c r="B92">
        <v>1020</v>
      </c>
      <c r="C92" t="s">
        <v>10</v>
      </c>
      <c r="D92">
        <v>24415</v>
      </c>
      <c r="E92">
        <v>366</v>
      </c>
      <c r="F92">
        <v>87</v>
      </c>
      <c r="G92" s="6">
        <v>772.6</v>
      </c>
      <c r="H92" s="6">
        <v>4608.12</v>
      </c>
      <c r="I92" t="s">
        <v>19</v>
      </c>
      <c r="J92" t="s">
        <v>15</v>
      </c>
      <c r="K92">
        <f>IF(Marketing[[#This Row],[impressions]]=0,0,Marketing[[#This Row],[clicks]]/Marketing[[#This Row],[impressions]])</f>
        <v>1.499078435388081E-2</v>
      </c>
      <c r="L92" s="7">
        <f>IF(Marketing[[#This Row],[clicks]]=0,0,Marketing[[#This Row],[conversions]]/Marketing[[#This Row],[clicks]])</f>
        <v>0.23770491803278687</v>
      </c>
      <c r="M92" s="6">
        <f>IF(Marketing[[#This Row],[conversions]]=0,0,Marketing[[#This Row],[cost]]/Marketing[[#This Row],[conversions]])</f>
        <v>8.8804597701149426</v>
      </c>
      <c r="N92" s="7">
        <f>IF(Marketing[[#This Row],[cost]]=0,0,(Marketing[[#This Row],[revenue]]-Marketing[[#This Row],[cost]]) / Marketing[[#This Row],[cost]])/100</f>
        <v>4.9644317887652084E-2</v>
      </c>
    </row>
    <row r="93" spans="1:14" x14ac:dyDescent="0.35">
      <c r="A93" s="5">
        <v>45300</v>
      </c>
      <c r="B93">
        <v>1017</v>
      </c>
      <c r="C93" t="s">
        <v>13</v>
      </c>
      <c r="D93">
        <v>2865</v>
      </c>
      <c r="E93">
        <v>234</v>
      </c>
      <c r="F93">
        <v>56</v>
      </c>
      <c r="G93" s="6">
        <v>549.92999999999995</v>
      </c>
      <c r="H93" s="6">
        <v>5315.92</v>
      </c>
      <c r="I93" t="s">
        <v>14</v>
      </c>
      <c r="J93" t="s">
        <v>12</v>
      </c>
      <c r="K93">
        <f>IF(Marketing[[#This Row],[impressions]]=0,0,Marketing[[#This Row],[clicks]]/Marketing[[#This Row],[impressions]])</f>
        <v>8.1675392670157068E-2</v>
      </c>
      <c r="L93" s="7">
        <f>IF(Marketing[[#This Row],[clicks]]=0,0,Marketing[[#This Row],[conversions]]/Marketing[[#This Row],[clicks]])</f>
        <v>0.23931623931623933</v>
      </c>
      <c r="M93" s="6">
        <f>IF(Marketing[[#This Row],[conversions]]=0,0,Marketing[[#This Row],[cost]]/Marketing[[#This Row],[conversions]])</f>
        <v>9.8201785714285705</v>
      </c>
      <c r="N93" s="7">
        <f>IF(Marketing[[#This Row],[cost]]=0,0,(Marketing[[#This Row],[revenue]]-Marketing[[#This Row],[cost]]) / Marketing[[#This Row],[cost]])/100</f>
        <v>8.6665393777389854E-2</v>
      </c>
    </row>
    <row r="94" spans="1:14" x14ac:dyDescent="0.35">
      <c r="A94" s="5">
        <v>45379</v>
      </c>
      <c r="B94">
        <v>1012</v>
      </c>
      <c r="C94" t="s">
        <v>13</v>
      </c>
      <c r="D94">
        <v>7168</v>
      </c>
      <c r="E94">
        <v>683</v>
      </c>
      <c r="F94">
        <v>100</v>
      </c>
      <c r="G94" s="6">
        <v>1509.12</v>
      </c>
      <c r="H94" s="6">
        <v>2747.82</v>
      </c>
      <c r="I94" t="s">
        <v>14</v>
      </c>
      <c r="J94" t="s">
        <v>12</v>
      </c>
      <c r="K94">
        <f>IF(Marketing[[#This Row],[impressions]]=0,0,Marketing[[#This Row],[clicks]]/Marketing[[#This Row],[impressions]])</f>
        <v>9.5284598214285712E-2</v>
      </c>
      <c r="L94" s="7">
        <f>IF(Marketing[[#This Row],[clicks]]=0,0,Marketing[[#This Row],[conversions]]/Marketing[[#This Row],[clicks]])</f>
        <v>0.14641288433382138</v>
      </c>
      <c r="M94" s="6">
        <f>IF(Marketing[[#This Row],[conversions]]=0,0,Marketing[[#This Row],[cost]]/Marketing[[#This Row],[conversions]])</f>
        <v>15.091199999999999</v>
      </c>
      <c r="N94" s="7">
        <f>IF(Marketing[[#This Row],[cost]]=0,0,(Marketing[[#This Row],[revenue]]-Marketing[[#This Row],[cost]]) / Marketing[[#This Row],[cost]])/100</f>
        <v>8.2080947837150156E-3</v>
      </c>
    </row>
    <row r="95" spans="1:14" x14ac:dyDescent="0.35">
      <c r="A95" s="5">
        <v>45420</v>
      </c>
      <c r="B95">
        <v>1015</v>
      </c>
      <c r="C95" t="s">
        <v>10</v>
      </c>
      <c r="D95">
        <v>5500</v>
      </c>
      <c r="E95">
        <v>202</v>
      </c>
      <c r="F95">
        <v>32</v>
      </c>
      <c r="G95" s="6">
        <v>283.12</v>
      </c>
      <c r="H95" s="6">
        <v>3393.44</v>
      </c>
      <c r="I95" t="s">
        <v>19</v>
      </c>
      <c r="J95" t="s">
        <v>15</v>
      </c>
      <c r="K95">
        <f>IF(Marketing[[#This Row],[impressions]]=0,0,Marketing[[#This Row],[clicks]]/Marketing[[#This Row],[impressions]])</f>
        <v>3.6727272727272726E-2</v>
      </c>
      <c r="L95" s="7">
        <f>IF(Marketing[[#This Row],[clicks]]=0,0,Marketing[[#This Row],[conversions]]/Marketing[[#This Row],[clicks]])</f>
        <v>0.15841584158415842</v>
      </c>
      <c r="M95" s="6">
        <f>IF(Marketing[[#This Row],[conversions]]=0,0,Marketing[[#This Row],[cost]]/Marketing[[#This Row],[conversions]])</f>
        <v>8.8475000000000001</v>
      </c>
      <c r="N95" s="7">
        <f>IF(Marketing[[#This Row],[cost]]=0,0,(Marketing[[#This Row],[revenue]]-Marketing[[#This Row],[cost]]) / Marketing[[#This Row],[cost]])/100</f>
        <v>0.10985871715173777</v>
      </c>
    </row>
    <row r="96" spans="1:14" x14ac:dyDescent="0.35">
      <c r="A96" s="5">
        <v>45427</v>
      </c>
      <c r="B96">
        <v>1008</v>
      </c>
      <c r="C96" t="s">
        <v>10</v>
      </c>
      <c r="D96">
        <v>4175</v>
      </c>
      <c r="E96">
        <v>201</v>
      </c>
      <c r="F96">
        <v>12</v>
      </c>
      <c r="G96" s="6">
        <v>448.95</v>
      </c>
      <c r="H96" s="6">
        <v>1219.48</v>
      </c>
      <c r="I96" t="s">
        <v>18</v>
      </c>
      <c r="J96" t="s">
        <v>12</v>
      </c>
      <c r="K96">
        <f>IF(Marketing[[#This Row],[impressions]]=0,0,Marketing[[#This Row],[clicks]]/Marketing[[#This Row],[impressions]])</f>
        <v>4.8143712574850298E-2</v>
      </c>
      <c r="L96" s="7">
        <f>IF(Marketing[[#This Row],[clicks]]=0,0,Marketing[[#This Row],[conversions]]/Marketing[[#This Row],[clicks]])</f>
        <v>5.9701492537313432E-2</v>
      </c>
      <c r="M96" s="6">
        <f>IF(Marketing[[#This Row],[conversions]]=0,0,Marketing[[#This Row],[cost]]/Marketing[[#This Row],[conversions]])</f>
        <v>37.412500000000001</v>
      </c>
      <c r="N96" s="7">
        <f>IF(Marketing[[#This Row],[cost]]=0,0,(Marketing[[#This Row],[revenue]]-Marketing[[#This Row],[cost]]) / Marketing[[#This Row],[cost]])/100</f>
        <v>1.7162935738946429E-2</v>
      </c>
    </row>
    <row r="97" spans="1:14" x14ac:dyDescent="0.35">
      <c r="A97" s="5">
        <v>45354</v>
      </c>
      <c r="B97">
        <v>1011</v>
      </c>
      <c r="C97" t="s">
        <v>13</v>
      </c>
      <c r="D97">
        <v>13407</v>
      </c>
      <c r="E97">
        <v>1335</v>
      </c>
      <c r="F97">
        <v>240</v>
      </c>
      <c r="G97" s="6">
        <v>3094.51</v>
      </c>
      <c r="H97" s="6">
        <v>23183.8</v>
      </c>
      <c r="I97" t="s">
        <v>19</v>
      </c>
      <c r="J97" t="s">
        <v>15</v>
      </c>
      <c r="K97">
        <f>IF(Marketing[[#This Row],[impressions]]=0,0,Marketing[[#This Row],[clicks]]/Marketing[[#This Row],[impressions]])</f>
        <v>9.9574848959498766E-2</v>
      </c>
      <c r="L97" s="7">
        <f>IF(Marketing[[#This Row],[clicks]]=0,0,Marketing[[#This Row],[conversions]]/Marketing[[#This Row],[clicks]])</f>
        <v>0.1797752808988764</v>
      </c>
      <c r="M97" s="6">
        <f>IF(Marketing[[#This Row],[conversions]]=0,0,Marketing[[#This Row],[cost]]/Marketing[[#This Row],[conversions]])</f>
        <v>12.893791666666667</v>
      </c>
      <c r="N97" s="7">
        <f>IF(Marketing[[#This Row],[cost]]=0,0,(Marketing[[#This Row],[revenue]]-Marketing[[#This Row],[cost]]) / Marketing[[#This Row],[cost]])/100</f>
        <v>6.4919130977117531E-2</v>
      </c>
    </row>
    <row r="98" spans="1:14" x14ac:dyDescent="0.35">
      <c r="A98" s="5">
        <v>45430</v>
      </c>
      <c r="B98">
        <v>1043</v>
      </c>
      <c r="C98" t="s">
        <v>13</v>
      </c>
      <c r="D98">
        <v>17836</v>
      </c>
      <c r="E98">
        <v>1347</v>
      </c>
      <c r="F98">
        <v>48</v>
      </c>
      <c r="G98" s="6">
        <v>1537.26</v>
      </c>
      <c r="H98" s="6">
        <v>2444.9899999999998</v>
      </c>
      <c r="I98" t="s">
        <v>11</v>
      </c>
      <c r="J98" t="s">
        <v>12</v>
      </c>
      <c r="K98">
        <f>IF(Marketing[[#This Row],[impressions]]=0,0,Marketing[[#This Row],[clicks]]/Marketing[[#This Row],[impressions]])</f>
        <v>7.5521417358152057E-2</v>
      </c>
      <c r="L98" s="7">
        <f>IF(Marketing[[#This Row],[clicks]]=0,0,Marketing[[#This Row],[conversions]]/Marketing[[#This Row],[clicks]])</f>
        <v>3.5634743875278395E-2</v>
      </c>
      <c r="M98" s="6">
        <f>IF(Marketing[[#This Row],[conversions]]=0,0,Marketing[[#This Row],[cost]]/Marketing[[#This Row],[conversions]])</f>
        <v>32.026249999999997</v>
      </c>
      <c r="N98" s="7">
        <f>IF(Marketing[[#This Row],[cost]]=0,0,(Marketing[[#This Row],[revenue]]-Marketing[[#This Row],[cost]]) / Marketing[[#This Row],[cost]])/100</f>
        <v>5.9048566930772917E-3</v>
      </c>
    </row>
    <row r="99" spans="1:14" x14ac:dyDescent="0.35">
      <c r="A99" s="5">
        <v>45372</v>
      </c>
      <c r="B99">
        <v>1037</v>
      </c>
      <c r="C99" t="s">
        <v>16</v>
      </c>
      <c r="D99">
        <v>20184</v>
      </c>
      <c r="E99">
        <v>2626</v>
      </c>
      <c r="F99">
        <v>224</v>
      </c>
      <c r="G99" s="6">
        <v>2237.16</v>
      </c>
      <c r="H99" s="6">
        <v>22912.55</v>
      </c>
      <c r="I99" t="s">
        <v>19</v>
      </c>
      <c r="J99" t="s">
        <v>15</v>
      </c>
      <c r="K99">
        <f>IF(Marketing[[#This Row],[impressions]]=0,0,Marketing[[#This Row],[clicks]]/Marketing[[#This Row],[impressions]])</f>
        <v>0.13010305192231469</v>
      </c>
      <c r="L99" s="7">
        <f>IF(Marketing[[#This Row],[clicks]]=0,0,Marketing[[#This Row],[conversions]]/Marketing[[#This Row],[clicks]])</f>
        <v>8.5300837776085298E-2</v>
      </c>
      <c r="M99" s="6">
        <f>IF(Marketing[[#This Row],[conversions]]=0,0,Marketing[[#This Row],[cost]]/Marketing[[#This Row],[conversions]])</f>
        <v>9.9873214285714287</v>
      </c>
      <c r="N99" s="7">
        <f>IF(Marketing[[#This Row],[cost]]=0,0,(Marketing[[#This Row],[revenue]]-Marketing[[#This Row],[cost]]) / Marketing[[#This Row],[cost]])/100</f>
        <v>9.2418021062418421E-2</v>
      </c>
    </row>
    <row r="100" spans="1:14" x14ac:dyDescent="0.35">
      <c r="A100" s="5">
        <v>45427</v>
      </c>
      <c r="B100">
        <v>1018</v>
      </c>
      <c r="C100" t="s">
        <v>16</v>
      </c>
      <c r="D100">
        <v>28811</v>
      </c>
      <c r="E100">
        <v>1669</v>
      </c>
      <c r="F100">
        <v>289</v>
      </c>
      <c r="G100" s="6">
        <v>711.01</v>
      </c>
      <c r="H100" s="6">
        <v>11062.98</v>
      </c>
      <c r="I100" t="s">
        <v>14</v>
      </c>
      <c r="J100" t="s">
        <v>12</v>
      </c>
      <c r="K100">
        <f>IF(Marketing[[#This Row],[impressions]]=0,0,Marketing[[#This Row],[clicks]]/Marketing[[#This Row],[impressions]])</f>
        <v>5.7929263128666135E-2</v>
      </c>
      <c r="L100" s="7">
        <f>IF(Marketing[[#This Row],[clicks]]=0,0,Marketing[[#This Row],[conversions]]/Marketing[[#This Row],[clicks]])</f>
        <v>0.17315757938885559</v>
      </c>
      <c r="M100" s="6">
        <f>IF(Marketing[[#This Row],[conversions]]=0,0,Marketing[[#This Row],[cost]]/Marketing[[#This Row],[conversions]])</f>
        <v>2.460242214532872</v>
      </c>
      <c r="N100" s="7">
        <f>IF(Marketing[[#This Row],[cost]]=0,0,(Marketing[[#This Row],[revenue]]-Marketing[[#This Row],[cost]]) / Marketing[[#This Row],[cost]])/100</f>
        <v>0.14559527995386845</v>
      </c>
    </row>
    <row r="101" spans="1:14" x14ac:dyDescent="0.35">
      <c r="A101" s="5">
        <v>45454</v>
      </c>
      <c r="B101">
        <v>1006</v>
      </c>
      <c r="C101" t="s">
        <v>10</v>
      </c>
      <c r="D101">
        <v>15636</v>
      </c>
      <c r="E101">
        <v>740</v>
      </c>
      <c r="F101">
        <v>67</v>
      </c>
      <c r="G101" s="6">
        <v>963.41</v>
      </c>
      <c r="H101" s="6">
        <v>2173.54</v>
      </c>
      <c r="I101" t="s">
        <v>17</v>
      </c>
      <c r="J101" t="s">
        <v>12</v>
      </c>
      <c r="K101">
        <f>IF(Marketing[[#This Row],[impressions]]=0,0,Marketing[[#This Row],[clicks]]/Marketing[[#This Row],[impressions]])</f>
        <v>4.7326682015860835E-2</v>
      </c>
      <c r="L101" s="7">
        <f>IF(Marketing[[#This Row],[clicks]]=0,0,Marketing[[#This Row],[conversions]]/Marketing[[#This Row],[clicks]])</f>
        <v>9.0540540540540546E-2</v>
      </c>
      <c r="M101" s="6">
        <f>IF(Marketing[[#This Row],[conversions]]=0,0,Marketing[[#This Row],[cost]]/Marketing[[#This Row],[conversions]])</f>
        <v>14.379253731343283</v>
      </c>
      <c r="N101" s="7">
        <f>IF(Marketing[[#This Row],[cost]]=0,0,(Marketing[[#This Row],[revenue]]-Marketing[[#This Row],[cost]]) / Marketing[[#This Row],[cost]])/100</f>
        <v>1.2560903457510304E-2</v>
      </c>
    </row>
    <row r="102" spans="1:14" x14ac:dyDescent="0.35">
      <c r="A102" s="5">
        <v>45454</v>
      </c>
      <c r="B102">
        <v>1034</v>
      </c>
      <c r="C102" t="s">
        <v>10</v>
      </c>
      <c r="D102">
        <v>44423</v>
      </c>
      <c r="E102">
        <v>6569</v>
      </c>
      <c r="F102">
        <v>206</v>
      </c>
      <c r="G102" s="6">
        <v>15611.12</v>
      </c>
      <c r="H102" s="6">
        <v>5046.1000000000004</v>
      </c>
      <c r="I102" t="s">
        <v>11</v>
      </c>
      <c r="J102" t="s">
        <v>12</v>
      </c>
      <c r="K102">
        <f>IF(Marketing[[#This Row],[impressions]]=0,0,Marketing[[#This Row],[clicks]]/Marketing[[#This Row],[impressions]])</f>
        <v>0.1478738491322063</v>
      </c>
      <c r="L102" s="7">
        <f>IF(Marketing[[#This Row],[clicks]]=0,0,Marketing[[#This Row],[conversions]]/Marketing[[#This Row],[clicks]])</f>
        <v>3.1359415436139446E-2</v>
      </c>
      <c r="M102" s="6">
        <f>IF(Marketing[[#This Row],[conversions]]=0,0,Marketing[[#This Row],[cost]]/Marketing[[#This Row],[conversions]])</f>
        <v>75.782135922330099</v>
      </c>
      <c r="N102" s="7">
        <f>IF(Marketing[[#This Row],[cost]]=0,0,(Marketing[[#This Row],[revenue]]-Marketing[[#This Row],[cost]]) / Marketing[[#This Row],[cost]])/100</f>
        <v>-6.7676246162991505E-3</v>
      </c>
    </row>
    <row r="103" spans="1:14" x14ac:dyDescent="0.35">
      <c r="A103" s="5">
        <v>45324</v>
      </c>
      <c r="B103">
        <v>1047</v>
      </c>
      <c r="C103" t="s">
        <v>10</v>
      </c>
      <c r="D103">
        <v>12719</v>
      </c>
      <c r="E103">
        <v>1749</v>
      </c>
      <c r="F103">
        <v>369</v>
      </c>
      <c r="G103" s="6">
        <v>2606.16</v>
      </c>
      <c r="H103" s="6">
        <v>42040.55</v>
      </c>
      <c r="I103" t="s">
        <v>18</v>
      </c>
      <c r="J103" t="s">
        <v>15</v>
      </c>
      <c r="K103">
        <f>IF(Marketing[[#This Row],[impressions]]=0,0,Marketing[[#This Row],[clicks]]/Marketing[[#This Row],[impressions]])</f>
        <v>0.13751081059831749</v>
      </c>
      <c r="L103" s="7">
        <f>IF(Marketing[[#This Row],[clicks]]=0,0,Marketing[[#This Row],[conversions]]/Marketing[[#This Row],[clicks]])</f>
        <v>0.21097770154373929</v>
      </c>
      <c r="M103" s="6">
        <f>IF(Marketing[[#This Row],[conversions]]=0,0,Marketing[[#This Row],[cost]]/Marketing[[#This Row],[conversions]])</f>
        <v>7.0627642276422762</v>
      </c>
      <c r="N103" s="7">
        <f>IF(Marketing[[#This Row],[cost]]=0,0,(Marketing[[#This Row],[revenue]]-Marketing[[#This Row],[cost]]) / Marketing[[#This Row],[cost]])/100</f>
        <v>0.15131223716118736</v>
      </c>
    </row>
    <row r="104" spans="1:14" x14ac:dyDescent="0.35">
      <c r="A104" s="5">
        <v>45414</v>
      </c>
      <c r="B104">
        <v>1017</v>
      </c>
      <c r="C104" t="s">
        <v>16</v>
      </c>
      <c r="D104">
        <v>3747</v>
      </c>
      <c r="E104">
        <v>52</v>
      </c>
      <c r="F104">
        <v>4</v>
      </c>
      <c r="G104" s="6">
        <v>90.24</v>
      </c>
      <c r="H104" s="6">
        <v>203.2</v>
      </c>
      <c r="I104" t="s">
        <v>19</v>
      </c>
      <c r="J104" t="s">
        <v>12</v>
      </c>
      <c r="K104">
        <f>IF(Marketing[[#This Row],[impressions]]=0,0,Marketing[[#This Row],[clicks]]/Marketing[[#This Row],[impressions]])</f>
        <v>1.3877768881772085E-2</v>
      </c>
      <c r="L104" s="7">
        <f>IF(Marketing[[#This Row],[clicks]]=0,0,Marketing[[#This Row],[conversions]]/Marketing[[#This Row],[clicks]])</f>
        <v>7.6923076923076927E-2</v>
      </c>
      <c r="M104" s="6">
        <f>IF(Marketing[[#This Row],[conversions]]=0,0,Marketing[[#This Row],[cost]]/Marketing[[#This Row],[conversions]])</f>
        <v>22.56</v>
      </c>
      <c r="N104" s="7">
        <f>IF(Marketing[[#This Row],[cost]]=0,0,(Marketing[[#This Row],[revenue]]-Marketing[[#This Row],[cost]]) / Marketing[[#This Row],[cost]])/100</f>
        <v>1.25177304964539E-2</v>
      </c>
    </row>
    <row r="105" spans="1:14" x14ac:dyDescent="0.35">
      <c r="A105" s="5">
        <v>45296</v>
      </c>
      <c r="B105">
        <v>1015</v>
      </c>
      <c r="C105" t="s">
        <v>16</v>
      </c>
      <c r="D105">
        <v>4915</v>
      </c>
      <c r="E105">
        <v>579</v>
      </c>
      <c r="F105">
        <v>19</v>
      </c>
      <c r="G105" s="6">
        <v>266.13</v>
      </c>
      <c r="H105" s="6">
        <v>2123.4699999999998</v>
      </c>
      <c r="I105" t="s">
        <v>11</v>
      </c>
      <c r="J105" t="s">
        <v>15</v>
      </c>
      <c r="K105">
        <f>IF(Marketing[[#This Row],[impressions]]=0,0,Marketing[[#This Row],[clicks]]/Marketing[[#This Row],[impressions]])</f>
        <v>0.11780264496439471</v>
      </c>
      <c r="L105" s="7">
        <f>IF(Marketing[[#This Row],[clicks]]=0,0,Marketing[[#This Row],[conversions]]/Marketing[[#This Row],[clicks]])</f>
        <v>3.281519861830743E-2</v>
      </c>
      <c r="M105" s="6">
        <f>IF(Marketing[[#This Row],[conversions]]=0,0,Marketing[[#This Row],[cost]]/Marketing[[#This Row],[conversions]])</f>
        <v>14.006842105263157</v>
      </c>
      <c r="N105" s="7">
        <f>IF(Marketing[[#This Row],[cost]]=0,0,(Marketing[[#This Row],[revenue]]-Marketing[[#This Row],[cost]]) / Marketing[[#This Row],[cost]])/100</f>
        <v>6.9790703791380138E-2</v>
      </c>
    </row>
    <row r="106" spans="1:14" x14ac:dyDescent="0.35">
      <c r="A106" s="5">
        <v>45332</v>
      </c>
      <c r="B106">
        <v>1038</v>
      </c>
      <c r="C106" t="s">
        <v>13</v>
      </c>
      <c r="D106">
        <v>6972</v>
      </c>
      <c r="E106">
        <v>177</v>
      </c>
      <c r="F106">
        <v>6</v>
      </c>
      <c r="G106" s="6">
        <v>93.83</v>
      </c>
      <c r="H106" s="6">
        <v>283.57</v>
      </c>
      <c r="I106" t="s">
        <v>14</v>
      </c>
      <c r="J106" t="s">
        <v>12</v>
      </c>
      <c r="K106">
        <f>IF(Marketing[[#This Row],[impressions]]=0,0,Marketing[[#This Row],[clicks]]/Marketing[[#This Row],[impressions]])</f>
        <v>2.5387263339070567E-2</v>
      </c>
      <c r="L106" s="7">
        <f>IF(Marketing[[#This Row],[clicks]]=0,0,Marketing[[#This Row],[conversions]]/Marketing[[#This Row],[clicks]])</f>
        <v>3.3898305084745763E-2</v>
      </c>
      <c r="M106" s="6">
        <f>IF(Marketing[[#This Row],[conversions]]=0,0,Marketing[[#This Row],[cost]]/Marketing[[#This Row],[conversions]])</f>
        <v>15.638333333333334</v>
      </c>
      <c r="N106" s="7">
        <f>IF(Marketing[[#This Row],[cost]]=0,0,(Marketing[[#This Row],[revenue]]-Marketing[[#This Row],[cost]]) / Marketing[[#This Row],[cost]])/100</f>
        <v>2.0221677501865078E-2</v>
      </c>
    </row>
    <row r="107" spans="1:14" x14ac:dyDescent="0.35">
      <c r="A107" s="5">
        <v>45319</v>
      </c>
      <c r="B107">
        <v>1003</v>
      </c>
      <c r="C107" t="s">
        <v>16</v>
      </c>
      <c r="D107">
        <v>22880</v>
      </c>
      <c r="E107">
        <v>316</v>
      </c>
      <c r="F107">
        <v>24</v>
      </c>
      <c r="G107" s="6">
        <v>400.78</v>
      </c>
      <c r="H107" s="6">
        <v>2658.16</v>
      </c>
      <c r="I107" t="s">
        <v>18</v>
      </c>
      <c r="J107" t="s">
        <v>12</v>
      </c>
      <c r="K107">
        <f>IF(Marketing[[#This Row],[impressions]]=0,0,Marketing[[#This Row],[clicks]]/Marketing[[#This Row],[impressions]])</f>
        <v>1.3811188811188811E-2</v>
      </c>
      <c r="L107" s="7">
        <f>IF(Marketing[[#This Row],[clicks]]=0,0,Marketing[[#This Row],[conversions]]/Marketing[[#This Row],[clicks]])</f>
        <v>7.5949367088607597E-2</v>
      </c>
      <c r="M107" s="6">
        <f>IF(Marketing[[#This Row],[conversions]]=0,0,Marketing[[#This Row],[cost]]/Marketing[[#This Row],[conversions]])</f>
        <v>16.699166666666667</v>
      </c>
      <c r="N107" s="7">
        <f>IF(Marketing[[#This Row],[cost]]=0,0,(Marketing[[#This Row],[revenue]]-Marketing[[#This Row],[cost]]) / Marketing[[#This Row],[cost]])/100</f>
        <v>5.6324666899545892E-2</v>
      </c>
    </row>
    <row r="108" spans="1:14" x14ac:dyDescent="0.35">
      <c r="A108" s="5">
        <v>45426</v>
      </c>
      <c r="B108">
        <v>1024</v>
      </c>
      <c r="C108" t="s">
        <v>13</v>
      </c>
      <c r="D108">
        <v>38116</v>
      </c>
      <c r="E108">
        <v>1841</v>
      </c>
      <c r="F108">
        <v>112</v>
      </c>
      <c r="G108" s="6">
        <v>4396.1400000000003</v>
      </c>
      <c r="H108" s="6">
        <v>12364.01</v>
      </c>
      <c r="I108" t="s">
        <v>19</v>
      </c>
      <c r="J108" t="s">
        <v>15</v>
      </c>
      <c r="K108">
        <f>IF(Marketing[[#This Row],[impressions]]=0,0,Marketing[[#This Row],[clicks]]/Marketing[[#This Row],[impressions]])</f>
        <v>4.8299926540035683E-2</v>
      </c>
      <c r="L108" s="7">
        <f>IF(Marketing[[#This Row],[clicks]]=0,0,Marketing[[#This Row],[conversions]]/Marketing[[#This Row],[clicks]])</f>
        <v>6.0836501901140684E-2</v>
      </c>
      <c r="M108" s="6">
        <f>IF(Marketing[[#This Row],[conversions]]=0,0,Marketing[[#This Row],[cost]]/Marketing[[#This Row],[conversions]])</f>
        <v>39.251250000000006</v>
      </c>
      <c r="N108" s="7">
        <f>IF(Marketing[[#This Row],[cost]]=0,0,(Marketing[[#This Row],[revenue]]-Marketing[[#This Row],[cost]]) / Marketing[[#This Row],[cost]])/100</f>
        <v>1.8124695755822151E-2</v>
      </c>
    </row>
    <row r="109" spans="1:14" x14ac:dyDescent="0.35">
      <c r="A109" s="5">
        <v>45363</v>
      </c>
      <c r="B109">
        <v>1031</v>
      </c>
      <c r="C109" t="s">
        <v>13</v>
      </c>
      <c r="D109">
        <v>27780</v>
      </c>
      <c r="E109">
        <v>1325</v>
      </c>
      <c r="F109">
        <v>262</v>
      </c>
      <c r="G109" s="6">
        <v>1364.49</v>
      </c>
      <c r="H109" s="6">
        <v>29440.31</v>
      </c>
      <c r="I109" t="s">
        <v>19</v>
      </c>
      <c r="J109" t="s">
        <v>12</v>
      </c>
      <c r="K109">
        <f>IF(Marketing[[#This Row],[impressions]]=0,0,Marketing[[#This Row],[clicks]]/Marketing[[#This Row],[impressions]])</f>
        <v>4.769618430525558E-2</v>
      </c>
      <c r="L109" s="7">
        <f>IF(Marketing[[#This Row],[clicks]]=0,0,Marketing[[#This Row],[conversions]]/Marketing[[#This Row],[clicks]])</f>
        <v>0.19773584905660377</v>
      </c>
      <c r="M109" s="6">
        <f>IF(Marketing[[#This Row],[conversions]]=0,0,Marketing[[#This Row],[cost]]/Marketing[[#This Row],[conversions]])</f>
        <v>5.2079770992366416</v>
      </c>
      <c r="N109" s="7">
        <f>IF(Marketing[[#This Row],[cost]]=0,0,(Marketing[[#This Row],[revenue]]-Marketing[[#This Row],[cost]]) / Marketing[[#This Row],[cost]])/100</f>
        <v>0.20576054056827092</v>
      </c>
    </row>
    <row r="110" spans="1:14" x14ac:dyDescent="0.35">
      <c r="A110" s="5">
        <v>45303</v>
      </c>
      <c r="B110">
        <v>1039</v>
      </c>
      <c r="C110" t="s">
        <v>10</v>
      </c>
      <c r="D110">
        <v>22359</v>
      </c>
      <c r="E110">
        <v>2788</v>
      </c>
      <c r="F110">
        <v>262</v>
      </c>
      <c r="G110" s="6">
        <v>6184.38</v>
      </c>
      <c r="H110" s="6">
        <v>18239.22</v>
      </c>
      <c r="I110" t="s">
        <v>18</v>
      </c>
      <c r="J110" t="s">
        <v>12</v>
      </c>
      <c r="K110">
        <f>IF(Marketing[[#This Row],[impressions]]=0,0,Marketing[[#This Row],[clicks]]/Marketing[[#This Row],[impressions]])</f>
        <v>0.12469251755445235</v>
      </c>
      <c r="L110" s="7">
        <f>IF(Marketing[[#This Row],[clicks]]=0,0,Marketing[[#This Row],[conversions]]/Marketing[[#This Row],[clicks]])</f>
        <v>9.397417503586801E-2</v>
      </c>
      <c r="M110" s="6">
        <f>IF(Marketing[[#This Row],[conversions]]=0,0,Marketing[[#This Row],[cost]]/Marketing[[#This Row],[conversions]])</f>
        <v>23.604503816793894</v>
      </c>
      <c r="N110" s="7">
        <f>IF(Marketing[[#This Row],[cost]]=0,0,(Marketing[[#This Row],[revenue]]-Marketing[[#This Row],[cost]]) / Marketing[[#This Row],[cost]])/100</f>
        <v>1.9492398591289668E-2</v>
      </c>
    </row>
    <row r="111" spans="1:14" x14ac:dyDescent="0.35">
      <c r="A111" s="5">
        <v>45453</v>
      </c>
      <c r="B111">
        <v>1012</v>
      </c>
      <c r="C111" t="s">
        <v>10</v>
      </c>
      <c r="D111">
        <v>34305</v>
      </c>
      <c r="E111">
        <v>3756</v>
      </c>
      <c r="F111">
        <v>770</v>
      </c>
      <c r="G111" s="6">
        <v>1790.35</v>
      </c>
      <c r="H111" s="6">
        <v>82077.86</v>
      </c>
      <c r="I111" t="s">
        <v>17</v>
      </c>
      <c r="J111" t="s">
        <v>12</v>
      </c>
      <c r="K111">
        <f>IF(Marketing[[#This Row],[impressions]]=0,0,Marketing[[#This Row],[clicks]]/Marketing[[#This Row],[impressions]])</f>
        <v>0.10948841276781811</v>
      </c>
      <c r="L111" s="7">
        <f>IF(Marketing[[#This Row],[clicks]]=0,0,Marketing[[#This Row],[conversions]]/Marketing[[#This Row],[clicks]])</f>
        <v>0.20500532481363151</v>
      </c>
      <c r="M111" s="6">
        <f>IF(Marketing[[#This Row],[conversions]]=0,0,Marketing[[#This Row],[cost]]/Marketing[[#This Row],[conversions]])</f>
        <v>2.3251298701298699</v>
      </c>
      <c r="N111" s="7">
        <f>IF(Marketing[[#This Row],[cost]]=0,0,(Marketing[[#This Row],[revenue]]-Marketing[[#This Row],[cost]]) / Marketing[[#This Row],[cost]])/100</f>
        <v>0.44844589046834415</v>
      </c>
    </row>
    <row r="112" spans="1:14" x14ac:dyDescent="0.35">
      <c r="A112" s="5">
        <v>45324</v>
      </c>
      <c r="B112">
        <v>1044</v>
      </c>
      <c r="C112" t="s">
        <v>16</v>
      </c>
      <c r="D112">
        <v>48902</v>
      </c>
      <c r="E112">
        <v>7209</v>
      </c>
      <c r="F112">
        <v>432</v>
      </c>
      <c r="G112" s="6">
        <v>11672.38</v>
      </c>
      <c r="H112" s="6">
        <v>49713.09</v>
      </c>
      <c r="I112" t="s">
        <v>17</v>
      </c>
      <c r="J112" t="s">
        <v>15</v>
      </c>
      <c r="K112">
        <f>IF(Marketing[[#This Row],[impressions]]=0,0,Marketing[[#This Row],[clicks]]/Marketing[[#This Row],[impressions]])</f>
        <v>0.14741728354668521</v>
      </c>
      <c r="L112" s="7">
        <f>IF(Marketing[[#This Row],[clicks]]=0,0,Marketing[[#This Row],[conversions]]/Marketing[[#This Row],[clicks]])</f>
        <v>5.9925093632958802E-2</v>
      </c>
      <c r="M112" s="6">
        <f>IF(Marketing[[#This Row],[conversions]]=0,0,Marketing[[#This Row],[cost]]/Marketing[[#This Row],[conversions]])</f>
        <v>27.019398148148145</v>
      </c>
      <c r="N112" s="7">
        <f>IF(Marketing[[#This Row],[cost]]=0,0,(Marketing[[#This Row],[revenue]]-Marketing[[#This Row],[cost]]) / Marketing[[#This Row],[cost]])/100</f>
        <v>3.2590362890858593E-2</v>
      </c>
    </row>
    <row r="113" spans="1:14" x14ac:dyDescent="0.35">
      <c r="A113" s="5">
        <v>45339</v>
      </c>
      <c r="B113">
        <v>1016</v>
      </c>
      <c r="C113" t="s">
        <v>13</v>
      </c>
      <c r="D113">
        <v>8762</v>
      </c>
      <c r="E113">
        <v>960</v>
      </c>
      <c r="F113">
        <v>128</v>
      </c>
      <c r="G113" s="6">
        <v>1518.15</v>
      </c>
      <c r="H113" s="6">
        <v>6715.1</v>
      </c>
      <c r="I113" t="s">
        <v>11</v>
      </c>
      <c r="J113" t="s">
        <v>12</v>
      </c>
      <c r="K113">
        <f>IF(Marketing[[#This Row],[impressions]]=0,0,Marketing[[#This Row],[clicks]]/Marketing[[#This Row],[impressions]])</f>
        <v>0.10956402647797306</v>
      </c>
      <c r="L113" s="7">
        <f>IF(Marketing[[#This Row],[clicks]]=0,0,Marketing[[#This Row],[conversions]]/Marketing[[#This Row],[clicks]])</f>
        <v>0.13333333333333333</v>
      </c>
      <c r="M113" s="6">
        <f>IF(Marketing[[#This Row],[conversions]]=0,0,Marketing[[#This Row],[cost]]/Marketing[[#This Row],[conversions]])</f>
        <v>11.860546875000001</v>
      </c>
      <c r="N113" s="7">
        <f>IF(Marketing[[#This Row],[cost]]=0,0,(Marketing[[#This Row],[revenue]]-Marketing[[#This Row],[cost]]) / Marketing[[#This Row],[cost]])/100</f>
        <v>3.4232124625366407E-2</v>
      </c>
    </row>
    <row r="114" spans="1:14" x14ac:dyDescent="0.35">
      <c r="A114" s="5">
        <v>45442</v>
      </c>
      <c r="B114">
        <v>1048</v>
      </c>
      <c r="C114" t="s">
        <v>10</v>
      </c>
      <c r="D114">
        <v>11566</v>
      </c>
      <c r="E114">
        <v>792</v>
      </c>
      <c r="F114">
        <v>141</v>
      </c>
      <c r="G114" s="6">
        <v>1724.75</v>
      </c>
      <c r="H114" s="6">
        <v>8726.1299999999992</v>
      </c>
      <c r="I114" t="s">
        <v>19</v>
      </c>
      <c r="J114" t="s">
        <v>12</v>
      </c>
      <c r="K114">
        <f>IF(Marketing[[#This Row],[impressions]]=0,0,Marketing[[#This Row],[clicks]]/Marketing[[#This Row],[impressions]])</f>
        <v>6.8476569254712086E-2</v>
      </c>
      <c r="L114" s="7">
        <f>IF(Marketing[[#This Row],[clicks]]=0,0,Marketing[[#This Row],[conversions]]/Marketing[[#This Row],[clicks]])</f>
        <v>0.17803030303030304</v>
      </c>
      <c r="M114" s="6">
        <f>IF(Marketing[[#This Row],[conversions]]=0,0,Marketing[[#This Row],[cost]]/Marketing[[#This Row],[conversions]])</f>
        <v>12.2322695035461</v>
      </c>
      <c r="N114" s="7">
        <f>IF(Marketing[[#This Row],[cost]]=0,0,(Marketing[[#This Row],[revenue]]-Marketing[[#This Row],[cost]]) / Marketing[[#This Row],[cost]])/100</f>
        <v>4.0593593274387586E-2</v>
      </c>
    </row>
    <row r="115" spans="1:14" x14ac:dyDescent="0.35">
      <c r="A115" s="5">
        <v>45353</v>
      </c>
      <c r="B115">
        <v>1036</v>
      </c>
      <c r="C115" t="s">
        <v>16</v>
      </c>
      <c r="D115">
        <v>16054</v>
      </c>
      <c r="E115">
        <v>1731</v>
      </c>
      <c r="F115">
        <v>294</v>
      </c>
      <c r="G115" s="6">
        <v>359.4</v>
      </c>
      <c r="H115" s="6">
        <v>27025.66</v>
      </c>
      <c r="I115" t="s">
        <v>11</v>
      </c>
      <c r="J115" t="s">
        <v>12</v>
      </c>
      <c r="K115">
        <f>IF(Marketing[[#This Row],[impressions]]=0,0,Marketing[[#This Row],[clicks]]/Marketing[[#This Row],[impressions]])</f>
        <v>0.10782359536564096</v>
      </c>
      <c r="L115" s="7">
        <f>IF(Marketing[[#This Row],[clicks]]=0,0,Marketing[[#This Row],[conversions]]/Marketing[[#This Row],[clicks]])</f>
        <v>0.16984402079722705</v>
      </c>
      <c r="M115" s="6">
        <f>IF(Marketing[[#This Row],[conversions]]=0,0,Marketing[[#This Row],[cost]]/Marketing[[#This Row],[conversions]])</f>
        <v>1.2224489795918367</v>
      </c>
      <c r="N115" s="7">
        <f>IF(Marketing[[#This Row],[cost]]=0,0,(Marketing[[#This Row],[revenue]]-Marketing[[#This Row],[cost]]) / Marketing[[#This Row],[cost]])/100</f>
        <v>0.74196605453533659</v>
      </c>
    </row>
    <row r="116" spans="1:14" x14ac:dyDescent="0.35">
      <c r="A116" s="5">
        <v>45328</v>
      </c>
      <c r="B116">
        <v>1005</v>
      </c>
      <c r="C116" t="s">
        <v>16</v>
      </c>
      <c r="D116">
        <v>7508</v>
      </c>
      <c r="E116">
        <v>1125</v>
      </c>
      <c r="F116">
        <v>178</v>
      </c>
      <c r="G116" s="6">
        <v>716.45</v>
      </c>
      <c r="H116" s="6">
        <v>8906.4</v>
      </c>
      <c r="I116" t="s">
        <v>18</v>
      </c>
      <c r="J116" t="s">
        <v>12</v>
      </c>
      <c r="K116">
        <f>IF(Marketing[[#This Row],[impressions]]=0,0,Marketing[[#This Row],[clicks]]/Marketing[[#This Row],[impressions]])</f>
        <v>0.14984017048481621</v>
      </c>
      <c r="L116" s="7">
        <f>IF(Marketing[[#This Row],[clicks]]=0,0,Marketing[[#This Row],[conversions]]/Marketing[[#This Row],[clicks]])</f>
        <v>0.15822222222222221</v>
      </c>
      <c r="M116" s="6">
        <f>IF(Marketing[[#This Row],[conversions]]=0,0,Marketing[[#This Row],[cost]]/Marketing[[#This Row],[conversions]])</f>
        <v>4.0250000000000004</v>
      </c>
      <c r="N116" s="7">
        <f>IF(Marketing[[#This Row],[cost]]=0,0,(Marketing[[#This Row],[revenue]]-Marketing[[#This Row],[cost]]) / Marketing[[#This Row],[cost]])/100</f>
        <v>0.11431293181659571</v>
      </c>
    </row>
    <row r="117" spans="1:14" x14ac:dyDescent="0.35">
      <c r="A117" s="5">
        <v>45390</v>
      </c>
      <c r="B117">
        <v>1018</v>
      </c>
      <c r="C117" t="s">
        <v>13</v>
      </c>
      <c r="D117">
        <v>22815</v>
      </c>
      <c r="E117">
        <v>2496</v>
      </c>
      <c r="F117">
        <v>580</v>
      </c>
      <c r="G117" s="6">
        <v>1760.38</v>
      </c>
      <c r="H117" s="6">
        <v>55320.94</v>
      </c>
      <c r="I117" t="s">
        <v>11</v>
      </c>
      <c r="J117" t="s">
        <v>12</v>
      </c>
      <c r="K117">
        <f>IF(Marketing[[#This Row],[impressions]]=0,0,Marketing[[#This Row],[clicks]]/Marketing[[#This Row],[impressions]])</f>
        <v>0.1094017094017094</v>
      </c>
      <c r="L117" s="7">
        <f>IF(Marketing[[#This Row],[clicks]]=0,0,Marketing[[#This Row],[conversions]]/Marketing[[#This Row],[clicks]])</f>
        <v>0.23237179487179488</v>
      </c>
      <c r="M117" s="6">
        <f>IF(Marketing[[#This Row],[conversions]]=0,0,Marketing[[#This Row],[cost]]/Marketing[[#This Row],[conversions]])</f>
        <v>3.035137931034483</v>
      </c>
      <c r="N117" s="7">
        <f>IF(Marketing[[#This Row],[cost]]=0,0,(Marketing[[#This Row],[revenue]]-Marketing[[#This Row],[cost]]) / Marketing[[#This Row],[cost]])/100</f>
        <v>0.3042556720708029</v>
      </c>
    </row>
    <row r="118" spans="1:14" x14ac:dyDescent="0.35">
      <c r="A118" s="5">
        <v>45463</v>
      </c>
      <c r="B118">
        <v>1012</v>
      </c>
      <c r="C118" t="s">
        <v>13</v>
      </c>
      <c r="D118">
        <v>15763</v>
      </c>
      <c r="E118">
        <v>1838</v>
      </c>
      <c r="F118">
        <v>133</v>
      </c>
      <c r="G118" s="6">
        <v>4383.49</v>
      </c>
      <c r="H118" s="6">
        <v>3642.77</v>
      </c>
      <c r="I118" t="s">
        <v>19</v>
      </c>
      <c r="J118" t="s">
        <v>15</v>
      </c>
      <c r="K118">
        <f>IF(Marketing[[#This Row],[impressions]]=0,0,Marketing[[#This Row],[clicks]]/Marketing[[#This Row],[impressions]])</f>
        <v>0.11660216963775931</v>
      </c>
      <c r="L118" s="7">
        <f>IF(Marketing[[#This Row],[clicks]]=0,0,Marketing[[#This Row],[conversions]]/Marketing[[#This Row],[clicks]])</f>
        <v>7.2361262241566915E-2</v>
      </c>
      <c r="M118" s="6">
        <f>IF(Marketing[[#This Row],[conversions]]=0,0,Marketing[[#This Row],[cost]]/Marketing[[#This Row],[conversions]])</f>
        <v>32.958571428571425</v>
      </c>
      <c r="N118" s="7">
        <f>IF(Marketing[[#This Row],[cost]]=0,0,(Marketing[[#This Row],[revenue]]-Marketing[[#This Row],[cost]]) / Marketing[[#This Row],[cost]])/100</f>
        <v>-1.6897951175889527E-3</v>
      </c>
    </row>
    <row r="119" spans="1:14" x14ac:dyDescent="0.35">
      <c r="A119" s="5">
        <v>45395</v>
      </c>
      <c r="B119">
        <v>1025</v>
      </c>
      <c r="C119" t="s">
        <v>10</v>
      </c>
      <c r="D119">
        <v>16738</v>
      </c>
      <c r="E119">
        <v>2366</v>
      </c>
      <c r="F119">
        <v>315</v>
      </c>
      <c r="G119" s="6">
        <v>1309.57</v>
      </c>
      <c r="H119" s="6">
        <v>22790.2</v>
      </c>
      <c r="I119" t="s">
        <v>17</v>
      </c>
      <c r="J119" t="s">
        <v>12</v>
      </c>
      <c r="K119">
        <f>IF(Marketing[[#This Row],[impressions]]=0,0,Marketing[[#This Row],[clicks]]/Marketing[[#This Row],[impressions]])</f>
        <v>0.14135500059744294</v>
      </c>
      <c r="L119" s="7">
        <f>IF(Marketing[[#This Row],[clicks]]=0,0,Marketing[[#This Row],[conversions]]/Marketing[[#This Row],[clicks]])</f>
        <v>0.13313609467455623</v>
      </c>
      <c r="M119" s="6">
        <f>IF(Marketing[[#This Row],[conversions]]=0,0,Marketing[[#This Row],[cost]]/Marketing[[#This Row],[conversions]])</f>
        <v>4.1573650793650794</v>
      </c>
      <c r="N119" s="7">
        <f>IF(Marketing[[#This Row],[cost]]=0,0,(Marketing[[#This Row],[revenue]]-Marketing[[#This Row],[cost]]) / Marketing[[#This Row],[cost]])/100</f>
        <v>0.16402811609917761</v>
      </c>
    </row>
    <row r="120" spans="1:14" x14ac:dyDescent="0.35">
      <c r="A120" s="5">
        <v>45326</v>
      </c>
      <c r="B120">
        <v>1013</v>
      </c>
      <c r="C120" t="s">
        <v>13</v>
      </c>
      <c r="D120">
        <v>38910</v>
      </c>
      <c r="E120">
        <v>1008</v>
      </c>
      <c r="F120">
        <v>225</v>
      </c>
      <c r="G120" s="6">
        <v>287.29000000000002</v>
      </c>
      <c r="H120" s="6">
        <v>7252.05</v>
      </c>
      <c r="I120" t="s">
        <v>17</v>
      </c>
      <c r="J120" t="s">
        <v>15</v>
      </c>
      <c r="K120">
        <f>IF(Marketing[[#This Row],[impressions]]=0,0,Marketing[[#This Row],[clicks]]/Marketing[[#This Row],[impressions]])</f>
        <v>2.5905936777178104E-2</v>
      </c>
      <c r="L120" s="7">
        <f>IF(Marketing[[#This Row],[clicks]]=0,0,Marketing[[#This Row],[conversions]]/Marketing[[#This Row],[clicks]])</f>
        <v>0.22321428571428573</v>
      </c>
      <c r="M120" s="6">
        <f>IF(Marketing[[#This Row],[conversions]]=0,0,Marketing[[#This Row],[cost]]/Marketing[[#This Row],[conversions]])</f>
        <v>1.2768444444444444</v>
      </c>
      <c r="N120" s="7">
        <f>IF(Marketing[[#This Row],[cost]]=0,0,(Marketing[[#This Row],[revenue]]-Marketing[[#This Row],[cost]]) / Marketing[[#This Row],[cost]])/100</f>
        <v>0.24242960075185352</v>
      </c>
    </row>
    <row r="121" spans="1:14" x14ac:dyDescent="0.35">
      <c r="A121" s="5">
        <v>45392</v>
      </c>
      <c r="B121">
        <v>1030</v>
      </c>
      <c r="C121" t="s">
        <v>16</v>
      </c>
      <c r="D121">
        <v>16989</v>
      </c>
      <c r="E121">
        <v>1846</v>
      </c>
      <c r="F121">
        <v>69</v>
      </c>
      <c r="G121" s="6">
        <v>2638.42</v>
      </c>
      <c r="H121" s="6">
        <v>3403.93</v>
      </c>
      <c r="I121" t="s">
        <v>18</v>
      </c>
      <c r="J121" t="s">
        <v>12</v>
      </c>
      <c r="K121">
        <f>IF(Marketing[[#This Row],[impressions]]=0,0,Marketing[[#This Row],[clicks]]/Marketing[[#This Row],[impressions]])</f>
        <v>0.10865854376361175</v>
      </c>
      <c r="L121" s="7">
        <f>IF(Marketing[[#This Row],[clicks]]=0,0,Marketing[[#This Row],[conversions]]/Marketing[[#This Row],[clicks]])</f>
        <v>3.7378114842903577E-2</v>
      </c>
      <c r="M121" s="6">
        <f>IF(Marketing[[#This Row],[conversions]]=0,0,Marketing[[#This Row],[cost]]/Marketing[[#This Row],[conversions]])</f>
        <v>38.237971014492757</v>
      </c>
      <c r="N121" s="7">
        <f>IF(Marketing[[#This Row],[cost]]=0,0,(Marketing[[#This Row],[revenue]]-Marketing[[#This Row],[cost]]) / Marketing[[#This Row],[cost]])/100</f>
        <v>2.9013955321745581E-3</v>
      </c>
    </row>
    <row r="122" spans="1:14" x14ac:dyDescent="0.35">
      <c r="A122" s="5">
        <v>45466</v>
      </c>
      <c r="B122">
        <v>1003</v>
      </c>
      <c r="C122" t="s">
        <v>16</v>
      </c>
      <c r="D122">
        <v>17653</v>
      </c>
      <c r="E122">
        <v>2279</v>
      </c>
      <c r="F122">
        <v>74</v>
      </c>
      <c r="G122" s="6">
        <v>3226.34</v>
      </c>
      <c r="H122" s="6">
        <v>3393.83</v>
      </c>
      <c r="I122" t="s">
        <v>14</v>
      </c>
      <c r="J122" t="s">
        <v>15</v>
      </c>
      <c r="K122">
        <f>IF(Marketing[[#This Row],[impressions]]=0,0,Marketing[[#This Row],[clicks]]/Marketing[[#This Row],[impressions]])</f>
        <v>0.12909986971053078</v>
      </c>
      <c r="L122" s="7">
        <f>IF(Marketing[[#This Row],[clicks]]=0,0,Marketing[[#This Row],[conversions]]/Marketing[[#This Row],[clicks]])</f>
        <v>3.2470381746379992E-2</v>
      </c>
      <c r="M122" s="6">
        <f>IF(Marketing[[#This Row],[conversions]]=0,0,Marketing[[#This Row],[cost]]/Marketing[[#This Row],[conversions]])</f>
        <v>43.59918918918919</v>
      </c>
      <c r="N122" s="7">
        <f>IF(Marketing[[#This Row],[cost]]=0,0,(Marketing[[#This Row],[revenue]]-Marketing[[#This Row],[cost]]) / Marketing[[#This Row],[cost]])/100</f>
        <v>5.1913313537940752E-4</v>
      </c>
    </row>
    <row r="123" spans="1:14" x14ac:dyDescent="0.35">
      <c r="A123" s="5">
        <v>45422</v>
      </c>
      <c r="B123">
        <v>1038</v>
      </c>
      <c r="C123" t="s">
        <v>13</v>
      </c>
      <c r="D123">
        <v>47799</v>
      </c>
      <c r="E123">
        <v>6864</v>
      </c>
      <c r="F123">
        <v>505</v>
      </c>
      <c r="G123" s="6">
        <v>14697.94</v>
      </c>
      <c r="H123" s="6">
        <v>52466.07</v>
      </c>
      <c r="I123" t="s">
        <v>11</v>
      </c>
      <c r="J123" t="s">
        <v>15</v>
      </c>
      <c r="K123">
        <f>IF(Marketing[[#This Row],[impressions]]=0,0,Marketing[[#This Row],[clicks]]/Marketing[[#This Row],[impressions]])</f>
        <v>0.14360133057176927</v>
      </c>
      <c r="L123" s="7">
        <f>IF(Marketing[[#This Row],[clicks]]=0,0,Marketing[[#This Row],[conversions]]/Marketing[[#This Row],[clicks]])</f>
        <v>7.3572261072261072E-2</v>
      </c>
      <c r="M123" s="6">
        <f>IF(Marketing[[#This Row],[conversions]]=0,0,Marketing[[#This Row],[cost]]/Marketing[[#This Row],[conversions]])</f>
        <v>29.104831683168317</v>
      </c>
      <c r="N123" s="7">
        <f>IF(Marketing[[#This Row],[cost]]=0,0,(Marketing[[#This Row],[revenue]]-Marketing[[#This Row],[cost]]) / Marketing[[#This Row],[cost]])/100</f>
        <v>2.5696206407156374E-2</v>
      </c>
    </row>
    <row r="124" spans="1:14" x14ac:dyDescent="0.35">
      <c r="A124" s="5">
        <v>45292</v>
      </c>
      <c r="B124">
        <v>1007</v>
      </c>
      <c r="C124" t="s">
        <v>13</v>
      </c>
      <c r="D124">
        <v>43652</v>
      </c>
      <c r="E124">
        <v>1725</v>
      </c>
      <c r="F124">
        <v>285</v>
      </c>
      <c r="G124" s="6">
        <v>4109.6000000000004</v>
      </c>
      <c r="H124" s="6">
        <v>11215.24</v>
      </c>
      <c r="I124" t="s">
        <v>18</v>
      </c>
      <c r="J124" t="s">
        <v>12</v>
      </c>
      <c r="K124">
        <f>IF(Marketing[[#This Row],[impressions]]=0,0,Marketing[[#This Row],[clicks]]/Marketing[[#This Row],[impressions]])</f>
        <v>3.9517089709520753E-2</v>
      </c>
      <c r="L124" s="7">
        <f>IF(Marketing[[#This Row],[clicks]]=0,0,Marketing[[#This Row],[conversions]]/Marketing[[#This Row],[clicks]])</f>
        <v>0.16521739130434782</v>
      </c>
      <c r="M124" s="6">
        <f>IF(Marketing[[#This Row],[conversions]]=0,0,Marketing[[#This Row],[cost]]/Marketing[[#This Row],[conversions]])</f>
        <v>14.419649122807019</v>
      </c>
      <c r="N124" s="7">
        <f>IF(Marketing[[#This Row],[cost]]=0,0,(Marketing[[#This Row],[revenue]]-Marketing[[#This Row],[cost]]) / Marketing[[#This Row],[cost]])/100</f>
        <v>1.7290344559081173E-2</v>
      </c>
    </row>
    <row r="125" spans="1:14" x14ac:dyDescent="0.35">
      <c r="A125" s="5">
        <v>45296</v>
      </c>
      <c r="B125">
        <v>1024</v>
      </c>
      <c r="C125" t="s">
        <v>13</v>
      </c>
      <c r="D125">
        <v>49604</v>
      </c>
      <c r="E125">
        <v>3995</v>
      </c>
      <c r="F125">
        <v>318</v>
      </c>
      <c r="G125" s="6">
        <v>5747.42</v>
      </c>
      <c r="H125" s="6">
        <v>32068.639999999999</v>
      </c>
      <c r="I125" t="s">
        <v>17</v>
      </c>
      <c r="J125" t="s">
        <v>12</v>
      </c>
      <c r="K125">
        <f>IF(Marketing[[#This Row],[impressions]]=0,0,Marketing[[#This Row],[clicks]]/Marketing[[#This Row],[impressions]])</f>
        <v>8.0537859850012092E-2</v>
      </c>
      <c r="L125" s="7">
        <f>IF(Marketing[[#This Row],[clicks]]=0,0,Marketing[[#This Row],[conversions]]/Marketing[[#This Row],[clicks]])</f>
        <v>7.9599499374217772E-2</v>
      </c>
      <c r="M125" s="6">
        <f>IF(Marketing[[#This Row],[conversions]]=0,0,Marketing[[#This Row],[cost]]/Marketing[[#This Row],[conversions]])</f>
        <v>18.07364779874214</v>
      </c>
      <c r="N125" s="7">
        <f>IF(Marketing[[#This Row],[cost]]=0,0,(Marketing[[#This Row],[revenue]]-Marketing[[#This Row],[cost]]) / Marketing[[#This Row],[cost]])/100</f>
        <v>4.5796583510514279E-2</v>
      </c>
    </row>
    <row r="126" spans="1:14" x14ac:dyDescent="0.35">
      <c r="A126" s="5">
        <v>45433</v>
      </c>
      <c r="B126">
        <v>1012</v>
      </c>
      <c r="C126" t="s">
        <v>16</v>
      </c>
      <c r="D126">
        <v>24783</v>
      </c>
      <c r="E126">
        <v>2609</v>
      </c>
      <c r="F126">
        <v>166</v>
      </c>
      <c r="G126" s="6">
        <v>6102.42</v>
      </c>
      <c r="H126" s="6">
        <v>16499.740000000002</v>
      </c>
      <c r="I126" t="s">
        <v>19</v>
      </c>
      <c r="J126" t="s">
        <v>15</v>
      </c>
      <c r="K126">
        <f>IF(Marketing[[#This Row],[impressions]]=0,0,Marketing[[#This Row],[clicks]]/Marketing[[#This Row],[impressions]])</f>
        <v>0.10527377637896945</v>
      </c>
      <c r="L126" s="7">
        <f>IF(Marketing[[#This Row],[clicks]]=0,0,Marketing[[#This Row],[conversions]]/Marketing[[#This Row],[clicks]])</f>
        <v>6.3625910310463774E-2</v>
      </c>
      <c r="M126" s="6">
        <f>IF(Marketing[[#This Row],[conversions]]=0,0,Marketing[[#This Row],[cost]]/Marketing[[#This Row],[conversions]])</f>
        <v>36.761566265060239</v>
      </c>
      <c r="N126" s="7">
        <f>IF(Marketing[[#This Row],[cost]]=0,0,(Marketing[[#This Row],[revenue]]-Marketing[[#This Row],[cost]]) / Marketing[[#This Row],[cost]])/100</f>
        <v>1.7038027536616623E-2</v>
      </c>
    </row>
    <row r="127" spans="1:14" x14ac:dyDescent="0.35">
      <c r="A127" s="5">
        <v>45394</v>
      </c>
      <c r="B127">
        <v>1031</v>
      </c>
      <c r="C127" t="s">
        <v>13</v>
      </c>
      <c r="D127">
        <v>46929</v>
      </c>
      <c r="E127">
        <v>2095</v>
      </c>
      <c r="F127">
        <v>262</v>
      </c>
      <c r="G127" s="6">
        <v>3913.18</v>
      </c>
      <c r="H127" s="6">
        <v>18310.740000000002</v>
      </c>
      <c r="I127" t="s">
        <v>19</v>
      </c>
      <c r="J127" t="s">
        <v>12</v>
      </c>
      <c r="K127">
        <f>IF(Marketing[[#This Row],[impressions]]=0,0,Marketing[[#This Row],[clicks]]/Marketing[[#This Row],[impressions]])</f>
        <v>4.4641905857785165E-2</v>
      </c>
      <c r="L127" s="7">
        <f>IF(Marketing[[#This Row],[clicks]]=0,0,Marketing[[#This Row],[conversions]]/Marketing[[#This Row],[clicks]])</f>
        <v>0.12505966587112172</v>
      </c>
      <c r="M127" s="6">
        <f>IF(Marketing[[#This Row],[conversions]]=0,0,Marketing[[#This Row],[cost]]/Marketing[[#This Row],[conversions]])</f>
        <v>14.935801526717556</v>
      </c>
      <c r="N127" s="7">
        <f>IF(Marketing[[#This Row],[cost]]=0,0,(Marketing[[#This Row],[revenue]]-Marketing[[#This Row],[cost]]) / Marketing[[#This Row],[cost]])/100</f>
        <v>3.6792480795670018E-2</v>
      </c>
    </row>
    <row r="128" spans="1:14" x14ac:dyDescent="0.35">
      <c r="A128" s="5">
        <v>45318</v>
      </c>
      <c r="B128">
        <v>1037</v>
      </c>
      <c r="C128" t="s">
        <v>10</v>
      </c>
      <c r="D128">
        <v>12187</v>
      </c>
      <c r="E128">
        <v>1146</v>
      </c>
      <c r="F128">
        <v>184</v>
      </c>
      <c r="G128" s="6">
        <v>926.52</v>
      </c>
      <c r="H128" s="6">
        <v>7982.72</v>
      </c>
      <c r="I128" t="s">
        <v>14</v>
      </c>
      <c r="J128" t="s">
        <v>12</v>
      </c>
      <c r="K128">
        <f>IF(Marketing[[#This Row],[impressions]]=0,0,Marketing[[#This Row],[clicks]]/Marketing[[#This Row],[impressions]])</f>
        <v>9.4034627061623036E-2</v>
      </c>
      <c r="L128" s="7">
        <f>IF(Marketing[[#This Row],[clicks]]=0,0,Marketing[[#This Row],[conversions]]/Marketing[[#This Row],[clicks]])</f>
        <v>0.16055846422338568</v>
      </c>
      <c r="M128" s="6">
        <f>IF(Marketing[[#This Row],[conversions]]=0,0,Marketing[[#This Row],[cost]]/Marketing[[#This Row],[conversions]])</f>
        <v>5.0354347826086956</v>
      </c>
      <c r="N128" s="7">
        <f>IF(Marketing[[#This Row],[cost]]=0,0,(Marketing[[#This Row],[revenue]]-Marketing[[#This Row],[cost]]) / Marketing[[#This Row],[cost]])/100</f>
        <v>7.6158096964987279E-2</v>
      </c>
    </row>
    <row r="129" spans="1:14" x14ac:dyDescent="0.35">
      <c r="A129" s="5">
        <v>45428</v>
      </c>
      <c r="B129">
        <v>1037</v>
      </c>
      <c r="C129" t="s">
        <v>10</v>
      </c>
      <c r="D129">
        <v>23498</v>
      </c>
      <c r="E129">
        <v>1082</v>
      </c>
      <c r="F129">
        <v>83</v>
      </c>
      <c r="G129" s="6">
        <v>2526.87</v>
      </c>
      <c r="H129" s="6">
        <v>3543.24</v>
      </c>
      <c r="I129" t="s">
        <v>14</v>
      </c>
      <c r="J129" t="s">
        <v>15</v>
      </c>
      <c r="K129">
        <f>IF(Marketing[[#This Row],[impressions]]=0,0,Marketing[[#This Row],[clicks]]/Marketing[[#This Row],[impressions]])</f>
        <v>4.6046472040173633E-2</v>
      </c>
      <c r="L129" s="7">
        <f>IF(Marketing[[#This Row],[clicks]]=0,0,Marketing[[#This Row],[conversions]]/Marketing[[#This Row],[clicks]])</f>
        <v>7.6709796672828096E-2</v>
      </c>
      <c r="M129" s="6">
        <f>IF(Marketing[[#This Row],[conversions]]=0,0,Marketing[[#This Row],[cost]]/Marketing[[#This Row],[conversions]])</f>
        <v>30.44421686746988</v>
      </c>
      <c r="N129" s="7">
        <f>IF(Marketing[[#This Row],[cost]]=0,0,(Marketing[[#This Row],[revenue]]-Marketing[[#This Row],[cost]]) / Marketing[[#This Row],[cost]])/100</f>
        <v>4.0222488691543292E-3</v>
      </c>
    </row>
    <row r="130" spans="1:14" x14ac:dyDescent="0.35">
      <c r="A130" s="5">
        <v>45306</v>
      </c>
      <c r="B130">
        <v>1027</v>
      </c>
      <c r="C130" t="s">
        <v>10</v>
      </c>
      <c r="D130">
        <v>29387</v>
      </c>
      <c r="E130">
        <v>1665</v>
      </c>
      <c r="F130">
        <v>148</v>
      </c>
      <c r="G130" s="6">
        <v>2888.97</v>
      </c>
      <c r="H130" s="6">
        <v>9840.8799999999992</v>
      </c>
      <c r="I130" t="s">
        <v>17</v>
      </c>
      <c r="J130" t="s">
        <v>12</v>
      </c>
      <c r="K130">
        <f>IF(Marketing[[#This Row],[impressions]]=0,0,Marketing[[#This Row],[clicks]]/Marketing[[#This Row],[impressions]])</f>
        <v>5.6657705788273727E-2</v>
      </c>
      <c r="L130" s="7">
        <f>IF(Marketing[[#This Row],[clicks]]=0,0,Marketing[[#This Row],[conversions]]/Marketing[[#This Row],[clicks]])</f>
        <v>8.8888888888888892E-2</v>
      </c>
      <c r="M130" s="6">
        <f>IF(Marketing[[#This Row],[conversions]]=0,0,Marketing[[#This Row],[cost]]/Marketing[[#This Row],[conversions]])</f>
        <v>19.520067567567565</v>
      </c>
      <c r="N130" s="7">
        <f>IF(Marketing[[#This Row],[cost]]=0,0,(Marketing[[#This Row],[revenue]]-Marketing[[#This Row],[cost]]) / Marketing[[#This Row],[cost]])/100</f>
        <v>2.4063628213515546E-2</v>
      </c>
    </row>
    <row r="131" spans="1:14" x14ac:dyDescent="0.35">
      <c r="A131" s="5">
        <v>45381</v>
      </c>
      <c r="B131">
        <v>1029</v>
      </c>
      <c r="C131" t="s">
        <v>13</v>
      </c>
      <c r="D131">
        <v>46672</v>
      </c>
      <c r="E131">
        <v>3351</v>
      </c>
      <c r="F131">
        <v>539</v>
      </c>
      <c r="G131" s="6">
        <v>3861.76</v>
      </c>
      <c r="H131" s="6">
        <v>11254.81</v>
      </c>
      <c r="I131" t="s">
        <v>14</v>
      </c>
      <c r="J131" t="s">
        <v>12</v>
      </c>
      <c r="K131">
        <f>IF(Marketing[[#This Row],[impressions]]=0,0,Marketing[[#This Row],[clicks]]/Marketing[[#This Row],[impressions]])</f>
        <v>7.1798937264312648E-2</v>
      </c>
      <c r="L131" s="7">
        <f>IF(Marketing[[#This Row],[clicks]]=0,0,Marketing[[#This Row],[conversions]]/Marketing[[#This Row],[clicks]])</f>
        <v>0.16084750820650551</v>
      </c>
      <c r="M131" s="6">
        <f>IF(Marketing[[#This Row],[conversions]]=0,0,Marketing[[#This Row],[cost]]/Marketing[[#This Row],[conversions]])</f>
        <v>7.1646753246753248</v>
      </c>
      <c r="N131" s="7">
        <f>IF(Marketing[[#This Row],[cost]]=0,0,(Marketing[[#This Row],[revenue]]-Marketing[[#This Row],[cost]]) / Marketing[[#This Row],[cost]])/100</f>
        <v>1.9144250290023198E-2</v>
      </c>
    </row>
    <row r="132" spans="1:14" x14ac:dyDescent="0.35">
      <c r="A132" s="5">
        <v>45333</v>
      </c>
      <c r="B132">
        <v>1002</v>
      </c>
      <c r="C132" t="s">
        <v>13</v>
      </c>
      <c r="D132">
        <v>4855</v>
      </c>
      <c r="E132">
        <v>408</v>
      </c>
      <c r="F132">
        <v>96</v>
      </c>
      <c r="G132" s="6">
        <v>719.94</v>
      </c>
      <c r="H132" s="6">
        <v>7020.97</v>
      </c>
      <c r="I132" t="s">
        <v>14</v>
      </c>
      <c r="J132" t="s">
        <v>15</v>
      </c>
      <c r="K132">
        <f>IF(Marketing[[#This Row],[impressions]]=0,0,Marketing[[#This Row],[clicks]]/Marketing[[#This Row],[impressions]])</f>
        <v>8.4037075180226573E-2</v>
      </c>
      <c r="L132" s="7">
        <f>IF(Marketing[[#This Row],[clicks]]=0,0,Marketing[[#This Row],[conversions]]/Marketing[[#This Row],[clicks]])</f>
        <v>0.23529411764705882</v>
      </c>
      <c r="M132" s="6">
        <f>IF(Marketing[[#This Row],[conversions]]=0,0,Marketing[[#This Row],[cost]]/Marketing[[#This Row],[conversions]])</f>
        <v>7.4993750000000006</v>
      </c>
      <c r="N132" s="7">
        <f>IF(Marketing[[#This Row],[cost]]=0,0,(Marketing[[#This Row],[revenue]]-Marketing[[#This Row],[cost]]) / Marketing[[#This Row],[cost]])/100</f>
        <v>8.7521599022140725E-2</v>
      </c>
    </row>
    <row r="133" spans="1:14" x14ac:dyDescent="0.35">
      <c r="A133" s="5">
        <v>45415</v>
      </c>
      <c r="B133">
        <v>1027</v>
      </c>
      <c r="C133" t="s">
        <v>16</v>
      </c>
      <c r="D133">
        <v>34201</v>
      </c>
      <c r="E133">
        <v>2493</v>
      </c>
      <c r="F133">
        <v>436</v>
      </c>
      <c r="G133" s="6">
        <v>2799.69</v>
      </c>
      <c r="H133" s="6">
        <v>50261.19</v>
      </c>
      <c r="I133" t="s">
        <v>19</v>
      </c>
      <c r="J133" t="s">
        <v>12</v>
      </c>
      <c r="K133">
        <f>IF(Marketing[[#This Row],[impressions]]=0,0,Marketing[[#This Row],[clicks]]/Marketing[[#This Row],[impressions]])</f>
        <v>7.2892605479371944E-2</v>
      </c>
      <c r="L133" s="7">
        <f>IF(Marketing[[#This Row],[clicks]]=0,0,Marketing[[#This Row],[conversions]]/Marketing[[#This Row],[clicks]])</f>
        <v>0.17488969113517849</v>
      </c>
      <c r="M133" s="6">
        <f>IF(Marketing[[#This Row],[conversions]]=0,0,Marketing[[#This Row],[cost]]/Marketing[[#This Row],[conversions]])</f>
        <v>6.421307339449541</v>
      </c>
      <c r="N133" s="7">
        <f>IF(Marketing[[#This Row],[cost]]=0,0,(Marketing[[#This Row],[revenue]]-Marketing[[#This Row],[cost]]) / Marketing[[#This Row],[cost]])/100</f>
        <v>0.16952412588536589</v>
      </c>
    </row>
    <row r="134" spans="1:14" x14ac:dyDescent="0.35">
      <c r="A134" s="5">
        <v>45470</v>
      </c>
      <c r="B134">
        <v>1002</v>
      </c>
      <c r="C134" t="s">
        <v>16</v>
      </c>
      <c r="D134">
        <v>42034</v>
      </c>
      <c r="E134">
        <v>3322</v>
      </c>
      <c r="F134">
        <v>664</v>
      </c>
      <c r="G134" s="6">
        <v>1536.83</v>
      </c>
      <c r="H134" s="6">
        <v>23552.54</v>
      </c>
      <c r="I134" t="s">
        <v>11</v>
      </c>
      <c r="J134" t="s">
        <v>12</v>
      </c>
      <c r="K134">
        <f>IF(Marketing[[#This Row],[impressions]]=0,0,Marketing[[#This Row],[clicks]]/Marketing[[#This Row],[impressions]])</f>
        <v>7.9031260408240947E-2</v>
      </c>
      <c r="L134" s="7">
        <f>IF(Marketing[[#This Row],[clicks]]=0,0,Marketing[[#This Row],[conversions]]/Marketing[[#This Row],[clicks]])</f>
        <v>0.19987959060806743</v>
      </c>
      <c r="M134" s="6">
        <f>IF(Marketing[[#This Row],[conversions]]=0,0,Marketing[[#This Row],[cost]]/Marketing[[#This Row],[conversions]])</f>
        <v>2.3145030120481929</v>
      </c>
      <c r="N134" s="7">
        <f>IF(Marketing[[#This Row],[cost]]=0,0,(Marketing[[#This Row],[revenue]]-Marketing[[#This Row],[cost]]) / Marketing[[#This Row],[cost]])/100</f>
        <v>0.14325403590507732</v>
      </c>
    </row>
    <row r="135" spans="1:14" x14ac:dyDescent="0.35">
      <c r="A135" s="5">
        <v>45354</v>
      </c>
      <c r="B135">
        <v>1044</v>
      </c>
      <c r="C135" t="s">
        <v>10</v>
      </c>
      <c r="D135">
        <v>6406</v>
      </c>
      <c r="E135">
        <v>331</v>
      </c>
      <c r="F135">
        <v>34</v>
      </c>
      <c r="G135" s="6">
        <v>613.55999999999995</v>
      </c>
      <c r="H135" s="6">
        <v>2629.38</v>
      </c>
      <c r="I135" t="s">
        <v>19</v>
      </c>
      <c r="J135" t="s">
        <v>12</v>
      </c>
      <c r="K135">
        <f>IF(Marketing[[#This Row],[impressions]]=0,0,Marketing[[#This Row],[clicks]]/Marketing[[#This Row],[impressions]])</f>
        <v>5.1670309085232596E-2</v>
      </c>
      <c r="L135" s="7">
        <f>IF(Marketing[[#This Row],[clicks]]=0,0,Marketing[[#This Row],[conversions]]/Marketing[[#This Row],[clicks]])</f>
        <v>0.1027190332326284</v>
      </c>
      <c r="M135" s="6">
        <f>IF(Marketing[[#This Row],[conversions]]=0,0,Marketing[[#This Row],[cost]]/Marketing[[#This Row],[conversions]])</f>
        <v>18.045882352941174</v>
      </c>
      <c r="N135" s="7">
        <f>IF(Marketing[[#This Row],[cost]]=0,0,(Marketing[[#This Row],[revenue]]-Marketing[[#This Row],[cost]]) / Marketing[[#This Row],[cost]])/100</f>
        <v>3.285448855857618E-2</v>
      </c>
    </row>
    <row r="136" spans="1:14" x14ac:dyDescent="0.35">
      <c r="A136" s="5">
        <v>45387</v>
      </c>
      <c r="B136">
        <v>1033</v>
      </c>
      <c r="C136" t="s">
        <v>13</v>
      </c>
      <c r="D136">
        <v>13072</v>
      </c>
      <c r="E136">
        <v>421</v>
      </c>
      <c r="F136">
        <v>34</v>
      </c>
      <c r="G136" s="6">
        <v>882.16</v>
      </c>
      <c r="H136" s="6">
        <v>3950.05</v>
      </c>
      <c r="I136" t="s">
        <v>19</v>
      </c>
      <c r="J136" t="s">
        <v>12</v>
      </c>
      <c r="K136">
        <f>IF(Marketing[[#This Row],[impressions]]=0,0,Marketing[[#This Row],[clicks]]/Marketing[[#This Row],[impressions]])</f>
        <v>3.2206242350061198E-2</v>
      </c>
      <c r="L136" s="7">
        <f>IF(Marketing[[#This Row],[clicks]]=0,0,Marketing[[#This Row],[conversions]]/Marketing[[#This Row],[clicks]])</f>
        <v>8.076009501187649E-2</v>
      </c>
      <c r="M136" s="6">
        <f>IF(Marketing[[#This Row],[conversions]]=0,0,Marketing[[#This Row],[cost]]/Marketing[[#This Row],[conversions]])</f>
        <v>25.945882352941176</v>
      </c>
      <c r="N136" s="7">
        <f>IF(Marketing[[#This Row],[cost]]=0,0,(Marketing[[#This Row],[revenue]]-Marketing[[#This Row],[cost]]) / Marketing[[#This Row],[cost]])/100</f>
        <v>3.4777024576040635E-2</v>
      </c>
    </row>
    <row r="137" spans="1:14" x14ac:dyDescent="0.35">
      <c r="A137" s="5">
        <v>45343</v>
      </c>
      <c r="B137">
        <v>1015</v>
      </c>
      <c r="C137" t="s">
        <v>13</v>
      </c>
      <c r="D137">
        <v>12779</v>
      </c>
      <c r="E137">
        <v>212</v>
      </c>
      <c r="F137">
        <v>26</v>
      </c>
      <c r="G137" s="6">
        <v>397.77</v>
      </c>
      <c r="H137" s="6">
        <v>2757.36</v>
      </c>
      <c r="I137" t="s">
        <v>17</v>
      </c>
      <c r="J137" t="s">
        <v>15</v>
      </c>
      <c r="K137">
        <f>IF(Marketing[[#This Row],[impressions]]=0,0,Marketing[[#This Row],[clicks]]/Marketing[[#This Row],[impressions]])</f>
        <v>1.6589717505282105E-2</v>
      </c>
      <c r="L137" s="7">
        <f>IF(Marketing[[#This Row],[clicks]]=0,0,Marketing[[#This Row],[conversions]]/Marketing[[#This Row],[clicks]])</f>
        <v>0.12264150943396226</v>
      </c>
      <c r="M137" s="6">
        <f>IF(Marketing[[#This Row],[conversions]]=0,0,Marketing[[#This Row],[cost]]/Marketing[[#This Row],[conversions]])</f>
        <v>15.298846153846153</v>
      </c>
      <c r="N137" s="7">
        <f>IF(Marketing[[#This Row],[cost]]=0,0,(Marketing[[#This Row],[revenue]]-Marketing[[#This Row],[cost]]) / Marketing[[#This Row],[cost]])/100</f>
        <v>5.9320461573270998E-2</v>
      </c>
    </row>
    <row r="138" spans="1:14" x14ac:dyDescent="0.35">
      <c r="A138" s="5">
        <v>45387</v>
      </c>
      <c r="B138">
        <v>1021</v>
      </c>
      <c r="C138" t="s">
        <v>10</v>
      </c>
      <c r="D138">
        <v>43991</v>
      </c>
      <c r="E138">
        <v>1646</v>
      </c>
      <c r="F138">
        <v>338</v>
      </c>
      <c r="G138" s="6">
        <v>1196.58</v>
      </c>
      <c r="H138" s="6">
        <v>35502.85</v>
      </c>
      <c r="I138" t="s">
        <v>17</v>
      </c>
      <c r="J138" t="s">
        <v>15</v>
      </c>
      <c r="K138">
        <f>IF(Marketing[[#This Row],[impressions]]=0,0,Marketing[[#This Row],[clicks]]/Marketing[[#This Row],[impressions]])</f>
        <v>3.741674433406833E-2</v>
      </c>
      <c r="L138" s="7">
        <f>IF(Marketing[[#This Row],[clicks]]=0,0,Marketing[[#This Row],[conversions]]/Marketing[[#This Row],[clicks]])</f>
        <v>0.20534629404617255</v>
      </c>
      <c r="M138" s="6">
        <f>IF(Marketing[[#This Row],[conversions]]=0,0,Marketing[[#This Row],[cost]]/Marketing[[#This Row],[conversions]])</f>
        <v>3.5401775147928993</v>
      </c>
      <c r="N138" s="7">
        <f>IF(Marketing[[#This Row],[cost]]=0,0,(Marketing[[#This Row],[revenue]]-Marketing[[#This Row],[cost]]) / Marketing[[#This Row],[cost]])/100</f>
        <v>0.28670268598840026</v>
      </c>
    </row>
    <row r="139" spans="1:14" x14ac:dyDescent="0.35">
      <c r="A139" s="5">
        <v>45423</v>
      </c>
      <c r="B139">
        <v>1031</v>
      </c>
      <c r="C139" t="s">
        <v>13</v>
      </c>
      <c r="D139">
        <v>11111</v>
      </c>
      <c r="E139">
        <v>1016</v>
      </c>
      <c r="F139">
        <v>126</v>
      </c>
      <c r="G139" s="6">
        <v>2438.66</v>
      </c>
      <c r="H139" s="6">
        <v>12875.31</v>
      </c>
      <c r="I139" t="s">
        <v>11</v>
      </c>
      <c r="J139" t="s">
        <v>12</v>
      </c>
      <c r="K139">
        <f>IF(Marketing[[#This Row],[impressions]]=0,0,Marketing[[#This Row],[clicks]]/Marketing[[#This Row],[impressions]])</f>
        <v>9.1440914409144092E-2</v>
      </c>
      <c r="L139" s="7">
        <f>IF(Marketing[[#This Row],[clicks]]=0,0,Marketing[[#This Row],[conversions]]/Marketing[[#This Row],[clicks]])</f>
        <v>0.12401574803149606</v>
      </c>
      <c r="M139" s="6">
        <f>IF(Marketing[[#This Row],[conversions]]=0,0,Marketing[[#This Row],[cost]]/Marketing[[#This Row],[conversions]])</f>
        <v>19.354444444444443</v>
      </c>
      <c r="N139" s="7">
        <f>IF(Marketing[[#This Row],[cost]]=0,0,(Marketing[[#This Row],[revenue]]-Marketing[[#This Row],[cost]]) / Marketing[[#This Row],[cost]])/100</f>
        <v>4.2796658820827831E-2</v>
      </c>
    </row>
    <row r="140" spans="1:14" x14ac:dyDescent="0.35">
      <c r="A140" s="5">
        <v>45442</v>
      </c>
      <c r="B140">
        <v>1037</v>
      </c>
      <c r="C140" t="s">
        <v>16</v>
      </c>
      <c r="D140">
        <v>8761</v>
      </c>
      <c r="E140">
        <v>1051</v>
      </c>
      <c r="F140">
        <v>225</v>
      </c>
      <c r="G140" s="6">
        <v>271.25</v>
      </c>
      <c r="H140" s="6">
        <v>11453.03</v>
      </c>
      <c r="I140" t="s">
        <v>18</v>
      </c>
      <c r="J140" t="s">
        <v>15</v>
      </c>
      <c r="K140">
        <f>IF(Marketing[[#This Row],[impressions]]=0,0,Marketing[[#This Row],[clicks]]/Marketing[[#This Row],[impressions]])</f>
        <v>0.11996347448921356</v>
      </c>
      <c r="L140" s="7">
        <f>IF(Marketing[[#This Row],[clicks]]=0,0,Marketing[[#This Row],[conversions]]/Marketing[[#This Row],[clicks]])</f>
        <v>0.21408182683158897</v>
      </c>
      <c r="M140" s="6">
        <f>IF(Marketing[[#This Row],[conversions]]=0,0,Marketing[[#This Row],[cost]]/Marketing[[#This Row],[conversions]])</f>
        <v>1.2055555555555555</v>
      </c>
      <c r="N140" s="7">
        <f>IF(Marketing[[#This Row],[cost]]=0,0,(Marketing[[#This Row],[revenue]]-Marketing[[#This Row],[cost]]) / Marketing[[#This Row],[cost]])/100</f>
        <v>0.41223152073732722</v>
      </c>
    </row>
    <row r="141" spans="1:14" x14ac:dyDescent="0.35">
      <c r="A141" s="5">
        <v>45434</v>
      </c>
      <c r="B141">
        <v>1007</v>
      </c>
      <c r="C141" t="s">
        <v>10</v>
      </c>
      <c r="D141">
        <v>4974</v>
      </c>
      <c r="E141">
        <v>167</v>
      </c>
      <c r="F141">
        <v>41</v>
      </c>
      <c r="G141" s="6">
        <v>161.18</v>
      </c>
      <c r="H141" s="6">
        <v>4471.53</v>
      </c>
      <c r="I141" t="s">
        <v>14</v>
      </c>
      <c r="J141" t="s">
        <v>12</v>
      </c>
      <c r="K141">
        <f>IF(Marketing[[#This Row],[impressions]]=0,0,Marketing[[#This Row],[clicks]]/Marketing[[#This Row],[impressions]])</f>
        <v>3.3574587856855652E-2</v>
      </c>
      <c r="L141" s="7">
        <f>IF(Marketing[[#This Row],[clicks]]=0,0,Marketing[[#This Row],[conversions]]/Marketing[[#This Row],[clicks]])</f>
        <v>0.24550898203592814</v>
      </c>
      <c r="M141" s="6">
        <f>IF(Marketing[[#This Row],[conversions]]=0,0,Marketing[[#This Row],[cost]]/Marketing[[#This Row],[conversions]])</f>
        <v>3.9312195121951223</v>
      </c>
      <c r="N141" s="7">
        <f>IF(Marketing[[#This Row],[cost]]=0,0,(Marketing[[#This Row],[revenue]]-Marketing[[#This Row],[cost]]) / Marketing[[#This Row],[cost]])/100</f>
        <v>0.26742461843901227</v>
      </c>
    </row>
    <row r="142" spans="1:14" x14ac:dyDescent="0.35">
      <c r="A142" s="5">
        <v>45462</v>
      </c>
      <c r="B142">
        <v>1007</v>
      </c>
      <c r="C142" t="s">
        <v>13</v>
      </c>
      <c r="D142">
        <v>26378</v>
      </c>
      <c r="E142">
        <v>664</v>
      </c>
      <c r="F142">
        <v>24</v>
      </c>
      <c r="G142" s="6">
        <v>530.01</v>
      </c>
      <c r="H142" s="6">
        <v>2739.22</v>
      </c>
      <c r="I142" t="s">
        <v>14</v>
      </c>
      <c r="J142" t="s">
        <v>15</v>
      </c>
      <c r="K142">
        <f>IF(Marketing[[#This Row],[impressions]]=0,0,Marketing[[#This Row],[clicks]]/Marketing[[#This Row],[impressions]])</f>
        <v>2.5172492228372128E-2</v>
      </c>
      <c r="L142" s="7">
        <f>IF(Marketing[[#This Row],[clicks]]=0,0,Marketing[[#This Row],[conversions]]/Marketing[[#This Row],[clicks]])</f>
        <v>3.614457831325301E-2</v>
      </c>
      <c r="M142" s="6">
        <f>IF(Marketing[[#This Row],[conversions]]=0,0,Marketing[[#This Row],[cost]]/Marketing[[#This Row],[conversions]])</f>
        <v>22.083749999999998</v>
      </c>
      <c r="N142" s="7">
        <f>IF(Marketing[[#This Row],[cost]]=0,0,(Marketing[[#This Row],[revenue]]-Marketing[[#This Row],[cost]]) / Marketing[[#This Row],[cost]])/100</f>
        <v>4.1682421086394597E-2</v>
      </c>
    </row>
    <row r="143" spans="1:14" x14ac:dyDescent="0.35">
      <c r="A143" s="5">
        <v>45320</v>
      </c>
      <c r="B143">
        <v>1005</v>
      </c>
      <c r="C143" t="s">
        <v>16</v>
      </c>
      <c r="D143">
        <v>28890</v>
      </c>
      <c r="E143">
        <v>3319</v>
      </c>
      <c r="F143">
        <v>101</v>
      </c>
      <c r="G143" s="6">
        <v>1031.18</v>
      </c>
      <c r="H143" s="6">
        <v>7027.5</v>
      </c>
      <c r="I143" t="s">
        <v>19</v>
      </c>
      <c r="J143" t="s">
        <v>12</v>
      </c>
      <c r="K143">
        <f>IF(Marketing[[#This Row],[impressions]]=0,0,Marketing[[#This Row],[clicks]]/Marketing[[#This Row],[impressions]])</f>
        <v>0.11488404292142609</v>
      </c>
      <c r="L143" s="7">
        <f>IF(Marketing[[#This Row],[clicks]]=0,0,Marketing[[#This Row],[conversions]]/Marketing[[#This Row],[clicks]])</f>
        <v>3.0430852666465804E-2</v>
      </c>
      <c r="M143" s="6">
        <f>IF(Marketing[[#This Row],[conversions]]=0,0,Marketing[[#This Row],[cost]]/Marketing[[#This Row],[conversions]])</f>
        <v>10.20970297029703</v>
      </c>
      <c r="N143" s="7">
        <f>IF(Marketing[[#This Row],[cost]]=0,0,(Marketing[[#This Row],[revenue]]-Marketing[[#This Row],[cost]]) / Marketing[[#This Row],[cost]])/100</f>
        <v>5.8150080490312062E-2</v>
      </c>
    </row>
    <row r="144" spans="1:14" x14ac:dyDescent="0.35">
      <c r="A144" s="5">
        <v>45327</v>
      </c>
      <c r="B144">
        <v>1013</v>
      </c>
      <c r="C144" t="s">
        <v>16</v>
      </c>
      <c r="D144">
        <v>27425</v>
      </c>
      <c r="E144">
        <v>1445</v>
      </c>
      <c r="F144">
        <v>78</v>
      </c>
      <c r="G144" s="6">
        <v>1637.44</v>
      </c>
      <c r="H144" s="6">
        <v>4325.6499999999996</v>
      </c>
      <c r="I144" t="s">
        <v>19</v>
      </c>
      <c r="J144" t="s">
        <v>12</v>
      </c>
      <c r="K144">
        <f>IF(Marketing[[#This Row],[impressions]]=0,0,Marketing[[#This Row],[clicks]]/Marketing[[#This Row],[impressions]])</f>
        <v>5.268915223336372E-2</v>
      </c>
      <c r="L144" s="7">
        <f>IF(Marketing[[#This Row],[clicks]]=0,0,Marketing[[#This Row],[conversions]]/Marketing[[#This Row],[clicks]])</f>
        <v>5.3979238754325261E-2</v>
      </c>
      <c r="M144" s="6">
        <f>IF(Marketing[[#This Row],[conversions]]=0,0,Marketing[[#This Row],[cost]]/Marketing[[#This Row],[conversions]])</f>
        <v>20.992820512820515</v>
      </c>
      <c r="N144" s="7">
        <f>IF(Marketing[[#This Row],[cost]]=0,0,(Marketing[[#This Row],[revenue]]-Marketing[[#This Row],[cost]]) / Marketing[[#This Row],[cost]])/100</f>
        <v>1.6417151162790695E-2</v>
      </c>
    </row>
    <row r="145" spans="1:14" x14ac:dyDescent="0.35">
      <c r="A145" s="5">
        <v>45304</v>
      </c>
      <c r="B145">
        <v>1031</v>
      </c>
      <c r="C145" t="s">
        <v>13</v>
      </c>
      <c r="D145">
        <v>17138</v>
      </c>
      <c r="E145">
        <v>2454</v>
      </c>
      <c r="F145">
        <v>266</v>
      </c>
      <c r="G145" s="6">
        <v>4007.78</v>
      </c>
      <c r="H145" s="6">
        <v>16338.49</v>
      </c>
      <c r="I145" t="s">
        <v>11</v>
      </c>
      <c r="J145" t="s">
        <v>12</v>
      </c>
      <c r="K145">
        <f>IF(Marketing[[#This Row],[impressions]]=0,0,Marketing[[#This Row],[clicks]]/Marketing[[#This Row],[impressions]])</f>
        <v>0.14319057066168747</v>
      </c>
      <c r="L145" s="7">
        <f>IF(Marketing[[#This Row],[clicks]]=0,0,Marketing[[#This Row],[conversions]]/Marketing[[#This Row],[clicks]])</f>
        <v>0.10839445802770986</v>
      </c>
      <c r="M145" s="6">
        <f>IF(Marketing[[#This Row],[conversions]]=0,0,Marketing[[#This Row],[cost]]/Marketing[[#This Row],[conversions]])</f>
        <v>15.066842105263159</v>
      </c>
      <c r="N145" s="7">
        <f>IF(Marketing[[#This Row],[cost]]=0,0,(Marketing[[#This Row],[revenue]]-Marketing[[#This Row],[cost]]) / Marketing[[#This Row],[cost]])/100</f>
        <v>3.0766933314702899E-2</v>
      </c>
    </row>
    <row r="146" spans="1:14" x14ac:dyDescent="0.35">
      <c r="A146" s="5">
        <v>45451</v>
      </c>
      <c r="B146">
        <v>1034</v>
      </c>
      <c r="C146" t="s">
        <v>10</v>
      </c>
      <c r="D146">
        <v>23971</v>
      </c>
      <c r="E146">
        <v>2636</v>
      </c>
      <c r="F146">
        <v>132</v>
      </c>
      <c r="G146" s="6">
        <v>5877.94</v>
      </c>
      <c r="H146" s="6">
        <v>7051.53</v>
      </c>
      <c r="I146" t="s">
        <v>14</v>
      </c>
      <c r="J146" t="s">
        <v>12</v>
      </c>
      <c r="K146">
        <f>IF(Marketing[[#This Row],[impressions]]=0,0,Marketing[[#This Row],[clicks]]/Marketing[[#This Row],[impressions]])</f>
        <v>0.10996620916941303</v>
      </c>
      <c r="L146" s="7">
        <f>IF(Marketing[[#This Row],[clicks]]=0,0,Marketing[[#This Row],[conversions]]/Marketing[[#This Row],[clicks]])</f>
        <v>5.007587253414264E-2</v>
      </c>
      <c r="M146" s="6">
        <f>IF(Marketing[[#This Row],[conversions]]=0,0,Marketing[[#This Row],[cost]]/Marketing[[#This Row],[conversions]])</f>
        <v>44.529848484848479</v>
      </c>
      <c r="N146" s="7">
        <f>IF(Marketing[[#This Row],[cost]]=0,0,(Marketing[[#This Row],[revenue]]-Marketing[[#This Row],[cost]]) / Marketing[[#This Row],[cost]])/100</f>
        <v>1.9966008499576384E-3</v>
      </c>
    </row>
    <row r="147" spans="1:14" x14ac:dyDescent="0.35">
      <c r="A147" s="5">
        <v>45362</v>
      </c>
      <c r="B147">
        <v>1009</v>
      </c>
      <c r="C147" t="s">
        <v>13</v>
      </c>
      <c r="D147">
        <v>5287</v>
      </c>
      <c r="E147">
        <v>294</v>
      </c>
      <c r="F147">
        <v>64</v>
      </c>
      <c r="G147" s="6">
        <v>728.03</v>
      </c>
      <c r="H147" s="6">
        <v>2639.48</v>
      </c>
      <c r="I147" t="s">
        <v>19</v>
      </c>
      <c r="J147" t="s">
        <v>12</v>
      </c>
      <c r="K147">
        <f>IF(Marketing[[#This Row],[impressions]]=0,0,Marketing[[#This Row],[clicks]]/Marketing[[#This Row],[impressions]])</f>
        <v>5.5608095328163416E-2</v>
      </c>
      <c r="L147" s="7">
        <f>IF(Marketing[[#This Row],[clicks]]=0,0,Marketing[[#This Row],[conversions]]/Marketing[[#This Row],[clicks]])</f>
        <v>0.21768707482993196</v>
      </c>
      <c r="M147" s="6">
        <f>IF(Marketing[[#This Row],[conversions]]=0,0,Marketing[[#This Row],[cost]]/Marketing[[#This Row],[conversions]])</f>
        <v>11.37546875</v>
      </c>
      <c r="N147" s="7">
        <f>IF(Marketing[[#This Row],[cost]]=0,0,(Marketing[[#This Row],[revenue]]-Marketing[[#This Row],[cost]]) / Marketing[[#This Row],[cost]])/100</f>
        <v>2.6255099377772897E-2</v>
      </c>
    </row>
    <row r="148" spans="1:14" x14ac:dyDescent="0.35">
      <c r="A148" s="5">
        <v>45377</v>
      </c>
      <c r="B148">
        <v>1002</v>
      </c>
      <c r="C148" t="s">
        <v>13</v>
      </c>
      <c r="D148">
        <v>46843</v>
      </c>
      <c r="E148">
        <v>2367</v>
      </c>
      <c r="F148">
        <v>59</v>
      </c>
      <c r="G148" s="6">
        <v>4872.72</v>
      </c>
      <c r="H148" s="6">
        <v>4828.8500000000004</v>
      </c>
      <c r="I148" t="s">
        <v>19</v>
      </c>
      <c r="J148" t="s">
        <v>12</v>
      </c>
      <c r="K148">
        <f>IF(Marketing[[#This Row],[impressions]]=0,0,Marketing[[#This Row],[clicks]]/Marketing[[#This Row],[impressions]])</f>
        <v>5.0530495484917705E-2</v>
      </c>
      <c r="L148" s="7">
        <f>IF(Marketing[[#This Row],[clicks]]=0,0,Marketing[[#This Row],[conversions]]/Marketing[[#This Row],[clicks]])</f>
        <v>2.4926066751161807E-2</v>
      </c>
      <c r="M148" s="6">
        <f>IF(Marketing[[#This Row],[conversions]]=0,0,Marketing[[#This Row],[cost]]/Marketing[[#This Row],[conversions]])</f>
        <v>82.588474576271196</v>
      </c>
      <c r="N148" s="7">
        <f>IF(Marketing[[#This Row],[cost]]=0,0,(Marketing[[#This Row],[revenue]]-Marketing[[#This Row],[cost]]) / Marketing[[#This Row],[cost]])/100</f>
        <v>-9.0031850793806939E-5</v>
      </c>
    </row>
    <row r="149" spans="1:14" x14ac:dyDescent="0.35">
      <c r="A149" s="5">
        <v>45319</v>
      </c>
      <c r="B149">
        <v>1011</v>
      </c>
      <c r="C149" t="s">
        <v>13</v>
      </c>
      <c r="D149">
        <v>8362</v>
      </c>
      <c r="E149">
        <v>696</v>
      </c>
      <c r="F149">
        <v>64</v>
      </c>
      <c r="G149" s="6">
        <v>889.46</v>
      </c>
      <c r="H149" s="6">
        <v>4880.62</v>
      </c>
      <c r="I149" t="s">
        <v>17</v>
      </c>
      <c r="J149" t="s">
        <v>15</v>
      </c>
      <c r="K149">
        <f>IF(Marketing[[#This Row],[impressions]]=0,0,Marketing[[#This Row],[clicks]]/Marketing[[#This Row],[impressions]])</f>
        <v>8.3233676154030142E-2</v>
      </c>
      <c r="L149" s="7">
        <f>IF(Marketing[[#This Row],[clicks]]=0,0,Marketing[[#This Row],[conversions]]/Marketing[[#This Row],[clicks]])</f>
        <v>9.1954022988505746E-2</v>
      </c>
      <c r="M149" s="6">
        <f>IF(Marketing[[#This Row],[conversions]]=0,0,Marketing[[#This Row],[cost]]/Marketing[[#This Row],[conversions]])</f>
        <v>13.897812500000001</v>
      </c>
      <c r="N149" s="7">
        <f>IF(Marketing[[#This Row],[cost]]=0,0,(Marketing[[#This Row],[revenue]]-Marketing[[#This Row],[cost]]) / Marketing[[#This Row],[cost]])/100</f>
        <v>4.4871719919951432E-2</v>
      </c>
    </row>
    <row r="150" spans="1:14" x14ac:dyDescent="0.35">
      <c r="A150" s="5">
        <v>45357</v>
      </c>
      <c r="B150">
        <v>1048</v>
      </c>
      <c r="C150" t="s">
        <v>10</v>
      </c>
      <c r="D150">
        <v>44224</v>
      </c>
      <c r="E150">
        <v>932</v>
      </c>
      <c r="F150">
        <v>58</v>
      </c>
      <c r="G150" s="6">
        <v>1737.73</v>
      </c>
      <c r="H150" s="6">
        <v>3842.99</v>
      </c>
      <c r="I150" t="s">
        <v>18</v>
      </c>
      <c r="J150" t="s">
        <v>15</v>
      </c>
      <c r="K150">
        <f>IF(Marketing[[#This Row],[impressions]]=0,0,Marketing[[#This Row],[clicks]]/Marketing[[#This Row],[impressions]])</f>
        <v>2.107452966714906E-2</v>
      </c>
      <c r="L150" s="7">
        <f>IF(Marketing[[#This Row],[clicks]]=0,0,Marketing[[#This Row],[conversions]]/Marketing[[#This Row],[clicks]])</f>
        <v>6.2231759656652362E-2</v>
      </c>
      <c r="M150" s="6">
        <f>IF(Marketing[[#This Row],[conversions]]=0,0,Marketing[[#This Row],[cost]]/Marketing[[#This Row],[conversions]])</f>
        <v>29.960862068965518</v>
      </c>
      <c r="N150" s="7">
        <f>IF(Marketing[[#This Row],[cost]]=0,0,(Marketing[[#This Row],[revenue]]-Marketing[[#This Row],[cost]]) / Marketing[[#This Row],[cost]])/100</f>
        <v>1.2115000604236561E-2</v>
      </c>
    </row>
    <row r="151" spans="1:14" x14ac:dyDescent="0.35">
      <c r="A151" s="5">
        <v>45461</v>
      </c>
      <c r="B151">
        <v>1030</v>
      </c>
      <c r="C151" t="s">
        <v>16</v>
      </c>
      <c r="D151">
        <v>11163</v>
      </c>
      <c r="E151">
        <v>295</v>
      </c>
      <c r="F151">
        <v>69</v>
      </c>
      <c r="G151" s="6">
        <v>631.4</v>
      </c>
      <c r="H151" s="6">
        <v>2041.33</v>
      </c>
      <c r="I151" t="s">
        <v>11</v>
      </c>
      <c r="J151" t="s">
        <v>15</v>
      </c>
      <c r="K151">
        <f>IF(Marketing[[#This Row],[impressions]]=0,0,Marketing[[#This Row],[clicks]]/Marketing[[#This Row],[impressions]])</f>
        <v>2.642658783481143E-2</v>
      </c>
      <c r="L151" s="7">
        <f>IF(Marketing[[#This Row],[clicks]]=0,0,Marketing[[#This Row],[conversions]]/Marketing[[#This Row],[clicks]])</f>
        <v>0.23389830508474577</v>
      </c>
      <c r="M151" s="6">
        <f>IF(Marketing[[#This Row],[conversions]]=0,0,Marketing[[#This Row],[cost]]/Marketing[[#This Row],[conversions]])</f>
        <v>9.1507246376811597</v>
      </c>
      <c r="N151" s="7">
        <f>IF(Marketing[[#This Row],[cost]]=0,0,(Marketing[[#This Row],[revenue]]-Marketing[[#This Row],[cost]]) / Marketing[[#This Row],[cost]])/100</f>
        <v>2.233021856192588E-2</v>
      </c>
    </row>
    <row r="152" spans="1:14" x14ac:dyDescent="0.35">
      <c r="A152" s="5">
        <v>45336</v>
      </c>
      <c r="B152">
        <v>1028</v>
      </c>
      <c r="C152" t="s">
        <v>10</v>
      </c>
      <c r="D152">
        <v>16620</v>
      </c>
      <c r="E152">
        <v>575</v>
      </c>
      <c r="F152">
        <v>100</v>
      </c>
      <c r="G152" s="6">
        <v>730.37</v>
      </c>
      <c r="H152" s="6">
        <v>9968.93</v>
      </c>
      <c r="I152" t="s">
        <v>18</v>
      </c>
      <c r="J152" t="s">
        <v>12</v>
      </c>
      <c r="K152">
        <f>IF(Marketing[[#This Row],[impressions]]=0,0,Marketing[[#This Row],[clicks]]/Marketing[[#This Row],[impressions]])</f>
        <v>3.4596871239470514E-2</v>
      </c>
      <c r="L152" s="7">
        <f>IF(Marketing[[#This Row],[clicks]]=0,0,Marketing[[#This Row],[conversions]]/Marketing[[#This Row],[clicks]])</f>
        <v>0.17391304347826086</v>
      </c>
      <c r="M152" s="6">
        <f>IF(Marketing[[#This Row],[conversions]]=0,0,Marketing[[#This Row],[cost]]/Marketing[[#This Row],[conversions]])</f>
        <v>7.3037000000000001</v>
      </c>
      <c r="N152" s="7">
        <f>IF(Marketing[[#This Row],[cost]]=0,0,(Marketing[[#This Row],[revenue]]-Marketing[[#This Row],[cost]]) / Marketing[[#This Row],[cost]])/100</f>
        <v>0.12649150430603665</v>
      </c>
    </row>
    <row r="153" spans="1:14" x14ac:dyDescent="0.35">
      <c r="A153" s="5">
        <v>45353</v>
      </c>
      <c r="B153">
        <v>1004</v>
      </c>
      <c r="C153" t="s">
        <v>13</v>
      </c>
      <c r="D153">
        <v>23240</v>
      </c>
      <c r="E153">
        <v>2753</v>
      </c>
      <c r="F153">
        <v>632</v>
      </c>
      <c r="G153" s="6">
        <v>5521.49</v>
      </c>
      <c r="H153" s="6">
        <v>23695.8</v>
      </c>
      <c r="I153" t="s">
        <v>18</v>
      </c>
      <c r="J153" t="s">
        <v>12</v>
      </c>
      <c r="K153">
        <f>IF(Marketing[[#This Row],[impressions]]=0,0,Marketing[[#This Row],[clicks]]/Marketing[[#This Row],[impressions]])</f>
        <v>0.11845955249569708</v>
      </c>
      <c r="L153" s="7">
        <f>IF(Marketing[[#This Row],[clicks]]=0,0,Marketing[[#This Row],[conversions]]/Marketing[[#This Row],[clicks]])</f>
        <v>0.22956774427896839</v>
      </c>
      <c r="M153" s="6">
        <f>IF(Marketing[[#This Row],[conversions]]=0,0,Marketing[[#This Row],[cost]]/Marketing[[#This Row],[conversions]])</f>
        <v>8.7365348101265816</v>
      </c>
      <c r="N153" s="7">
        <f>IF(Marketing[[#This Row],[cost]]=0,0,(Marketing[[#This Row],[revenue]]-Marketing[[#This Row],[cost]]) / Marketing[[#This Row],[cost]])/100</f>
        <v>3.2915589813619146E-2</v>
      </c>
    </row>
    <row r="154" spans="1:14" x14ac:dyDescent="0.35">
      <c r="A154" s="5">
        <v>45425</v>
      </c>
      <c r="B154">
        <v>1024</v>
      </c>
      <c r="C154" t="s">
        <v>10</v>
      </c>
      <c r="D154">
        <v>37010</v>
      </c>
      <c r="E154">
        <v>3032</v>
      </c>
      <c r="F154">
        <v>738</v>
      </c>
      <c r="G154" s="6">
        <v>3972.22</v>
      </c>
      <c r="H154" s="6">
        <v>23214.68</v>
      </c>
      <c r="I154" t="s">
        <v>11</v>
      </c>
      <c r="J154" t="s">
        <v>12</v>
      </c>
      <c r="K154">
        <f>IF(Marketing[[#This Row],[impressions]]=0,0,Marketing[[#This Row],[clicks]]/Marketing[[#This Row],[impressions]])</f>
        <v>8.1923804377195347E-2</v>
      </c>
      <c r="L154" s="7">
        <f>IF(Marketing[[#This Row],[clicks]]=0,0,Marketing[[#This Row],[conversions]]/Marketing[[#This Row],[clicks]])</f>
        <v>0.24340369393139841</v>
      </c>
      <c r="M154" s="6">
        <f>IF(Marketing[[#This Row],[conversions]]=0,0,Marketing[[#This Row],[cost]]/Marketing[[#This Row],[conversions]])</f>
        <v>5.382411924119241</v>
      </c>
      <c r="N154" s="7">
        <f>IF(Marketing[[#This Row],[cost]]=0,0,(Marketing[[#This Row],[revenue]]-Marketing[[#This Row],[cost]]) / Marketing[[#This Row],[cost]])/100</f>
        <v>4.8442583744102798E-2</v>
      </c>
    </row>
    <row r="155" spans="1:14" x14ac:dyDescent="0.35">
      <c r="A155" s="5">
        <v>45319</v>
      </c>
      <c r="B155">
        <v>1040</v>
      </c>
      <c r="C155" t="s">
        <v>13</v>
      </c>
      <c r="D155">
        <v>2535</v>
      </c>
      <c r="E155">
        <v>29</v>
      </c>
      <c r="F155">
        <v>3</v>
      </c>
      <c r="G155" s="6">
        <v>31.58</v>
      </c>
      <c r="H155" s="6">
        <v>246.92</v>
      </c>
      <c r="I155" t="s">
        <v>14</v>
      </c>
      <c r="J155" t="s">
        <v>12</v>
      </c>
      <c r="K155">
        <f>IF(Marketing[[#This Row],[impressions]]=0,0,Marketing[[#This Row],[clicks]]/Marketing[[#This Row],[impressions]])</f>
        <v>1.1439842209072978E-2</v>
      </c>
      <c r="L155" s="7">
        <f>IF(Marketing[[#This Row],[clicks]]=0,0,Marketing[[#This Row],[conversions]]/Marketing[[#This Row],[clicks]])</f>
        <v>0.10344827586206896</v>
      </c>
      <c r="M155" s="6">
        <f>IF(Marketing[[#This Row],[conversions]]=0,0,Marketing[[#This Row],[cost]]/Marketing[[#This Row],[conversions]])</f>
        <v>10.526666666666666</v>
      </c>
      <c r="N155" s="7">
        <f>IF(Marketing[[#This Row],[cost]]=0,0,(Marketing[[#This Row],[revenue]]-Marketing[[#This Row],[cost]]) / Marketing[[#This Row],[cost]])/100</f>
        <v>6.818872704243191E-2</v>
      </c>
    </row>
    <row r="156" spans="1:14" x14ac:dyDescent="0.35">
      <c r="A156" s="5">
        <v>45319</v>
      </c>
      <c r="B156">
        <v>1030</v>
      </c>
      <c r="C156" t="s">
        <v>16</v>
      </c>
      <c r="D156">
        <v>35235</v>
      </c>
      <c r="E156">
        <v>3674</v>
      </c>
      <c r="F156">
        <v>271</v>
      </c>
      <c r="G156" s="6">
        <v>5180.37</v>
      </c>
      <c r="H156" s="6">
        <v>16223.26</v>
      </c>
      <c r="I156" t="s">
        <v>19</v>
      </c>
      <c r="J156" t="s">
        <v>12</v>
      </c>
      <c r="K156">
        <f>IF(Marketing[[#This Row],[impressions]]=0,0,Marketing[[#This Row],[clicks]]/Marketing[[#This Row],[impressions]])</f>
        <v>0.10427132112955868</v>
      </c>
      <c r="L156" s="7">
        <f>IF(Marketing[[#This Row],[clicks]]=0,0,Marketing[[#This Row],[conversions]]/Marketing[[#This Row],[clicks]])</f>
        <v>7.3761567773543826E-2</v>
      </c>
      <c r="M156" s="6">
        <f>IF(Marketing[[#This Row],[conversions]]=0,0,Marketing[[#This Row],[cost]]/Marketing[[#This Row],[conversions]])</f>
        <v>19.115756457564576</v>
      </c>
      <c r="N156" s="7">
        <f>IF(Marketing[[#This Row],[cost]]=0,0,(Marketing[[#This Row],[revenue]]-Marketing[[#This Row],[cost]]) / Marketing[[#This Row],[cost]])/100</f>
        <v>2.1316797834903683E-2</v>
      </c>
    </row>
    <row r="157" spans="1:14" x14ac:dyDescent="0.35">
      <c r="A157" s="5">
        <v>45399</v>
      </c>
      <c r="B157">
        <v>1020</v>
      </c>
      <c r="C157" t="s">
        <v>10</v>
      </c>
      <c r="D157">
        <v>2352</v>
      </c>
      <c r="E157">
        <v>163</v>
      </c>
      <c r="F157">
        <v>10</v>
      </c>
      <c r="G157" s="6">
        <v>285.98</v>
      </c>
      <c r="H157" s="6">
        <v>259.81</v>
      </c>
      <c r="I157" t="s">
        <v>11</v>
      </c>
      <c r="J157" t="s">
        <v>12</v>
      </c>
      <c r="K157">
        <f>IF(Marketing[[#This Row],[impressions]]=0,0,Marketing[[#This Row],[clicks]]/Marketing[[#This Row],[impressions]])</f>
        <v>6.9302721088435368E-2</v>
      </c>
      <c r="L157" s="7">
        <f>IF(Marketing[[#This Row],[clicks]]=0,0,Marketing[[#This Row],[conversions]]/Marketing[[#This Row],[clicks]])</f>
        <v>6.1349693251533742E-2</v>
      </c>
      <c r="M157" s="6">
        <f>IF(Marketing[[#This Row],[conversions]]=0,0,Marketing[[#This Row],[cost]]/Marketing[[#This Row],[conversions]])</f>
        <v>28.598000000000003</v>
      </c>
      <c r="N157" s="7">
        <f>IF(Marketing[[#This Row],[cost]]=0,0,(Marketing[[#This Row],[revenue]]-Marketing[[#This Row],[cost]]) / Marketing[[#This Row],[cost]])/100</f>
        <v>-9.1509895796908919E-4</v>
      </c>
    </row>
    <row r="158" spans="1:14" x14ac:dyDescent="0.35">
      <c r="A158" s="5">
        <v>45335</v>
      </c>
      <c r="B158">
        <v>1019</v>
      </c>
      <c r="C158" t="s">
        <v>13</v>
      </c>
      <c r="D158">
        <v>43815</v>
      </c>
      <c r="E158">
        <v>3571</v>
      </c>
      <c r="F158">
        <v>254</v>
      </c>
      <c r="G158" s="6">
        <v>6684.3</v>
      </c>
      <c r="H158" s="6">
        <v>14111.44</v>
      </c>
      <c r="I158" t="s">
        <v>19</v>
      </c>
      <c r="J158" t="s">
        <v>12</v>
      </c>
      <c r="K158">
        <f>IF(Marketing[[#This Row],[impressions]]=0,0,Marketing[[#This Row],[clicks]]/Marketing[[#This Row],[impressions]])</f>
        <v>8.1501768800639057E-2</v>
      </c>
      <c r="L158" s="7">
        <f>IF(Marketing[[#This Row],[clicks]]=0,0,Marketing[[#This Row],[conversions]]/Marketing[[#This Row],[clicks]])</f>
        <v>7.1128535424250905E-2</v>
      </c>
      <c r="M158" s="6">
        <f>IF(Marketing[[#This Row],[conversions]]=0,0,Marketing[[#This Row],[cost]]/Marketing[[#This Row],[conversions]])</f>
        <v>26.316141732283466</v>
      </c>
      <c r="N158" s="7">
        <f>IF(Marketing[[#This Row],[cost]]=0,0,(Marketing[[#This Row],[revenue]]-Marketing[[#This Row],[cost]]) / Marketing[[#This Row],[cost]])/100</f>
        <v>1.1111320557126401E-2</v>
      </c>
    </row>
    <row r="159" spans="1:14" x14ac:dyDescent="0.35">
      <c r="A159" s="5">
        <v>45375</v>
      </c>
      <c r="B159">
        <v>1038</v>
      </c>
      <c r="C159" t="s">
        <v>13</v>
      </c>
      <c r="D159">
        <v>39886</v>
      </c>
      <c r="E159">
        <v>1594</v>
      </c>
      <c r="F159">
        <v>291</v>
      </c>
      <c r="G159" s="6">
        <v>1626.67</v>
      </c>
      <c r="H159" s="6">
        <v>28278.81</v>
      </c>
      <c r="I159" t="s">
        <v>17</v>
      </c>
      <c r="J159" t="s">
        <v>15</v>
      </c>
      <c r="K159">
        <f>IF(Marketing[[#This Row],[impressions]]=0,0,Marketing[[#This Row],[clicks]]/Marketing[[#This Row],[impressions]])</f>
        <v>3.9963897106754249E-2</v>
      </c>
      <c r="L159" s="7">
        <f>IF(Marketing[[#This Row],[clicks]]=0,0,Marketing[[#This Row],[conversions]]/Marketing[[#This Row],[clicks]])</f>
        <v>0.18255959849435383</v>
      </c>
      <c r="M159" s="6">
        <f>IF(Marketing[[#This Row],[conversions]]=0,0,Marketing[[#This Row],[cost]]/Marketing[[#This Row],[conversions]])</f>
        <v>5.5899312714776634</v>
      </c>
      <c r="N159" s="7">
        <f>IF(Marketing[[#This Row],[cost]]=0,0,(Marketing[[#This Row],[revenue]]-Marketing[[#This Row],[cost]]) / Marketing[[#This Row],[cost]])/100</f>
        <v>0.16384478720330492</v>
      </c>
    </row>
    <row r="160" spans="1:14" x14ac:dyDescent="0.35">
      <c r="A160" s="5">
        <v>45321</v>
      </c>
      <c r="B160">
        <v>1021</v>
      </c>
      <c r="C160" t="s">
        <v>10</v>
      </c>
      <c r="D160">
        <v>47127</v>
      </c>
      <c r="E160">
        <v>4111</v>
      </c>
      <c r="F160">
        <v>120</v>
      </c>
      <c r="G160" s="6">
        <v>6224.2</v>
      </c>
      <c r="H160" s="6">
        <v>9782.99</v>
      </c>
      <c r="I160" t="s">
        <v>18</v>
      </c>
      <c r="J160" t="s">
        <v>15</v>
      </c>
      <c r="K160">
        <f>IF(Marketing[[#This Row],[impressions]]=0,0,Marketing[[#This Row],[clicks]]/Marketing[[#This Row],[impressions]])</f>
        <v>8.723237210091879E-2</v>
      </c>
      <c r="L160" s="7">
        <f>IF(Marketing[[#This Row],[clicks]]=0,0,Marketing[[#This Row],[conversions]]/Marketing[[#This Row],[clicks]])</f>
        <v>2.9189978107516418E-2</v>
      </c>
      <c r="M160" s="6">
        <f>IF(Marketing[[#This Row],[conversions]]=0,0,Marketing[[#This Row],[cost]]/Marketing[[#This Row],[conversions]])</f>
        <v>51.868333333333332</v>
      </c>
      <c r="N160" s="7">
        <f>IF(Marketing[[#This Row],[cost]]=0,0,(Marketing[[#This Row],[revenue]]-Marketing[[#This Row],[cost]]) / Marketing[[#This Row],[cost]])/100</f>
        <v>5.7176665274252117E-3</v>
      </c>
    </row>
    <row r="161" spans="1:14" x14ac:dyDescent="0.35">
      <c r="A161" s="5">
        <v>45366</v>
      </c>
      <c r="B161">
        <v>1003</v>
      </c>
      <c r="C161" t="s">
        <v>13</v>
      </c>
      <c r="D161">
        <v>8803</v>
      </c>
      <c r="E161">
        <v>1294</v>
      </c>
      <c r="F161">
        <v>41</v>
      </c>
      <c r="G161" s="6">
        <v>2966.76</v>
      </c>
      <c r="H161" s="6">
        <v>2307.42</v>
      </c>
      <c r="I161" t="s">
        <v>17</v>
      </c>
      <c r="J161" t="s">
        <v>12</v>
      </c>
      <c r="K161">
        <f>IF(Marketing[[#This Row],[impressions]]=0,0,Marketing[[#This Row],[clicks]]/Marketing[[#This Row],[impressions]])</f>
        <v>0.14699534249687607</v>
      </c>
      <c r="L161" s="7">
        <f>IF(Marketing[[#This Row],[clicks]]=0,0,Marketing[[#This Row],[conversions]]/Marketing[[#This Row],[clicks]])</f>
        <v>3.1684698608964453E-2</v>
      </c>
      <c r="M161" s="6">
        <f>IF(Marketing[[#This Row],[conversions]]=0,0,Marketing[[#This Row],[cost]]/Marketing[[#This Row],[conversions]])</f>
        <v>72.36</v>
      </c>
      <c r="N161" s="7">
        <f>IF(Marketing[[#This Row],[cost]]=0,0,(Marketing[[#This Row],[revenue]]-Marketing[[#This Row],[cost]]) / Marketing[[#This Row],[cost]])/100</f>
        <v>-2.2224244630506011E-3</v>
      </c>
    </row>
    <row r="162" spans="1:14" x14ac:dyDescent="0.35">
      <c r="A162" s="5">
        <v>45419</v>
      </c>
      <c r="B162">
        <v>1012</v>
      </c>
      <c r="C162" t="s">
        <v>10</v>
      </c>
      <c r="D162">
        <v>44618</v>
      </c>
      <c r="E162">
        <v>904</v>
      </c>
      <c r="F162">
        <v>144</v>
      </c>
      <c r="G162" s="6">
        <v>2210.75</v>
      </c>
      <c r="H162" s="6">
        <v>5641.99</v>
      </c>
      <c r="I162" t="s">
        <v>18</v>
      </c>
      <c r="J162" t="s">
        <v>15</v>
      </c>
      <c r="K162">
        <f>IF(Marketing[[#This Row],[impressions]]=0,0,Marketing[[#This Row],[clicks]]/Marketing[[#This Row],[impressions]])</f>
        <v>2.0260881258684835E-2</v>
      </c>
      <c r="L162" s="7">
        <f>IF(Marketing[[#This Row],[clicks]]=0,0,Marketing[[#This Row],[conversions]]/Marketing[[#This Row],[clicks]])</f>
        <v>0.15929203539823009</v>
      </c>
      <c r="M162" s="6">
        <f>IF(Marketing[[#This Row],[conversions]]=0,0,Marketing[[#This Row],[cost]]/Marketing[[#This Row],[conversions]])</f>
        <v>15.352430555555555</v>
      </c>
      <c r="N162" s="7">
        <f>IF(Marketing[[#This Row],[cost]]=0,0,(Marketing[[#This Row],[revenue]]-Marketing[[#This Row],[cost]]) / Marketing[[#This Row],[cost]])/100</f>
        <v>1.5520705642881374E-2</v>
      </c>
    </row>
    <row r="163" spans="1:14" x14ac:dyDescent="0.35">
      <c r="A163" s="5">
        <v>45383</v>
      </c>
      <c r="B163">
        <v>1044</v>
      </c>
      <c r="C163" t="s">
        <v>13</v>
      </c>
      <c r="D163">
        <v>49834</v>
      </c>
      <c r="E163">
        <v>2479</v>
      </c>
      <c r="F163">
        <v>415</v>
      </c>
      <c r="G163" s="6">
        <v>1791.5</v>
      </c>
      <c r="H163" s="6">
        <v>34519.519999999997</v>
      </c>
      <c r="I163" t="s">
        <v>14</v>
      </c>
      <c r="J163" t="s">
        <v>12</v>
      </c>
      <c r="K163">
        <f>IF(Marketing[[#This Row],[impressions]]=0,0,Marketing[[#This Row],[clicks]]/Marketing[[#This Row],[impressions]])</f>
        <v>4.9745153910984469E-2</v>
      </c>
      <c r="L163" s="7">
        <f>IF(Marketing[[#This Row],[clicks]]=0,0,Marketing[[#This Row],[conversions]]/Marketing[[#This Row],[clicks]])</f>
        <v>0.16740621218233159</v>
      </c>
      <c r="M163" s="6">
        <f>IF(Marketing[[#This Row],[conversions]]=0,0,Marketing[[#This Row],[cost]]/Marketing[[#This Row],[conversions]])</f>
        <v>4.3168674698795177</v>
      </c>
      <c r="N163" s="7">
        <f>IF(Marketing[[#This Row],[cost]]=0,0,(Marketing[[#This Row],[revenue]]-Marketing[[#This Row],[cost]]) / Marketing[[#This Row],[cost]])/100</f>
        <v>0.18268501255930783</v>
      </c>
    </row>
    <row r="164" spans="1:14" x14ac:dyDescent="0.35">
      <c r="A164" s="5">
        <v>45420</v>
      </c>
      <c r="B164">
        <v>1041</v>
      </c>
      <c r="C164" t="s">
        <v>13</v>
      </c>
      <c r="D164">
        <v>664</v>
      </c>
      <c r="E164">
        <v>29</v>
      </c>
      <c r="F164">
        <v>5</v>
      </c>
      <c r="G164" s="6">
        <v>18.66</v>
      </c>
      <c r="H164" s="6">
        <v>543.78</v>
      </c>
      <c r="I164" t="s">
        <v>11</v>
      </c>
      <c r="J164" t="s">
        <v>12</v>
      </c>
      <c r="K164">
        <f>IF(Marketing[[#This Row],[impressions]]=0,0,Marketing[[#This Row],[clicks]]/Marketing[[#This Row],[impressions]])</f>
        <v>4.3674698795180725E-2</v>
      </c>
      <c r="L164" s="7">
        <f>IF(Marketing[[#This Row],[clicks]]=0,0,Marketing[[#This Row],[conversions]]/Marketing[[#This Row],[clicks]])</f>
        <v>0.17241379310344829</v>
      </c>
      <c r="M164" s="6">
        <f>IF(Marketing[[#This Row],[conversions]]=0,0,Marketing[[#This Row],[cost]]/Marketing[[#This Row],[conversions]])</f>
        <v>3.7320000000000002</v>
      </c>
      <c r="N164" s="7">
        <f>IF(Marketing[[#This Row],[cost]]=0,0,(Marketing[[#This Row],[revenue]]-Marketing[[#This Row],[cost]]) / Marketing[[#This Row],[cost]])/100</f>
        <v>0.28141479099678457</v>
      </c>
    </row>
    <row r="165" spans="1:14" x14ac:dyDescent="0.35">
      <c r="A165" s="5">
        <v>45412</v>
      </c>
      <c r="B165">
        <v>1049</v>
      </c>
      <c r="C165" t="s">
        <v>10</v>
      </c>
      <c r="D165">
        <v>40226</v>
      </c>
      <c r="E165">
        <v>1802</v>
      </c>
      <c r="F165">
        <v>190</v>
      </c>
      <c r="G165" s="6">
        <v>3164.99</v>
      </c>
      <c r="H165" s="6">
        <v>16079.18</v>
      </c>
      <c r="I165" t="s">
        <v>14</v>
      </c>
      <c r="J165" t="s">
        <v>12</v>
      </c>
      <c r="K165">
        <f>IF(Marketing[[#This Row],[impressions]]=0,0,Marketing[[#This Row],[clicks]]/Marketing[[#This Row],[impressions]])</f>
        <v>4.479689752896137E-2</v>
      </c>
      <c r="L165" s="7">
        <f>IF(Marketing[[#This Row],[clicks]]=0,0,Marketing[[#This Row],[conversions]]/Marketing[[#This Row],[clicks]])</f>
        <v>0.10543840177580466</v>
      </c>
      <c r="M165" s="6">
        <f>IF(Marketing[[#This Row],[conversions]]=0,0,Marketing[[#This Row],[cost]]/Marketing[[#This Row],[conversions]])</f>
        <v>16.657842105263157</v>
      </c>
      <c r="N165" s="7">
        <f>IF(Marketing[[#This Row],[cost]]=0,0,(Marketing[[#This Row],[revenue]]-Marketing[[#This Row],[cost]]) / Marketing[[#This Row],[cost]])/100</f>
        <v>4.0803256882328227E-2</v>
      </c>
    </row>
    <row r="166" spans="1:14" x14ac:dyDescent="0.35">
      <c r="A166" s="5">
        <v>45318</v>
      </c>
      <c r="B166">
        <v>1048</v>
      </c>
      <c r="C166" t="s">
        <v>16</v>
      </c>
      <c r="D166">
        <v>35405</v>
      </c>
      <c r="E166">
        <v>2231</v>
      </c>
      <c r="F166">
        <v>458</v>
      </c>
      <c r="G166" s="6">
        <v>2574.0700000000002</v>
      </c>
      <c r="H166" s="6">
        <v>46391</v>
      </c>
      <c r="I166" t="s">
        <v>18</v>
      </c>
      <c r="J166" t="s">
        <v>15</v>
      </c>
      <c r="K166">
        <f>IF(Marketing[[#This Row],[impressions]]=0,0,Marketing[[#This Row],[clicks]]/Marketing[[#This Row],[impressions]])</f>
        <v>6.3013698630136991E-2</v>
      </c>
      <c r="L166" s="7">
        <f>IF(Marketing[[#This Row],[clicks]]=0,0,Marketing[[#This Row],[conversions]]/Marketing[[#This Row],[clicks]])</f>
        <v>0.20528910802330794</v>
      </c>
      <c r="M166" s="6">
        <f>IF(Marketing[[#This Row],[conversions]]=0,0,Marketing[[#This Row],[cost]]/Marketing[[#This Row],[conversions]])</f>
        <v>5.6202401746724897</v>
      </c>
      <c r="N166" s="7">
        <f>IF(Marketing[[#This Row],[cost]]=0,0,(Marketing[[#This Row],[revenue]]-Marketing[[#This Row],[cost]]) / Marketing[[#This Row],[cost]])/100</f>
        <v>0.17022431402409413</v>
      </c>
    </row>
    <row r="167" spans="1:14" x14ac:dyDescent="0.35">
      <c r="A167" s="5">
        <v>45412</v>
      </c>
      <c r="B167">
        <v>1019</v>
      </c>
      <c r="C167" t="s">
        <v>16</v>
      </c>
      <c r="D167">
        <v>10715</v>
      </c>
      <c r="E167">
        <v>1334</v>
      </c>
      <c r="F167">
        <v>190</v>
      </c>
      <c r="G167" s="6">
        <v>341.12</v>
      </c>
      <c r="H167" s="6">
        <v>13709.03</v>
      </c>
      <c r="I167" t="s">
        <v>17</v>
      </c>
      <c r="J167" t="s">
        <v>12</v>
      </c>
      <c r="K167">
        <f>IF(Marketing[[#This Row],[impressions]]=0,0,Marketing[[#This Row],[clicks]]/Marketing[[#This Row],[impressions]])</f>
        <v>0.12449836677554829</v>
      </c>
      <c r="L167" s="7">
        <f>IF(Marketing[[#This Row],[clicks]]=0,0,Marketing[[#This Row],[conversions]]/Marketing[[#This Row],[clicks]])</f>
        <v>0.14242878560719641</v>
      </c>
      <c r="M167" s="6">
        <f>IF(Marketing[[#This Row],[conversions]]=0,0,Marketing[[#This Row],[cost]]/Marketing[[#This Row],[conversions]])</f>
        <v>1.7953684210526315</v>
      </c>
      <c r="N167" s="7">
        <f>IF(Marketing[[#This Row],[cost]]=0,0,(Marketing[[#This Row],[revenue]]-Marketing[[#This Row],[cost]]) / Marketing[[#This Row],[cost]])/100</f>
        <v>0.39188291510318946</v>
      </c>
    </row>
    <row r="168" spans="1:14" x14ac:dyDescent="0.35">
      <c r="A168" s="5">
        <v>45407</v>
      </c>
      <c r="B168">
        <v>1012</v>
      </c>
      <c r="C168" t="s">
        <v>13</v>
      </c>
      <c r="D168">
        <v>31194</v>
      </c>
      <c r="E168">
        <v>4298</v>
      </c>
      <c r="F168">
        <v>190</v>
      </c>
      <c r="G168" s="6">
        <v>4288.47</v>
      </c>
      <c r="H168" s="6">
        <v>17441.45</v>
      </c>
      <c r="I168" t="s">
        <v>18</v>
      </c>
      <c r="J168" t="s">
        <v>12</v>
      </c>
      <c r="K168">
        <f>IF(Marketing[[#This Row],[impressions]]=0,0,Marketing[[#This Row],[clicks]]/Marketing[[#This Row],[impressions]])</f>
        <v>0.13778290696928897</v>
      </c>
      <c r="L168" s="7">
        <f>IF(Marketing[[#This Row],[clicks]]=0,0,Marketing[[#This Row],[conversions]]/Marketing[[#This Row],[clicks]])</f>
        <v>4.4206607724523034E-2</v>
      </c>
      <c r="M168" s="6">
        <f>IF(Marketing[[#This Row],[conversions]]=0,0,Marketing[[#This Row],[cost]]/Marketing[[#This Row],[conversions]])</f>
        <v>22.570894736842106</v>
      </c>
      <c r="N168" s="7">
        <f>IF(Marketing[[#This Row],[cost]]=0,0,(Marketing[[#This Row],[revenue]]-Marketing[[#This Row],[cost]]) / Marketing[[#This Row],[cost]])/100</f>
        <v>3.0670565493054629E-2</v>
      </c>
    </row>
    <row r="169" spans="1:14" x14ac:dyDescent="0.35">
      <c r="A169" s="5">
        <v>45294</v>
      </c>
      <c r="B169">
        <v>1016</v>
      </c>
      <c r="C169" t="s">
        <v>13</v>
      </c>
      <c r="D169">
        <v>31753</v>
      </c>
      <c r="E169">
        <v>1216</v>
      </c>
      <c r="F169">
        <v>247</v>
      </c>
      <c r="G169" s="6">
        <v>2499.5</v>
      </c>
      <c r="H169" s="6">
        <v>27076.799999999999</v>
      </c>
      <c r="I169" t="s">
        <v>14</v>
      </c>
      <c r="J169" t="s">
        <v>12</v>
      </c>
      <c r="K169">
        <f>IF(Marketing[[#This Row],[impressions]]=0,0,Marketing[[#This Row],[clicks]]/Marketing[[#This Row],[impressions]])</f>
        <v>3.8295594117091297E-2</v>
      </c>
      <c r="L169" s="7">
        <f>IF(Marketing[[#This Row],[clicks]]=0,0,Marketing[[#This Row],[conversions]]/Marketing[[#This Row],[clicks]])</f>
        <v>0.203125</v>
      </c>
      <c r="M169" s="6">
        <f>IF(Marketing[[#This Row],[conversions]]=0,0,Marketing[[#This Row],[cost]]/Marketing[[#This Row],[conversions]])</f>
        <v>10.119433198380566</v>
      </c>
      <c r="N169" s="7">
        <f>IF(Marketing[[#This Row],[cost]]=0,0,(Marketing[[#This Row],[revenue]]-Marketing[[#This Row],[cost]]) / Marketing[[#This Row],[cost]])/100</f>
        <v>9.8328865773154639E-2</v>
      </c>
    </row>
    <row r="170" spans="1:14" x14ac:dyDescent="0.35">
      <c r="A170" s="5">
        <v>45394</v>
      </c>
      <c r="B170">
        <v>1035</v>
      </c>
      <c r="C170" t="s">
        <v>13</v>
      </c>
      <c r="D170">
        <v>24730</v>
      </c>
      <c r="E170">
        <v>2127</v>
      </c>
      <c r="F170">
        <v>508</v>
      </c>
      <c r="G170" s="6">
        <v>4326.49</v>
      </c>
      <c r="H170" s="6">
        <v>49437.49</v>
      </c>
      <c r="I170" t="s">
        <v>14</v>
      </c>
      <c r="J170" t="s">
        <v>12</v>
      </c>
      <c r="K170">
        <f>IF(Marketing[[#This Row],[impressions]]=0,0,Marketing[[#This Row],[clicks]]/Marketing[[#This Row],[impressions]])</f>
        <v>8.6008896077638494E-2</v>
      </c>
      <c r="L170" s="7">
        <f>IF(Marketing[[#This Row],[clicks]]=0,0,Marketing[[#This Row],[conversions]]/Marketing[[#This Row],[clicks]])</f>
        <v>0.23883403855195109</v>
      </c>
      <c r="M170" s="6">
        <f>IF(Marketing[[#This Row],[conversions]]=0,0,Marketing[[#This Row],[cost]]/Marketing[[#This Row],[conversions]])</f>
        <v>8.5167125984251957</v>
      </c>
      <c r="N170" s="7">
        <f>IF(Marketing[[#This Row],[cost]]=0,0,(Marketing[[#This Row],[revenue]]-Marketing[[#This Row],[cost]]) / Marketing[[#This Row],[cost]])/100</f>
        <v>0.10426696929843823</v>
      </c>
    </row>
    <row r="171" spans="1:14" x14ac:dyDescent="0.35">
      <c r="A171" s="5">
        <v>45446</v>
      </c>
      <c r="B171">
        <v>1032</v>
      </c>
      <c r="C171" t="s">
        <v>10</v>
      </c>
      <c r="D171">
        <v>17425</v>
      </c>
      <c r="E171">
        <v>1727</v>
      </c>
      <c r="F171">
        <v>58</v>
      </c>
      <c r="G171" s="6">
        <v>2310.34</v>
      </c>
      <c r="H171" s="6">
        <v>6437.15</v>
      </c>
      <c r="I171" t="s">
        <v>17</v>
      </c>
      <c r="J171" t="s">
        <v>12</v>
      </c>
      <c r="K171">
        <f>IF(Marketing[[#This Row],[impressions]]=0,0,Marketing[[#This Row],[clicks]]/Marketing[[#This Row],[impressions]])</f>
        <v>9.9110473457675749E-2</v>
      </c>
      <c r="L171" s="7">
        <f>IF(Marketing[[#This Row],[clicks]]=0,0,Marketing[[#This Row],[conversions]]/Marketing[[#This Row],[clicks]])</f>
        <v>3.35842501447597E-2</v>
      </c>
      <c r="M171" s="6">
        <f>IF(Marketing[[#This Row],[conversions]]=0,0,Marketing[[#This Row],[cost]]/Marketing[[#This Row],[conversions]])</f>
        <v>39.833448275862068</v>
      </c>
      <c r="N171" s="7">
        <f>IF(Marketing[[#This Row],[cost]]=0,0,(Marketing[[#This Row],[revenue]]-Marketing[[#This Row],[cost]]) / Marketing[[#This Row],[cost]])/100</f>
        <v>1.7862349264610399E-2</v>
      </c>
    </row>
    <row r="172" spans="1:14" x14ac:dyDescent="0.35">
      <c r="A172" s="5">
        <v>45428</v>
      </c>
      <c r="B172">
        <v>1000</v>
      </c>
      <c r="C172" t="s">
        <v>10</v>
      </c>
      <c r="D172">
        <v>6533</v>
      </c>
      <c r="E172">
        <v>542</v>
      </c>
      <c r="F172">
        <v>59</v>
      </c>
      <c r="G172" s="6">
        <v>697.52</v>
      </c>
      <c r="H172" s="6">
        <v>3723.72</v>
      </c>
      <c r="I172" t="s">
        <v>17</v>
      </c>
      <c r="J172" t="s">
        <v>15</v>
      </c>
      <c r="K172">
        <f>IF(Marketing[[#This Row],[impressions]]=0,0,Marketing[[#This Row],[clicks]]/Marketing[[#This Row],[impressions]])</f>
        <v>8.296341650084188E-2</v>
      </c>
      <c r="L172" s="7">
        <f>IF(Marketing[[#This Row],[clicks]]=0,0,Marketing[[#This Row],[conversions]]/Marketing[[#This Row],[clicks]])</f>
        <v>0.10885608856088561</v>
      </c>
      <c r="M172" s="6">
        <f>IF(Marketing[[#This Row],[conversions]]=0,0,Marketing[[#This Row],[cost]]/Marketing[[#This Row],[conversions]])</f>
        <v>11.822372881355932</v>
      </c>
      <c r="N172" s="7">
        <f>IF(Marketing[[#This Row],[cost]]=0,0,(Marketing[[#This Row],[revenue]]-Marketing[[#This Row],[cost]]) / Marketing[[#This Row],[cost]])/100</f>
        <v>4.3385135910081425E-2</v>
      </c>
    </row>
    <row r="173" spans="1:14" x14ac:dyDescent="0.35">
      <c r="A173" s="5">
        <v>45353</v>
      </c>
      <c r="B173">
        <v>1014</v>
      </c>
      <c r="C173" t="s">
        <v>16</v>
      </c>
      <c r="D173">
        <v>3165</v>
      </c>
      <c r="E173">
        <v>223</v>
      </c>
      <c r="F173">
        <v>29</v>
      </c>
      <c r="G173" s="6">
        <v>341.83</v>
      </c>
      <c r="H173" s="6">
        <v>3202.24</v>
      </c>
      <c r="I173" t="s">
        <v>14</v>
      </c>
      <c r="J173" t="s">
        <v>12</v>
      </c>
      <c r="K173">
        <f>IF(Marketing[[#This Row],[impressions]]=0,0,Marketing[[#This Row],[clicks]]/Marketing[[#This Row],[impressions]])</f>
        <v>7.0458135860979459E-2</v>
      </c>
      <c r="L173" s="7">
        <f>IF(Marketing[[#This Row],[clicks]]=0,0,Marketing[[#This Row],[conversions]]/Marketing[[#This Row],[clicks]])</f>
        <v>0.13004484304932734</v>
      </c>
      <c r="M173" s="6">
        <f>IF(Marketing[[#This Row],[conversions]]=0,0,Marketing[[#This Row],[cost]]/Marketing[[#This Row],[conversions]])</f>
        <v>11.787241379310345</v>
      </c>
      <c r="N173" s="7">
        <f>IF(Marketing[[#This Row],[cost]]=0,0,(Marketing[[#This Row],[revenue]]-Marketing[[#This Row],[cost]]) / Marketing[[#This Row],[cost]])/100</f>
        <v>8.3679314279027583E-2</v>
      </c>
    </row>
    <row r="174" spans="1:14" x14ac:dyDescent="0.35">
      <c r="A174" s="5">
        <v>45456</v>
      </c>
      <c r="B174">
        <v>1012</v>
      </c>
      <c r="C174" t="s">
        <v>16</v>
      </c>
      <c r="D174">
        <v>27525</v>
      </c>
      <c r="E174">
        <v>1015</v>
      </c>
      <c r="F174">
        <v>54</v>
      </c>
      <c r="G174" s="6">
        <v>715.18</v>
      </c>
      <c r="H174" s="6">
        <v>4436.46</v>
      </c>
      <c r="I174" t="s">
        <v>18</v>
      </c>
      <c r="J174" t="s">
        <v>15</v>
      </c>
      <c r="K174">
        <f>IF(Marketing[[#This Row],[impressions]]=0,0,Marketing[[#This Row],[clicks]]/Marketing[[#This Row],[impressions]])</f>
        <v>3.6875567665758405E-2</v>
      </c>
      <c r="L174" s="7">
        <f>IF(Marketing[[#This Row],[clicks]]=0,0,Marketing[[#This Row],[conversions]]/Marketing[[#This Row],[clicks]])</f>
        <v>5.3201970443349754E-2</v>
      </c>
      <c r="M174" s="6">
        <f>IF(Marketing[[#This Row],[conversions]]=0,0,Marketing[[#This Row],[cost]]/Marketing[[#This Row],[conversions]])</f>
        <v>13.244074074074073</v>
      </c>
      <c r="N174" s="7">
        <f>IF(Marketing[[#This Row],[cost]]=0,0,(Marketing[[#This Row],[revenue]]-Marketing[[#This Row],[cost]]) / Marketing[[#This Row],[cost]])/100</f>
        <v>5.2032774965742899E-2</v>
      </c>
    </row>
    <row r="175" spans="1:14" x14ac:dyDescent="0.35">
      <c r="A175" s="5">
        <v>45342</v>
      </c>
      <c r="B175">
        <v>1016</v>
      </c>
      <c r="C175" t="s">
        <v>13</v>
      </c>
      <c r="D175">
        <v>24033</v>
      </c>
      <c r="E175">
        <v>1883</v>
      </c>
      <c r="F175">
        <v>413</v>
      </c>
      <c r="G175" s="6">
        <v>2654.84</v>
      </c>
      <c r="H175" s="6">
        <v>44193.01</v>
      </c>
      <c r="I175" t="s">
        <v>18</v>
      </c>
      <c r="J175" t="s">
        <v>12</v>
      </c>
      <c r="K175">
        <f>IF(Marketing[[#This Row],[impressions]]=0,0,Marketing[[#This Row],[clicks]]/Marketing[[#This Row],[impressions]])</f>
        <v>7.8350601256605507E-2</v>
      </c>
      <c r="L175" s="7">
        <f>IF(Marketing[[#This Row],[clicks]]=0,0,Marketing[[#This Row],[conversions]]/Marketing[[#This Row],[clicks]])</f>
        <v>0.21933085501858737</v>
      </c>
      <c r="M175" s="6">
        <f>IF(Marketing[[#This Row],[conversions]]=0,0,Marketing[[#This Row],[cost]]/Marketing[[#This Row],[conversions]])</f>
        <v>6.4281840193704607</v>
      </c>
      <c r="N175" s="7">
        <f>IF(Marketing[[#This Row],[cost]]=0,0,(Marketing[[#This Row],[revenue]]-Marketing[[#This Row],[cost]]) / Marketing[[#This Row],[cost]])/100</f>
        <v>0.15646204667701252</v>
      </c>
    </row>
    <row r="176" spans="1:14" x14ac:dyDescent="0.35">
      <c r="A176" s="5">
        <v>45463</v>
      </c>
      <c r="B176">
        <v>1023</v>
      </c>
      <c r="C176" t="s">
        <v>10</v>
      </c>
      <c r="D176">
        <v>46397</v>
      </c>
      <c r="E176">
        <v>3070</v>
      </c>
      <c r="F176">
        <v>262</v>
      </c>
      <c r="G176" s="6">
        <v>692</v>
      </c>
      <c r="H176" s="6">
        <v>6271.67</v>
      </c>
      <c r="I176" t="s">
        <v>11</v>
      </c>
      <c r="J176" t="s">
        <v>12</v>
      </c>
      <c r="K176">
        <f>IF(Marketing[[#This Row],[impressions]]=0,0,Marketing[[#This Row],[clicks]]/Marketing[[#This Row],[impressions]])</f>
        <v>6.6168071211500742E-2</v>
      </c>
      <c r="L176" s="7">
        <f>IF(Marketing[[#This Row],[clicks]]=0,0,Marketing[[#This Row],[conversions]]/Marketing[[#This Row],[clicks]])</f>
        <v>8.534201954397394E-2</v>
      </c>
      <c r="M176" s="6">
        <f>IF(Marketing[[#This Row],[conversions]]=0,0,Marketing[[#This Row],[cost]]/Marketing[[#This Row],[conversions]])</f>
        <v>2.6412213740458017</v>
      </c>
      <c r="N176" s="7">
        <f>IF(Marketing[[#This Row],[cost]]=0,0,(Marketing[[#This Row],[revenue]]-Marketing[[#This Row],[cost]]) / Marketing[[#This Row],[cost]])/100</f>
        <v>8.0631069364161853E-2</v>
      </c>
    </row>
    <row r="177" spans="1:14" x14ac:dyDescent="0.35">
      <c r="A177" s="5">
        <v>45443</v>
      </c>
      <c r="B177">
        <v>1007</v>
      </c>
      <c r="C177" t="s">
        <v>16</v>
      </c>
      <c r="D177">
        <v>12625</v>
      </c>
      <c r="E177">
        <v>1532</v>
      </c>
      <c r="F177">
        <v>306</v>
      </c>
      <c r="G177" s="6">
        <v>1982.08</v>
      </c>
      <c r="H177" s="6">
        <v>26250.28</v>
      </c>
      <c r="I177" t="s">
        <v>14</v>
      </c>
      <c r="J177" t="s">
        <v>15</v>
      </c>
      <c r="K177">
        <f>IF(Marketing[[#This Row],[impressions]]=0,0,Marketing[[#This Row],[clicks]]/Marketing[[#This Row],[impressions]])</f>
        <v>0.12134653465346534</v>
      </c>
      <c r="L177" s="7">
        <f>IF(Marketing[[#This Row],[clicks]]=0,0,Marketing[[#This Row],[conversions]]/Marketing[[#This Row],[clicks]])</f>
        <v>0.19973890339425587</v>
      </c>
      <c r="M177" s="6">
        <f>IF(Marketing[[#This Row],[conversions]]=0,0,Marketing[[#This Row],[cost]]/Marketing[[#This Row],[conversions]])</f>
        <v>6.4773856209150322</v>
      </c>
      <c r="N177" s="7">
        <f>IF(Marketing[[#This Row],[cost]]=0,0,(Marketing[[#This Row],[revenue]]-Marketing[[#This Row],[cost]]) / Marketing[[#This Row],[cost]])/100</f>
        <v>0.12243804488214399</v>
      </c>
    </row>
    <row r="178" spans="1:14" x14ac:dyDescent="0.35">
      <c r="A178" s="5">
        <v>45350</v>
      </c>
      <c r="B178">
        <v>1049</v>
      </c>
      <c r="C178" t="s">
        <v>16</v>
      </c>
      <c r="D178">
        <v>21498</v>
      </c>
      <c r="E178">
        <v>2513</v>
      </c>
      <c r="F178">
        <v>438</v>
      </c>
      <c r="G178" s="6">
        <v>2444.94</v>
      </c>
      <c r="H178" s="6">
        <v>45901.31</v>
      </c>
      <c r="I178" t="s">
        <v>11</v>
      </c>
      <c r="J178" t="s">
        <v>12</v>
      </c>
      <c r="K178">
        <f>IF(Marketing[[#This Row],[impressions]]=0,0,Marketing[[#This Row],[clicks]]/Marketing[[#This Row],[impressions]])</f>
        <v>0.11689459484603219</v>
      </c>
      <c r="L178" s="7">
        <f>IF(Marketing[[#This Row],[clicks]]=0,0,Marketing[[#This Row],[conversions]]/Marketing[[#This Row],[clicks]])</f>
        <v>0.17429367290091524</v>
      </c>
      <c r="M178" s="6">
        <f>IF(Marketing[[#This Row],[conversions]]=0,0,Marketing[[#This Row],[cost]]/Marketing[[#This Row],[conversions]])</f>
        <v>5.5820547945205483</v>
      </c>
      <c r="N178" s="7">
        <f>IF(Marketing[[#This Row],[cost]]=0,0,(Marketing[[#This Row],[revenue]]-Marketing[[#This Row],[cost]]) / Marketing[[#This Row],[cost]])/100</f>
        <v>0.17774002634011465</v>
      </c>
    </row>
    <row r="179" spans="1:14" x14ac:dyDescent="0.35">
      <c r="A179" s="5">
        <v>45409</v>
      </c>
      <c r="B179">
        <v>1026</v>
      </c>
      <c r="C179" t="s">
        <v>13</v>
      </c>
      <c r="D179">
        <v>39457</v>
      </c>
      <c r="E179">
        <v>1134</v>
      </c>
      <c r="F179">
        <v>178</v>
      </c>
      <c r="G179" s="6">
        <v>1986.99</v>
      </c>
      <c r="H179" s="6">
        <v>6660.8</v>
      </c>
      <c r="I179" t="s">
        <v>14</v>
      </c>
      <c r="J179" t="s">
        <v>12</v>
      </c>
      <c r="K179">
        <f>IF(Marketing[[#This Row],[impressions]]=0,0,Marketing[[#This Row],[clicks]]/Marketing[[#This Row],[impressions]])</f>
        <v>2.8740147502344323E-2</v>
      </c>
      <c r="L179" s="7">
        <f>IF(Marketing[[#This Row],[clicks]]=0,0,Marketing[[#This Row],[conversions]]/Marketing[[#This Row],[clicks]])</f>
        <v>0.15696649029982362</v>
      </c>
      <c r="M179" s="6">
        <f>IF(Marketing[[#This Row],[conversions]]=0,0,Marketing[[#This Row],[cost]]/Marketing[[#This Row],[conversions]])</f>
        <v>11.162865168539327</v>
      </c>
      <c r="N179" s="7">
        <f>IF(Marketing[[#This Row],[cost]]=0,0,(Marketing[[#This Row],[revenue]]-Marketing[[#This Row],[cost]]) / Marketing[[#This Row],[cost]])/100</f>
        <v>2.3522061006849556E-2</v>
      </c>
    </row>
    <row r="180" spans="1:14" x14ac:dyDescent="0.35">
      <c r="A180" s="5">
        <v>45451</v>
      </c>
      <c r="B180">
        <v>1044</v>
      </c>
      <c r="C180" t="s">
        <v>13</v>
      </c>
      <c r="D180">
        <v>23557</v>
      </c>
      <c r="E180">
        <v>527</v>
      </c>
      <c r="F180">
        <v>33</v>
      </c>
      <c r="G180" s="6">
        <v>879.15</v>
      </c>
      <c r="H180" s="6">
        <v>2843.9</v>
      </c>
      <c r="I180" t="s">
        <v>11</v>
      </c>
      <c r="J180" t="s">
        <v>12</v>
      </c>
      <c r="K180">
        <f>IF(Marketing[[#This Row],[impressions]]=0,0,Marketing[[#This Row],[clicks]]/Marketing[[#This Row],[impressions]])</f>
        <v>2.237126968629282E-2</v>
      </c>
      <c r="L180" s="7">
        <f>IF(Marketing[[#This Row],[clicks]]=0,0,Marketing[[#This Row],[conversions]]/Marketing[[#This Row],[clicks]])</f>
        <v>6.2618595825426948E-2</v>
      </c>
      <c r="M180" s="6">
        <f>IF(Marketing[[#This Row],[conversions]]=0,0,Marketing[[#This Row],[cost]]/Marketing[[#This Row],[conversions]])</f>
        <v>26.640909090909091</v>
      </c>
      <c r="N180" s="7">
        <f>IF(Marketing[[#This Row],[cost]]=0,0,(Marketing[[#This Row],[revenue]]-Marketing[[#This Row],[cost]]) / Marketing[[#This Row],[cost]])/100</f>
        <v>2.2348290962861856E-2</v>
      </c>
    </row>
    <row r="181" spans="1:14" x14ac:dyDescent="0.35">
      <c r="A181" s="5">
        <v>45387</v>
      </c>
      <c r="B181">
        <v>1022</v>
      </c>
      <c r="C181" t="s">
        <v>10</v>
      </c>
      <c r="D181">
        <v>14208</v>
      </c>
      <c r="E181">
        <v>1948</v>
      </c>
      <c r="F181">
        <v>137</v>
      </c>
      <c r="G181" s="6">
        <v>2095.9</v>
      </c>
      <c r="H181" s="6">
        <v>14041.88</v>
      </c>
      <c r="I181" t="s">
        <v>19</v>
      </c>
      <c r="J181" t="s">
        <v>15</v>
      </c>
      <c r="K181">
        <f>IF(Marketing[[#This Row],[impressions]]=0,0,Marketing[[#This Row],[clicks]]/Marketing[[#This Row],[impressions]])</f>
        <v>0.13710585585585586</v>
      </c>
      <c r="L181" s="7">
        <f>IF(Marketing[[#This Row],[clicks]]=0,0,Marketing[[#This Row],[conversions]]/Marketing[[#This Row],[clicks]])</f>
        <v>7.0328542094455854E-2</v>
      </c>
      <c r="M181" s="6">
        <f>IF(Marketing[[#This Row],[conversions]]=0,0,Marketing[[#This Row],[cost]]/Marketing[[#This Row],[conversions]])</f>
        <v>15.298540145985402</v>
      </c>
      <c r="N181" s="7">
        <f>IF(Marketing[[#This Row],[cost]]=0,0,(Marketing[[#This Row],[revenue]]-Marketing[[#This Row],[cost]]) / Marketing[[#This Row],[cost]])/100</f>
        <v>5.6996898706999373E-2</v>
      </c>
    </row>
    <row r="182" spans="1:14" x14ac:dyDescent="0.35">
      <c r="A182" s="5">
        <v>45471</v>
      </c>
      <c r="B182">
        <v>1045</v>
      </c>
      <c r="C182" t="s">
        <v>13</v>
      </c>
      <c r="D182">
        <v>18572</v>
      </c>
      <c r="E182">
        <v>1578</v>
      </c>
      <c r="F182">
        <v>48</v>
      </c>
      <c r="G182" s="6">
        <v>342</v>
      </c>
      <c r="H182" s="6">
        <v>2342.16</v>
      </c>
      <c r="I182" t="s">
        <v>18</v>
      </c>
      <c r="J182" t="s">
        <v>15</v>
      </c>
      <c r="K182">
        <f>IF(Marketing[[#This Row],[impressions]]=0,0,Marketing[[#This Row],[clicks]]/Marketing[[#This Row],[impressions]])</f>
        <v>8.4966616411802712E-2</v>
      </c>
      <c r="L182" s="7">
        <f>IF(Marketing[[#This Row],[clicks]]=0,0,Marketing[[#This Row],[conversions]]/Marketing[[#This Row],[clicks]])</f>
        <v>3.0418250950570342E-2</v>
      </c>
      <c r="M182" s="6">
        <f>IF(Marketing[[#This Row],[conversions]]=0,0,Marketing[[#This Row],[cost]]/Marketing[[#This Row],[conversions]])</f>
        <v>7.125</v>
      </c>
      <c r="N182" s="7">
        <f>IF(Marketing[[#This Row],[cost]]=0,0,(Marketing[[#This Row],[revenue]]-Marketing[[#This Row],[cost]]) / Marketing[[#This Row],[cost]])/100</f>
        <v>5.8484210526315784E-2</v>
      </c>
    </row>
    <row r="183" spans="1:14" x14ac:dyDescent="0.35">
      <c r="A183" s="5">
        <v>45404</v>
      </c>
      <c r="B183">
        <v>1007</v>
      </c>
      <c r="C183" t="s">
        <v>13</v>
      </c>
      <c r="D183">
        <v>5595</v>
      </c>
      <c r="E183">
        <v>727</v>
      </c>
      <c r="F183">
        <v>54</v>
      </c>
      <c r="G183" s="6">
        <v>567.23</v>
      </c>
      <c r="H183" s="6">
        <v>3268.33</v>
      </c>
      <c r="I183" t="s">
        <v>18</v>
      </c>
      <c r="J183" t="s">
        <v>12</v>
      </c>
      <c r="K183">
        <f>IF(Marketing[[#This Row],[impressions]]=0,0,Marketing[[#This Row],[clicks]]/Marketing[[#This Row],[impressions]])</f>
        <v>0.12993744414655942</v>
      </c>
      <c r="L183" s="7">
        <f>IF(Marketing[[#This Row],[clicks]]=0,0,Marketing[[#This Row],[conversions]]/Marketing[[#This Row],[clicks]])</f>
        <v>7.4277854195323248E-2</v>
      </c>
      <c r="M183" s="6">
        <f>IF(Marketing[[#This Row],[conversions]]=0,0,Marketing[[#This Row],[cost]]/Marketing[[#This Row],[conversions]])</f>
        <v>10.504259259259259</v>
      </c>
      <c r="N183" s="7">
        <f>IF(Marketing[[#This Row],[cost]]=0,0,(Marketing[[#This Row],[revenue]]-Marketing[[#This Row],[cost]]) / Marketing[[#This Row],[cost]])/100</f>
        <v>4.7619131569204727E-2</v>
      </c>
    </row>
    <row r="184" spans="1:14" x14ac:dyDescent="0.35">
      <c r="A184" s="5">
        <v>45353</v>
      </c>
      <c r="B184">
        <v>1007</v>
      </c>
      <c r="C184" t="s">
        <v>13</v>
      </c>
      <c r="D184">
        <v>31995</v>
      </c>
      <c r="E184">
        <v>580</v>
      </c>
      <c r="F184">
        <v>57</v>
      </c>
      <c r="G184" s="6">
        <v>960.89</v>
      </c>
      <c r="H184" s="6">
        <v>4386.25</v>
      </c>
      <c r="I184" t="s">
        <v>19</v>
      </c>
      <c r="J184" t="s">
        <v>12</v>
      </c>
      <c r="K184">
        <f>IF(Marketing[[#This Row],[impressions]]=0,0,Marketing[[#This Row],[clicks]]/Marketing[[#This Row],[impressions]])</f>
        <v>1.8127832473824036E-2</v>
      </c>
      <c r="L184" s="7">
        <f>IF(Marketing[[#This Row],[clicks]]=0,0,Marketing[[#This Row],[conversions]]/Marketing[[#This Row],[clicks]])</f>
        <v>9.8275862068965519E-2</v>
      </c>
      <c r="M184" s="6">
        <f>IF(Marketing[[#This Row],[conversions]]=0,0,Marketing[[#This Row],[cost]]/Marketing[[#This Row],[conversions]])</f>
        <v>16.857719298245613</v>
      </c>
      <c r="N184" s="7">
        <f>IF(Marketing[[#This Row],[cost]]=0,0,(Marketing[[#This Row],[revenue]]-Marketing[[#This Row],[cost]]) / Marketing[[#This Row],[cost]])/100</f>
        <v>3.564778486611371E-2</v>
      </c>
    </row>
    <row r="185" spans="1:14" x14ac:dyDescent="0.35">
      <c r="A185" s="5">
        <v>45343</v>
      </c>
      <c r="B185">
        <v>1025</v>
      </c>
      <c r="C185" t="s">
        <v>10</v>
      </c>
      <c r="D185">
        <v>47677</v>
      </c>
      <c r="E185">
        <v>3991</v>
      </c>
      <c r="F185">
        <v>844</v>
      </c>
      <c r="G185" s="6">
        <v>1462.54</v>
      </c>
      <c r="H185" s="6">
        <v>60697.75</v>
      </c>
      <c r="I185" t="s">
        <v>17</v>
      </c>
      <c r="J185" t="s">
        <v>15</v>
      </c>
      <c r="K185">
        <f>IF(Marketing[[#This Row],[impressions]]=0,0,Marketing[[#This Row],[clicks]]/Marketing[[#This Row],[impressions]])</f>
        <v>8.3709125993665714E-2</v>
      </c>
      <c r="L185" s="7">
        <f>IF(Marketing[[#This Row],[clicks]]=0,0,Marketing[[#This Row],[conversions]]/Marketing[[#This Row],[clicks]])</f>
        <v>0.21147582059634176</v>
      </c>
      <c r="M185" s="6">
        <f>IF(Marketing[[#This Row],[conversions]]=0,0,Marketing[[#This Row],[cost]]/Marketing[[#This Row],[conversions]])</f>
        <v>1.732867298578199</v>
      </c>
      <c r="N185" s="7">
        <f>IF(Marketing[[#This Row],[cost]]=0,0,(Marketing[[#This Row],[revenue]]-Marketing[[#This Row],[cost]]) / Marketing[[#This Row],[cost]])/100</f>
        <v>0.40501599956240514</v>
      </c>
    </row>
    <row r="186" spans="1:14" x14ac:dyDescent="0.35">
      <c r="A186" s="5">
        <v>45303</v>
      </c>
      <c r="B186">
        <v>1046</v>
      </c>
      <c r="C186" t="s">
        <v>13</v>
      </c>
      <c r="D186">
        <v>40851</v>
      </c>
      <c r="E186">
        <v>3493</v>
      </c>
      <c r="F186">
        <v>364</v>
      </c>
      <c r="G186" s="6">
        <v>1563.39</v>
      </c>
      <c r="H186" s="6">
        <v>8706.49</v>
      </c>
      <c r="I186" t="s">
        <v>19</v>
      </c>
      <c r="J186" t="s">
        <v>12</v>
      </c>
      <c r="K186">
        <f>IF(Marketing[[#This Row],[impressions]]=0,0,Marketing[[#This Row],[clicks]]/Marketing[[#This Row],[impressions]])</f>
        <v>8.5505862769577251E-2</v>
      </c>
      <c r="L186" s="7">
        <f>IF(Marketing[[#This Row],[clicks]]=0,0,Marketing[[#This Row],[conversions]]/Marketing[[#This Row],[clicks]])</f>
        <v>0.10420841683366733</v>
      </c>
      <c r="M186" s="6">
        <f>IF(Marketing[[#This Row],[conversions]]=0,0,Marketing[[#This Row],[cost]]/Marketing[[#This Row],[conversions]])</f>
        <v>4.2950274725274724</v>
      </c>
      <c r="N186" s="7">
        <f>IF(Marketing[[#This Row],[cost]]=0,0,(Marketing[[#This Row],[revenue]]-Marketing[[#This Row],[cost]]) / Marketing[[#This Row],[cost]])/100</f>
        <v>4.5689815081329667E-2</v>
      </c>
    </row>
    <row r="187" spans="1:14" x14ac:dyDescent="0.35">
      <c r="A187" s="5">
        <v>45330</v>
      </c>
      <c r="B187">
        <v>1012</v>
      </c>
      <c r="C187" t="s">
        <v>13</v>
      </c>
      <c r="D187">
        <v>2137</v>
      </c>
      <c r="E187">
        <v>278</v>
      </c>
      <c r="F187">
        <v>53</v>
      </c>
      <c r="G187" s="6">
        <v>469.31</v>
      </c>
      <c r="H187" s="6">
        <v>1582.96</v>
      </c>
      <c r="I187" t="s">
        <v>18</v>
      </c>
      <c r="J187" t="s">
        <v>12</v>
      </c>
      <c r="K187">
        <f>IF(Marketing[[#This Row],[impressions]]=0,0,Marketing[[#This Row],[clicks]]/Marketing[[#This Row],[impressions]])</f>
        <v>0.13008890968647638</v>
      </c>
      <c r="L187" s="7">
        <f>IF(Marketing[[#This Row],[clicks]]=0,0,Marketing[[#This Row],[conversions]]/Marketing[[#This Row],[clicks]])</f>
        <v>0.1906474820143885</v>
      </c>
      <c r="M187" s="6">
        <f>IF(Marketing[[#This Row],[conversions]]=0,0,Marketing[[#This Row],[cost]]/Marketing[[#This Row],[conversions]])</f>
        <v>8.8549056603773586</v>
      </c>
      <c r="N187" s="7">
        <f>IF(Marketing[[#This Row],[cost]]=0,0,(Marketing[[#This Row],[revenue]]-Marketing[[#This Row],[cost]]) / Marketing[[#This Row],[cost]])/100</f>
        <v>2.3729517802731671E-2</v>
      </c>
    </row>
    <row r="188" spans="1:14" x14ac:dyDescent="0.35">
      <c r="A188" s="5">
        <v>45421</v>
      </c>
      <c r="B188">
        <v>1038</v>
      </c>
      <c r="C188" t="s">
        <v>13</v>
      </c>
      <c r="D188">
        <v>15170</v>
      </c>
      <c r="E188">
        <v>359</v>
      </c>
      <c r="F188">
        <v>43</v>
      </c>
      <c r="G188" s="6">
        <v>695.84</v>
      </c>
      <c r="H188" s="6">
        <v>1292.01</v>
      </c>
      <c r="I188" t="s">
        <v>14</v>
      </c>
      <c r="J188" t="s">
        <v>15</v>
      </c>
      <c r="K188">
        <f>IF(Marketing[[#This Row],[impressions]]=0,0,Marketing[[#This Row],[clicks]]/Marketing[[#This Row],[impressions]])</f>
        <v>2.3665128543177323E-2</v>
      </c>
      <c r="L188" s="7">
        <f>IF(Marketing[[#This Row],[clicks]]=0,0,Marketing[[#This Row],[conversions]]/Marketing[[#This Row],[clicks]])</f>
        <v>0.11977715877437325</v>
      </c>
      <c r="M188" s="6">
        <f>IF(Marketing[[#This Row],[conversions]]=0,0,Marketing[[#This Row],[cost]]/Marketing[[#This Row],[conversions]])</f>
        <v>16.18232558139535</v>
      </c>
      <c r="N188" s="7">
        <f>IF(Marketing[[#This Row],[cost]]=0,0,(Marketing[[#This Row],[revenue]]-Marketing[[#This Row],[cost]]) / Marketing[[#This Row],[cost]])/100</f>
        <v>8.5676304897677608E-3</v>
      </c>
    </row>
    <row r="189" spans="1:14" x14ac:dyDescent="0.35">
      <c r="A189" s="5">
        <v>45422</v>
      </c>
      <c r="B189">
        <v>1036</v>
      </c>
      <c r="C189" t="s">
        <v>16</v>
      </c>
      <c r="D189">
        <v>39234</v>
      </c>
      <c r="E189">
        <v>1713</v>
      </c>
      <c r="F189">
        <v>343</v>
      </c>
      <c r="G189" s="6">
        <v>1609.47</v>
      </c>
      <c r="H189" s="6">
        <v>15855.79</v>
      </c>
      <c r="I189" t="s">
        <v>11</v>
      </c>
      <c r="J189" t="s">
        <v>15</v>
      </c>
      <c r="K189">
        <f>IF(Marketing[[#This Row],[impressions]]=0,0,Marketing[[#This Row],[clicks]]/Marketing[[#This Row],[impressions]])</f>
        <v>4.3661110261507874E-2</v>
      </c>
      <c r="L189" s="7">
        <f>IF(Marketing[[#This Row],[clicks]]=0,0,Marketing[[#This Row],[conversions]]/Marketing[[#This Row],[clicks]])</f>
        <v>0.20023350846468185</v>
      </c>
      <c r="M189" s="6">
        <f>IF(Marketing[[#This Row],[conversions]]=0,0,Marketing[[#This Row],[cost]]/Marketing[[#This Row],[conversions]])</f>
        <v>4.6923323615160353</v>
      </c>
      <c r="N189" s="7">
        <f>IF(Marketing[[#This Row],[cost]]=0,0,(Marketing[[#This Row],[revenue]]-Marketing[[#This Row],[cost]]) / Marketing[[#This Row],[cost]])/100</f>
        <v>8.8515598302546808E-2</v>
      </c>
    </row>
    <row r="190" spans="1:14" x14ac:dyDescent="0.35">
      <c r="A190" s="5">
        <v>45404</v>
      </c>
      <c r="B190">
        <v>1048</v>
      </c>
      <c r="C190" t="s">
        <v>16</v>
      </c>
      <c r="D190">
        <v>37938</v>
      </c>
      <c r="E190">
        <v>2538</v>
      </c>
      <c r="F190">
        <v>620</v>
      </c>
      <c r="G190" s="6">
        <v>3366.02</v>
      </c>
      <c r="H190" s="6">
        <v>27643.57</v>
      </c>
      <c r="I190" t="s">
        <v>18</v>
      </c>
      <c r="J190" t="s">
        <v>12</v>
      </c>
      <c r="K190">
        <f>IF(Marketing[[#This Row],[impressions]]=0,0,Marketing[[#This Row],[clicks]]/Marketing[[#This Row],[impressions]])</f>
        <v>6.6898624070852439E-2</v>
      </c>
      <c r="L190" s="7">
        <f>IF(Marketing[[#This Row],[clicks]]=0,0,Marketing[[#This Row],[conversions]]/Marketing[[#This Row],[clicks]])</f>
        <v>0.24428684003152087</v>
      </c>
      <c r="M190" s="6">
        <f>IF(Marketing[[#This Row],[conversions]]=0,0,Marketing[[#This Row],[cost]]/Marketing[[#This Row],[conversions]])</f>
        <v>5.4290645161290323</v>
      </c>
      <c r="N190" s="7">
        <f>IF(Marketing[[#This Row],[cost]]=0,0,(Marketing[[#This Row],[revenue]]-Marketing[[#This Row],[cost]]) / Marketing[[#This Row],[cost]])/100</f>
        <v>7.2125388440948054E-2</v>
      </c>
    </row>
    <row r="191" spans="1:14" x14ac:dyDescent="0.35">
      <c r="A191" s="5">
        <v>45392</v>
      </c>
      <c r="B191">
        <v>1027</v>
      </c>
      <c r="C191" t="s">
        <v>10</v>
      </c>
      <c r="D191">
        <v>29158</v>
      </c>
      <c r="E191">
        <v>3826</v>
      </c>
      <c r="F191">
        <v>287</v>
      </c>
      <c r="G191" s="6">
        <v>9087.27</v>
      </c>
      <c r="H191" s="6">
        <v>27041.78</v>
      </c>
      <c r="I191" t="s">
        <v>19</v>
      </c>
      <c r="J191" t="s">
        <v>15</v>
      </c>
      <c r="K191">
        <f>IF(Marketing[[#This Row],[impressions]]=0,0,Marketing[[#This Row],[clicks]]/Marketing[[#This Row],[impressions]])</f>
        <v>0.13121613279374442</v>
      </c>
      <c r="L191" s="7">
        <f>IF(Marketing[[#This Row],[clicks]]=0,0,Marketing[[#This Row],[conversions]]/Marketing[[#This Row],[clicks]])</f>
        <v>7.5013068478829062E-2</v>
      </c>
      <c r="M191" s="6">
        <f>IF(Marketing[[#This Row],[conversions]]=0,0,Marketing[[#This Row],[cost]]/Marketing[[#This Row],[conversions]])</f>
        <v>31.66296167247387</v>
      </c>
      <c r="N191" s="7">
        <f>IF(Marketing[[#This Row],[cost]]=0,0,(Marketing[[#This Row],[revenue]]-Marketing[[#This Row],[cost]]) / Marketing[[#This Row],[cost]])/100</f>
        <v>1.9757870075391176E-2</v>
      </c>
    </row>
    <row r="192" spans="1:14" x14ac:dyDescent="0.35">
      <c r="A192" s="5">
        <v>45404</v>
      </c>
      <c r="B192">
        <v>1024</v>
      </c>
      <c r="C192" t="s">
        <v>10</v>
      </c>
      <c r="D192">
        <v>5703</v>
      </c>
      <c r="E192">
        <v>806</v>
      </c>
      <c r="F192">
        <v>175</v>
      </c>
      <c r="G192" s="6">
        <v>1914.05</v>
      </c>
      <c r="H192" s="6">
        <v>13523.03</v>
      </c>
      <c r="I192" t="s">
        <v>14</v>
      </c>
      <c r="J192" t="s">
        <v>12</v>
      </c>
      <c r="K192">
        <f>IF(Marketing[[#This Row],[impressions]]=0,0,Marketing[[#This Row],[clicks]]/Marketing[[#This Row],[impressions]])</f>
        <v>0.1413291250219183</v>
      </c>
      <c r="L192" s="7">
        <f>IF(Marketing[[#This Row],[clicks]]=0,0,Marketing[[#This Row],[conversions]]/Marketing[[#This Row],[clicks]])</f>
        <v>0.21712158808933002</v>
      </c>
      <c r="M192" s="6">
        <f>IF(Marketing[[#This Row],[conversions]]=0,0,Marketing[[#This Row],[cost]]/Marketing[[#This Row],[conversions]])</f>
        <v>10.937428571428571</v>
      </c>
      <c r="N192" s="7">
        <f>IF(Marketing[[#This Row],[cost]]=0,0,(Marketing[[#This Row],[revenue]]-Marketing[[#This Row],[cost]]) / Marketing[[#This Row],[cost]])/100</f>
        <v>6.0651393641754404E-2</v>
      </c>
    </row>
    <row r="193" spans="1:14" x14ac:dyDescent="0.35">
      <c r="A193" s="5">
        <v>45372</v>
      </c>
      <c r="B193">
        <v>1015</v>
      </c>
      <c r="C193" t="s">
        <v>16</v>
      </c>
      <c r="D193">
        <v>22018</v>
      </c>
      <c r="E193">
        <v>3280</v>
      </c>
      <c r="F193">
        <v>534</v>
      </c>
      <c r="G193" s="6">
        <v>2975.8</v>
      </c>
      <c r="H193" s="6">
        <v>51476.32</v>
      </c>
      <c r="I193" t="s">
        <v>18</v>
      </c>
      <c r="J193" t="s">
        <v>15</v>
      </c>
      <c r="K193">
        <f>IF(Marketing[[#This Row],[impressions]]=0,0,Marketing[[#This Row],[clicks]]/Marketing[[#This Row],[impressions]])</f>
        <v>0.14896902534290127</v>
      </c>
      <c r="L193" s="7">
        <f>IF(Marketing[[#This Row],[clicks]]=0,0,Marketing[[#This Row],[conversions]]/Marketing[[#This Row],[clicks]])</f>
        <v>0.16280487804878049</v>
      </c>
      <c r="M193" s="6">
        <f>IF(Marketing[[#This Row],[conversions]]=0,0,Marketing[[#This Row],[cost]]/Marketing[[#This Row],[conversions]])</f>
        <v>5.5726591760299629</v>
      </c>
      <c r="N193" s="7">
        <f>IF(Marketing[[#This Row],[cost]]=0,0,(Marketing[[#This Row],[revenue]]-Marketing[[#This Row],[cost]]) / Marketing[[#This Row],[cost]])/100</f>
        <v>0.16298313058673297</v>
      </c>
    </row>
    <row r="194" spans="1:14" x14ac:dyDescent="0.35">
      <c r="A194" s="5">
        <v>45404</v>
      </c>
      <c r="B194">
        <v>1001</v>
      </c>
      <c r="C194" t="s">
        <v>13</v>
      </c>
      <c r="D194">
        <v>9169</v>
      </c>
      <c r="E194">
        <v>1322</v>
      </c>
      <c r="F194">
        <v>274</v>
      </c>
      <c r="G194" s="6">
        <v>2727.25</v>
      </c>
      <c r="H194" s="6">
        <v>7395.15</v>
      </c>
      <c r="I194" t="s">
        <v>19</v>
      </c>
      <c r="J194" t="s">
        <v>12</v>
      </c>
      <c r="K194">
        <f>IF(Marketing[[#This Row],[impressions]]=0,0,Marketing[[#This Row],[clicks]]/Marketing[[#This Row],[impressions]])</f>
        <v>0.14418148107754389</v>
      </c>
      <c r="L194" s="7">
        <f>IF(Marketing[[#This Row],[clicks]]=0,0,Marketing[[#This Row],[conversions]]/Marketing[[#This Row],[clicks]])</f>
        <v>0.20726172465960666</v>
      </c>
      <c r="M194" s="6">
        <f>IF(Marketing[[#This Row],[conversions]]=0,0,Marketing[[#This Row],[cost]]/Marketing[[#This Row],[conversions]])</f>
        <v>9.9534671532846719</v>
      </c>
      <c r="N194" s="7">
        <f>IF(Marketing[[#This Row],[cost]]=0,0,(Marketing[[#This Row],[revenue]]-Marketing[[#This Row],[cost]]) / Marketing[[#This Row],[cost]])/100</f>
        <v>1.7115775964799705E-2</v>
      </c>
    </row>
    <row r="195" spans="1:14" x14ac:dyDescent="0.35">
      <c r="A195" s="5">
        <v>45293</v>
      </c>
      <c r="B195">
        <v>1017</v>
      </c>
      <c r="C195" t="s">
        <v>13</v>
      </c>
      <c r="D195">
        <v>48236</v>
      </c>
      <c r="E195">
        <v>522</v>
      </c>
      <c r="F195">
        <v>88</v>
      </c>
      <c r="G195" s="6">
        <v>817.49</v>
      </c>
      <c r="H195" s="6">
        <v>6029.89</v>
      </c>
      <c r="I195" t="s">
        <v>18</v>
      </c>
      <c r="J195" t="s">
        <v>12</v>
      </c>
      <c r="K195">
        <f>IF(Marketing[[#This Row],[impressions]]=0,0,Marketing[[#This Row],[clicks]]/Marketing[[#This Row],[impressions]])</f>
        <v>1.0821792851811925E-2</v>
      </c>
      <c r="L195" s="7">
        <f>IF(Marketing[[#This Row],[clicks]]=0,0,Marketing[[#This Row],[conversions]]/Marketing[[#This Row],[clicks]])</f>
        <v>0.16858237547892721</v>
      </c>
      <c r="M195" s="6">
        <f>IF(Marketing[[#This Row],[conversions]]=0,0,Marketing[[#This Row],[cost]]/Marketing[[#This Row],[conversions]])</f>
        <v>9.2896590909090904</v>
      </c>
      <c r="N195" s="7">
        <f>IF(Marketing[[#This Row],[cost]]=0,0,(Marketing[[#This Row],[revenue]]-Marketing[[#This Row],[cost]]) / Marketing[[#This Row],[cost]])/100</f>
        <v>6.3761024599689298E-2</v>
      </c>
    </row>
    <row r="196" spans="1:14" x14ac:dyDescent="0.35">
      <c r="A196" s="5">
        <v>45421</v>
      </c>
      <c r="B196">
        <v>1016</v>
      </c>
      <c r="C196" t="s">
        <v>13</v>
      </c>
      <c r="D196">
        <v>2866</v>
      </c>
      <c r="E196">
        <v>47</v>
      </c>
      <c r="F196">
        <v>5</v>
      </c>
      <c r="G196" s="6">
        <v>114.85</v>
      </c>
      <c r="H196" s="6">
        <v>261.89</v>
      </c>
      <c r="I196" t="s">
        <v>19</v>
      </c>
      <c r="J196" t="s">
        <v>12</v>
      </c>
      <c r="K196">
        <f>IF(Marketing[[#This Row],[impressions]]=0,0,Marketing[[#This Row],[clicks]]/Marketing[[#This Row],[impressions]])</f>
        <v>1.6399162595952546E-2</v>
      </c>
      <c r="L196" s="7">
        <f>IF(Marketing[[#This Row],[clicks]]=0,0,Marketing[[#This Row],[conversions]]/Marketing[[#This Row],[clicks]])</f>
        <v>0.10638297872340426</v>
      </c>
      <c r="M196" s="6">
        <f>IF(Marketing[[#This Row],[conversions]]=0,0,Marketing[[#This Row],[cost]]/Marketing[[#This Row],[conversions]])</f>
        <v>22.97</v>
      </c>
      <c r="N196" s="7">
        <f>IF(Marketing[[#This Row],[cost]]=0,0,(Marketing[[#This Row],[revenue]]-Marketing[[#This Row],[cost]]) / Marketing[[#This Row],[cost]])/100</f>
        <v>1.2802786242925555E-2</v>
      </c>
    </row>
    <row r="197" spans="1:14" x14ac:dyDescent="0.35">
      <c r="A197" s="5">
        <v>45345</v>
      </c>
      <c r="B197">
        <v>1029</v>
      </c>
      <c r="C197" t="s">
        <v>13</v>
      </c>
      <c r="D197">
        <v>19410</v>
      </c>
      <c r="E197">
        <v>595</v>
      </c>
      <c r="F197">
        <v>43</v>
      </c>
      <c r="G197" s="6">
        <v>772.61</v>
      </c>
      <c r="H197" s="6">
        <v>4514.74</v>
      </c>
      <c r="I197" t="s">
        <v>19</v>
      </c>
      <c r="J197" t="s">
        <v>12</v>
      </c>
      <c r="K197">
        <f>IF(Marketing[[#This Row],[impressions]]=0,0,Marketing[[#This Row],[clicks]]/Marketing[[#This Row],[impressions]])</f>
        <v>3.0654301906233899E-2</v>
      </c>
      <c r="L197" s="7">
        <f>IF(Marketing[[#This Row],[clicks]]=0,0,Marketing[[#This Row],[conversions]]/Marketing[[#This Row],[clicks]])</f>
        <v>7.2268907563025217E-2</v>
      </c>
      <c r="M197" s="6">
        <f>IF(Marketing[[#This Row],[conversions]]=0,0,Marketing[[#This Row],[cost]]/Marketing[[#This Row],[conversions]])</f>
        <v>17.967674418604652</v>
      </c>
      <c r="N197" s="7">
        <f>IF(Marketing[[#This Row],[cost]]=0,0,(Marketing[[#This Row],[revenue]]-Marketing[[#This Row],[cost]]) / Marketing[[#This Row],[cost]])/100</f>
        <v>4.8434915416574978E-2</v>
      </c>
    </row>
    <row r="198" spans="1:14" x14ac:dyDescent="0.35">
      <c r="A198" s="5">
        <v>45378</v>
      </c>
      <c r="B198">
        <v>1038</v>
      </c>
      <c r="C198" t="s">
        <v>13</v>
      </c>
      <c r="D198">
        <v>31587</v>
      </c>
      <c r="E198">
        <v>1858</v>
      </c>
      <c r="F198">
        <v>67</v>
      </c>
      <c r="G198" s="6">
        <v>3682.23</v>
      </c>
      <c r="H198" s="6">
        <v>6082.19</v>
      </c>
      <c r="I198" t="s">
        <v>18</v>
      </c>
      <c r="J198" t="s">
        <v>12</v>
      </c>
      <c r="K198">
        <f>IF(Marketing[[#This Row],[impressions]]=0,0,Marketing[[#This Row],[clicks]]/Marketing[[#This Row],[impressions]])</f>
        <v>5.8821667141545575E-2</v>
      </c>
      <c r="L198" s="7">
        <f>IF(Marketing[[#This Row],[clicks]]=0,0,Marketing[[#This Row],[conversions]]/Marketing[[#This Row],[clicks]])</f>
        <v>3.6060279870828847E-2</v>
      </c>
      <c r="M198" s="6">
        <f>IF(Marketing[[#This Row],[conversions]]=0,0,Marketing[[#This Row],[cost]]/Marketing[[#This Row],[conversions]])</f>
        <v>54.958656716417913</v>
      </c>
      <c r="N198" s="7">
        <f>IF(Marketing[[#This Row],[cost]]=0,0,(Marketing[[#This Row],[revenue]]-Marketing[[#This Row],[cost]]) / Marketing[[#This Row],[cost]])/100</f>
        <v>6.5176808618690298E-3</v>
      </c>
    </row>
    <row r="199" spans="1:14" x14ac:dyDescent="0.35">
      <c r="A199" s="5">
        <v>45420</v>
      </c>
      <c r="B199">
        <v>1012</v>
      </c>
      <c r="C199" t="s">
        <v>16</v>
      </c>
      <c r="D199">
        <v>866</v>
      </c>
      <c r="E199">
        <v>109</v>
      </c>
      <c r="F199">
        <v>15</v>
      </c>
      <c r="G199" s="6">
        <v>214.37</v>
      </c>
      <c r="H199" s="6">
        <v>1603.89</v>
      </c>
      <c r="I199" t="s">
        <v>14</v>
      </c>
      <c r="J199" t="s">
        <v>15</v>
      </c>
      <c r="K199">
        <f>IF(Marketing[[#This Row],[impressions]]=0,0,Marketing[[#This Row],[clicks]]/Marketing[[#This Row],[impressions]])</f>
        <v>0.12586605080831409</v>
      </c>
      <c r="L199" s="7">
        <f>IF(Marketing[[#This Row],[clicks]]=0,0,Marketing[[#This Row],[conversions]]/Marketing[[#This Row],[clicks]])</f>
        <v>0.13761467889908258</v>
      </c>
      <c r="M199" s="6">
        <f>IF(Marketing[[#This Row],[conversions]]=0,0,Marketing[[#This Row],[cost]]/Marketing[[#This Row],[conversions]])</f>
        <v>14.291333333333334</v>
      </c>
      <c r="N199" s="7">
        <f>IF(Marketing[[#This Row],[cost]]=0,0,(Marketing[[#This Row],[revenue]]-Marketing[[#This Row],[cost]]) / Marketing[[#This Row],[cost]])/100</f>
        <v>6.4818771283295232E-2</v>
      </c>
    </row>
    <row r="200" spans="1:14" x14ac:dyDescent="0.35">
      <c r="A200" s="5">
        <v>45438</v>
      </c>
      <c r="B200">
        <v>1031</v>
      </c>
      <c r="C200" t="s">
        <v>10</v>
      </c>
      <c r="D200">
        <v>48915</v>
      </c>
      <c r="E200">
        <v>6602</v>
      </c>
      <c r="F200">
        <v>1635</v>
      </c>
      <c r="G200" s="6">
        <v>8873.7199999999993</v>
      </c>
      <c r="H200" s="6">
        <v>40290.83</v>
      </c>
      <c r="I200" t="s">
        <v>18</v>
      </c>
      <c r="J200" t="s">
        <v>12</v>
      </c>
      <c r="K200">
        <f>IF(Marketing[[#This Row],[impressions]]=0,0,Marketing[[#This Row],[clicks]]/Marketing[[#This Row],[impressions]])</f>
        <v>0.13496882346928346</v>
      </c>
      <c r="L200" s="7">
        <f>IF(Marketing[[#This Row],[clicks]]=0,0,Marketing[[#This Row],[conversions]]/Marketing[[#This Row],[clicks]])</f>
        <v>0.2476522265980006</v>
      </c>
      <c r="M200" s="6">
        <f>IF(Marketing[[#This Row],[conversions]]=0,0,Marketing[[#This Row],[cost]]/Marketing[[#This Row],[conversions]])</f>
        <v>5.4273516819571865</v>
      </c>
      <c r="N200" s="7">
        <f>IF(Marketing[[#This Row],[cost]]=0,0,(Marketing[[#This Row],[revenue]]-Marketing[[#This Row],[cost]]) / Marketing[[#This Row],[cost]])/100</f>
        <v>3.5404666813917955E-2</v>
      </c>
    </row>
    <row r="201" spans="1:14" x14ac:dyDescent="0.35">
      <c r="A201" s="5">
        <v>45417</v>
      </c>
      <c r="B201">
        <v>1049</v>
      </c>
      <c r="C201" t="s">
        <v>10</v>
      </c>
      <c r="D201">
        <v>10407</v>
      </c>
      <c r="E201">
        <v>376</v>
      </c>
      <c r="F201">
        <v>71</v>
      </c>
      <c r="G201" s="6">
        <v>763.26</v>
      </c>
      <c r="H201" s="6">
        <v>6537.85</v>
      </c>
      <c r="I201" t="s">
        <v>18</v>
      </c>
      <c r="J201" t="s">
        <v>15</v>
      </c>
      <c r="K201">
        <f>IF(Marketing[[#This Row],[impressions]]=0,0,Marketing[[#This Row],[clicks]]/Marketing[[#This Row],[impressions]])</f>
        <v>3.6129528202171614E-2</v>
      </c>
      <c r="L201" s="7">
        <f>IF(Marketing[[#This Row],[clicks]]=0,0,Marketing[[#This Row],[conversions]]/Marketing[[#This Row],[clicks]])</f>
        <v>0.18882978723404256</v>
      </c>
      <c r="M201" s="6">
        <f>IF(Marketing[[#This Row],[conversions]]=0,0,Marketing[[#This Row],[cost]]/Marketing[[#This Row],[conversions]])</f>
        <v>10.750140845070423</v>
      </c>
      <c r="N201" s="7">
        <f>IF(Marketing[[#This Row],[cost]]=0,0,(Marketing[[#This Row],[revenue]]-Marketing[[#This Row],[cost]]) / Marketing[[#This Row],[cost]])/100</f>
        <v>7.565691900531929E-2</v>
      </c>
    </row>
    <row r="202" spans="1:14" x14ac:dyDescent="0.35">
      <c r="A202" s="5">
        <v>45421</v>
      </c>
      <c r="B202">
        <v>1028</v>
      </c>
      <c r="C202" t="s">
        <v>16</v>
      </c>
      <c r="D202">
        <v>39874</v>
      </c>
      <c r="E202">
        <v>3857</v>
      </c>
      <c r="F202">
        <v>367</v>
      </c>
      <c r="G202" s="6">
        <v>3087.11</v>
      </c>
      <c r="H202" s="6">
        <v>27158.31</v>
      </c>
      <c r="I202" t="s">
        <v>14</v>
      </c>
      <c r="J202" t="s">
        <v>12</v>
      </c>
      <c r="K202">
        <f>IF(Marketing[[#This Row],[impressions]]=0,0,Marketing[[#This Row],[clicks]]/Marketing[[#This Row],[impressions]])</f>
        <v>9.6729698550433868E-2</v>
      </c>
      <c r="L202" s="7">
        <f>IF(Marketing[[#This Row],[clicks]]=0,0,Marketing[[#This Row],[conversions]]/Marketing[[#This Row],[clicks]])</f>
        <v>9.5151672284158675E-2</v>
      </c>
      <c r="M202" s="6">
        <f>IF(Marketing[[#This Row],[conversions]]=0,0,Marketing[[#This Row],[cost]]/Marketing[[#This Row],[conversions]])</f>
        <v>8.4117438692098094</v>
      </c>
      <c r="N202" s="7">
        <f>IF(Marketing[[#This Row],[cost]]=0,0,(Marketing[[#This Row],[revenue]]-Marketing[[#This Row],[cost]]) / Marketing[[#This Row],[cost]])/100</f>
        <v>7.7973250062356059E-2</v>
      </c>
    </row>
    <row r="203" spans="1:14" x14ac:dyDescent="0.35">
      <c r="A203" s="5">
        <v>45344</v>
      </c>
      <c r="B203">
        <v>1045</v>
      </c>
      <c r="C203" t="s">
        <v>13</v>
      </c>
      <c r="D203">
        <v>30789</v>
      </c>
      <c r="E203">
        <v>4262</v>
      </c>
      <c r="F203">
        <v>896</v>
      </c>
      <c r="G203" s="6">
        <v>2050.8000000000002</v>
      </c>
      <c r="H203" s="6">
        <v>91840</v>
      </c>
      <c r="I203" t="s">
        <v>18</v>
      </c>
      <c r="J203" t="s">
        <v>15</v>
      </c>
      <c r="K203">
        <f>IF(Marketing[[#This Row],[impressions]]=0,0,Marketing[[#This Row],[clicks]]/Marketing[[#This Row],[impressions]])</f>
        <v>0.13842606125564325</v>
      </c>
      <c r="L203" s="7">
        <f>IF(Marketing[[#This Row],[clicks]]=0,0,Marketing[[#This Row],[conversions]]/Marketing[[#This Row],[clicks]])</f>
        <v>0.21022993899577663</v>
      </c>
      <c r="M203" s="6">
        <f>IF(Marketing[[#This Row],[conversions]]=0,0,Marketing[[#This Row],[cost]]/Marketing[[#This Row],[conversions]])</f>
        <v>2.2888392857142859</v>
      </c>
      <c r="N203" s="7">
        <f>IF(Marketing[[#This Row],[cost]]=0,0,(Marketing[[#This Row],[revenue]]-Marketing[[#This Row],[cost]]) / Marketing[[#This Row],[cost]])/100</f>
        <v>0.43782523893114877</v>
      </c>
    </row>
    <row r="204" spans="1:14" x14ac:dyDescent="0.35">
      <c r="A204" s="5">
        <v>45463</v>
      </c>
      <c r="B204">
        <v>1029</v>
      </c>
      <c r="C204" t="s">
        <v>13</v>
      </c>
      <c r="D204">
        <v>33280</v>
      </c>
      <c r="E204">
        <v>2493</v>
      </c>
      <c r="F204">
        <v>490</v>
      </c>
      <c r="G204" s="6">
        <v>2936.45</v>
      </c>
      <c r="H204" s="6">
        <v>34650.870000000003</v>
      </c>
      <c r="I204" t="s">
        <v>11</v>
      </c>
      <c r="J204" t="s">
        <v>12</v>
      </c>
      <c r="K204">
        <f>IF(Marketing[[#This Row],[impressions]]=0,0,Marketing[[#This Row],[clicks]]/Marketing[[#This Row],[impressions]])</f>
        <v>7.4909855769230774E-2</v>
      </c>
      <c r="L204" s="7">
        <f>IF(Marketing[[#This Row],[clicks]]=0,0,Marketing[[#This Row],[conversions]]/Marketing[[#This Row],[clicks]])</f>
        <v>0.19655034095467308</v>
      </c>
      <c r="M204" s="6">
        <f>IF(Marketing[[#This Row],[conversions]]=0,0,Marketing[[#This Row],[cost]]/Marketing[[#This Row],[conversions]])</f>
        <v>5.9927551020408156</v>
      </c>
      <c r="N204" s="7">
        <f>IF(Marketing[[#This Row],[cost]]=0,0,(Marketing[[#This Row],[revenue]]-Marketing[[#This Row],[cost]]) / Marketing[[#This Row],[cost]])/100</f>
        <v>0.1080025881591718</v>
      </c>
    </row>
    <row r="205" spans="1:14" x14ac:dyDescent="0.35">
      <c r="A205" s="5">
        <v>45451</v>
      </c>
      <c r="B205">
        <v>1017</v>
      </c>
      <c r="C205" t="s">
        <v>10</v>
      </c>
      <c r="D205">
        <v>20123</v>
      </c>
      <c r="E205">
        <v>492</v>
      </c>
      <c r="F205">
        <v>41</v>
      </c>
      <c r="G205" s="6">
        <v>1166.21</v>
      </c>
      <c r="H205" s="6">
        <v>3034.86</v>
      </c>
      <c r="I205" t="s">
        <v>11</v>
      </c>
      <c r="J205" t="s">
        <v>12</v>
      </c>
      <c r="K205">
        <f>IF(Marketing[[#This Row],[impressions]]=0,0,Marketing[[#This Row],[clicks]]/Marketing[[#This Row],[impressions]])</f>
        <v>2.4449634746310192E-2</v>
      </c>
      <c r="L205" s="7">
        <f>IF(Marketing[[#This Row],[clicks]]=0,0,Marketing[[#This Row],[conversions]]/Marketing[[#This Row],[clicks]])</f>
        <v>8.3333333333333329E-2</v>
      </c>
      <c r="M205" s="6">
        <f>IF(Marketing[[#This Row],[conversions]]=0,0,Marketing[[#This Row],[cost]]/Marketing[[#This Row],[conversions]])</f>
        <v>28.444146341463416</v>
      </c>
      <c r="N205" s="7">
        <f>IF(Marketing[[#This Row],[cost]]=0,0,(Marketing[[#This Row],[revenue]]-Marketing[[#This Row],[cost]]) / Marketing[[#This Row],[cost]])/100</f>
        <v>1.6023271966455442E-2</v>
      </c>
    </row>
    <row r="206" spans="1:14" x14ac:dyDescent="0.35">
      <c r="A206" s="5">
        <v>45451</v>
      </c>
      <c r="B206">
        <v>1012</v>
      </c>
      <c r="C206" t="s">
        <v>10</v>
      </c>
      <c r="D206">
        <v>35585</v>
      </c>
      <c r="E206">
        <v>2636</v>
      </c>
      <c r="F206">
        <v>61</v>
      </c>
      <c r="G206" s="6">
        <v>3563.11</v>
      </c>
      <c r="H206" s="6">
        <v>1535.78</v>
      </c>
      <c r="I206" t="s">
        <v>11</v>
      </c>
      <c r="J206" t="s">
        <v>12</v>
      </c>
      <c r="K206">
        <f>IF(Marketing[[#This Row],[impressions]]=0,0,Marketing[[#This Row],[clicks]]/Marketing[[#This Row],[impressions]])</f>
        <v>7.4076155683574535E-2</v>
      </c>
      <c r="L206" s="7">
        <f>IF(Marketing[[#This Row],[clicks]]=0,0,Marketing[[#This Row],[conversions]]/Marketing[[#This Row],[clicks]])</f>
        <v>2.314112291350531E-2</v>
      </c>
      <c r="M206" s="6">
        <f>IF(Marketing[[#This Row],[conversions]]=0,0,Marketing[[#This Row],[cost]]/Marketing[[#This Row],[conversions]])</f>
        <v>58.411639344262298</v>
      </c>
      <c r="N206" s="7">
        <f>IF(Marketing[[#This Row],[cost]]=0,0,(Marketing[[#This Row],[revenue]]-Marketing[[#This Row],[cost]]) / Marketing[[#This Row],[cost]])/100</f>
        <v>-5.6897766277212887E-3</v>
      </c>
    </row>
    <row r="207" spans="1:14" x14ac:dyDescent="0.35">
      <c r="A207" s="5">
        <v>45359</v>
      </c>
      <c r="B207">
        <v>1042</v>
      </c>
      <c r="C207" t="s">
        <v>13</v>
      </c>
      <c r="D207">
        <v>20926</v>
      </c>
      <c r="E207">
        <v>1310</v>
      </c>
      <c r="F207">
        <v>61</v>
      </c>
      <c r="G207" s="6">
        <v>2176.04</v>
      </c>
      <c r="H207" s="6">
        <v>5297.99</v>
      </c>
      <c r="I207" t="s">
        <v>19</v>
      </c>
      <c r="J207" t="s">
        <v>12</v>
      </c>
      <c r="K207">
        <f>IF(Marketing[[#This Row],[impressions]]=0,0,Marketing[[#This Row],[clicks]]/Marketing[[#This Row],[impressions]])</f>
        <v>6.2601548313103314E-2</v>
      </c>
      <c r="L207" s="7">
        <f>IF(Marketing[[#This Row],[clicks]]=0,0,Marketing[[#This Row],[conversions]]/Marketing[[#This Row],[clicks]])</f>
        <v>4.6564885496183206E-2</v>
      </c>
      <c r="M207" s="6">
        <f>IF(Marketing[[#This Row],[conversions]]=0,0,Marketing[[#This Row],[cost]]/Marketing[[#This Row],[conversions]])</f>
        <v>35.672786885245898</v>
      </c>
      <c r="N207" s="7">
        <f>IF(Marketing[[#This Row],[cost]]=0,0,(Marketing[[#This Row],[revenue]]-Marketing[[#This Row],[cost]]) / Marketing[[#This Row],[cost]])/100</f>
        <v>1.4346932960791162E-2</v>
      </c>
    </row>
    <row r="208" spans="1:14" x14ac:dyDescent="0.35">
      <c r="A208" s="5">
        <v>45414</v>
      </c>
      <c r="B208">
        <v>1020</v>
      </c>
      <c r="C208" t="s">
        <v>10</v>
      </c>
      <c r="D208">
        <v>48697</v>
      </c>
      <c r="E208">
        <v>4425</v>
      </c>
      <c r="F208">
        <v>981</v>
      </c>
      <c r="G208" s="6">
        <v>7237.41</v>
      </c>
      <c r="H208" s="6">
        <v>46415.02</v>
      </c>
      <c r="I208" t="s">
        <v>17</v>
      </c>
      <c r="J208" t="s">
        <v>12</v>
      </c>
      <c r="K208">
        <f>IF(Marketing[[#This Row],[impressions]]=0,0,Marketing[[#This Row],[clicks]]/Marketing[[#This Row],[impressions]])</f>
        <v>9.086802061728648E-2</v>
      </c>
      <c r="L208" s="7">
        <f>IF(Marketing[[#This Row],[clicks]]=0,0,Marketing[[#This Row],[conversions]]/Marketing[[#This Row],[clicks]])</f>
        <v>0.22169491525423729</v>
      </c>
      <c r="M208" s="6">
        <f>IF(Marketing[[#This Row],[conversions]]=0,0,Marketing[[#This Row],[cost]]/Marketing[[#This Row],[conversions]])</f>
        <v>7.3775840978593274</v>
      </c>
      <c r="N208" s="7">
        <f>IF(Marketing[[#This Row],[cost]]=0,0,(Marketing[[#This Row],[revenue]]-Marketing[[#This Row],[cost]]) / Marketing[[#This Row],[cost]])/100</f>
        <v>5.4132085925766259E-2</v>
      </c>
    </row>
    <row r="209" spans="1:14" x14ac:dyDescent="0.35">
      <c r="A209" s="5">
        <v>45436</v>
      </c>
      <c r="B209">
        <v>1029</v>
      </c>
      <c r="C209" t="s">
        <v>10</v>
      </c>
      <c r="D209">
        <v>7985</v>
      </c>
      <c r="E209">
        <v>570</v>
      </c>
      <c r="F209">
        <v>121</v>
      </c>
      <c r="G209" s="6">
        <v>287.8</v>
      </c>
      <c r="H209" s="6">
        <v>2658.3</v>
      </c>
      <c r="I209" t="s">
        <v>18</v>
      </c>
      <c r="J209" t="s">
        <v>12</v>
      </c>
      <c r="K209">
        <f>IF(Marketing[[#This Row],[impressions]]=0,0,Marketing[[#This Row],[clicks]]/Marketing[[#This Row],[impressions]])</f>
        <v>7.1383844708829053E-2</v>
      </c>
      <c r="L209" s="7">
        <f>IF(Marketing[[#This Row],[clicks]]=0,0,Marketing[[#This Row],[conversions]]/Marketing[[#This Row],[clicks]])</f>
        <v>0.21228070175438596</v>
      </c>
      <c r="M209" s="6">
        <f>IF(Marketing[[#This Row],[conversions]]=0,0,Marketing[[#This Row],[cost]]/Marketing[[#This Row],[conversions]])</f>
        <v>2.378512396694215</v>
      </c>
      <c r="N209" s="7">
        <f>IF(Marketing[[#This Row],[cost]]=0,0,(Marketing[[#This Row],[revenue]]-Marketing[[#This Row],[cost]]) / Marketing[[#This Row],[cost]])/100</f>
        <v>8.2366226546212645E-2</v>
      </c>
    </row>
    <row r="210" spans="1:14" x14ac:dyDescent="0.35">
      <c r="A210" s="5">
        <v>45329</v>
      </c>
      <c r="B210">
        <v>1020</v>
      </c>
      <c r="C210" t="s">
        <v>10</v>
      </c>
      <c r="D210">
        <v>33524</v>
      </c>
      <c r="E210">
        <v>416</v>
      </c>
      <c r="F210">
        <v>36</v>
      </c>
      <c r="G210" s="6">
        <v>456.64</v>
      </c>
      <c r="H210" s="6">
        <v>959.17</v>
      </c>
      <c r="I210" t="s">
        <v>17</v>
      </c>
      <c r="J210" t="s">
        <v>15</v>
      </c>
      <c r="K210">
        <f>IF(Marketing[[#This Row],[impressions]]=0,0,Marketing[[#This Row],[clicks]]/Marketing[[#This Row],[impressions]])</f>
        <v>1.2409020403293163E-2</v>
      </c>
      <c r="L210" s="7">
        <f>IF(Marketing[[#This Row],[clicks]]=0,0,Marketing[[#This Row],[conversions]]/Marketing[[#This Row],[clicks]])</f>
        <v>8.6538461538461536E-2</v>
      </c>
      <c r="M210" s="6">
        <f>IF(Marketing[[#This Row],[conversions]]=0,0,Marketing[[#This Row],[cost]]/Marketing[[#This Row],[conversions]])</f>
        <v>12.684444444444445</v>
      </c>
      <c r="N210" s="7">
        <f>IF(Marketing[[#This Row],[cost]]=0,0,(Marketing[[#This Row],[revenue]]-Marketing[[#This Row],[cost]]) / Marketing[[#This Row],[cost]])/100</f>
        <v>1.1004949194113524E-2</v>
      </c>
    </row>
    <row r="211" spans="1:14" x14ac:dyDescent="0.35">
      <c r="A211" s="5">
        <v>45315</v>
      </c>
      <c r="B211">
        <v>1047</v>
      </c>
      <c r="C211" t="s">
        <v>10</v>
      </c>
      <c r="D211">
        <v>25969</v>
      </c>
      <c r="E211">
        <v>3873</v>
      </c>
      <c r="F211">
        <v>331</v>
      </c>
      <c r="G211" s="6">
        <v>7071.94</v>
      </c>
      <c r="H211" s="6">
        <v>38306.15</v>
      </c>
      <c r="I211" t="s">
        <v>11</v>
      </c>
      <c r="J211" t="s">
        <v>15</v>
      </c>
      <c r="K211">
        <f>IF(Marketing[[#This Row],[impressions]]=0,0,Marketing[[#This Row],[clicks]]/Marketing[[#This Row],[impressions]])</f>
        <v>0.14913935846586315</v>
      </c>
      <c r="L211" s="7">
        <f>IF(Marketing[[#This Row],[clicks]]=0,0,Marketing[[#This Row],[conversions]]/Marketing[[#This Row],[clicks]])</f>
        <v>8.5463465014200879E-2</v>
      </c>
      <c r="M211" s="6">
        <f>IF(Marketing[[#This Row],[conversions]]=0,0,Marketing[[#This Row],[cost]]/Marketing[[#This Row],[conversions]])</f>
        <v>21.36537764350453</v>
      </c>
      <c r="N211" s="7">
        <f>IF(Marketing[[#This Row],[cost]]=0,0,(Marketing[[#This Row],[revenue]]-Marketing[[#This Row],[cost]]) / Marketing[[#This Row],[cost]])/100</f>
        <v>4.4166395642496976E-2</v>
      </c>
    </row>
    <row r="212" spans="1:14" x14ac:dyDescent="0.35">
      <c r="A212" s="5">
        <v>45360</v>
      </c>
      <c r="B212">
        <v>1016</v>
      </c>
      <c r="C212" t="s">
        <v>13</v>
      </c>
      <c r="D212">
        <v>16403</v>
      </c>
      <c r="E212">
        <v>1412</v>
      </c>
      <c r="F212">
        <v>285</v>
      </c>
      <c r="G212" s="6">
        <v>3439.04</v>
      </c>
      <c r="H212" s="6">
        <v>15563.2</v>
      </c>
      <c r="I212" t="s">
        <v>14</v>
      </c>
      <c r="J212" t="s">
        <v>15</v>
      </c>
      <c r="K212">
        <f>IF(Marketing[[#This Row],[impressions]]=0,0,Marketing[[#This Row],[clicks]]/Marketing[[#This Row],[impressions]])</f>
        <v>8.6081814302261778E-2</v>
      </c>
      <c r="L212" s="7">
        <f>IF(Marketing[[#This Row],[clicks]]=0,0,Marketing[[#This Row],[conversions]]/Marketing[[#This Row],[clicks]])</f>
        <v>0.20184135977337112</v>
      </c>
      <c r="M212" s="6">
        <f>IF(Marketing[[#This Row],[conversions]]=0,0,Marketing[[#This Row],[cost]]/Marketing[[#This Row],[conversions]])</f>
        <v>12.066807017543859</v>
      </c>
      <c r="N212" s="7">
        <f>IF(Marketing[[#This Row],[cost]]=0,0,(Marketing[[#This Row],[revenue]]-Marketing[[#This Row],[cost]]) / Marketing[[#This Row],[cost]])/100</f>
        <v>3.5254489625011633E-2</v>
      </c>
    </row>
    <row r="213" spans="1:14" x14ac:dyDescent="0.35">
      <c r="A213" s="5">
        <v>45407</v>
      </c>
      <c r="B213">
        <v>1039</v>
      </c>
      <c r="C213" t="s">
        <v>13</v>
      </c>
      <c r="D213">
        <v>3712</v>
      </c>
      <c r="E213">
        <v>283</v>
      </c>
      <c r="F213">
        <v>66</v>
      </c>
      <c r="G213" s="6">
        <v>165.96</v>
      </c>
      <c r="H213" s="6">
        <v>7049.3</v>
      </c>
      <c r="I213" t="s">
        <v>11</v>
      </c>
      <c r="J213" t="s">
        <v>12</v>
      </c>
      <c r="K213">
        <f>IF(Marketing[[#This Row],[impressions]]=0,0,Marketing[[#This Row],[clicks]]/Marketing[[#This Row],[impressions]])</f>
        <v>7.6239224137931036E-2</v>
      </c>
      <c r="L213" s="7">
        <f>IF(Marketing[[#This Row],[clicks]]=0,0,Marketing[[#This Row],[conversions]]/Marketing[[#This Row],[clicks]])</f>
        <v>0.2332155477031802</v>
      </c>
      <c r="M213" s="6">
        <f>IF(Marketing[[#This Row],[conversions]]=0,0,Marketing[[#This Row],[cost]]/Marketing[[#This Row],[conversions]])</f>
        <v>2.5145454545454546</v>
      </c>
      <c r="N213" s="7">
        <f>IF(Marketing[[#This Row],[cost]]=0,0,(Marketing[[#This Row],[revenue]]-Marketing[[#This Row],[cost]]) / Marketing[[#This Row],[cost]])/100</f>
        <v>0.41475897806700407</v>
      </c>
    </row>
    <row r="214" spans="1:14" x14ac:dyDescent="0.35">
      <c r="A214" s="5">
        <v>45389</v>
      </c>
      <c r="B214">
        <v>1018</v>
      </c>
      <c r="C214" t="s">
        <v>10</v>
      </c>
      <c r="D214">
        <v>39443</v>
      </c>
      <c r="E214">
        <v>5665</v>
      </c>
      <c r="F214">
        <v>1128</v>
      </c>
      <c r="G214" s="6">
        <v>6480.85</v>
      </c>
      <c r="H214" s="6">
        <v>130811.59</v>
      </c>
      <c r="I214" t="s">
        <v>18</v>
      </c>
      <c r="J214" t="s">
        <v>15</v>
      </c>
      <c r="K214">
        <f>IF(Marketing[[#This Row],[impressions]]=0,0,Marketing[[#This Row],[clicks]]/Marketing[[#This Row],[impressions]])</f>
        <v>0.14362497781608904</v>
      </c>
      <c r="L214" s="7">
        <f>IF(Marketing[[#This Row],[clicks]]=0,0,Marketing[[#This Row],[conversions]]/Marketing[[#This Row],[clicks]])</f>
        <v>0.19911738746690202</v>
      </c>
      <c r="M214" s="6">
        <f>IF(Marketing[[#This Row],[conversions]]=0,0,Marketing[[#This Row],[cost]]/Marketing[[#This Row],[conversions]])</f>
        <v>5.7454343971631205</v>
      </c>
      <c r="N214" s="7">
        <f>IF(Marketing[[#This Row],[cost]]=0,0,(Marketing[[#This Row],[revenue]]-Marketing[[#This Row],[cost]]) / Marketing[[#This Row],[cost]])/100</f>
        <v>0.19184326130060098</v>
      </c>
    </row>
    <row r="215" spans="1:14" x14ac:dyDescent="0.35">
      <c r="A215" s="5">
        <v>45430</v>
      </c>
      <c r="B215">
        <v>1014</v>
      </c>
      <c r="C215" t="s">
        <v>13</v>
      </c>
      <c r="D215">
        <v>28299</v>
      </c>
      <c r="E215">
        <v>900</v>
      </c>
      <c r="F215">
        <v>143</v>
      </c>
      <c r="G215" s="6">
        <v>376.84</v>
      </c>
      <c r="H215" s="6">
        <v>16348.72</v>
      </c>
      <c r="I215" t="s">
        <v>17</v>
      </c>
      <c r="J215" t="s">
        <v>12</v>
      </c>
      <c r="K215">
        <f>IF(Marketing[[#This Row],[impressions]]=0,0,Marketing[[#This Row],[clicks]]/Marketing[[#This Row],[impressions]])</f>
        <v>3.1803243930880951E-2</v>
      </c>
      <c r="L215" s="7">
        <f>IF(Marketing[[#This Row],[clicks]]=0,0,Marketing[[#This Row],[conversions]]/Marketing[[#This Row],[clicks]])</f>
        <v>0.15888888888888889</v>
      </c>
      <c r="M215" s="6">
        <f>IF(Marketing[[#This Row],[conversions]]=0,0,Marketing[[#This Row],[cost]]/Marketing[[#This Row],[conversions]])</f>
        <v>2.6352447552447549</v>
      </c>
      <c r="N215" s="7">
        <f>IF(Marketing[[#This Row],[cost]]=0,0,(Marketing[[#This Row],[revenue]]-Marketing[[#This Row],[cost]]) / Marketing[[#This Row],[cost]])/100</f>
        <v>0.42383717227470546</v>
      </c>
    </row>
    <row r="216" spans="1:14" x14ac:dyDescent="0.35">
      <c r="A216" s="5">
        <v>45435</v>
      </c>
      <c r="B216">
        <v>1008</v>
      </c>
      <c r="C216" t="s">
        <v>16</v>
      </c>
      <c r="D216">
        <v>46839</v>
      </c>
      <c r="E216">
        <v>1709</v>
      </c>
      <c r="F216">
        <v>129</v>
      </c>
      <c r="G216" s="6">
        <v>1294.51</v>
      </c>
      <c r="H216" s="6">
        <v>13954.26</v>
      </c>
      <c r="I216" t="s">
        <v>17</v>
      </c>
      <c r="J216" t="s">
        <v>12</v>
      </c>
      <c r="K216">
        <f>IF(Marketing[[#This Row],[impressions]]=0,0,Marketing[[#This Row],[clicks]]/Marketing[[#This Row],[impressions]])</f>
        <v>3.6486688443391188E-2</v>
      </c>
      <c r="L216" s="7">
        <f>IF(Marketing[[#This Row],[clicks]]=0,0,Marketing[[#This Row],[conversions]]/Marketing[[#This Row],[clicks]])</f>
        <v>7.5482738443534231E-2</v>
      </c>
      <c r="M216" s="6">
        <f>IF(Marketing[[#This Row],[conversions]]=0,0,Marketing[[#This Row],[cost]]/Marketing[[#This Row],[conversions]])</f>
        <v>10.034961240310077</v>
      </c>
      <c r="N216" s="7">
        <f>IF(Marketing[[#This Row],[cost]]=0,0,(Marketing[[#This Row],[revenue]]-Marketing[[#This Row],[cost]]) / Marketing[[#This Row],[cost]])/100</f>
        <v>9.7795691033672971E-2</v>
      </c>
    </row>
    <row r="217" spans="1:14" x14ac:dyDescent="0.35">
      <c r="A217" s="5">
        <v>45388</v>
      </c>
      <c r="B217">
        <v>1009</v>
      </c>
      <c r="C217" t="s">
        <v>10</v>
      </c>
      <c r="D217">
        <v>16587</v>
      </c>
      <c r="E217">
        <v>2042</v>
      </c>
      <c r="F217">
        <v>287</v>
      </c>
      <c r="G217" s="6">
        <v>2177.89</v>
      </c>
      <c r="H217" s="6">
        <v>31422.02</v>
      </c>
      <c r="I217" t="s">
        <v>19</v>
      </c>
      <c r="J217" t="s">
        <v>12</v>
      </c>
      <c r="K217">
        <f>IF(Marketing[[#This Row],[impressions]]=0,0,Marketing[[#This Row],[clicks]]/Marketing[[#This Row],[impressions]])</f>
        <v>0.12310845843130162</v>
      </c>
      <c r="L217" s="7">
        <f>IF(Marketing[[#This Row],[clicks]]=0,0,Marketing[[#This Row],[conversions]]/Marketing[[#This Row],[clicks]])</f>
        <v>0.14054848188050931</v>
      </c>
      <c r="M217" s="6">
        <f>IF(Marketing[[#This Row],[conversions]]=0,0,Marketing[[#This Row],[cost]]/Marketing[[#This Row],[conversions]])</f>
        <v>7.5884668989547031</v>
      </c>
      <c r="N217" s="7">
        <f>IF(Marketing[[#This Row],[cost]]=0,0,(Marketing[[#This Row],[revenue]]-Marketing[[#This Row],[cost]]) / Marketing[[#This Row],[cost]])/100</f>
        <v>0.13427735101405491</v>
      </c>
    </row>
    <row r="218" spans="1:14" x14ac:dyDescent="0.35">
      <c r="A218" s="5">
        <v>45415</v>
      </c>
      <c r="B218">
        <v>1043</v>
      </c>
      <c r="C218" t="s">
        <v>13</v>
      </c>
      <c r="D218">
        <v>7946</v>
      </c>
      <c r="E218">
        <v>369</v>
      </c>
      <c r="F218">
        <v>27</v>
      </c>
      <c r="G218" s="6">
        <v>532.64</v>
      </c>
      <c r="H218" s="6">
        <v>1320.32</v>
      </c>
      <c r="I218" t="s">
        <v>14</v>
      </c>
      <c r="J218" t="s">
        <v>12</v>
      </c>
      <c r="K218">
        <f>IF(Marketing[[#This Row],[impressions]]=0,0,Marketing[[#This Row],[clicks]]/Marketing[[#This Row],[impressions]])</f>
        <v>4.6438459602315629E-2</v>
      </c>
      <c r="L218" s="7">
        <f>IF(Marketing[[#This Row],[clicks]]=0,0,Marketing[[#This Row],[conversions]]/Marketing[[#This Row],[clicks]])</f>
        <v>7.3170731707317069E-2</v>
      </c>
      <c r="M218" s="6">
        <f>IF(Marketing[[#This Row],[conversions]]=0,0,Marketing[[#This Row],[cost]]/Marketing[[#This Row],[conversions]])</f>
        <v>19.727407407407409</v>
      </c>
      <c r="N218" s="7">
        <f>IF(Marketing[[#This Row],[cost]]=0,0,(Marketing[[#This Row],[revenue]]-Marketing[[#This Row],[cost]]) / Marketing[[#This Row],[cost]])/100</f>
        <v>1.4788224692099729E-2</v>
      </c>
    </row>
    <row r="219" spans="1:14" x14ac:dyDescent="0.35">
      <c r="A219" s="5">
        <v>45361</v>
      </c>
      <c r="B219">
        <v>1030</v>
      </c>
      <c r="C219" t="s">
        <v>10</v>
      </c>
      <c r="D219">
        <v>29781</v>
      </c>
      <c r="E219">
        <v>3630</v>
      </c>
      <c r="F219">
        <v>747</v>
      </c>
      <c r="G219" s="6">
        <v>2651</v>
      </c>
      <c r="H219" s="6">
        <v>26254.799999999999</v>
      </c>
      <c r="I219" t="s">
        <v>11</v>
      </c>
      <c r="J219" t="s">
        <v>12</v>
      </c>
      <c r="K219">
        <f>IF(Marketing[[#This Row],[impressions]]=0,0,Marketing[[#This Row],[clicks]]/Marketing[[#This Row],[impressions]])</f>
        <v>0.12188979550720258</v>
      </c>
      <c r="L219" s="7">
        <f>IF(Marketing[[#This Row],[clicks]]=0,0,Marketing[[#This Row],[conversions]]/Marketing[[#This Row],[clicks]])</f>
        <v>0.20578512396694215</v>
      </c>
      <c r="M219" s="6">
        <f>IF(Marketing[[#This Row],[conversions]]=0,0,Marketing[[#This Row],[cost]]/Marketing[[#This Row],[conversions]])</f>
        <v>3.5488621151271755</v>
      </c>
      <c r="N219" s="7">
        <f>IF(Marketing[[#This Row],[cost]]=0,0,(Marketing[[#This Row],[revenue]]-Marketing[[#This Row],[cost]]) / Marketing[[#This Row],[cost]])/100</f>
        <v>8.9037344398340254E-2</v>
      </c>
    </row>
    <row r="220" spans="1:14" x14ac:dyDescent="0.35">
      <c r="A220" s="5">
        <v>45384</v>
      </c>
      <c r="B220">
        <v>1022</v>
      </c>
      <c r="C220" t="s">
        <v>10</v>
      </c>
      <c r="D220">
        <v>15377</v>
      </c>
      <c r="E220">
        <v>738</v>
      </c>
      <c r="F220">
        <v>80</v>
      </c>
      <c r="G220" s="6">
        <v>533.86</v>
      </c>
      <c r="H220" s="6">
        <v>6714.1</v>
      </c>
      <c r="I220" t="s">
        <v>14</v>
      </c>
      <c r="J220" t="s">
        <v>12</v>
      </c>
      <c r="K220">
        <f>IF(Marketing[[#This Row],[impressions]]=0,0,Marketing[[#This Row],[clicks]]/Marketing[[#This Row],[impressions]])</f>
        <v>4.7993756909670289E-2</v>
      </c>
      <c r="L220" s="7">
        <f>IF(Marketing[[#This Row],[clicks]]=0,0,Marketing[[#This Row],[conversions]]/Marketing[[#This Row],[clicks]])</f>
        <v>0.10840108401084012</v>
      </c>
      <c r="M220" s="6">
        <f>IF(Marketing[[#This Row],[conversions]]=0,0,Marketing[[#This Row],[cost]]/Marketing[[#This Row],[conversions]])</f>
        <v>6.6732500000000003</v>
      </c>
      <c r="N220" s="7">
        <f>IF(Marketing[[#This Row],[cost]]=0,0,(Marketing[[#This Row],[revenue]]-Marketing[[#This Row],[cost]]) / Marketing[[#This Row],[cost]])/100</f>
        <v>0.11576518188289066</v>
      </c>
    </row>
    <row r="221" spans="1:14" x14ac:dyDescent="0.35">
      <c r="A221" s="5">
        <v>45294</v>
      </c>
      <c r="B221">
        <v>1029</v>
      </c>
      <c r="C221" t="s">
        <v>13</v>
      </c>
      <c r="D221">
        <v>25223</v>
      </c>
      <c r="E221">
        <v>369</v>
      </c>
      <c r="F221">
        <v>78</v>
      </c>
      <c r="G221" s="6">
        <v>733.94</v>
      </c>
      <c r="H221" s="6">
        <v>5367.22</v>
      </c>
      <c r="I221" t="s">
        <v>18</v>
      </c>
      <c r="J221" t="s">
        <v>12</v>
      </c>
      <c r="K221">
        <f>IF(Marketing[[#This Row],[impressions]]=0,0,Marketing[[#This Row],[clicks]]/Marketing[[#This Row],[impressions]])</f>
        <v>1.4629504817032074E-2</v>
      </c>
      <c r="L221" s="7">
        <f>IF(Marketing[[#This Row],[clicks]]=0,0,Marketing[[#This Row],[conversions]]/Marketing[[#This Row],[clicks]])</f>
        <v>0.21138211382113822</v>
      </c>
      <c r="M221" s="6">
        <f>IF(Marketing[[#This Row],[conversions]]=0,0,Marketing[[#This Row],[cost]]/Marketing[[#This Row],[conversions]])</f>
        <v>9.4094871794871811</v>
      </c>
      <c r="N221" s="7">
        <f>IF(Marketing[[#This Row],[cost]]=0,0,(Marketing[[#This Row],[revenue]]-Marketing[[#This Row],[cost]]) / Marketing[[#This Row],[cost]])/100</f>
        <v>6.3128866119846319E-2</v>
      </c>
    </row>
    <row r="222" spans="1:14" x14ac:dyDescent="0.35">
      <c r="A222" s="5">
        <v>45439</v>
      </c>
      <c r="B222">
        <v>1032</v>
      </c>
      <c r="C222" t="s">
        <v>16</v>
      </c>
      <c r="D222">
        <v>13443</v>
      </c>
      <c r="E222">
        <v>1107</v>
      </c>
      <c r="F222">
        <v>119</v>
      </c>
      <c r="G222" s="6">
        <v>2672.38</v>
      </c>
      <c r="H222" s="6">
        <v>3555.09</v>
      </c>
      <c r="I222" t="s">
        <v>19</v>
      </c>
      <c r="J222" t="s">
        <v>15</v>
      </c>
      <c r="K222">
        <f>IF(Marketing[[#This Row],[impressions]]=0,0,Marketing[[#This Row],[clicks]]/Marketing[[#This Row],[impressions]])</f>
        <v>8.234769024771256E-2</v>
      </c>
      <c r="L222" s="7">
        <f>IF(Marketing[[#This Row],[clicks]]=0,0,Marketing[[#This Row],[conversions]]/Marketing[[#This Row],[clicks]])</f>
        <v>0.10749774164408311</v>
      </c>
      <c r="M222" s="6">
        <f>IF(Marketing[[#This Row],[conversions]]=0,0,Marketing[[#This Row],[cost]]/Marketing[[#This Row],[conversions]])</f>
        <v>22.456974789915968</v>
      </c>
      <c r="N222" s="7">
        <f>IF(Marketing[[#This Row],[cost]]=0,0,(Marketing[[#This Row],[revenue]]-Marketing[[#This Row],[cost]]) / Marketing[[#This Row],[cost]])/100</f>
        <v>3.3030856390184032E-3</v>
      </c>
    </row>
    <row r="223" spans="1:14" x14ac:dyDescent="0.35">
      <c r="A223" s="5">
        <v>45455</v>
      </c>
      <c r="B223">
        <v>1008</v>
      </c>
      <c r="C223" t="s">
        <v>16</v>
      </c>
      <c r="D223">
        <v>10806</v>
      </c>
      <c r="E223">
        <v>405</v>
      </c>
      <c r="F223">
        <v>84</v>
      </c>
      <c r="G223" s="6">
        <v>382.45</v>
      </c>
      <c r="H223" s="6">
        <v>7371.35</v>
      </c>
      <c r="I223" t="s">
        <v>11</v>
      </c>
      <c r="J223" t="s">
        <v>15</v>
      </c>
      <c r="K223">
        <f>IF(Marketing[[#This Row],[impressions]]=0,0,Marketing[[#This Row],[clicks]]/Marketing[[#This Row],[impressions]])</f>
        <v>3.7479178234314271E-2</v>
      </c>
      <c r="L223" s="7">
        <f>IF(Marketing[[#This Row],[clicks]]=0,0,Marketing[[#This Row],[conversions]]/Marketing[[#This Row],[clicks]])</f>
        <v>0.2074074074074074</v>
      </c>
      <c r="M223" s="6">
        <f>IF(Marketing[[#This Row],[conversions]]=0,0,Marketing[[#This Row],[cost]]/Marketing[[#This Row],[conversions]])</f>
        <v>4.5529761904761905</v>
      </c>
      <c r="N223" s="7">
        <f>IF(Marketing[[#This Row],[cost]]=0,0,(Marketing[[#This Row],[revenue]]-Marketing[[#This Row],[cost]]) / Marketing[[#This Row],[cost]])/100</f>
        <v>0.18274022748071644</v>
      </c>
    </row>
    <row r="224" spans="1:14" x14ac:dyDescent="0.35">
      <c r="A224" s="5">
        <v>45438</v>
      </c>
      <c r="B224">
        <v>1046</v>
      </c>
      <c r="C224" t="s">
        <v>10</v>
      </c>
      <c r="D224">
        <v>37284</v>
      </c>
      <c r="E224">
        <v>4328</v>
      </c>
      <c r="F224">
        <v>418</v>
      </c>
      <c r="G224" s="6">
        <v>7714.15</v>
      </c>
      <c r="H224" s="6">
        <v>31887.55</v>
      </c>
      <c r="I224" t="s">
        <v>18</v>
      </c>
      <c r="J224" t="s">
        <v>12</v>
      </c>
      <c r="K224">
        <f>IF(Marketing[[#This Row],[impressions]]=0,0,Marketing[[#This Row],[clicks]]/Marketing[[#This Row],[impressions]])</f>
        <v>0.11608196545435039</v>
      </c>
      <c r="L224" s="7">
        <f>IF(Marketing[[#This Row],[clicks]]=0,0,Marketing[[#This Row],[conversions]]/Marketing[[#This Row],[clicks]])</f>
        <v>9.6580406654343809E-2</v>
      </c>
      <c r="M224" s="6">
        <f>IF(Marketing[[#This Row],[conversions]]=0,0,Marketing[[#This Row],[cost]]/Marketing[[#This Row],[conversions]])</f>
        <v>18.454904306220094</v>
      </c>
      <c r="N224" s="7">
        <f>IF(Marketing[[#This Row],[cost]]=0,0,(Marketing[[#This Row],[revenue]]-Marketing[[#This Row],[cost]]) / Marketing[[#This Row],[cost]])/100</f>
        <v>3.1336440178114246E-2</v>
      </c>
    </row>
    <row r="225" spans="1:14" x14ac:dyDescent="0.35">
      <c r="A225" s="5">
        <v>45381</v>
      </c>
      <c r="B225">
        <v>1000</v>
      </c>
      <c r="C225" t="s">
        <v>13</v>
      </c>
      <c r="D225">
        <v>20955</v>
      </c>
      <c r="E225">
        <v>2090</v>
      </c>
      <c r="F225">
        <v>253</v>
      </c>
      <c r="G225" s="6">
        <v>1658.59</v>
      </c>
      <c r="H225" s="6">
        <v>26895.61</v>
      </c>
      <c r="I225" t="s">
        <v>14</v>
      </c>
      <c r="J225" t="s">
        <v>12</v>
      </c>
      <c r="K225">
        <f>IF(Marketing[[#This Row],[impressions]]=0,0,Marketing[[#This Row],[clicks]]/Marketing[[#This Row],[impressions]])</f>
        <v>9.9737532808398949E-2</v>
      </c>
      <c r="L225" s="7">
        <f>IF(Marketing[[#This Row],[clicks]]=0,0,Marketing[[#This Row],[conversions]]/Marketing[[#This Row],[clicks]])</f>
        <v>0.12105263157894737</v>
      </c>
      <c r="M225" s="6">
        <f>IF(Marketing[[#This Row],[conversions]]=0,0,Marketing[[#This Row],[cost]]/Marketing[[#This Row],[conversions]])</f>
        <v>6.5556916996047425</v>
      </c>
      <c r="N225" s="7">
        <f>IF(Marketing[[#This Row],[cost]]=0,0,(Marketing[[#This Row],[revenue]]-Marketing[[#This Row],[cost]]) / Marketing[[#This Row],[cost]])/100</f>
        <v>0.15215948486364927</v>
      </c>
    </row>
    <row r="226" spans="1:14" x14ac:dyDescent="0.35">
      <c r="A226" s="5">
        <v>45438</v>
      </c>
      <c r="B226">
        <v>1043</v>
      </c>
      <c r="C226" t="s">
        <v>10</v>
      </c>
      <c r="D226">
        <v>24991</v>
      </c>
      <c r="E226">
        <v>3481</v>
      </c>
      <c r="F226">
        <v>562</v>
      </c>
      <c r="G226" s="6">
        <v>8125.66</v>
      </c>
      <c r="H226" s="6">
        <v>45476.13</v>
      </c>
      <c r="I226" t="s">
        <v>19</v>
      </c>
      <c r="J226" t="s">
        <v>15</v>
      </c>
      <c r="K226">
        <f>IF(Marketing[[#This Row],[impressions]]=0,0,Marketing[[#This Row],[clicks]]/Marketing[[#This Row],[impressions]])</f>
        <v>0.13929014445200272</v>
      </c>
      <c r="L226" s="7">
        <f>IF(Marketing[[#This Row],[clicks]]=0,0,Marketing[[#This Row],[conversions]]/Marketing[[#This Row],[clicks]])</f>
        <v>0.1614478598103993</v>
      </c>
      <c r="M226" s="6">
        <f>IF(Marketing[[#This Row],[conversions]]=0,0,Marketing[[#This Row],[cost]]/Marketing[[#This Row],[conversions]])</f>
        <v>14.45846975088968</v>
      </c>
      <c r="N226" s="7">
        <f>IF(Marketing[[#This Row],[cost]]=0,0,(Marketing[[#This Row],[revenue]]-Marketing[[#This Row],[cost]]) / Marketing[[#This Row],[cost]])/100</f>
        <v>4.596607537110832E-2</v>
      </c>
    </row>
    <row r="227" spans="1:14" x14ac:dyDescent="0.35">
      <c r="A227" s="5">
        <v>45439</v>
      </c>
      <c r="B227">
        <v>1034</v>
      </c>
      <c r="C227" t="s">
        <v>10</v>
      </c>
      <c r="D227">
        <v>6412</v>
      </c>
      <c r="E227">
        <v>766</v>
      </c>
      <c r="F227">
        <v>27</v>
      </c>
      <c r="G227" s="6">
        <v>1338.72</v>
      </c>
      <c r="H227" s="6">
        <v>2089.65</v>
      </c>
      <c r="I227" t="s">
        <v>11</v>
      </c>
      <c r="J227" t="s">
        <v>12</v>
      </c>
      <c r="K227">
        <f>IF(Marketing[[#This Row],[impressions]]=0,0,Marketing[[#This Row],[clicks]]/Marketing[[#This Row],[impressions]])</f>
        <v>0.11946350592638802</v>
      </c>
      <c r="L227" s="7">
        <f>IF(Marketing[[#This Row],[clicks]]=0,0,Marketing[[#This Row],[conversions]]/Marketing[[#This Row],[clicks]])</f>
        <v>3.5248041775456922E-2</v>
      </c>
      <c r="M227" s="6">
        <f>IF(Marketing[[#This Row],[conversions]]=0,0,Marketing[[#This Row],[cost]]/Marketing[[#This Row],[conversions]])</f>
        <v>49.582222222222221</v>
      </c>
      <c r="N227" s="7">
        <f>IF(Marketing[[#This Row],[cost]]=0,0,(Marketing[[#This Row],[revenue]]-Marketing[[#This Row],[cost]]) / Marketing[[#This Row],[cost]])/100</f>
        <v>5.609313373969165E-3</v>
      </c>
    </row>
    <row r="228" spans="1:14" x14ac:dyDescent="0.35">
      <c r="A228" s="5">
        <v>45387</v>
      </c>
      <c r="B228">
        <v>1010</v>
      </c>
      <c r="C228" t="s">
        <v>13</v>
      </c>
      <c r="D228">
        <v>30474</v>
      </c>
      <c r="E228">
        <v>1075</v>
      </c>
      <c r="F228">
        <v>255</v>
      </c>
      <c r="G228" s="6">
        <v>2199.62</v>
      </c>
      <c r="H228" s="6">
        <v>16339.17</v>
      </c>
      <c r="I228" t="s">
        <v>14</v>
      </c>
      <c r="J228" t="s">
        <v>15</v>
      </c>
      <c r="K228">
        <f>IF(Marketing[[#This Row],[impressions]]=0,0,Marketing[[#This Row],[clicks]]/Marketing[[#This Row],[impressions]])</f>
        <v>3.527597296055654E-2</v>
      </c>
      <c r="L228" s="7">
        <f>IF(Marketing[[#This Row],[clicks]]=0,0,Marketing[[#This Row],[conversions]]/Marketing[[#This Row],[clicks]])</f>
        <v>0.23720930232558141</v>
      </c>
      <c r="M228" s="6">
        <f>IF(Marketing[[#This Row],[conversions]]=0,0,Marketing[[#This Row],[cost]]/Marketing[[#This Row],[conversions]])</f>
        <v>8.6259607843137243</v>
      </c>
      <c r="N228" s="7">
        <f>IF(Marketing[[#This Row],[cost]]=0,0,(Marketing[[#This Row],[revenue]]-Marketing[[#This Row],[cost]]) / Marketing[[#This Row],[cost]])/100</f>
        <v>6.4281785035597061E-2</v>
      </c>
    </row>
    <row r="229" spans="1:14" x14ac:dyDescent="0.35">
      <c r="A229" s="5">
        <v>45343</v>
      </c>
      <c r="B229">
        <v>1033</v>
      </c>
      <c r="C229" t="s">
        <v>13</v>
      </c>
      <c r="D229">
        <v>27871</v>
      </c>
      <c r="E229">
        <v>3400</v>
      </c>
      <c r="F229">
        <v>516</v>
      </c>
      <c r="G229" s="6">
        <v>1065.95</v>
      </c>
      <c r="H229" s="6">
        <v>34199.81</v>
      </c>
      <c r="I229" t="s">
        <v>11</v>
      </c>
      <c r="J229" t="s">
        <v>15</v>
      </c>
      <c r="K229">
        <f>IF(Marketing[[#This Row],[impressions]]=0,0,Marketing[[#This Row],[clicks]]/Marketing[[#This Row],[impressions]])</f>
        <v>0.12199059954791719</v>
      </c>
      <c r="L229" s="7">
        <f>IF(Marketing[[#This Row],[clicks]]=0,0,Marketing[[#This Row],[conversions]]/Marketing[[#This Row],[clicks]])</f>
        <v>0.15176470588235294</v>
      </c>
      <c r="M229" s="6">
        <f>IF(Marketing[[#This Row],[conversions]]=0,0,Marketing[[#This Row],[cost]]/Marketing[[#This Row],[conversions]])</f>
        <v>2.0657945736434109</v>
      </c>
      <c r="N229" s="7">
        <f>IF(Marketing[[#This Row],[cost]]=0,0,(Marketing[[#This Row],[revenue]]-Marketing[[#This Row],[cost]]) / Marketing[[#This Row],[cost]])/100</f>
        <v>0.3108387823068624</v>
      </c>
    </row>
    <row r="230" spans="1:14" x14ac:dyDescent="0.35">
      <c r="A230" s="5">
        <v>45452</v>
      </c>
      <c r="B230">
        <v>1015</v>
      </c>
      <c r="C230" t="s">
        <v>16</v>
      </c>
      <c r="D230">
        <v>33710</v>
      </c>
      <c r="E230">
        <v>3365</v>
      </c>
      <c r="F230">
        <v>460</v>
      </c>
      <c r="G230" s="6">
        <v>5305.14</v>
      </c>
      <c r="H230" s="6">
        <v>53101.54</v>
      </c>
      <c r="I230" t="s">
        <v>19</v>
      </c>
      <c r="J230" t="s">
        <v>12</v>
      </c>
      <c r="K230">
        <f>IF(Marketing[[#This Row],[impressions]]=0,0,Marketing[[#This Row],[clicks]]/Marketing[[#This Row],[impressions]])</f>
        <v>9.9822011272619401E-2</v>
      </c>
      <c r="L230" s="7">
        <f>IF(Marketing[[#This Row],[clicks]]=0,0,Marketing[[#This Row],[conversions]]/Marketing[[#This Row],[clicks]])</f>
        <v>0.13670133729569092</v>
      </c>
      <c r="M230" s="6">
        <f>IF(Marketing[[#This Row],[conversions]]=0,0,Marketing[[#This Row],[cost]]/Marketing[[#This Row],[conversions]])</f>
        <v>11.532913043478262</v>
      </c>
      <c r="N230" s="7">
        <f>IF(Marketing[[#This Row],[cost]]=0,0,(Marketing[[#This Row],[revenue]]-Marketing[[#This Row],[cost]]) / Marketing[[#This Row],[cost]])/100</f>
        <v>9.0094512114666153E-2</v>
      </c>
    </row>
    <row r="231" spans="1:14" x14ac:dyDescent="0.35">
      <c r="A231" s="5">
        <v>45459</v>
      </c>
      <c r="B231">
        <v>1008</v>
      </c>
      <c r="C231" t="s">
        <v>13</v>
      </c>
      <c r="D231">
        <v>36212</v>
      </c>
      <c r="E231">
        <v>3753</v>
      </c>
      <c r="F231">
        <v>799</v>
      </c>
      <c r="G231" s="6">
        <v>5304.9</v>
      </c>
      <c r="H231" s="6">
        <v>27041.84</v>
      </c>
      <c r="I231" t="s">
        <v>19</v>
      </c>
      <c r="J231" t="s">
        <v>12</v>
      </c>
      <c r="K231">
        <f>IF(Marketing[[#This Row],[impressions]]=0,0,Marketing[[#This Row],[clicks]]/Marketing[[#This Row],[impressions]])</f>
        <v>0.1036396774549873</v>
      </c>
      <c r="L231" s="7">
        <f>IF(Marketing[[#This Row],[clicks]]=0,0,Marketing[[#This Row],[conversions]]/Marketing[[#This Row],[clicks]])</f>
        <v>0.21289634958699707</v>
      </c>
      <c r="M231" s="6">
        <f>IF(Marketing[[#This Row],[conversions]]=0,0,Marketing[[#This Row],[cost]]/Marketing[[#This Row],[conversions]])</f>
        <v>6.639424280350438</v>
      </c>
      <c r="N231" s="7">
        <f>IF(Marketing[[#This Row],[cost]]=0,0,(Marketing[[#This Row],[revenue]]-Marketing[[#This Row],[cost]]) / Marketing[[#This Row],[cost]])/100</f>
        <v>4.097521159682558E-2</v>
      </c>
    </row>
    <row r="232" spans="1:14" x14ac:dyDescent="0.35">
      <c r="A232" s="5">
        <v>45419</v>
      </c>
      <c r="B232">
        <v>1031</v>
      </c>
      <c r="C232" t="s">
        <v>10</v>
      </c>
      <c r="D232">
        <v>4436</v>
      </c>
      <c r="E232">
        <v>561</v>
      </c>
      <c r="F232">
        <v>122</v>
      </c>
      <c r="G232" s="6">
        <v>490.25</v>
      </c>
      <c r="H232" s="6">
        <v>7883.87</v>
      </c>
      <c r="I232" t="s">
        <v>14</v>
      </c>
      <c r="J232" t="s">
        <v>15</v>
      </c>
      <c r="K232">
        <f>IF(Marketing[[#This Row],[impressions]]=0,0,Marketing[[#This Row],[clicks]]/Marketing[[#This Row],[impressions]])</f>
        <v>0.12646528403967539</v>
      </c>
      <c r="L232" s="7">
        <f>IF(Marketing[[#This Row],[clicks]]=0,0,Marketing[[#This Row],[conversions]]/Marketing[[#This Row],[clicks]])</f>
        <v>0.21746880570409982</v>
      </c>
      <c r="M232" s="6">
        <f>IF(Marketing[[#This Row],[conversions]]=0,0,Marketing[[#This Row],[cost]]/Marketing[[#This Row],[conversions]])</f>
        <v>4.0184426229508201</v>
      </c>
      <c r="N232" s="7">
        <f>IF(Marketing[[#This Row],[cost]]=0,0,(Marketing[[#This Row],[revenue]]-Marketing[[#This Row],[cost]]) / Marketing[[#This Row],[cost]])/100</f>
        <v>0.15081325854156044</v>
      </c>
    </row>
    <row r="233" spans="1:14" x14ac:dyDescent="0.35">
      <c r="A233" s="5">
        <v>45330</v>
      </c>
      <c r="B233">
        <v>1014</v>
      </c>
      <c r="C233" t="s">
        <v>10</v>
      </c>
      <c r="D233">
        <v>33666</v>
      </c>
      <c r="E233">
        <v>3041</v>
      </c>
      <c r="F233">
        <v>426</v>
      </c>
      <c r="G233" s="6">
        <v>2443.71</v>
      </c>
      <c r="H233" s="6">
        <v>36458.239999999998</v>
      </c>
      <c r="I233" t="s">
        <v>11</v>
      </c>
      <c r="J233" t="s">
        <v>15</v>
      </c>
      <c r="K233">
        <f>IF(Marketing[[#This Row],[impressions]]=0,0,Marketing[[#This Row],[clicks]]/Marketing[[#This Row],[impressions]])</f>
        <v>9.0328521356858552E-2</v>
      </c>
      <c r="L233" s="7">
        <f>IF(Marketing[[#This Row],[clicks]]=0,0,Marketing[[#This Row],[conversions]]/Marketing[[#This Row],[clicks]])</f>
        <v>0.14008549819138441</v>
      </c>
      <c r="M233" s="6">
        <f>IF(Marketing[[#This Row],[conversions]]=0,0,Marketing[[#This Row],[cost]]/Marketing[[#This Row],[conversions]])</f>
        <v>5.736408450704225</v>
      </c>
      <c r="N233" s="7">
        <f>IF(Marketing[[#This Row],[cost]]=0,0,(Marketing[[#This Row],[revenue]]-Marketing[[#This Row],[cost]]) / Marketing[[#This Row],[cost]])/100</f>
        <v>0.13919217092044472</v>
      </c>
    </row>
    <row r="234" spans="1:14" x14ac:dyDescent="0.35">
      <c r="A234" s="5">
        <v>45373</v>
      </c>
      <c r="B234">
        <v>1011</v>
      </c>
      <c r="C234" t="s">
        <v>10</v>
      </c>
      <c r="D234">
        <v>26227</v>
      </c>
      <c r="E234">
        <v>1973</v>
      </c>
      <c r="F234">
        <v>460</v>
      </c>
      <c r="G234" s="6">
        <v>3026.69</v>
      </c>
      <c r="H234" s="6">
        <v>29118.49</v>
      </c>
      <c r="I234" t="s">
        <v>17</v>
      </c>
      <c r="J234" t="s">
        <v>12</v>
      </c>
      <c r="K234">
        <f>IF(Marketing[[#This Row],[impressions]]=0,0,Marketing[[#This Row],[clicks]]/Marketing[[#This Row],[impressions]])</f>
        <v>7.5227818660159373E-2</v>
      </c>
      <c r="L234" s="7">
        <f>IF(Marketing[[#This Row],[clicks]]=0,0,Marketing[[#This Row],[conversions]]/Marketing[[#This Row],[clicks]])</f>
        <v>0.23314749113025848</v>
      </c>
      <c r="M234" s="6">
        <f>IF(Marketing[[#This Row],[conversions]]=0,0,Marketing[[#This Row],[cost]]/Marketing[[#This Row],[conversions]])</f>
        <v>6.5797608695652174</v>
      </c>
      <c r="N234" s="7">
        <f>IF(Marketing[[#This Row],[cost]]=0,0,(Marketing[[#This Row],[revenue]]-Marketing[[#This Row],[cost]]) / Marketing[[#This Row],[cost]])/100</f>
        <v>8.6205723083632627E-2</v>
      </c>
    </row>
    <row r="235" spans="1:14" x14ac:dyDescent="0.35">
      <c r="A235" s="5">
        <v>45395</v>
      </c>
      <c r="B235">
        <v>1032</v>
      </c>
      <c r="C235" t="s">
        <v>13</v>
      </c>
      <c r="D235">
        <v>48964</v>
      </c>
      <c r="E235">
        <v>4853</v>
      </c>
      <c r="F235">
        <v>169</v>
      </c>
      <c r="G235" s="6">
        <v>8856.32</v>
      </c>
      <c r="H235" s="6">
        <v>8166.34</v>
      </c>
      <c r="I235" t="s">
        <v>18</v>
      </c>
      <c r="J235" t="s">
        <v>12</v>
      </c>
      <c r="K235">
        <f>IF(Marketing[[#This Row],[impressions]]=0,0,Marketing[[#This Row],[clicks]]/Marketing[[#This Row],[impressions]])</f>
        <v>9.9113634506984724E-2</v>
      </c>
      <c r="L235" s="7">
        <f>IF(Marketing[[#This Row],[clicks]]=0,0,Marketing[[#This Row],[conversions]]/Marketing[[#This Row],[clicks]])</f>
        <v>3.4823820317329487E-2</v>
      </c>
      <c r="M235" s="6">
        <f>IF(Marketing[[#This Row],[conversions]]=0,0,Marketing[[#This Row],[cost]]/Marketing[[#This Row],[conversions]])</f>
        <v>52.404260355029585</v>
      </c>
      <c r="N235" s="7">
        <f>IF(Marketing[[#This Row],[cost]]=0,0,(Marketing[[#This Row],[revenue]]-Marketing[[#This Row],[cost]]) / Marketing[[#This Row],[cost]])/100</f>
        <v>-7.7908205665558556E-4</v>
      </c>
    </row>
    <row r="236" spans="1:14" x14ac:dyDescent="0.35">
      <c r="A236" s="5">
        <v>45420</v>
      </c>
      <c r="B236">
        <v>1044</v>
      </c>
      <c r="C236" t="s">
        <v>16</v>
      </c>
      <c r="D236">
        <v>28868</v>
      </c>
      <c r="E236">
        <v>1492</v>
      </c>
      <c r="F236">
        <v>68</v>
      </c>
      <c r="G236" s="6">
        <v>412.24</v>
      </c>
      <c r="H236" s="6">
        <v>3314.03</v>
      </c>
      <c r="I236" t="s">
        <v>19</v>
      </c>
      <c r="J236" t="s">
        <v>15</v>
      </c>
      <c r="K236">
        <f>IF(Marketing[[#This Row],[impressions]]=0,0,Marketing[[#This Row],[clicks]]/Marketing[[#This Row],[impressions]])</f>
        <v>5.1683525010392133E-2</v>
      </c>
      <c r="L236" s="7">
        <f>IF(Marketing[[#This Row],[clicks]]=0,0,Marketing[[#This Row],[conversions]]/Marketing[[#This Row],[clicks]])</f>
        <v>4.5576407506702415E-2</v>
      </c>
      <c r="M236" s="6">
        <f>IF(Marketing[[#This Row],[conversions]]=0,0,Marketing[[#This Row],[cost]]/Marketing[[#This Row],[conversions]])</f>
        <v>6.0623529411764707</v>
      </c>
      <c r="N236" s="7">
        <f>IF(Marketing[[#This Row],[cost]]=0,0,(Marketing[[#This Row],[revenue]]-Marketing[[#This Row],[cost]]) / Marketing[[#This Row],[cost]])/100</f>
        <v>7.0390791771783423E-2</v>
      </c>
    </row>
    <row r="237" spans="1:14" x14ac:dyDescent="0.35">
      <c r="A237" s="5">
        <v>45302</v>
      </c>
      <c r="B237">
        <v>1013</v>
      </c>
      <c r="C237" t="s">
        <v>13</v>
      </c>
      <c r="D237">
        <v>3495</v>
      </c>
      <c r="E237">
        <v>124</v>
      </c>
      <c r="F237">
        <v>19</v>
      </c>
      <c r="G237" s="6">
        <v>186.62</v>
      </c>
      <c r="H237" s="6">
        <v>823.95</v>
      </c>
      <c r="I237" t="s">
        <v>11</v>
      </c>
      <c r="J237" t="s">
        <v>12</v>
      </c>
      <c r="K237">
        <f>IF(Marketing[[#This Row],[impressions]]=0,0,Marketing[[#This Row],[clicks]]/Marketing[[#This Row],[impressions]])</f>
        <v>3.547925608011445E-2</v>
      </c>
      <c r="L237" s="7">
        <f>IF(Marketing[[#This Row],[clicks]]=0,0,Marketing[[#This Row],[conversions]]/Marketing[[#This Row],[clicks]])</f>
        <v>0.15322580645161291</v>
      </c>
      <c r="M237" s="6">
        <f>IF(Marketing[[#This Row],[conversions]]=0,0,Marketing[[#This Row],[cost]]/Marketing[[#This Row],[conversions]])</f>
        <v>9.8221052631578942</v>
      </c>
      <c r="N237" s="7">
        <f>IF(Marketing[[#This Row],[cost]]=0,0,(Marketing[[#This Row],[revenue]]-Marketing[[#This Row],[cost]]) / Marketing[[#This Row],[cost]])/100</f>
        <v>3.4151216375522452E-2</v>
      </c>
    </row>
    <row r="238" spans="1:14" x14ac:dyDescent="0.35">
      <c r="A238" s="5">
        <v>45469</v>
      </c>
      <c r="B238">
        <v>1007</v>
      </c>
      <c r="C238" t="s">
        <v>10</v>
      </c>
      <c r="D238">
        <v>39597</v>
      </c>
      <c r="E238">
        <v>3814</v>
      </c>
      <c r="F238">
        <v>386</v>
      </c>
      <c r="G238" s="6">
        <v>2258.11</v>
      </c>
      <c r="H238" s="6">
        <v>20994.66</v>
      </c>
      <c r="I238" t="s">
        <v>14</v>
      </c>
      <c r="J238" t="s">
        <v>15</v>
      </c>
      <c r="K238">
        <f>IF(Marketing[[#This Row],[impressions]]=0,0,Marketing[[#This Row],[clicks]]/Marketing[[#This Row],[impressions]])</f>
        <v>9.6320428315276416E-2</v>
      </c>
      <c r="L238" s="7">
        <f>IF(Marketing[[#This Row],[clicks]]=0,0,Marketing[[#This Row],[conversions]]/Marketing[[#This Row],[clicks]])</f>
        <v>0.10120608285264814</v>
      </c>
      <c r="M238" s="6">
        <f>IF(Marketing[[#This Row],[conversions]]=0,0,Marketing[[#This Row],[cost]]/Marketing[[#This Row],[conversions]])</f>
        <v>5.8500259067357518</v>
      </c>
      <c r="N238" s="7">
        <f>IF(Marketing[[#This Row],[cost]]=0,0,(Marketing[[#This Row],[revenue]]-Marketing[[#This Row],[cost]]) / Marketing[[#This Row],[cost]])/100</f>
        <v>8.2974478656929918E-2</v>
      </c>
    </row>
    <row r="239" spans="1:14" x14ac:dyDescent="0.35">
      <c r="A239" s="5">
        <v>45442</v>
      </c>
      <c r="B239">
        <v>1007</v>
      </c>
      <c r="C239" t="s">
        <v>10</v>
      </c>
      <c r="D239">
        <v>35484</v>
      </c>
      <c r="E239">
        <v>1516</v>
      </c>
      <c r="F239">
        <v>192</v>
      </c>
      <c r="G239" s="6">
        <v>792.62</v>
      </c>
      <c r="H239" s="6">
        <v>20576.16</v>
      </c>
      <c r="I239" t="s">
        <v>14</v>
      </c>
      <c r="J239" t="s">
        <v>15</v>
      </c>
      <c r="K239">
        <f>IF(Marketing[[#This Row],[impressions]]=0,0,Marketing[[#This Row],[clicks]]/Marketing[[#This Row],[impressions]])</f>
        <v>4.2723481005523617E-2</v>
      </c>
      <c r="L239" s="7">
        <f>IF(Marketing[[#This Row],[clicks]]=0,0,Marketing[[#This Row],[conversions]]/Marketing[[#This Row],[clicks]])</f>
        <v>0.12664907651715041</v>
      </c>
      <c r="M239" s="6">
        <f>IF(Marketing[[#This Row],[conversions]]=0,0,Marketing[[#This Row],[cost]]/Marketing[[#This Row],[conversions]])</f>
        <v>4.1282291666666664</v>
      </c>
      <c r="N239" s="7">
        <f>IF(Marketing[[#This Row],[cost]]=0,0,(Marketing[[#This Row],[revenue]]-Marketing[[#This Row],[cost]]) / Marketing[[#This Row],[cost]])/100</f>
        <v>0.24959678029825139</v>
      </c>
    </row>
    <row r="240" spans="1:14" x14ac:dyDescent="0.35">
      <c r="A240" s="5">
        <v>45450</v>
      </c>
      <c r="B240">
        <v>1026</v>
      </c>
      <c r="C240" t="s">
        <v>10</v>
      </c>
      <c r="D240">
        <v>44791</v>
      </c>
      <c r="E240">
        <v>949</v>
      </c>
      <c r="F240">
        <v>90</v>
      </c>
      <c r="G240" s="6">
        <v>1549.88</v>
      </c>
      <c r="H240" s="6">
        <v>6347.02</v>
      </c>
      <c r="I240" t="s">
        <v>19</v>
      </c>
      <c r="J240" t="s">
        <v>15</v>
      </c>
      <c r="K240">
        <f>IF(Marketing[[#This Row],[impressions]]=0,0,Marketing[[#This Row],[clicks]]/Marketing[[#This Row],[impressions]])</f>
        <v>2.118729208992878E-2</v>
      </c>
      <c r="L240" s="7">
        <f>IF(Marketing[[#This Row],[clicks]]=0,0,Marketing[[#This Row],[conversions]]/Marketing[[#This Row],[clicks]])</f>
        <v>9.4836670179135926E-2</v>
      </c>
      <c r="M240" s="6">
        <f>IF(Marketing[[#This Row],[conversions]]=0,0,Marketing[[#This Row],[cost]]/Marketing[[#This Row],[conversions]])</f>
        <v>17.22088888888889</v>
      </c>
      <c r="N240" s="7">
        <f>IF(Marketing[[#This Row],[cost]]=0,0,(Marketing[[#This Row],[revenue]]-Marketing[[#This Row],[cost]]) / Marketing[[#This Row],[cost]])/100</f>
        <v>3.0951686582187006E-2</v>
      </c>
    </row>
    <row r="241" spans="1:14" x14ac:dyDescent="0.35">
      <c r="A241" s="5">
        <v>45333</v>
      </c>
      <c r="B241">
        <v>1011</v>
      </c>
      <c r="C241" t="s">
        <v>16</v>
      </c>
      <c r="D241">
        <v>27063</v>
      </c>
      <c r="E241">
        <v>272</v>
      </c>
      <c r="F241">
        <v>30</v>
      </c>
      <c r="G241" s="6">
        <v>248.88</v>
      </c>
      <c r="H241" s="6">
        <v>1320.72</v>
      </c>
      <c r="I241" t="s">
        <v>19</v>
      </c>
      <c r="J241" t="s">
        <v>12</v>
      </c>
      <c r="K241">
        <f>IF(Marketing[[#This Row],[impressions]]=0,0,Marketing[[#This Row],[clicks]]/Marketing[[#This Row],[impressions]])</f>
        <v>1.0050622621291062E-2</v>
      </c>
      <c r="L241" s="7">
        <f>IF(Marketing[[#This Row],[clicks]]=0,0,Marketing[[#This Row],[conversions]]/Marketing[[#This Row],[clicks]])</f>
        <v>0.11029411764705882</v>
      </c>
      <c r="M241" s="6">
        <f>IF(Marketing[[#This Row],[conversions]]=0,0,Marketing[[#This Row],[cost]]/Marketing[[#This Row],[conversions]])</f>
        <v>8.2959999999999994</v>
      </c>
      <c r="N241" s="7">
        <f>IF(Marketing[[#This Row],[cost]]=0,0,(Marketing[[#This Row],[revenue]]-Marketing[[#This Row],[cost]]) / Marketing[[#This Row],[cost]])/100</f>
        <v>4.3066538090646096E-2</v>
      </c>
    </row>
    <row r="242" spans="1:14" x14ac:dyDescent="0.35">
      <c r="A242" s="5">
        <v>45390</v>
      </c>
      <c r="B242">
        <v>1000</v>
      </c>
      <c r="C242" t="s">
        <v>10</v>
      </c>
      <c r="D242">
        <v>22650</v>
      </c>
      <c r="E242">
        <v>2155</v>
      </c>
      <c r="F242">
        <v>450</v>
      </c>
      <c r="G242" s="6">
        <v>2616.2199999999998</v>
      </c>
      <c r="H242" s="6">
        <v>26303.7</v>
      </c>
      <c r="I242" t="s">
        <v>17</v>
      </c>
      <c r="J242" t="s">
        <v>15</v>
      </c>
      <c r="K242">
        <f>IF(Marketing[[#This Row],[impressions]]=0,0,Marketing[[#This Row],[clicks]]/Marketing[[#This Row],[impressions]])</f>
        <v>9.514348785871965E-2</v>
      </c>
      <c r="L242" s="7">
        <f>IF(Marketing[[#This Row],[clicks]]=0,0,Marketing[[#This Row],[conversions]]/Marketing[[#This Row],[clicks]])</f>
        <v>0.20881670533642691</v>
      </c>
      <c r="M242" s="6">
        <f>IF(Marketing[[#This Row],[conversions]]=0,0,Marketing[[#This Row],[cost]]/Marketing[[#This Row],[conversions]])</f>
        <v>5.813822222222222</v>
      </c>
      <c r="N242" s="7">
        <f>IF(Marketing[[#This Row],[cost]]=0,0,(Marketing[[#This Row],[revenue]]-Marketing[[#This Row],[cost]]) / Marketing[[#This Row],[cost]])/100</f>
        <v>9.0540856655785831E-2</v>
      </c>
    </row>
    <row r="243" spans="1:14" x14ac:dyDescent="0.35">
      <c r="A243" s="5">
        <v>45298</v>
      </c>
      <c r="B243">
        <v>1042</v>
      </c>
      <c r="C243" t="s">
        <v>13</v>
      </c>
      <c r="D243">
        <v>22561</v>
      </c>
      <c r="E243">
        <v>1369</v>
      </c>
      <c r="F243">
        <v>214</v>
      </c>
      <c r="G243" s="6">
        <v>1407.33</v>
      </c>
      <c r="H243" s="6">
        <v>6544.77</v>
      </c>
      <c r="I243" t="s">
        <v>14</v>
      </c>
      <c r="J243" t="s">
        <v>12</v>
      </c>
      <c r="K243">
        <f>IF(Marketing[[#This Row],[impressions]]=0,0,Marketing[[#This Row],[clicks]]/Marketing[[#This Row],[impressions]])</f>
        <v>6.0679934400070919E-2</v>
      </c>
      <c r="L243" s="7">
        <f>IF(Marketing[[#This Row],[clicks]]=0,0,Marketing[[#This Row],[conversions]]/Marketing[[#This Row],[clicks]])</f>
        <v>0.15631848064280496</v>
      </c>
      <c r="M243" s="6">
        <f>IF(Marketing[[#This Row],[conversions]]=0,0,Marketing[[#This Row],[cost]]/Marketing[[#This Row],[conversions]])</f>
        <v>6.5763084112149528</v>
      </c>
      <c r="N243" s="7">
        <f>IF(Marketing[[#This Row],[cost]]=0,0,(Marketing[[#This Row],[revenue]]-Marketing[[#This Row],[cost]]) / Marketing[[#This Row],[cost]])/100</f>
        <v>3.6504870925795664E-2</v>
      </c>
    </row>
    <row r="244" spans="1:14" x14ac:dyDescent="0.35">
      <c r="A244" s="5">
        <v>45435</v>
      </c>
      <c r="B244">
        <v>1039</v>
      </c>
      <c r="C244" t="s">
        <v>16</v>
      </c>
      <c r="D244">
        <v>29678</v>
      </c>
      <c r="E244">
        <v>3422</v>
      </c>
      <c r="F244">
        <v>853</v>
      </c>
      <c r="G244" s="6">
        <v>5787.2</v>
      </c>
      <c r="H244" s="6">
        <v>94174.25</v>
      </c>
      <c r="I244" t="s">
        <v>11</v>
      </c>
      <c r="J244" t="s">
        <v>12</v>
      </c>
      <c r="K244">
        <f>IF(Marketing[[#This Row],[impressions]]=0,0,Marketing[[#This Row],[clicks]]/Marketing[[#This Row],[impressions]])</f>
        <v>0.11530426578610418</v>
      </c>
      <c r="L244" s="7">
        <f>IF(Marketing[[#This Row],[clicks]]=0,0,Marketing[[#This Row],[conversions]]/Marketing[[#This Row],[clicks]])</f>
        <v>0.24926943308007013</v>
      </c>
      <c r="M244" s="6">
        <f>IF(Marketing[[#This Row],[conversions]]=0,0,Marketing[[#This Row],[cost]]/Marketing[[#This Row],[conversions]])</f>
        <v>6.784525205158265</v>
      </c>
      <c r="N244" s="7">
        <f>IF(Marketing[[#This Row],[cost]]=0,0,(Marketing[[#This Row],[revenue]]-Marketing[[#This Row],[cost]]) / Marketing[[#This Row],[cost]])/100</f>
        <v>0.15272852156483274</v>
      </c>
    </row>
    <row r="245" spans="1:14" x14ac:dyDescent="0.35">
      <c r="A245" s="5">
        <v>45381</v>
      </c>
      <c r="B245">
        <v>1041</v>
      </c>
      <c r="C245" t="s">
        <v>10</v>
      </c>
      <c r="D245">
        <v>35836</v>
      </c>
      <c r="E245">
        <v>2240</v>
      </c>
      <c r="F245">
        <v>450</v>
      </c>
      <c r="G245" s="6">
        <v>2870.06</v>
      </c>
      <c r="H245" s="6">
        <v>27368.9</v>
      </c>
      <c r="I245" t="s">
        <v>18</v>
      </c>
      <c r="J245" t="s">
        <v>12</v>
      </c>
      <c r="K245">
        <f>IF(Marketing[[#This Row],[impressions]]=0,0,Marketing[[#This Row],[clicks]]/Marketing[[#This Row],[impressions]])</f>
        <v>6.2506976225025115E-2</v>
      </c>
      <c r="L245" s="7">
        <f>IF(Marketing[[#This Row],[clicks]]=0,0,Marketing[[#This Row],[conversions]]/Marketing[[#This Row],[clicks]])</f>
        <v>0.20089285714285715</v>
      </c>
      <c r="M245" s="6">
        <f>IF(Marketing[[#This Row],[conversions]]=0,0,Marketing[[#This Row],[cost]]/Marketing[[#This Row],[conversions]])</f>
        <v>6.3779111111111106</v>
      </c>
      <c r="N245" s="7">
        <f>IF(Marketing[[#This Row],[cost]]=0,0,(Marketing[[#This Row],[revenue]]-Marketing[[#This Row],[cost]]) / Marketing[[#This Row],[cost]])/100</f>
        <v>8.5360027316502093E-2</v>
      </c>
    </row>
    <row r="246" spans="1:14" x14ac:dyDescent="0.35">
      <c r="A246" s="5">
        <v>45403</v>
      </c>
      <c r="B246">
        <v>1010</v>
      </c>
      <c r="C246" t="s">
        <v>13</v>
      </c>
      <c r="D246">
        <v>660</v>
      </c>
      <c r="E246">
        <v>51</v>
      </c>
      <c r="F246">
        <v>4</v>
      </c>
      <c r="G246" s="6">
        <v>123.21</v>
      </c>
      <c r="H246" s="6">
        <v>472.16</v>
      </c>
      <c r="I246" t="s">
        <v>18</v>
      </c>
      <c r="J246" t="s">
        <v>12</v>
      </c>
      <c r="K246">
        <f>IF(Marketing[[#This Row],[impressions]]=0,0,Marketing[[#This Row],[clicks]]/Marketing[[#This Row],[impressions]])</f>
        <v>7.7272727272727271E-2</v>
      </c>
      <c r="L246" s="7">
        <f>IF(Marketing[[#This Row],[clicks]]=0,0,Marketing[[#This Row],[conversions]]/Marketing[[#This Row],[clicks]])</f>
        <v>7.8431372549019607E-2</v>
      </c>
      <c r="M246" s="6">
        <f>IF(Marketing[[#This Row],[conversions]]=0,0,Marketing[[#This Row],[cost]]/Marketing[[#This Row],[conversions]])</f>
        <v>30.802499999999998</v>
      </c>
      <c r="N246" s="7">
        <f>IF(Marketing[[#This Row],[cost]]=0,0,(Marketing[[#This Row],[revenue]]-Marketing[[#This Row],[cost]]) / Marketing[[#This Row],[cost]])/100</f>
        <v>2.83215648080513E-2</v>
      </c>
    </row>
    <row r="247" spans="1:14" x14ac:dyDescent="0.35">
      <c r="A247" s="5">
        <v>45351</v>
      </c>
      <c r="B247">
        <v>1038</v>
      </c>
      <c r="C247" t="s">
        <v>13</v>
      </c>
      <c r="D247">
        <v>16148</v>
      </c>
      <c r="E247">
        <v>1081</v>
      </c>
      <c r="F247">
        <v>87</v>
      </c>
      <c r="G247" s="6">
        <v>1092.33</v>
      </c>
      <c r="H247" s="6">
        <v>4763.59</v>
      </c>
      <c r="I247" t="s">
        <v>17</v>
      </c>
      <c r="J247" t="s">
        <v>15</v>
      </c>
      <c r="K247">
        <f>IF(Marketing[[#This Row],[impressions]]=0,0,Marketing[[#This Row],[clicks]]/Marketing[[#This Row],[impressions]])</f>
        <v>6.6943274708942277E-2</v>
      </c>
      <c r="L247" s="7">
        <f>IF(Marketing[[#This Row],[clicks]]=0,0,Marketing[[#This Row],[conversions]]/Marketing[[#This Row],[clicks]])</f>
        <v>8.0481036077705834E-2</v>
      </c>
      <c r="M247" s="6">
        <f>IF(Marketing[[#This Row],[conversions]]=0,0,Marketing[[#This Row],[cost]]/Marketing[[#This Row],[conversions]])</f>
        <v>12.555517241379309</v>
      </c>
      <c r="N247" s="7">
        <f>IF(Marketing[[#This Row],[cost]]=0,0,(Marketing[[#This Row],[revenue]]-Marketing[[#This Row],[cost]]) / Marketing[[#This Row],[cost]])/100</f>
        <v>3.3609440370583984E-2</v>
      </c>
    </row>
    <row r="248" spans="1:14" x14ac:dyDescent="0.35">
      <c r="A248" s="5">
        <v>45404</v>
      </c>
      <c r="B248">
        <v>1042</v>
      </c>
      <c r="C248" t="s">
        <v>16</v>
      </c>
      <c r="D248">
        <v>41335</v>
      </c>
      <c r="E248">
        <v>4178</v>
      </c>
      <c r="F248">
        <v>406</v>
      </c>
      <c r="G248" s="6">
        <v>7949.29</v>
      </c>
      <c r="H248" s="6">
        <v>42076.06</v>
      </c>
      <c r="I248" t="s">
        <v>11</v>
      </c>
      <c r="J248" t="s">
        <v>15</v>
      </c>
      <c r="K248">
        <f>IF(Marketing[[#This Row],[impressions]]=0,0,Marketing[[#This Row],[clicks]]/Marketing[[#This Row],[impressions]])</f>
        <v>0.1010765694931656</v>
      </c>
      <c r="L248" s="7">
        <f>IF(Marketing[[#This Row],[clicks]]=0,0,Marketing[[#This Row],[conversions]]/Marketing[[#This Row],[clicks]])</f>
        <v>9.7175682144566775E-2</v>
      </c>
      <c r="M248" s="6">
        <f>IF(Marketing[[#This Row],[conversions]]=0,0,Marketing[[#This Row],[cost]]/Marketing[[#This Row],[conversions]])</f>
        <v>19.579532019704434</v>
      </c>
      <c r="N248" s="7">
        <f>IF(Marketing[[#This Row],[cost]]=0,0,(Marketing[[#This Row],[revenue]]-Marketing[[#This Row],[cost]]) / Marketing[[#This Row],[cost]])/100</f>
        <v>4.2930588769563058E-2</v>
      </c>
    </row>
    <row r="249" spans="1:14" x14ac:dyDescent="0.35">
      <c r="A249" s="5">
        <v>45293</v>
      </c>
      <c r="B249">
        <v>1030</v>
      </c>
      <c r="C249" t="s">
        <v>13</v>
      </c>
      <c r="D249">
        <v>37172</v>
      </c>
      <c r="E249">
        <v>2225</v>
      </c>
      <c r="F249">
        <v>476</v>
      </c>
      <c r="G249" s="6">
        <v>1761.69</v>
      </c>
      <c r="H249" s="6">
        <v>21723.94</v>
      </c>
      <c r="I249" t="s">
        <v>18</v>
      </c>
      <c r="J249" t="s">
        <v>12</v>
      </c>
      <c r="K249">
        <f>IF(Marketing[[#This Row],[impressions]]=0,0,Marketing[[#This Row],[clicks]]/Marketing[[#This Row],[impressions]])</f>
        <v>5.9856881523727534E-2</v>
      </c>
      <c r="L249" s="7">
        <f>IF(Marketing[[#This Row],[clicks]]=0,0,Marketing[[#This Row],[conversions]]/Marketing[[#This Row],[clicks]])</f>
        <v>0.21393258426966291</v>
      </c>
      <c r="M249" s="6">
        <f>IF(Marketing[[#This Row],[conversions]]=0,0,Marketing[[#This Row],[cost]]/Marketing[[#This Row],[conversions]])</f>
        <v>3.701029411764706</v>
      </c>
      <c r="N249" s="7">
        <f>IF(Marketing[[#This Row],[cost]]=0,0,(Marketing[[#This Row],[revenue]]-Marketing[[#This Row],[cost]]) / Marketing[[#This Row],[cost]])/100</f>
        <v>0.1133130687010768</v>
      </c>
    </row>
    <row r="250" spans="1:14" x14ac:dyDescent="0.35">
      <c r="A250" s="5">
        <v>45420</v>
      </c>
      <c r="B250">
        <v>1016</v>
      </c>
      <c r="C250" t="s">
        <v>10</v>
      </c>
      <c r="D250">
        <v>4073</v>
      </c>
      <c r="E250">
        <v>590</v>
      </c>
      <c r="F250">
        <v>15</v>
      </c>
      <c r="G250" s="6">
        <v>808.38</v>
      </c>
      <c r="H250" s="6">
        <v>414.23</v>
      </c>
      <c r="I250" t="s">
        <v>18</v>
      </c>
      <c r="J250" t="s">
        <v>12</v>
      </c>
      <c r="K250">
        <f>IF(Marketing[[#This Row],[impressions]]=0,0,Marketing[[#This Row],[clicks]]/Marketing[[#This Row],[impressions]])</f>
        <v>0.14485637122514117</v>
      </c>
      <c r="L250" s="7">
        <f>IF(Marketing[[#This Row],[clicks]]=0,0,Marketing[[#This Row],[conversions]]/Marketing[[#This Row],[clicks]])</f>
        <v>2.5423728813559324E-2</v>
      </c>
      <c r="M250" s="6">
        <f>IF(Marketing[[#This Row],[conversions]]=0,0,Marketing[[#This Row],[cost]]/Marketing[[#This Row],[conversions]])</f>
        <v>53.892000000000003</v>
      </c>
      <c r="N250" s="7">
        <f>IF(Marketing[[#This Row],[cost]]=0,0,(Marketing[[#This Row],[revenue]]-Marketing[[#This Row],[cost]]) / Marketing[[#This Row],[cost]])/100</f>
        <v>-4.8758009846854196E-3</v>
      </c>
    </row>
    <row r="251" spans="1:14" x14ac:dyDescent="0.35">
      <c r="A251" s="5">
        <v>45339</v>
      </c>
      <c r="B251">
        <v>1032</v>
      </c>
      <c r="C251" t="s">
        <v>10</v>
      </c>
      <c r="D251">
        <v>35093</v>
      </c>
      <c r="E251">
        <v>4950</v>
      </c>
      <c r="F251">
        <v>361</v>
      </c>
      <c r="G251" s="6">
        <v>7281.01</v>
      </c>
      <c r="H251" s="6">
        <v>8365.57</v>
      </c>
      <c r="I251" t="s">
        <v>11</v>
      </c>
      <c r="J251" t="s">
        <v>12</v>
      </c>
      <c r="K251">
        <f>IF(Marketing[[#This Row],[impressions]]=0,0,Marketing[[#This Row],[clicks]]/Marketing[[#This Row],[impressions]])</f>
        <v>0.14105377140740319</v>
      </c>
      <c r="L251" s="7">
        <f>IF(Marketing[[#This Row],[clicks]]=0,0,Marketing[[#This Row],[conversions]]/Marketing[[#This Row],[clicks]])</f>
        <v>7.2929292929292927E-2</v>
      </c>
      <c r="M251" s="6">
        <f>IF(Marketing[[#This Row],[conversions]]=0,0,Marketing[[#This Row],[cost]]/Marketing[[#This Row],[conversions]])</f>
        <v>20.169002770083104</v>
      </c>
      <c r="N251" s="7">
        <f>IF(Marketing[[#This Row],[cost]]=0,0,(Marketing[[#This Row],[revenue]]-Marketing[[#This Row],[cost]]) / Marketing[[#This Row],[cost]])/100</f>
        <v>1.4895735619096795E-3</v>
      </c>
    </row>
    <row r="252" spans="1:14" x14ac:dyDescent="0.35">
      <c r="A252" s="5">
        <v>45431</v>
      </c>
      <c r="B252">
        <v>1031</v>
      </c>
      <c r="C252" t="s">
        <v>13</v>
      </c>
      <c r="D252">
        <v>14286</v>
      </c>
      <c r="E252">
        <v>1838</v>
      </c>
      <c r="F252">
        <v>419</v>
      </c>
      <c r="G252" s="6">
        <v>1758.88</v>
      </c>
      <c r="H252" s="6">
        <v>33778.46</v>
      </c>
      <c r="I252" t="s">
        <v>11</v>
      </c>
      <c r="J252" t="s">
        <v>12</v>
      </c>
      <c r="K252">
        <f>IF(Marketing[[#This Row],[impressions]]=0,0,Marketing[[#This Row],[clicks]]/Marketing[[#This Row],[impressions]])</f>
        <v>0.12865742685146297</v>
      </c>
      <c r="L252" s="7">
        <f>IF(Marketing[[#This Row],[clicks]]=0,0,Marketing[[#This Row],[conversions]]/Marketing[[#This Row],[clicks]])</f>
        <v>0.22796517954298151</v>
      </c>
      <c r="M252" s="6">
        <f>IF(Marketing[[#This Row],[conversions]]=0,0,Marketing[[#This Row],[cost]]/Marketing[[#This Row],[conversions]])</f>
        <v>4.1978042959427206</v>
      </c>
      <c r="N252" s="7">
        <f>IF(Marketing[[#This Row],[cost]]=0,0,(Marketing[[#This Row],[revenue]]-Marketing[[#This Row],[cost]]) / Marketing[[#This Row],[cost]])/100</f>
        <v>0.18204527881379057</v>
      </c>
    </row>
    <row r="253" spans="1:14" x14ac:dyDescent="0.35">
      <c r="A253" s="5">
        <v>45328</v>
      </c>
      <c r="B253">
        <v>1028</v>
      </c>
      <c r="C253" t="s">
        <v>10</v>
      </c>
      <c r="D253">
        <v>29000</v>
      </c>
      <c r="E253">
        <v>4026</v>
      </c>
      <c r="F253">
        <v>673</v>
      </c>
      <c r="G253" s="6">
        <v>5173.79</v>
      </c>
      <c r="H253" s="6">
        <v>34428.910000000003</v>
      </c>
      <c r="I253" t="s">
        <v>19</v>
      </c>
      <c r="J253" t="s">
        <v>15</v>
      </c>
      <c r="K253">
        <f>IF(Marketing[[#This Row],[impressions]]=0,0,Marketing[[#This Row],[clicks]]/Marketing[[#This Row],[impressions]])</f>
        <v>0.13882758620689656</v>
      </c>
      <c r="L253" s="7">
        <f>IF(Marketing[[#This Row],[clicks]]=0,0,Marketing[[#This Row],[conversions]]/Marketing[[#This Row],[clicks]])</f>
        <v>0.16716343765524094</v>
      </c>
      <c r="M253" s="6">
        <f>IF(Marketing[[#This Row],[conversions]]=0,0,Marketing[[#This Row],[cost]]/Marketing[[#This Row],[conversions]])</f>
        <v>7.6876523031203563</v>
      </c>
      <c r="N253" s="7">
        <f>IF(Marketing[[#This Row],[cost]]=0,0,(Marketing[[#This Row],[revenue]]-Marketing[[#This Row],[cost]]) / Marketing[[#This Row],[cost]])/100</f>
        <v>5.6544853965854819E-2</v>
      </c>
    </row>
    <row r="254" spans="1:14" x14ac:dyDescent="0.35">
      <c r="A254" s="5">
        <v>45451</v>
      </c>
      <c r="B254">
        <v>1020</v>
      </c>
      <c r="C254" t="s">
        <v>13</v>
      </c>
      <c r="D254">
        <v>10315</v>
      </c>
      <c r="E254">
        <v>751</v>
      </c>
      <c r="F254">
        <v>54</v>
      </c>
      <c r="G254" s="6">
        <v>632.6</v>
      </c>
      <c r="H254" s="6">
        <v>3475.01</v>
      </c>
      <c r="I254" t="s">
        <v>18</v>
      </c>
      <c r="J254" t="s">
        <v>12</v>
      </c>
      <c r="K254">
        <f>IF(Marketing[[#This Row],[impressions]]=0,0,Marketing[[#This Row],[clicks]]/Marketing[[#This Row],[impressions]])</f>
        <v>7.2806592341250601E-2</v>
      </c>
      <c r="L254" s="7">
        <f>IF(Marketing[[#This Row],[clicks]]=0,0,Marketing[[#This Row],[conversions]]/Marketing[[#This Row],[clicks]])</f>
        <v>7.1904127829560585E-2</v>
      </c>
      <c r="M254" s="6">
        <f>IF(Marketing[[#This Row],[conversions]]=0,0,Marketing[[#This Row],[cost]]/Marketing[[#This Row],[conversions]])</f>
        <v>11.714814814814815</v>
      </c>
      <c r="N254" s="7">
        <f>IF(Marketing[[#This Row],[cost]]=0,0,(Marketing[[#This Row],[revenue]]-Marketing[[#This Row],[cost]]) / Marketing[[#This Row],[cost]])/100</f>
        <v>4.4932184634840347E-2</v>
      </c>
    </row>
    <row r="255" spans="1:14" x14ac:dyDescent="0.35">
      <c r="A255" s="5">
        <v>45300</v>
      </c>
      <c r="B255">
        <v>1020</v>
      </c>
      <c r="C255" t="s">
        <v>10</v>
      </c>
      <c r="D255">
        <v>22466</v>
      </c>
      <c r="E255">
        <v>1911</v>
      </c>
      <c r="F255">
        <v>134</v>
      </c>
      <c r="G255" s="6">
        <v>408.58</v>
      </c>
      <c r="H255" s="6">
        <v>13649.87</v>
      </c>
      <c r="I255" t="s">
        <v>18</v>
      </c>
      <c r="J255" t="s">
        <v>15</v>
      </c>
      <c r="K255">
        <f>IF(Marketing[[#This Row],[impressions]]=0,0,Marketing[[#This Row],[clicks]]/Marketing[[#This Row],[impressions]])</f>
        <v>8.5061871272144568E-2</v>
      </c>
      <c r="L255" s="7">
        <f>IF(Marketing[[#This Row],[clicks]]=0,0,Marketing[[#This Row],[conversions]]/Marketing[[#This Row],[clicks]])</f>
        <v>7.0120355834641546E-2</v>
      </c>
      <c r="M255" s="6">
        <f>IF(Marketing[[#This Row],[conversions]]=0,0,Marketing[[#This Row],[cost]]/Marketing[[#This Row],[conversions]])</f>
        <v>3.04910447761194</v>
      </c>
      <c r="N255" s="7">
        <f>IF(Marketing[[#This Row],[cost]]=0,0,(Marketing[[#This Row],[revenue]]-Marketing[[#This Row],[cost]]) / Marketing[[#This Row],[cost]])/100</f>
        <v>0.32408071858632342</v>
      </c>
    </row>
    <row r="256" spans="1:14" x14ac:dyDescent="0.35">
      <c r="A256" s="5">
        <v>45390</v>
      </c>
      <c r="B256">
        <v>1039</v>
      </c>
      <c r="C256" t="s">
        <v>10</v>
      </c>
      <c r="D256">
        <v>14294</v>
      </c>
      <c r="E256">
        <v>1627</v>
      </c>
      <c r="F256">
        <v>355</v>
      </c>
      <c r="G256" s="6">
        <v>1132.3800000000001</v>
      </c>
      <c r="H256" s="6">
        <v>15907.84</v>
      </c>
      <c r="I256" t="s">
        <v>17</v>
      </c>
      <c r="J256" t="s">
        <v>15</v>
      </c>
      <c r="K256">
        <f>IF(Marketing[[#This Row],[impressions]]=0,0,Marketing[[#This Row],[clicks]]/Marketing[[#This Row],[impressions]])</f>
        <v>0.11382398209038758</v>
      </c>
      <c r="L256" s="7">
        <f>IF(Marketing[[#This Row],[clicks]]=0,0,Marketing[[#This Row],[conversions]]/Marketing[[#This Row],[clicks]])</f>
        <v>0.21819299323909036</v>
      </c>
      <c r="M256" s="6">
        <f>IF(Marketing[[#This Row],[conversions]]=0,0,Marketing[[#This Row],[cost]]/Marketing[[#This Row],[conversions]])</f>
        <v>3.1898028169014085</v>
      </c>
      <c r="N256" s="7">
        <f>IF(Marketing[[#This Row],[cost]]=0,0,(Marketing[[#This Row],[revenue]]-Marketing[[#This Row],[cost]]) / Marketing[[#This Row],[cost]])/100</f>
        <v>0.13048146381956585</v>
      </c>
    </row>
    <row r="257" spans="1:14" x14ac:dyDescent="0.35">
      <c r="A257" s="5">
        <v>45438</v>
      </c>
      <c r="B257">
        <v>1022</v>
      </c>
      <c r="C257" t="s">
        <v>10</v>
      </c>
      <c r="D257">
        <v>31923</v>
      </c>
      <c r="E257">
        <v>3430</v>
      </c>
      <c r="F257">
        <v>773</v>
      </c>
      <c r="G257" s="6">
        <v>6208.81</v>
      </c>
      <c r="H257" s="6">
        <v>39318.839999999997</v>
      </c>
      <c r="I257" t="s">
        <v>19</v>
      </c>
      <c r="J257" t="s">
        <v>12</v>
      </c>
      <c r="K257">
        <f>IF(Marketing[[#This Row],[impressions]]=0,0,Marketing[[#This Row],[clicks]]/Marketing[[#This Row],[impressions]])</f>
        <v>0.10744604203865551</v>
      </c>
      <c r="L257" s="7">
        <f>IF(Marketing[[#This Row],[clicks]]=0,0,Marketing[[#This Row],[conversions]]/Marketing[[#This Row],[clicks]])</f>
        <v>0.22536443148688046</v>
      </c>
      <c r="M257" s="6">
        <f>IF(Marketing[[#This Row],[conversions]]=0,0,Marketing[[#This Row],[cost]]/Marketing[[#This Row],[conversions]])</f>
        <v>8.032095730918499</v>
      </c>
      <c r="N257" s="7">
        <f>IF(Marketing[[#This Row],[cost]]=0,0,(Marketing[[#This Row],[revenue]]-Marketing[[#This Row],[cost]]) / Marketing[[#This Row],[cost]])/100</f>
        <v>5.3327497539786203E-2</v>
      </c>
    </row>
    <row r="258" spans="1:14" x14ac:dyDescent="0.35">
      <c r="A258" s="5">
        <v>45339</v>
      </c>
      <c r="B258">
        <v>1005</v>
      </c>
      <c r="C258" t="s">
        <v>10</v>
      </c>
      <c r="D258">
        <v>34444</v>
      </c>
      <c r="E258">
        <v>4639</v>
      </c>
      <c r="F258">
        <v>366</v>
      </c>
      <c r="G258" s="6">
        <v>9153.74</v>
      </c>
      <c r="H258" s="6">
        <v>38259.300000000003</v>
      </c>
      <c r="I258" t="s">
        <v>19</v>
      </c>
      <c r="J258" t="s">
        <v>12</v>
      </c>
      <c r="K258">
        <f>IF(Marketing[[#This Row],[impressions]]=0,0,Marketing[[#This Row],[clicks]]/Marketing[[#This Row],[impressions]])</f>
        <v>0.13468238299849031</v>
      </c>
      <c r="L258" s="7">
        <f>IF(Marketing[[#This Row],[clicks]]=0,0,Marketing[[#This Row],[conversions]]/Marketing[[#This Row],[clicks]])</f>
        <v>7.8896313860745845E-2</v>
      </c>
      <c r="M258" s="6">
        <f>IF(Marketing[[#This Row],[conversions]]=0,0,Marketing[[#This Row],[cost]]/Marketing[[#This Row],[conversions]])</f>
        <v>25.010218579234973</v>
      </c>
      <c r="N258" s="7">
        <f>IF(Marketing[[#This Row],[cost]]=0,0,(Marketing[[#This Row],[revenue]]-Marketing[[#This Row],[cost]]) / Marketing[[#This Row],[cost]])/100</f>
        <v>3.1796358646848183E-2</v>
      </c>
    </row>
    <row r="259" spans="1:14" x14ac:dyDescent="0.35">
      <c r="A259" s="5">
        <v>45422</v>
      </c>
      <c r="B259">
        <v>1021</v>
      </c>
      <c r="C259" t="s">
        <v>16</v>
      </c>
      <c r="D259">
        <v>21802</v>
      </c>
      <c r="E259">
        <v>2404</v>
      </c>
      <c r="F259">
        <v>280</v>
      </c>
      <c r="G259" s="6">
        <v>2030.1</v>
      </c>
      <c r="H259" s="6">
        <v>19397.34</v>
      </c>
      <c r="I259" t="s">
        <v>18</v>
      </c>
      <c r="J259" t="s">
        <v>12</v>
      </c>
      <c r="K259">
        <f>IF(Marketing[[#This Row],[impressions]]=0,0,Marketing[[#This Row],[clicks]]/Marketing[[#This Row],[impressions]])</f>
        <v>0.1102651132923585</v>
      </c>
      <c r="L259" s="7">
        <f>IF(Marketing[[#This Row],[clicks]]=0,0,Marketing[[#This Row],[conversions]]/Marketing[[#This Row],[clicks]])</f>
        <v>0.11647254575707154</v>
      </c>
      <c r="M259" s="6">
        <f>IF(Marketing[[#This Row],[conversions]]=0,0,Marketing[[#This Row],[cost]]/Marketing[[#This Row],[conversions]])</f>
        <v>7.2503571428571423</v>
      </c>
      <c r="N259" s="7">
        <f>IF(Marketing[[#This Row],[cost]]=0,0,(Marketing[[#This Row],[revenue]]-Marketing[[#This Row],[cost]]) / Marketing[[#This Row],[cost]])/100</f>
        <v>8.5548692182651112E-2</v>
      </c>
    </row>
    <row r="260" spans="1:14" x14ac:dyDescent="0.35">
      <c r="A260" s="5">
        <v>45439</v>
      </c>
      <c r="B260">
        <v>1049</v>
      </c>
      <c r="C260" t="s">
        <v>10</v>
      </c>
      <c r="D260">
        <v>21764</v>
      </c>
      <c r="E260">
        <v>3258</v>
      </c>
      <c r="F260">
        <v>690</v>
      </c>
      <c r="G260" s="6">
        <v>3709.23</v>
      </c>
      <c r="H260" s="6">
        <v>70908.899999999994</v>
      </c>
      <c r="I260" t="s">
        <v>14</v>
      </c>
      <c r="J260" t="s">
        <v>12</v>
      </c>
      <c r="K260">
        <f>IF(Marketing[[#This Row],[impressions]]=0,0,Marketing[[#This Row],[clicks]]/Marketing[[#This Row],[impressions]])</f>
        <v>0.14969674692152177</v>
      </c>
      <c r="L260" s="7">
        <f>IF(Marketing[[#This Row],[clicks]]=0,0,Marketing[[#This Row],[conversions]]/Marketing[[#This Row],[clicks]])</f>
        <v>0.21178637200736647</v>
      </c>
      <c r="M260" s="6">
        <f>IF(Marketing[[#This Row],[conversions]]=0,0,Marketing[[#This Row],[cost]]/Marketing[[#This Row],[conversions]])</f>
        <v>5.3756956521739134</v>
      </c>
      <c r="N260" s="7">
        <f>IF(Marketing[[#This Row],[cost]]=0,0,(Marketing[[#This Row],[revenue]]-Marketing[[#This Row],[cost]]) / Marketing[[#This Row],[cost]])/100</f>
        <v>0.18116878705283845</v>
      </c>
    </row>
    <row r="261" spans="1:14" x14ac:dyDescent="0.35">
      <c r="A261" s="5">
        <v>45443</v>
      </c>
      <c r="B261">
        <v>1037</v>
      </c>
      <c r="C261" t="s">
        <v>13</v>
      </c>
      <c r="D261">
        <v>20104</v>
      </c>
      <c r="E261">
        <v>1181</v>
      </c>
      <c r="F261">
        <v>233</v>
      </c>
      <c r="G261" s="6">
        <v>337.7</v>
      </c>
      <c r="H261" s="6">
        <v>13385.29</v>
      </c>
      <c r="I261" t="s">
        <v>14</v>
      </c>
      <c r="J261" t="s">
        <v>12</v>
      </c>
      <c r="K261">
        <f>IF(Marketing[[#This Row],[impressions]]=0,0,Marketing[[#This Row],[clicks]]/Marketing[[#This Row],[impressions]])</f>
        <v>5.8744528452049347E-2</v>
      </c>
      <c r="L261" s="7">
        <f>IF(Marketing[[#This Row],[clicks]]=0,0,Marketing[[#This Row],[conversions]]/Marketing[[#This Row],[clicks]])</f>
        <v>0.19729043183742592</v>
      </c>
      <c r="M261" s="6">
        <f>IF(Marketing[[#This Row],[conversions]]=0,0,Marketing[[#This Row],[cost]]/Marketing[[#This Row],[conversions]])</f>
        <v>1.4493562231759656</v>
      </c>
      <c r="N261" s="7">
        <f>IF(Marketing[[#This Row],[cost]]=0,0,(Marketing[[#This Row],[revenue]]-Marketing[[#This Row],[cost]]) / Marketing[[#This Row],[cost]])/100</f>
        <v>0.38636630145099204</v>
      </c>
    </row>
    <row r="262" spans="1:14" x14ac:dyDescent="0.35">
      <c r="A262" s="5">
        <v>45345</v>
      </c>
      <c r="B262">
        <v>1036</v>
      </c>
      <c r="C262" t="s">
        <v>13</v>
      </c>
      <c r="D262">
        <v>28335</v>
      </c>
      <c r="E262">
        <v>3587</v>
      </c>
      <c r="F262">
        <v>743</v>
      </c>
      <c r="G262" s="6">
        <v>2673.19</v>
      </c>
      <c r="H262" s="6">
        <v>44458.89</v>
      </c>
      <c r="I262" t="s">
        <v>11</v>
      </c>
      <c r="J262" t="s">
        <v>12</v>
      </c>
      <c r="K262">
        <f>IF(Marketing[[#This Row],[impressions]]=0,0,Marketing[[#This Row],[clicks]]/Marketing[[#This Row],[impressions]])</f>
        <v>0.12659255337921299</v>
      </c>
      <c r="L262" s="7">
        <f>IF(Marketing[[#This Row],[clicks]]=0,0,Marketing[[#This Row],[conversions]]/Marketing[[#This Row],[clicks]])</f>
        <v>0.20713688318929468</v>
      </c>
      <c r="M262" s="6">
        <f>IF(Marketing[[#This Row],[conversions]]=0,0,Marketing[[#This Row],[cost]]/Marketing[[#This Row],[conversions]])</f>
        <v>3.5978331090174969</v>
      </c>
      <c r="N262" s="7">
        <f>IF(Marketing[[#This Row],[cost]]=0,0,(Marketing[[#This Row],[revenue]]-Marketing[[#This Row],[cost]]) / Marketing[[#This Row],[cost]])/100</f>
        <v>0.15631399189732118</v>
      </c>
    </row>
    <row r="263" spans="1:14" x14ac:dyDescent="0.35">
      <c r="A263" s="5">
        <v>45411</v>
      </c>
      <c r="B263">
        <v>1044</v>
      </c>
      <c r="C263" t="s">
        <v>10</v>
      </c>
      <c r="D263">
        <v>8320</v>
      </c>
      <c r="E263">
        <v>895</v>
      </c>
      <c r="F263">
        <v>124</v>
      </c>
      <c r="G263" s="6">
        <v>1783.02</v>
      </c>
      <c r="H263" s="6">
        <v>4552.5200000000004</v>
      </c>
      <c r="I263" t="s">
        <v>19</v>
      </c>
      <c r="J263" t="s">
        <v>15</v>
      </c>
      <c r="K263">
        <f>IF(Marketing[[#This Row],[impressions]]=0,0,Marketing[[#This Row],[clicks]]/Marketing[[#This Row],[impressions]])</f>
        <v>0.10757211538461539</v>
      </c>
      <c r="L263" s="7">
        <f>IF(Marketing[[#This Row],[clicks]]=0,0,Marketing[[#This Row],[conversions]]/Marketing[[#This Row],[clicks]])</f>
        <v>0.13854748603351955</v>
      </c>
      <c r="M263" s="6">
        <f>IF(Marketing[[#This Row],[conversions]]=0,0,Marketing[[#This Row],[cost]]/Marketing[[#This Row],[conversions]])</f>
        <v>14.379193548387097</v>
      </c>
      <c r="N263" s="7">
        <f>IF(Marketing[[#This Row],[cost]]=0,0,(Marketing[[#This Row],[revenue]]-Marketing[[#This Row],[cost]]) / Marketing[[#This Row],[cost]])/100</f>
        <v>1.5532635640654623E-2</v>
      </c>
    </row>
    <row r="264" spans="1:14" x14ac:dyDescent="0.35">
      <c r="A264" s="5">
        <v>45452</v>
      </c>
      <c r="B264">
        <v>1007</v>
      </c>
      <c r="C264" t="s">
        <v>16</v>
      </c>
      <c r="D264">
        <v>49782</v>
      </c>
      <c r="E264">
        <v>5316</v>
      </c>
      <c r="F264">
        <v>1220</v>
      </c>
      <c r="G264" s="6">
        <v>8472.4699999999993</v>
      </c>
      <c r="H264" s="6">
        <v>136194.19</v>
      </c>
      <c r="I264" t="s">
        <v>18</v>
      </c>
      <c r="J264" t="s">
        <v>12</v>
      </c>
      <c r="K264">
        <f>IF(Marketing[[#This Row],[impressions]]=0,0,Marketing[[#This Row],[clicks]]/Marketing[[#This Row],[impressions]])</f>
        <v>0.10678558515125949</v>
      </c>
      <c r="L264" s="7">
        <f>IF(Marketing[[#This Row],[clicks]]=0,0,Marketing[[#This Row],[conversions]]/Marketing[[#This Row],[clicks]])</f>
        <v>0.22949586155003762</v>
      </c>
      <c r="M264" s="6">
        <f>IF(Marketing[[#This Row],[conversions]]=0,0,Marketing[[#This Row],[cost]]/Marketing[[#This Row],[conversions]])</f>
        <v>6.9446475409836061</v>
      </c>
      <c r="N264" s="7">
        <f>IF(Marketing[[#This Row],[cost]]=0,0,(Marketing[[#This Row],[revenue]]-Marketing[[#This Row],[cost]]) / Marketing[[#This Row],[cost]])/100</f>
        <v>0.15074909678051385</v>
      </c>
    </row>
    <row r="265" spans="1:14" x14ac:dyDescent="0.35">
      <c r="A265" s="5">
        <v>45443</v>
      </c>
      <c r="B265">
        <v>1040</v>
      </c>
      <c r="C265" t="s">
        <v>16</v>
      </c>
      <c r="D265">
        <v>1999</v>
      </c>
      <c r="E265">
        <v>111</v>
      </c>
      <c r="F265">
        <v>10</v>
      </c>
      <c r="G265" s="6">
        <v>74.73</v>
      </c>
      <c r="H265" s="6">
        <v>1096.78</v>
      </c>
      <c r="I265" t="s">
        <v>18</v>
      </c>
      <c r="J265" t="s">
        <v>15</v>
      </c>
      <c r="K265">
        <f>IF(Marketing[[#This Row],[impressions]]=0,0,Marketing[[#This Row],[clicks]]/Marketing[[#This Row],[impressions]])</f>
        <v>5.5527763881940972E-2</v>
      </c>
      <c r="L265" s="7">
        <f>IF(Marketing[[#This Row],[clicks]]=0,0,Marketing[[#This Row],[conversions]]/Marketing[[#This Row],[clicks]])</f>
        <v>9.0090090090090086E-2</v>
      </c>
      <c r="M265" s="6">
        <f>IF(Marketing[[#This Row],[conversions]]=0,0,Marketing[[#This Row],[cost]]/Marketing[[#This Row],[conversions]])</f>
        <v>7.4730000000000008</v>
      </c>
      <c r="N265" s="7">
        <f>IF(Marketing[[#This Row],[cost]]=0,0,(Marketing[[#This Row],[revenue]]-Marketing[[#This Row],[cost]]) / Marketing[[#This Row],[cost]])/100</f>
        <v>0.13676568981667334</v>
      </c>
    </row>
    <row r="266" spans="1:14" x14ac:dyDescent="0.35">
      <c r="A266" s="5">
        <v>45407</v>
      </c>
      <c r="B266">
        <v>1048</v>
      </c>
      <c r="C266" t="s">
        <v>16</v>
      </c>
      <c r="D266">
        <v>24314</v>
      </c>
      <c r="E266">
        <v>2917</v>
      </c>
      <c r="F266">
        <v>163</v>
      </c>
      <c r="G266" s="6">
        <v>2310.6</v>
      </c>
      <c r="H266" s="6">
        <v>19302.740000000002</v>
      </c>
      <c r="I266" t="s">
        <v>18</v>
      </c>
      <c r="J266" t="s">
        <v>12</v>
      </c>
      <c r="K266">
        <f>IF(Marketing[[#This Row],[impressions]]=0,0,Marketing[[#This Row],[clicks]]/Marketing[[#This Row],[impressions]])</f>
        <v>0.11997203257382578</v>
      </c>
      <c r="L266" s="7">
        <f>IF(Marketing[[#This Row],[clicks]]=0,0,Marketing[[#This Row],[conversions]]/Marketing[[#This Row],[clicks]])</f>
        <v>5.5879328076791225E-2</v>
      </c>
      <c r="M266" s="6">
        <f>IF(Marketing[[#This Row],[conversions]]=0,0,Marketing[[#This Row],[cost]]/Marketing[[#This Row],[conversions]])</f>
        <v>14.175460122699386</v>
      </c>
      <c r="N266" s="7">
        <f>IF(Marketing[[#This Row],[cost]]=0,0,(Marketing[[#This Row],[revenue]]-Marketing[[#This Row],[cost]]) / Marketing[[#This Row],[cost]])/100</f>
        <v>7.3539946334285483E-2</v>
      </c>
    </row>
    <row r="267" spans="1:14" x14ac:dyDescent="0.35">
      <c r="A267" s="5">
        <v>45366</v>
      </c>
      <c r="B267">
        <v>1034</v>
      </c>
      <c r="C267" t="s">
        <v>13</v>
      </c>
      <c r="D267">
        <v>24589</v>
      </c>
      <c r="E267">
        <v>3345</v>
      </c>
      <c r="F267">
        <v>612</v>
      </c>
      <c r="G267" s="6">
        <v>6953.07</v>
      </c>
      <c r="H267" s="6">
        <v>36869.760000000002</v>
      </c>
      <c r="I267" t="s">
        <v>17</v>
      </c>
      <c r="J267" t="s">
        <v>12</v>
      </c>
      <c r="K267">
        <f>IF(Marketing[[#This Row],[impressions]]=0,0,Marketing[[#This Row],[clicks]]/Marketing[[#This Row],[impressions]])</f>
        <v>0.13603643905811541</v>
      </c>
      <c r="L267" s="7">
        <f>IF(Marketing[[#This Row],[clicks]]=0,0,Marketing[[#This Row],[conversions]]/Marketing[[#This Row],[clicks]])</f>
        <v>0.18295964125560538</v>
      </c>
      <c r="M267" s="6">
        <f>IF(Marketing[[#This Row],[conversions]]=0,0,Marketing[[#This Row],[cost]]/Marketing[[#This Row],[conversions]])</f>
        <v>11.361225490196079</v>
      </c>
      <c r="N267" s="7">
        <f>IF(Marketing[[#This Row],[cost]]=0,0,(Marketing[[#This Row],[revenue]]-Marketing[[#This Row],[cost]]) / Marketing[[#This Row],[cost]])/100</f>
        <v>4.3026591131687157E-2</v>
      </c>
    </row>
    <row r="268" spans="1:14" x14ac:dyDescent="0.35">
      <c r="A268" s="5">
        <v>45404</v>
      </c>
      <c r="B268">
        <v>1010</v>
      </c>
      <c r="C268" t="s">
        <v>10</v>
      </c>
      <c r="D268">
        <v>8126</v>
      </c>
      <c r="E268">
        <v>329</v>
      </c>
      <c r="F268">
        <v>47</v>
      </c>
      <c r="G268" s="6">
        <v>224.01</v>
      </c>
      <c r="H268" s="6">
        <v>4787.49</v>
      </c>
      <c r="I268" t="s">
        <v>14</v>
      </c>
      <c r="J268" t="s">
        <v>12</v>
      </c>
      <c r="K268">
        <f>IF(Marketing[[#This Row],[impressions]]=0,0,Marketing[[#This Row],[clicks]]/Marketing[[#This Row],[impressions]])</f>
        <v>4.0487324636967754E-2</v>
      </c>
      <c r="L268" s="7">
        <f>IF(Marketing[[#This Row],[clicks]]=0,0,Marketing[[#This Row],[conversions]]/Marketing[[#This Row],[clicks]])</f>
        <v>0.14285714285714285</v>
      </c>
      <c r="M268" s="6">
        <f>IF(Marketing[[#This Row],[conversions]]=0,0,Marketing[[#This Row],[cost]]/Marketing[[#This Row],[conversions]])</f>
        <v>4.7661702127659575</v>
      </c>
      <c r="N268" s="7">
        <f>IF(Marketing[[#This Row],[cost]]=0,0,(Marketing[[#This Row],[revenue]]-Marketing[[#This Row],[cost]]) / Marketing[[#This Row],[cost]])/100</f>
        <v>0.20371769117450114</v>
      </c>
    </row>
    <row r="269" spans="1:14" x14ac:dyDescent="0.35">
      <c r="A269" s="5">
        <v>45455</v>
      </c>
      <c r="B269">
        <v>1023</v>
      </c>
      <c r="C269" t="s">
        <v>10</v>
      </c>
      <c r="D269">
        <v>33246</v>
      </c>
      <c r="E269">
        <v>3243</v>
      </c>
      <c r="F269">
        <v>702</v>
      </c>
      <c r="G269" s="6">
        <v>3141.05</v>
      </c>
      <c r="H269" s="6">
        <v>43169.75</v>
      </c>
      <c r="I269" t="s">
        <v>17</v>
      </c>
      <c r="J269" t="s">
        <v>12</v>
      </c>
      <c r="K269">
        <f>IF(Marketing[[#This Row],[impressions]]=0,0,Marketing[[#This Row],[clicks]]/Marketing[[#This Row],[impressions]])</f>
        <v>9.754556939180653E-2</v>
      </c>
      <c r="L269" s="7">
        <f>IF(Marketing[[#This Row],[clicks]]=0,0,Marketing[[#This Row],[conversions]]/Marketing[[#This Row],[clicks]])</f>
        <v>0.21646623496762257</v>
      </c>
      <c r="M269" s="6">
        <f>IF(Marketing[[#This Row],[conversions]]=0,0,Marketing[[#This Row],[cost]]/Marketing[[#This Row],[conversions]])</f>
        <v>4.4744301994301994</v>
      </c>
      <c r="N269" s="7">
        <f>IF(Marketing[[#This Row],[cost]]=0,0,(Marketing[[#This Row],[revenue]]-Marketing[[#This Row],[cost]]) / Marketing[[#This Row],[cost]])/100</f>
        <v>0.12743732191464635</v>
      </c>
    </row>
    <row r="270" spans="1:14" x14ac:dyDescent="0.35">
      <c r="A270" s="5">
        <v>45457</v>
      </c>
      <c r="B270">
        <v>1048</v>
      </c>
      <c r="C270" t="s">
        <v>13</v>
      </c>
      <c r="D270">
        <v>16637</v>
      </c>
      <c r="E270">
        <v>1079</v>
      </c>
      <c r="F270">
        <v>41</v>
      </c>
      <c r="G270" s="6">
        <v>1864.54</v>
      </c>
      <c r="H270" s="6">
        <v>2682.63</v>
      </c>
      <c r="I270" t="s">
        <v>18</v>
      </c>
      <c r="J270" t="s">
        <v>12</v>
      </c>
      <c r="K270">
        <f>IF(Marketing[[#This Row],[impressions]]=0,0,Marketing[[#This Row],[clicks]]/Marketing[[#This Row],[impressions]])</f>
        <v>6.4855442687984613E-2</v>
      </c>
      <c r="L270" s="7">
        <f>IF(Marketing[[#This Row],[clicks]]=0,0,Marketing[[#This Row],[conversions]]/Marketing[[#This Row],[clicks]])</f>
        <v>3.7998146431881374E-2</v>
      </c>
      <c r="M270" s="6">
        <f>IF(Marketing[[#This Row],[conversions]]=0,0,Marketing[[#This Row],[cost]]/Marketing[[#This Row],[conversions]])</f>
        <v>45.476585365853659</v>
      </c>
      <c r="N270" s="7">
        <f>IF(Marketing[[#This Row],[cost]]=0,0,(Marketing[[#This Row],[revenue]]-Marketing[[#This Row],[cost]]) / Marketing[[#This Row],[cost]])/100</f>
        <v>4.3876237570660871E-3</v>
      </c>
    </row>
    <row r="271" spans="1:14" x14ac:dyDescent="0.35">
      <c r="A271" s="5">
        <v>45395</v>
      </c>
      <c r="B271">
        <v>1020</v>
      </c>
      <c r="C271" t="s">
        <v>13</v>
      </c>
      <c r="D271">
        <v>21760</v>
      </c>
      <c r="E271">
        <v>3232</v>
      </c>
      <c r="F271">
        <v>691</v>
      </c>
      <c r="G271" s="6">
        <v>4817.49</v>
      </c>
      <c r="H271" s="6">
        <v>71172.960000000006</v>
      </c>
      <c r="I271" t="s">
        <v>18</v>
      </c>
      <c r="J271" t="s">
        <v>15</v>
      </c>
      <c r="K271">
        <f>IF(Marketing[[#This Row],[impressions]]=0,0,Marketing[[#This Row],[clicks]]/Marketing[[#This Row],[impressions]])</f>
        <v>0.14852941176470588</v>
      </c>
      <c r="L271" s="7">
        <f>IF(Marketing[[#This Row],[clicks]]=0,0,Marketing[[#This Row],[conversions]]/Marketing[[#This Row],[clicks]])</f>
        <v>0.21379950495049505</v>
      </c>
      <c r="M271" s="6">
        <f>IF(Marketing[[#This Row],[conversions]]=0,0,Marketing[[#This Row],[cost]]/Marketing[[#This Row],[conversions]])</f>
        <v>6.9717655571635309</v>
      </c>
      <c r="N271" s="7">
        <f>IF(Marketing[[#This Row],[cost]]=0,0,(Marketing[[#This Row],[revenue]]-Marketing[[#This Row],[cost]]) / Marketing[[#This Row],[cost]])/100</f>
        <v>0.13773867719497082</v>
      </c>
    </row>
    <row r="272" spans="1:14" x14ac:dyDescent="0.35">
      <c r="A272" s="5">
        <v>45375</v>
      </c>
      <c r="B272">
        <v>1001</v>
      </c>
      <c r="C272" t="s">
        <v>16</v>
      </c>
      <c r="D272">
        <v>36976</v>
      </c>
      <c r="E272">
        <v>2848</v>
      </c>
      <c r="F272">
        <v>249</v>
      </c>
      <c r="G272" s="6">
        <v>3588.48</v>
      </c>
      <c r="H272" s="6">
        <v>9396.43</v>
      </c>
      <c r="I272" t="s">
        <v>19</v>
      </c>
      <c r="J272" t="s">
        <v>12</v>
      </c>
      <c r="K272">
        <f>IF(Marketing[[#This Row],[impressions]]=0,0,Marketing[[#This Row],[clicks]]/Marketing[[#This Row],[impressions]])</f>
        <v>7.7022933794893986E-2</v>
      </c>
      <c r="L272" s="7">
        <f>IF(Marketing[[#This Row],[clicks]]=0,0,Marketing[[#This Row],[conversions]]/Marketing[[#This Row],[clicks]])</f>
        <v>8.7429775280898875E-2</v>
      </c>
      <c r="M272" s="6">
        <f>IF(Marketing[[#This Row],[conversions]]=0,0,Marketing[[#This Row],[cost]]/Marketing[[#This Row],[conversions]])</f>
        <v>14.411566265060241</v>
      </c>
      <c r="N272" s="7">
        <f>IF(Marketing[[#This Row],[cost]]=0,0,(Marketing[[#This Row],[revenue]]-Marketing[[#This Row],[cost]]) / Marketing[[#This Row],[cost]])/100</f>
        <v>1.6184986400927415E-2</v>
      </c>
    </row>
    <row r="273" spans="1:14" x14ac:dyDescent="0.35">
      <c r="A273" s="5">
        <v>45403</v>
      </c>
      <c r="B273">
        <v>1039</v>
      </c>
      <c r="C273" t="s">
        <v>13</v>
      </c>
      <c r="D273">
        <v>26783</v>
      </c>
      <c r="E273">
        <v>1123</v>
      </c>
      <c r="F273">
        <v>191</v>
      </c>
      <c r="G273" s="6">
        <v>2548.54</v>
      </c>
      <c r="H273" s="6">
        <v>8027.94</v>
      </c>
      <c r="I273" t="s">
        <v>19</v>
      </c>
      <c r="J273" t="s">
        <v>15</v>
      </c>
      <c r="K273">
        <f>IF(Marketing[[#This Row],[impressions]]=0,0,Marketing[[#This Row],[clicks]]/Marketing[[#This Row],[impressions]])</f>
        <v>4.1929582197662699E-2</v>
      </c>
      <c r="L273" s="7">
        <f>IF(Marketing[[#This Row],[clicks]]=0,0,Marketing[[#This Row],[conversions]]/Marketing[[#This Row],[clicks]])</f>
        <v>0.17008014247551201</v>
      </c>
      <c r="M273" s="6">
        <f>IF(Marketing[[#This Row],[conversions]]=0,0,Marketing[[#This Row],[cost]]/Marketing[[#This Row],[conversions]])</f>
        <v>13.343141361256544</v>
      </c>
      <c r="N273" s="7">
        <f>IF(Marketing[[#This Row],[cost]]=0,0,(Marketing[[#This Row],[revenue]]-Marketing[[#This Row],[cost]]) / Marketing[[#This Row],[cost]])/100</f>
        <v>2.1500153028792955E-2</v>
      </c>
    </row>
    <row r="274" spans="1:14" x14ac:dyDescent="0.35">
      <c r="A274" s="5">
        <v>45390</v>
      </c>
      <c r="B274">
        <v>1018</v>
      </c>
      <c r="C274" t="s">
        <v>13</v>
      </c>
      <c r="D274">
        <v>2269</v>
      </c>
      <c r="E274">
        <v>143</v>
      </c>
      <c r="F274">
        <v>4</v>
      </c>
      <c r="G274" s="6">
        <v>100.86</v>
      </c>
      <c r="H274" s="6">
        <v>205.89</v>
      </c>
      <c r="I274" t="s">
        <v>14</v>
      </c>
      <c r="J274" t="s">
        <v>15</v>
      </c>
      <c r="K274">
        <f>IF(Marketing[[#This Row],[impressions]]=0,0,Marketing[[#This Row],[clicks]]/Marketing[[#This Row],[impressions]])</f>
        <v>6.3023358307624511E-2</v>
      </c>
      <c r="L274" s="7">
        <f>IF(Marketing[[#This Row],[clicks]]=0,0,Marketing[[#This Row],[conversions]]/Marketing[[#This Row],[clicks]])</f>
        <v>2.7972027972027972E-2</v>
      </c>
      <c r="M274" s="6">
        <f>IF(Marketing[[#This Row],[conversions]]=0,0,Marketing[[#This Row],[cost]]/Marketing[[#This Row],[conversions]])</f>
        <v>25.215</v>
      </c>
      <c r="N274" s="7">
        <f>IF(Marketing[[#This Row],[cost]]=0,0,(Marketing[[#This Row],[revenue]]-Marketing[[#This Row],[cost]]) / Marketing[[#This Row],[cost]])/100</f>
        <v>1.0413444378346222E-2</v>
      </c>
    </row>
    <row r="275" spans="1:14" x14ac:dyDescent="0.35">
      <c r="A275" s="5">
        <v>45444</v>
      </c>
      <c r="B275">
        <v>1038</v>
      </c>
      <c r="C275" t="s">
        <v>13</v>
      </c>
      <c r="D275">
        <v>42778</v>
      </c>
      <c r="E275">
        <v>4343</v>
      </c>
      <c r="F275">
        <v>695</v>
      </c>
      <c r="G275" s="6">
        <v>8274.57</v>
      </c>
      <c r="H275" s="6">
        <v>68678.44</v>
      </c>
      <c r="I275" t="s">
        <v>11</v>
      </c>
      <c r="J275" t="s">
        <v>15</v>
      </c>
      <c r="K275">
        <f>IF(Marketing[[#This Row],[impressions]]=0,0,Marketing[[#This Row],[clicks]]/Marketing[[#This Row],[impressions]])</f>
        <v>0.10152414792650427</v>
      </c>
      <c r="L275" s="7">
        <f>IF(Marketing[[#This Row],[clicks]]=0,0,Marketing[[#This Row],[conversions]]/Marketing[[#This Row],[clicks]])</f>
        <v>0.16002763067004375</v>
      </c>
      <c r="M275" s="6">
        <f>IF(Marketing[[#This Row],[conversions]]=0,0,Marketing[[#This Row],[cost]]/Marketing[[#This Row],[conversions]])</f>
        <v>11.905856115107913</v>
      </c>
      <c r="N275" s="7">
        <f>IF(Marketing[[#This Row],[cost]]=0,0,(Marketing[[#This Row],[revenue]]-Marketing[[#This Row],[cost]]) / Marketing[[#This Row],[cost]])/100</f>
        <v>7.2999406615691209E-2</v>
      </c>
    </row>
    <row r="276" spans="1:14" x14ac:dyDescent="0.35">
      <c r="A276" s="5">
        <v>45384</v>
      </c>
      <c r="B276">
        <v>1027</v>
      </c>
      <c r="C276" t="s">
        <v>16</v>
      </c>
      <c r="D276">
        <v>47494</v>
      </c>
      <c r="E276">
        <v>980</v>
      </c>
      <c r="F276">
        <v>181</v>
      </c>
      <c r="G276" s="6">
        <v>554.53</v>
      </c>
      <c r="H276" s="6">
        <v>10364.99</v>
      </c>
      <c r="I276" t="s">
        <v>18</v>
      </c>
      <c r="J276" t="s">
        <v>15</v>
      </c>
      <c r="K276">
        <f>IF(Marketing[[#This Row],[impressions]]=0,0,Marketing[[#This Row],[clicks]]/Marketing[[#This Row],[impressions]])</f>
        <v>2.0634185370783677E-2</v>
      </c>
      <c r="L276" s="7">
        <f>IF(Marketing[[#This Row],[clicks]]=0,0,Marketing[[#This Row],[conversions]]/Marketing[[#This Row],[clicks]])</f>
        <v>0.1846938775510204</v>
      </c>
      <c r="M276" s="6">
        <f>IF(Marketing[[#This Row],[conversions]]=0,0,Marketing[[#This Row],[cost]]/Marketing[[#This Row],[conversions]])</f>
        <v>3.0637016574585636</v>
      </c>
      <c r="N276" s="7">
        <f>IF(Marketing[[#This Row],[cost]]=0,0,(Marketing[[#This Row],[revenue]]-Marketing[[#This Row],[cost]]) / Marketing[[#This Row],[cost]])/100</f>
        <v>0.17691486484049557</v>
      </c>
    </row>
    <row r="277" spans="1:14" x14ac:dyDescent="0.35">
      <c r="A277" s="5">
        <v>45437</v>
      </c>
      <c r="B277">
        <v>1016</v>
      </c>
      <c r="C277" t="s">
        <v>10</v>
      </c>
      <c r="D277">
        <v>16134</v>
      </c>
      <c r="E277">
        <v>1524</v>
      </c>
      <c r="F277">
        <v>159</v>
      </c>
      <c r="G277" s="6">
        <v>2463.0700000000002</v>
      </c>
      <c r="H277" s="6">
        <v>8874.8700000000008</v>
      </c>
      <c r="I277" t="s">
        <v>19</v>
      </c>
      <c r="J277" t="s">
        <v>12</v>
      </c>
      <c r="K277">
        <f>IF(Marketing[[#This Row],[impressions]]=0,0,Marketing[[#This Row],[clicks]]/Marketing[[#This Row],[impressions]])</f>
        <v>9.4458906656749719E-2</v>
      </c>
      <c r="L277" s="7">
        <f>IF(Marketing[[#This Row],[clicks]]=0,0,Marketing[[#This Row],[conversions]]/Marketing[[#This Row],[clicks]])</f>
        <v>0.10433070866141732</v>
      </c>
      <c r="M277" s="6">
        <f>IF(Marketing[[#This Row],[conversions]]=0,0,Marketing[[#This Row],[cost]]/Marketing[[#This Row],[conversions]])</f>
        <v>15.491006289308178</v>
      </c>
      <c r="N277" s="7">
        <f>IF(Marketing[[#This Row],[cost]]=0,0,(Marketing[[#This Row],[revenue]]-Marketing[[#This Row],[cost]]) / Marketing[[#This Row],[cost]])/100</f>
        <v>2.6031740876223577E-2</v>
      </c>
    </row>
    <row r="278" spans="1:14" x14ac:dyDescent="0.35">
      <c r="A278" s="5">
        <v>45419</v>
      </c>
      <c r="B278">
        <v>1005</v>
      </c>
      <c r="C278" t="s">
        <v>10</v>
      </c>
      <c r="D278">
        <v>39999</v>
      </c>
      <c r="E278">
        <v>5614</v>
      </c>
      <c r="F278">
        <v>390</v>
      </c>
      <c r="G278" s="6">
        <v>12364.47</v>
      </c>
      <c r="H278" s="6">
        <v>46753.84</v>
      </c>
      <c r="I278" t="s">
        <v>14</v>
      </c>
      <c r="J278" t="s">
        <v>15</v>
      </c>
      <c r="K278">
        <f>IF(Marketing[[#This Row],[impressions]]=0,0,Marketing[[#This Row],[clicks]]/Marketing[[#This Row],[impressions]])</f>
        <v>0.14035350883772094</v>
      </c>
      <c r="L278" s="7">
        <f>IF(Marketing[[#This Row],[clicks]]=0,0,Marketing[[#This Row],[conversions]]/Marketing[[#This Row],[clicks]])</f>
        <v>6.9469184182401139E-2</v>
      </c>
      <c r="M278" s="6">
        <f>IF(Marketing[[#This Row],[conversions]]=0,0,Marketing[[#This Row],[cost]]/Marketing[[#This Row],[conversions]])</f>
        <v>31.703769230769229</v>
      </c>
      <c r="N278" s="7">
        <f>IF(Marketing[[#This Row],[cost]]=0,0,(Marketing[[#This Row],[revenue]]-Marketing[[#This Row],[cost]]) / Marketing[[#This Row],[cost]])/100</f>
        <v>2.7813056281425729E-2</v>
      </c>
    </row>
    <row r="279" spans="1:14" x14ac:dyDescent="0.35">
      <c r="A279" s="5">
        <v>45401</v>
      </c>
      <c r="B279">
        <v>1018</v>
      </c>
      <c r="C279" t="s">
        <v>16</v>
      </c>
      <c r="D279">
        <v>11465</v>
      </c>
      <c r="E279">
        <v>1479</v>
      </c>
      <c r="F279">
        <v>212</v>
      </c>
      <c r="G279" s="6">
        <v>1853.44</v>
      </c>
      <c r="H279" s="6">
        <v>12376.69</v>
      </c>
      <c r="I279" t="s">
        <v>17</v>
      </c>
      <c r="J279" t="s">
        <v>15</v>
      </c>
      <c r="K279">
        <f>IF(Marketing[[#This Row],[impressions]]=0,0,Marketing[[#This Row],[clicks]]/Marketing[[#This Row],[impressions]])</f>
        <v>0.12900130832969908</v>
      </c>
      <c r="L279" s="7">
        <f>IF(Marketing[[#This Row],[clicks]]=0,0,Marketing[[#This Row],[conversions]]/Marketing[[#This Row],[clicks]])</f>
        <v>0.14334009465855307</v>
      </c>
      <c r="M279" s="6">
        <f>IF(Marketing[[#This Row],[conversions]]=0,0,Marketing[[#This Row],[cost]]/Marketing[[#This Row],[conversions]])</f>
        <v>8.7426415094339625</v>
      </c>
      <c r="N279" s="7">
        <f>IF(Marketing[[#This Row],[cost]]=0,0,(Marketing[[#This Row],[revenue]]-Marketing[[#This Row],[cost]]) / Marketing[[#This Row],[cost]])/100</f>
        <v>5.6776858166436461E-2</v>
      </c>
    </row>
    <row r="280" spans="1:14" x14ac:dyDescent="0.35">
      <c r="A280" s="5">
        <v>45373</v>
      </c>
      <c r="B280">
        <v>1037</v>
      </c>
      <c r="C280" t="s">
        <v>13</v>
      </c>
      <c r="D280">
        <v>28066</v>
      </c>
      <c r="E280">
        <v>546</v>
      </c>
      <c r="F280">
        <v>115</v>
      </c>
      <c r="G280" s="6">
        <v>1018.77</v>
      </c>
      <c r="H280" s="6">
        <v>5149.3599999999997</v>
      </c>
      <c r="I280" t="s">
        <v>18</v>
      </c>
      <c r="J280" t="s">
        <v>15</v>
      </c>
      <c r="K280">
        <f>IF(Marketing[[#This Row],[impressions]]=0,0,Marketing[[#This Row],[clicks]]/Marketing[[#This Row],[impressions]])</f>
        <v>1.9454143803890829E-2</v>
      </c>
      <c r="L280" s="7">
        <f>IF(Marketing[[#This Row],[clicks]]=0,0,Marketing[[#This Row],[conversions]]/Marketing[[#This Row],[clicks]])</f>
        <v>0.21062271062271062</v>
      </c>
      <c r="M280" s="6">
        <f>IF(Marketing[[#This Row],[conversions]]=0,0,Marketing[[#This Row],[cost]]/Marketing[[#This Row],[conversions]])</f>
        <v>8.8588695652173914</v>
      </c>
      <c r="N280" s="7">
        <f>IF(Marketing[[#This Row],[cost]]=0,0,(Marketing[[#This Row],[revenue]]-Marketing[[#This Row],[cost]]) / Marketing[[#This Row],[cost]])/100</f>
        <v>4.0544872738694698E-2</v>
      </c>
    </row>
    <row r="281" spans="1:14" x14ac:dyDescent="0.35">
      <c r="A281" s="5">
        <v>45345</v>
      </c>
      <c r="B281">
        <v>1027</v>
      </c>
      <c r="C281" t="s">
        <v>10</v>
      </c>
      <c r="D281">
        <v>33643</v>
      </c>
      <c r="E281">
        <v>5015</v>
      </c>
      <c r="F281">
        <v>473</v>
      </c>
      <c r="G281" s="6">
        <v>10465.83</v>
      </c>
      <c r="H281" s="6">
        <v>38938.01</v>
      </c>
      <c r="I281" t="s">
        <v>11</v>
      </c>
      <c r="J281" t="s">
        <v>12</v>
      </c>
      <c r="K281">
        <f>IF(Marketing[[#This Row],[impressions]]=0,0,Marketing[[#This Row],[clicks]]/Marketing[[#This Row],[impressions]])</f>
        <v>0.14906518443658415</v>
      </c>
      <c r="L281" s="7">
        <f>IF(Marketing[[#This Row],[clicks]]=0,0,Marketing[[#This Row],[conversions]]/Marketing[[#This Row],[clicks]])</f>
        <v>9.4317048853439681E-2</v>
      </c>
      <c r="M281" s="6">
        <f>IF(Marketing[[#This Row],[conversions]]=0,0,Marketing[[#This Row],[cost]]/Marketing[[#This Row],[conversions]])</f>
        <v>22.126490486257929</v>
      </c>
      <c r="N281" s="7">
        <f>IF(Marketing[[#This Row],[cost]]=0,0,(Marketing[[#This Row],[revenue]]-Marketing[[#This Row],[cost]]) / Marketing[[#This Row],[cost]])/100</f>
        <v>2.7204894403979427E-2</v>
      </c>
    </row>
    <row r="282" spans="1:14" x14ac:dyDescent="0.35">
      <c r="A282" s="5">
        <v>45454</v>
      </c>
      <c r="B282">
        <v>1001</v>
      </c>
      <c r="C282" t="s">
        <v>13</v>
      </c>
      <c r="D282">
        <v>48785</v>
      </c>
      <c r="E282">
        <v>5260</v>
      </c>
      <c r="F282">
        <v>410</v>
      </c>
      <c r="G282" s="6">
        <v>2697.65</v>
      </c>
      <c r="H282" s="6">
        <v>41077.08</v>
      </c>
      <c r="I282" t="s">
        <v>14</v>
      </c>
      <c r="J282" t="s">
        <v>12</v>
      </c>
      <c r="K282">
        <f>IF(Marketing[[#This Row],[impressions]]=0,0,Marketing[[#This Row],[clicks]]/Marketing[[#This Row],[impressions]])</f>
        <v>0.10782002664753511</v>
      </c>
      <c r="L282" s="7">
        <f>IF(Marketing[[#This Row],[clicks]]=0,0,Marketing[[#This Row],[conversions]]/Marketing[[#This Row],[clicks]])</f>
        <v>7.7946768060836502E-2</v>
      </c>
      <c r="M282" s="6">
        <f>IF(Marketing[[#This Row],[conversions]]=0,0,Marketing[[#This Row],[cost]]/Marketing[[#This Row],[conversions]])</f>
        <v>6.5796341463414638</v>
      </c>
      <c r="N282" s="7">
        <f>IF(Marketing[[#This Row],[cost]]=0,0,(Marketing[[#This Row],[revenue]]-Marketing[[#This Row],[cost]]) / Marketing[[#This Row],[cost]])/100</f>
        <v>0.14226986451170462</v>
      </c>
    </row>
    <row r="283" spans="1:14" x14ac:dyDescent="0.35">
      <c r="A283" s="5">
        <v>45460</v>
      </c>
      <c r="B283">
        <v>1037</v>
      </c>
      <c r="C283" t="s">
        <v>13</v>
      </c>
      <c r="D283">
        <v>19920</v>
      </c>
      <c r="E283">
        <v>651</v>
      </c>
      <c r="F283">
        <v>54</v>
      </c>
      <c r="G283" s="6">
        <v>1187.03</v>
      </c>
      <c r="H283" s="6">
        <v>1455.88</v>
      </c>
      <c r="I283" t="s">
        <v>11</v>
      </c>
      <c r="J283" t="s">
        <v>15</v>
      </c>
      <c r="K283">
        <f>IF(Marketing[[#This Row],[impressions]]=0,0,Marketing[[#This Row],[clicks]]/Marketing[[#This Row],[impressions]])</f>
        <v>3.2680722891566268E-2</v>
      </c>
      <c r="L283" s="7">
        <f>IF(Marketing[[#This Row],[clicks]]=0,0,Marketing[[#This Row],[conversions]]/Marketing[[#This Row],[clicks]])</f>
        <v>8.294930875576037E-2</v>
      </c>
      <c r="M283" s="6">
        <f>IF(Marketing[[#This Row],[conversions]]=0,0,Marketing[[#This Row],[cost]]/Marketing[[#This Row],[conversions]])</f>
        <v>21.982037037037035</v>
      </c>
      <c r="N283" s="7">
        <f>IF(Marketing[[#This Row],[cost]]=0,0,(Marketing[[#This Row],[revenue]]-Marketing[[#This Row],[cost]]) / Marketing[[#This Row],[cost]])/100</f>
        <v>2.2648964221628782E-3</v>
      </c>
    </row>
    <row r="284" spans="1:14" x14ac:dyDescent="0.35">
      <c r="A284" s="5">
        <v>45452</v>
      </c>
      <c r="B284">
        <v>1036</v>
      </c>
      <c r="C284" t="s">
        <v>16</v>
      </c>
      <c r="D284">
        <v>25736</v>
      </c>
      <c r="E284">
        <v>302</v>
      </c>
      <c r="F284">
        <v>71</v>
      </c>
      <c r="G284" s="6">
        <v>699.32</v>
      </c>
      <c r="H284" s="6">
        <v>5814.13</v>
      </c>
      <c r="I284" t="s">
        <v>18</v>
      </c>
      <c r="J284" t="s">
        <v>15</v>
      </c>
      <c r="K284">
        <f>IF(Marketing[[#This Row],[impressions]]=0,0,Marketing[[#This Row],[clicks]]/Marketing[[#This Row],[impressions]])</f>
        <v>1.1734535281317997E-2</v>
      </c>
      <c r="L284" s="7">
        <f>IF(Marketing[[#This Row],[clicks]]=0,0,Marketing[[#This Row],[conversions]]/Marketing[[#This Row],[clicks]])</f>
        <v>0.23509933774834438</v>
      </c>
      <c r="M284" s="6">
        <f>IF(Marketing[[#This Row],[conversions]]=0,0,Marketing[[#This Row],[cost]]/Marketing[[#This Row],[conversions]])</f>
        <v>9.8495774647887337</v>
      </c>
      <c r="N284" s="7">
        <f>IF(Marketing[[#This Row],[cost]]=0,0,(Marketing[[#This Row],[revenue]]-Marketing[[#This Row],[cost]]) / Marketing[[#This Row],[cost]])/100</f>
        <v>7.3139764342504146E-2</v>
      </c>
    </row>
    <row r="285" spans="1:14" x14ac:dyDescent="0.35">
      <c r="A285" s="5">
        <v>45359</v>
      </c>
      <c r="B285">
        <v>1003</v>
      </c>
      <c r="C285" t="s">
        <v>10</v>
      </c>
      <c r="D285">
        <v>6718</v>
      </c>
      <c r="E285">
        <v>228</v>
      </c>
      <c r="F285">
        <v>23</v>
      </c>
      <c r="G285" s="6">
        <v>347.85</v>
      </c>
      <c r="H285" s="6">
        <v>542.19000000000005</v>
      </c>
      <c r="I285" t="s">
        <v>14</v>
      </c>
      <c r="J285" t="s">
        <v>15</v>
      </c>
      <c r="K285">
        <f>IF(Marketing[[#This Row],[impressions]]=0,0,Marketing[[#This Row],[clicks]]/Marketing[[#This Row],[impressions]])</f>
        <v>3.3938672223876157E-2</v>
      </c>
      <c r="L285" s="7">
        <f>IF(Marketing[[#This Row],[clicks]]=0,0,Marketing[[#This Row],[conversions]]/Marketing[[#This Row],[clicks]])</f>
        <v>0.10087719298245613</v>
      </c>
      <c r="M285" s="6">
        <f>IF(Marketing[[#This Row],[conversions]]=0,0,Marketing[[#This Row],[cost]]/Marketing[[#This Row],[conversions]])</f>
        <v>15.123913043478263</v>
      </c>
      <c r="N285" s="7">
        <f>IF(Marketing[[#This Row],[cost]]=0,0,(Marketing[[#This Row],[revenue]]-Marketing[[#This Row],[cost]]) / Marketing[[#This Row],[cost]])/100</f>
        <v>5.5868909012505401E-3</v>
      </c>
    </row>
    <row r="286" spans="1:14" x14ac:dyDescent="0.35">
      <c r="A286" s="5">
        <v>45324</v>
      </c>
      <c r="B286">
        <v>1021</v>
      </c>
      <c r="C286" t="s">
        <v>13</v>
      </c>
      <c r="D286">
        <v>8995</v>
      </c>
      <c r="E286">
        <v>1145</v>
      </c>
      <c r="F286">
        <v>23</v>
      </c>
      <c r="G286" s="6">
        <v>719.15</v>
      </c>
      <c r="H286" s="6">
        <v>1670.56</v>
      </c>
      <c r="I286" t="s">
        <v>19</v>
      </c>
      <c r="J286" t="s">
        <v>15</v>
      </c>
      <c r="K286">
        <f>IF(Marketing[[#This Row],[impressions]]=0,0,Marketing[[#This Row],[clicks]]/Marketing[[#This Row],[impressions]])</f>
        <v>0.1272929405225125</v>
      </c>
      <c r="L286" s="7">
        <f>IF(Marketing[[#This Row],[clicks]]=0,0,Marketing[[#This Row],[conversions]]/Marketing[[#This Row],[clicks]])</f>
        <v>2.0087336244541485E-2</v>
      </c>
      <c r="M286" s="6">
        <f>IF(Marketing[[#This Row],[conversions]]=0,0,Marketing[[#This Row],[cost]]/Marketing[[#This Row],[conversions]])</f>
        <v>31.267391304347825</v>
      </c>
      <c r="N286" s="7">
        <f>IF(Marketing[[#This Row],[cost]]=0,0,(Marketing[[#This Row],[revenue]]-Marketing[[#This Row],[cost]]) / Marketing[[#This Row],[cost]])/100</f>
        <v>1.3229646109990962E-2</v>
      </c>
    </row>
    <row r="287" spans="1:14" x14ac:dyDescent="0.35">
      <c r="A287" s="5">
        <v>45433</v>
      </c>
      <c r="B287">
        <v>1025</v>
      </c>
      <c r="C287" t="s">
        <v>13</v>
      </c>
      <c r="D287">
        <v>34353</v>
      </c>
      <c r="E287">
        <v>447</v>
      </c>
      <c r="F287">
        <v>89</v>
      </c>
      <c r="G287" s="6">
        <v>219.91</v>
      </c>
      <c r="H287" s="6">
        <v>4067.22</v>
      </c>
      <c r="I287" t="s">
        <v>11</v>
      </c>
      <c r="J287" t="s">
        <v>12</v>
      </c>
      <c r="K287">
        <f>IF(Marketing[[#This Row],[impressions]]=0,0,Marketing[[#This Row],[clicks]]/Marketing[[#This Row],[impressions]])</f>
        <v>1.3011964020609553E-2</v>
      </c>
      <c r="L287" s="7">
        <f>IF(Marketing[[#This Row],[clicks]]=0,0,Marketing[[#This Row],[conversions]]/Marketing[[#This Row],[clicks]])</f>
        <v>0.19910514541387025</v>
      </c>
      <c r="M287" s="6">
        <f>IF(Marketing[[#This Row],[conversions]]=0,0,Marketing[[#This Row],[cost]]/Marketing[[#This Row],[conversions]])</f>
        <v>2.4708988764044943</v>
      </c>
      <c r="N287" s="7">
        <f>IF(Marketing[[#This Row],[cost]]=0,0,(Marketing[[#This Row],[revenue]]-Marketing[[#This Row],[cost]]) / Marketing[[#This Row],[cost]])/100</f>
        <v>0.17494929743986176</v>
      </c>
    </row>
    <row r="288" spans="1:14" x14ac:dyDescent="0.35">
      <c r="A288" s="5">
        <v>45312</v>
      </c>
      <c r="B288">
        <v>1048</v>
      </c>
      <c r="C288" t="s">
        <v>10</v>
      </c>
      <c r="D288">
        <v>13573</v>
      </c>
      <c r="E288">
        <v>578</v>
      </c>
      <c r="F288">
        <v>104</v>
      </c>
      <c r="G288" s="6">
        <v>460.89</v>
      </c>
      <c r="H288" s="6">
        <v>5269.07</v>
      </c>
      <c r="I288" t="s">
        <v>17</v>
      </c>
      <c r="J288" t="s">
        <v>12</v>
      </c>
      <c r="K288">
        <f>IF(Marketing[[#This Row],[impressions]]=0,0,Marketing[[#This Row],[clicks]]/Marketing[[#This Row],[impressions]])</f>
        <v>4.2584542842407723E-2</v>
      </c>
      <c r="L288" s="7">
        <f>IF(Marketing[[#This Row],[clicks]]=0,0,Marketing[[#This Row],[conversions]]/Marketing[[#This Row],[clicks]])</f>
        <v>0.17993079584775087</v>
      </c>
      <c r="M288" s="6">
        <f>IF(Marketing[[#This Row],[conversions]]=0,0,Marketing[[#This Row],[cost]]/Marketing[[#This Row],[conversions]])</f>
        <v>4.4316346153846151</v>
      </c>
      <c r="N288" s="7">
        <f>IF(Marketing[[#This Row],[cost]]=0,0,(Marketing[[#This Row],[revenue]]-Marketing[[#This Row],[cost]]) / Marketing[[#This Row],[cost]])/100</f>
        <v>0.10432380828397231</v>
      </c>
    </row>
    <row r="289" spans="1:14" x14ac:dyDescent="0.35">
      <c r="A289" s="5">
        <v>45339</v>
      </c>
      <c r="B289">
        <v>1042</v>
      </c>
      <c r="C289" t="s">
        <v>13</v>
      </c>
      <c r="D289">
        <v>11871</v>
      </c>
      <c r="E289">
        <v>1377</v>
      </c>
      <c r="F289">
        <v>68</v>
      </c>
      <c r="G289" s="6">
        <v>603.24</v>
      </c>
      <c r="H289" s="6">
        <v>4536.25</v>
      </c>
      <c r="I289" t="s">
        <v>17</v>
      </c>
      <c r="J289" t="s">
        <v>15</v>
      </c>
      <c r="K289">
        <f>IF(Marketing[[#This Row],[impressions]]=0,0,Marketing[[#This Row],[clicks]]/Marketing[[#This Row],[impressions]])</f>
        <v>0.11599696739954511</v>
      </c>
      <c r="L289" s="7">
        <f>IF(Marketing[[#This Row],[clicks]]=0,0,Marketing[[#This Row],[conversions]]/Marketing[[#This Row],[clicks]])</f>
        <v>4.9382716049382713E-2</v>
      </c>
      <c r="M289" s="6">
        <f>IF(Marketing[[#This Row],[conversions]]=0,0,Marketing[[#This Row],[cost]]/Marketing[[#This Row],[conversions]])</f>
        <v>8.8711764705882352</v>
      </c>
      <c r="N289" s="7">
        <f>IF(Marketing[[#This Row],[cost]]=0,0,(Marketing[[#This Row],[revenue]]-Marketing[[#This Row],[cost]]) / Marketing[[#This Row],[cost]])/100</f>
        <v>6.5198096943173536E-2</v>
      </c>
    </row>
    <row r="290" spans="1:14" x14ac:dyDescent="0.35">
      <c r="A290" s="5">
        <v>45439</v>
      </c>
      <c r="B290">
        <v>1035</v>
      </c>
      <c r="C290" t="s">
        <v>13</v>
      </c>
      <c r="D290">
        <v>18094</v>
      </c>
      <c r="E290">
        <v>1665</v>
      </c>
      <c r="F290">
        <v>410</v>
      </c>
      <c r="G290" s="6">
        <v>2299.04</v>
      </c>
      <c r="H290" s="6">
        <v>46211.41</v>
      </c>
      <c r="I290" t="s">
        <v>11</v>
      </c>
      <c r="J290" t="s">
        <v>12</v>
      </c>
      <c r="K290">
        <f>IF(Marketing[[#This Row],[impressions]]=0,0,Marketing[[#This Row],[clicks]]/Marketing[[#This Row],[impressions]])</f>
        <v>9.2019453962639552E-2</v>
      </c>
      <c r="L290" s="7">
        <f>IF(Marketing[[#This Row],[clicks]]=0,0,Marketing[[#This Row],[conversions]]/Marketing[[#This Row],[clicks]])</f>
        <v>0.24624624624624625</v>
      </c>
      <c r="M290" s="6">
        <f>IF(Marketing[[#This Row],[conversions]]=0,0,Marketing[[#This Row],[cost]]/Marketing[[#This Row],[conversions]])</f>
        <v>5.6074146341463411</v>
      </c>
      <c r="N290" s="7">
        <f>IF(Marketing[[#This Row],[cost]]=0,0,(Marketing[[#This Row],[revenue]]-Marketing[[#This Row],[cost]]) / Marketing[[#This Row],[cost]])/100</f>
        <v>0.19100307084696222</v>
      </c>
    </row>
    <row r="291" spans="1:14" x14ac:dyDescent="0.35">
      <c r="A291" s="5">
        <v>45419</v>
      </c>
      <c r="B291">
        <v>1012</v>
      </c>
      <c r="C291" t="s">
        <v>13</v>
      </c>
      <c r="D291">
        <v>11726</v>
      </c>
      <c r="E291">
        <v>1402</v>
      </c>
      <c r="F291">
        <v>224</v>
      </c>
      <c r="G291" s="6">
        <v>505.17</v>
      </c>
      <c r="H291" s="6">
        <v>20398.95</v>
      </c>
      <c r="I291" t="s">
        <v>18</v>
      </c>
      <c r="J291" t="s">
        <v>15</v>
      </c>
      <c r="K291">
        <f>IF(Marketing[[#This Row],[impressions]]=0,0,Marketing[[#This Row],[clicks]]/Marketing[[#This Row],[impressions]])</f>
        <v>0.11956336346580249</v>
      </c>
      <c r="L291" s="7">
        <f>IF(Marketing[[#This Row],[clicks]]=0,0,Marketing[[#This Row],[conversions]]/Marketing[[#This Row],[clicks]])</f>
        <v>0.15977175463623394</v>
      </c>
      <c r="M291" s="6">
        <f>IF(Marketing[[#This Row],[conversions]]=0,0,Marketing[[#This Row],[cost]]/Marketing[[#This Row],[conversions]])</f>
        <v>2.2552232142857145</v>
      </c>
      <c r="N291" s="7">
        <f>IF(Marketing[[#This Row],[cost]]=0,0,(Marketing[[#This Row],[revenue]]-Marketing[[#This Row],[cost]]) / Marketing[[#This Row],[cost]])/100</f>
        <v>0.39380367005166583</v>
      </c>
    </row>
    <row r="292" spans="1:14" x14ac:dyDescent="0.35">
      <c r="A292" s="5">
        <v>45427</v>
      </c>
      <c r="B292">
        <v>1031</v>
      </c>
      <c r="C292" t="s">
        <v>13</v>
      </c>
      <c r="D292">
        <v>10546</v>
      </c>
      <c r="E292">
        <v>1207</v>
      </c>
      <c r="F292">
        <v>163</v>
      </c>
      <c r="G292" s="6">
        <v>861.59</v>
      </c>
      <c r="H292" s="6">
        <v>18530.580000000002</v>
      </c>
      <c r="I292" t="s">
        <v>18</v>
      </c>
      <c r="J292" t="s">
        <v>15</v>
      </c>
      <c r="K292">
        <f>IF(Marketing[[#This Row],[impressions]]=0,0,Marketing[[#This Row],[clicks]]/Marketing[[#This Row],[impressions]])</f>
        <v>0.11445097667362034</v>
      </c>
      <c r="L292" s="7">
        <f>IF(Marketing[[#This Row],[clicks]]=0,0,Marketing[[#This Row],[conversions]]/Marketing[[#This Row],[clicks]])</f>
        <v>0.13504556752278377</v>
      </c>
      <c r="M292" s="6">
        <f>IF(Marketing[[#This Row],[conversions]]=0,0,Marketing[[#This Row],[cost]]/Marketing[[#This Row],[conversions]])</f>
        <v>5.285828220858896</v>
      </c>
      <c r="N292" s="7">
        <f>IF(Marketing[[#This Row],[cost]]=0,0,(Marketing[[#This Row],[revenue]]-Marketing[[#This Row],[cost]]) / Marketing[[#This Row],[cost]])/100</f>
        <v>0.20507422323843127</v>
      </c>
    </row>
    <row r="293" spans="1:14" x14ac:dyDescent="0.35">
      <c r="A293" s="5">
        <v>45426</v>
      </c>
      <c r="B293">
        <v>1016</v>
      </c>
      <c r="C293" t="s">
        <v>16</v>
      </c>
      <c r="D293">
        <v>49919</v>
      </c>
      <c r="E293">
        <v>852</v>
      </c>
      <c r="F293">
        <v>91</v>
      </c>
      <c r="G293" s="6">
        <v>1032.45</v>
      </c>
      <c r="H293" s="6">
        <v>7825.74</v>
      </c>
      <c r="I293" t="s">
        <v>18</v>
      </c>
      <c r="J293" t="s">
        <v>12</v>
      </c>
      <c r="K293">
        <f>IF(Marketing[[#This Row],[impressions]]=0,0,Marketing[[#This Row],[clicks]]/Marketing[[#This Row],[impressions]])</f>
        <v>1.7067649592339591E-2</v>
      </c>
      <c r="L293" s="7">
        <f>IF(Marketing[[#This Row],[clicks]]=0,0,Marketing[[#This Row],[conversions]]/Marketing[[#This Row],[clicks]])</f>
        <v>0.1068075117370892</v>
      </c>
      <c r="M293" s="6">
        <f>IF(Marketing[[#This Row],[conversions]]=0,0,Marketing[[#This Row],[cost]]/Marketing[[#This Row],[conversions]])</f>
        <v>11.345604395604395</v>
      </c>
      <c r="N293" s="7">
        <f>IF(Marketing[[#This Row],[cost]]=0,0,(Marketing[[#This Row],[revenue]]-Marketing[[#This Row],[cost]]) / Marketing[[#This Row],[cost]])/100</f>
        <v>6.5797762603515914E-2</v>
      </c>
    </row>
    <row r="294" spans="1:14" x14ac:dyDescent="0.35">
      <c r="A294" s="5">
        <v>45436</v>
      </c>
      <c r="B294">
        <v>1040</v>
      </c>
      <c r="C294" t="s">
        <v>13</v>
      </c>
      <c r="D294">
        <v>44309</v>
      </c>
      <c r="E294">
        <v>5979</v>
      </c>
      <c r="F294">
        <v>1355</v>
      </c>
      <c r="G294" s="6">
        <v>7712.93</v>
      </c>
      <c r="H294" s="6">
        <v>28063.1</v>
      </c>
      <c r="I294" t="s">
        <v>17</v>
      </c>
      <c r="J294" t="s">
        <v>12</v>
      </c>
      <c r="K294">
        <f>IF(Marketing[[#This Row],[impressions]]=0,0,Marketing[[#This Row],[clicks]]/Marketing[[#This Row],[impressions]])</f>
        <v>0.13493872576677424</v>
      </c>
      <c r="L294" s="7">
        <f>IF(Marketing[[#This Row],[clicks]]=0,0,Marketing[[#This Row],[conversions]]/Marketing[[#This Row],[clicks]])</f>
        <v>0.22662652617494564</v>
      </c>
      <c r="M294" s="6">
        <f>IF(Marketing[[#This Row],[conversions]]=0,0,Marketing[[#This Row],[cost]]/Marketing[[#This Row],[conversions]])</f>
        <v>5.6921992619926201</v>
      </c>
      <c r="N294" s="7">
        <f>IF(Marketing[[#This Row],[cost]]=0,0,(Marketing[[#This Row],[revenue]]-Marketing[[#This Row],[cost]]) / Marketing[[#This Row],[cost]])/100</f>
        <v>2.6384486829259438E-2</v>
      </c>
    </row>
    <row r="295" spans="1:14" x14ac:dyDescent="0.35">
      <c r="A295" s="5">
        <v>45419</v>
      </c>
      <c r="B295">
        <v>1035</v>
      </c>
      <c r="C295" t="s">
        <v>13</v>
      </c>
      <c r="D295">
        <v>37617</v>
      </c>
      <c r="E295">
        <v>1571</v>
      </c>
      <c r="F295">
        <v>119</v>
      </c>
      <c r="G295" s="6">
        <v>2357.15</v>
      </c>
      <c r="H295" s="6">
        <v>5540.46</v>
      </c>
      <c r="I295" t="s">
        <v>17</v>
      </c>
      <c r="J295" t="s">
        <v>15</v>
      </c>
      <c r="K295">
        <f>IF(Marketing[[#This Row],[impressions]]=0,0,Marketing[[#This Row],[clicks]]/Marketing[[#This Row],[impressions]])</f>
        <v>4.1763032671398567E-2</v>
      </c>
      <c r="L295" s="7">
        <f>IF(Marketing[[#This Row],[clicks]]=0,0,Marketing[[#This Row],[conversions]]/Marketing[[#This Row],[clicks]])</f>
        <v>7.5747931253978357E-2</v>
      </c>
      <c r="M295" s="6">
        <f>IF(Marketing[[#This Row],[conversions]]=0,0,Marketing[[#This Row],[cost]]/Marketing[[#This Row],[conversions]])</f>
        <v>19.807983193277312</v>
      </c>
      <c r="N295" s="7">
        <f>IF(Marketing[[#This Row],[cost]]=0,0,(Marketing[[#This Row],[revenue]]-Marketing[[#This Row],[cost]]) / Marketing[[#This Row],[cost]])/100</f>
        <v>1.3504910591180025E-2</v>
      </c>
    </row>
    <row r="296" spans="1:14" x14ac:dyDescent="0.35">
      <c r="A296" s="5">
        <v>45324</v>
      </c>
      <c r="B296">
        <v>1045</v>
      </c>
      <c r="C296" t="s">
        <v>10</v>
      </c>
      <c r="D296">
        <v>5465</v>
      </c>
      <c r="E296">
        <v>478</v>
      </c>
      <c r="F296">
        <v>40</v>
      </c>
      <c r="G296" s="6">
        <v>871.35</v>
      </c>
      <c r="H296" s="6">
        <v>4423.09</v>
      </c>
      <c r="I296" t="s">
        <v>19</v>
      </c>
      <c r="J296" t="s">
        <v>12</v>
      </c>
      <c r="K296">
        <f>IF(Marketing[[#This Row],[impressions]]=0,0,Marketing[[#This Row],[clicks]]/Marketing[[#This Row],[impressions]])</f>
        <v>8.7465690759377865E-2</v>
      </c>
      <c r="L296" s="7">
        <f>IF(Marketing[[#This Row],[clicks]]=0,0,Marketing[[#This Row],[conversions]]/Marketing[[#This Row],[clicks]])</f>
        <v>8.3682008368200833E-2</v>
      </c>
      <c r="M296" s="6">
        <f>IF(Marketing[[#This Row],[conversions]]=0,0,Marketing[[#This Row],[cost]]/Marketing[[#This Row],[conversions]])</f>
        <v>21.783750000000001</v>
      </c>
      <c r="N296" s="7">
        <f>IF(Marketing[[#This Row],[cost]]=0,0,(Marketing[[#This Row],[revenue]]-Marketing[[#This Row],[cost]]) / Marketing[[#This Row],[cost]])/100</f>
        <v>4.0761347334595743E-2</v>
      </c>
    </row>
    <row r="297" spans="1:14" x14ac:dyDescent="0.35">
      <c r="A297" s="5">
        <v>45467</v>
      </c>
      <c r="B297">
        <v>1018</v>
      </c>
      <c r="C297" t="s">
        <v>16</v>
      </c>
      <c r="D297">
        <v>46760</v>
      </c>
      <c r="E297">
        <v>4685</v>
      </c>
      <c r="F297">
        <v>225</v>
      </c>
      <c r="G297" s="6">
        <v>1445.91</v>
      </c>
      <c r="H297" s="6">
        <v>18977.52</v>
      </c>
      <c r="I297" t="s">
        <v>18</v>
      </c>
      <c r="J297" t="s">
        <v>12</v>
      </c>
      <c r="K297">
        <f>IF(Marketing[[#This Row],[impressions]]=0,0,Marketing[[#This Row],[clicks]]/Marketing[[#This Row],[impressions]])</f>
        <v>0.10019247219846023</v>
      </c>
      <c r="L297" s="7">
        <f>IF(Marketing[[#This Row],[clicks]]=0,0,Marketing[[#This Row],[conversions]]/Marketing[[#This Row],[clicks]])</f>
        <v>4.8025613660618999E-2</v>
      </c>
      <c r="M297" s="6">
        <f>IF(Marketing[[#This Row],[conversions]]=0,0,Marketing[[#This Row],[cost]]/Marketing[[#This Row],[conversions]])</f>
        <v>6.4262666666666668</v>
      </c>
      <c r="N297" s="7">
        <f>IF(Marketing[[#This Row],[cost]]=0,0,(Marketing[[#This Row],[revenue]]-Marketing[[#This Row],[cost]]) / Marketing[[#This Row],[cost]])/100</f>
        <v>0.12124966284208562</v>
      </c>
    </row>
    <row r="298" spans="1:14" x14ac:dyDescent="0.35">
      <c r="A298" s="5">
        <v>45406</v>
      </c>
      <c r="B298">
        <v>1034</v>
      </c>
      <c r="C298" t="s">
        <v>13</v>
      </c>
      <c r="D298">
        <v>13836</v>
      </c>
      <c r="E298">
        <v>464</v>
      </c>
      <c r="F298">
        <v>90</v>
      </c>
      <c r="G298" s="6">
        <v>178.84</v>
      </c>
      <c r="H298" s="6">
        <v>10634.83</v>
      </c>
      <c r="I298" t="s">
        <v>17</v>
      </c>
      <c r="J298" t="s">
        <v>15</v>
      </c>
      <c r="K298">
        <f>IF(Marketing[[#This Row],[impressions]]=0,0,Marketing[[#This Row],[clicks]]/Marketing[[#This Row],[impressions]])</f>
        <v>3.3535703960682277E-2</v>
      </c>
      <c r="L298" s="7">
        <f>IF(Marketing[[#This Row],[clicks]]=0,0,Marketing[[#This Row],[conversions]]/Marketing[[#This Row],[clicks]])</f>
        <v>0.19396551724137931</v>
      </c>
      <c r="M298" s="6">
        <f>IF(Marketing[[#This Row],[conversions]]=0,0,Marketing[[#This Row],[cost]]/Marketing[[#This Row],[conversions]])</f>
        <v>1.9871111111111111</v>
      </c>
      <c r="N298" s="7">
        <f>IF(Marketing[[#This Row],[cost]]=0,0,(Marketing[[#This Row],[revenue]]-Marketing[[#This Row],[cost]]) / Marketing[[#This Row],[cost]])/100</f>
        <v>0.58465611719973165</v>
      </c>
    </row>
    <row r="299" spans="1:14" x14ac:dyDescent="0.35">
      <c r="A299" s="5">
        <v>45410</v>
      </c>
      <c r="B299">
        <v>1045</v>
      </c>
      <c r="C299" t="s">
        <v>13</v>
      </c>
      <c r="D299">
        <v>20343</v>
      </c>
      <c r="E299">
        <v>2983</v>
      </c>
      <c r="F299">
        <v>468</v>
      </c>
      <c r="G299" s="6">
        <v>1014.15</v>
      </c>
      <c r="H299" s="6">
        <v>16659.12</v>
      </c>
      <c r="I299" t="s">
        <v>17</v>
      </c>
      <c r="J299" t="s">
        <v>15</v>
      </c>
      <c r="K299">
        <f>IF(Marketing[[#This Row],[impressions]]=0,0,Marketing[[#This Row],[clicks]]/Marketing[[#This Row],[impressions]])</f>
        <v>0.14663520621343951</v>
      </c>
      <c r="L299" s="7">
        <f>IF(Marketing[[#This Row],[clicks]]=0,0,Marketing[[#This Row],[conversions]]/Marketing[[#This Row],[clicks]])</f>
        <v>0.15688903788132752</v>
      </c>
      <c r="M299" s="6">
        <f>IF(Marketing[[#This Row],[conversions]]=0,0,Marketing[[#This Row],[cost]]/Marketing[[#This Row],[conversions]])</f>
        <v>2.1669871794871796</v>
      </c>
      <c r="N299" s="7">
        <f>IF(Marketing[[#This Row],[cost]]=0,0,(Marketing[[#This Row],[revenue]]-Marketing[[#This Row],[cost]]) / Marketing[[#This Row],[cost]])/100</f>
        <v>0.1542668244342553</v>
      </c>
    </row>
    <row r="300" spans="1:14" x14ac:dyDescent="0.35">
      <c r="A300" s="5">
        <v>45313</v>
      </c>
      <c r="B300">
        <v>1039</v>
      </c>
      <c r="C300" t="s">
        <v>13</v>
      </c>
      <c r="D300">
        <v>17873</v>
      </c>
      <c r="E300">
        <v>1400</v>
      </c>
      <c r="F300">
        <v>224</v>
      </c>
      <c r="G300" s="6">
        <v>1642.54</v>
      </c>
      <c r="H300" s="6">
        <v>11127.15</v>
      </c>
      <c r="I300" t="s">
        <v>18</v>
      </c>
      <c r="J300" t="s">
        <v>15</v>
      </c>
      <c r="K300">
        <f>IF(Marketing[[#This Row],[impressions]]=0,0,Marketing[[#This Row],[clicks]]/Marketing[[#This Row],[impressions]])</f>
        <v>7.8330442567000502E-2</v>
      </c>
      <c r="L300" s="7">
        <f>IF(Marketing[[#This Row],[clicks]]=0,0,Marketing[[#This Row],[conversions]]/Marketing[[#This Row],[clicks]])</f>
        <v>0.16</v>
      </c>
      <c r="M300" s="6">
        <f>IF(Marketing[[#This Row],[conversions]]=0,0,Marketing[[#This Row],[cost]]/Marketing[[#This Row],[conversions]])</f>
        <v>7.3327678571428567</v>
      </c>
      <c r="N300" s="7">
        <f>IF(Marketing[[#This Row],[cost]]=0,0,(Marketing[[#This Row],[revenue]]-Marketing[[#This Row],[cost]]) / Marketing[[#This Row],[cost]])/100</f>
        <v>5.7743555712494066E-2</v>
      </c>
    </row>
    <row r="301" spans="1:14" x14ac:dyDescent="0.35">
      <c r="A301" s="5">
        <v>45449</v>
      </c>
      <c r="B301">
        <v>1027</v>
      </c>
      <c r="C301" t="s">
        <v>10</v>
      </c>
      <c r="D301">
        <v>45952</v>
      </c>
      <c r="E301">
        <v>830</v>
      </c>
      <c r="F301">
        <v>58</v>
      </c>
      <c r="G301" s="6">
        <v>245.89</v>
      </c>
      <c r="H301" s="6">
        <v>3261.73</v>
      </c>
      <c r="I301" t="s">
        <v>18</v>
      </c>
      <c r="J301" t="s">
        <v>12</v>
      </c>
      <c r="K301">
        <f>IF(Marketing[[#This Row],[impressions]]=0,0,Marketing[[#This Row],[clicks]]/Marketing[[#This Row],[impressions]])</f>
        <v>1.806232590529248E-2</v>
      </c>
      <c r="L301" s="7">
        <f>IF(Marketing[[#This Row],[clicks]]=0,0,Marketing[[#This Row],[conversions]]/Marketing[[#This Row],[clicks]])</f>
        <v>6.9879518072289162E-2</v>
      </c>
      <c r="M301" s="6">
        <f>IF(Marketing[[#This Row],[conversions]]=0,0,Marketing[[#This Row],[cost]]/Marketing[[#This Row],[conversions]])</f>
        <v>4.2394827586206896</v>
      </c>
      <c r="N301" s="7">
        <f>IF(Marketing[[#This Row],[cost]]=0,0,(Marketing[[#This Row],[revenue]]-Marketing[[#This Row],[cost]]) / Marketing[[#This Row],[cost]])/100</f>
        <v>0.12264996543169712</v>
      </c>
    </row>
    <row r="302" spans="1:14" x14ac:dyDescent="0.35">
      <c r="A302" s="5">
        <v>45329</v>
      </c>
      <c r="B302">
        <v>1000</v>
      </c>
      <c r="C302" t="s">
        <v>10</v>
      </c>
      <c r="D302">
        <v>7154</v>
      </c>
      <c r="E302">
        <v>1010</v>
      </c>
      <c r="F302">
        <v>171</v>
      </c>
      <c r="G302" s="6">
        <v>1935.15</v>
      </c>
      <c r="H302" s="6">
        <v>9004.14</v>
      </c>
      <c r="I302" t="s">
        <v>17</v>
      </c>
      <c r="J302" t="s">
        <v>12</v>
      </c>
      <c r="K302">
        <f>IF(Marketing[[#This Row],[impressions]]=0,0,Marketing[[#This Row],[clicks]]/Marketing[[#This Row],[impressions]])</f>
        <v>0.1411797595750629</v>
      </c>
      <c r="L302" s="7">
        <f>IF(Marketing[[#This Row],[clicks]]=0,0,Marketing[[#This Row],[conversions]]/Marketing[[#This Row],[clicks]])</f>
        <v>0.16930693069306932</v>
      </c>
      <c r="M302" s="6">
        <f>IF(Marketing[[#This Row],[conversions]]=0,0,Marketing[[#This Row],[cost]]/Marketing[[#This Row],[conversions]])</f>
        <v>11.316666666666666</v>
      </c>
      <c r="N302" s="7">
        <f>IF(Marketing[[#This Row],[cost]]=0,0,(Marketing[[#This Row],[revenue]]-Marketing[[#This Row],[cost]]) / Marketing[[#This Row],[cost]])/100</f>
        <v>3.6529416324315937E-2</v>
      </c>
    </row>
    <row r="303" spans="1:14" x14ac:dyDescent="0.35">
      <c r="A303" s="5">
        <v>45400</v>
      </c>
      <c r="B303">
        <v>1041</v>
      </c>
      <c r="C303" t="s">
        <v>16</v>
      </c>
      <c r="D303">
        <v>31780</v>
      </c>
      <c r="E303">
        <v>2926</v>
      </c>
      <c r="F303">
        <v>573</v>
      </c>
      <c r="G303" s="6">
        <v>2085.9499999999998</v>
      </c>
      <c r="H303" s="6">
        <v>25899.11</v>
      </c>
      <c r="I303" t="s">
        <v>11</v>
      </c>
      <c r="J303" t="s">
        <v>15</v>
      </c>
      <c r="K303">
        <f>IF(Marketing[[#This Row],[impressions]]=0,0,Marketing[[#This Row],[clicks]]/Marketing[[#This Row],[impressions]])</f>
        <v>9.2070484581497802E-2</v>
      </c>
      <c r="L303" s="7">
        <f>IF(Marketing[[#This Row],[clicks]]=0,0,Marketing[[#This Row],[conversions]]/Marketing[[#This Row],[clicks]])</f>
        <v>0.19583048530416952</v>
      </c>
      <c r="M303" s="6">
        <f>IF(Marketing[[#This Row],[conversions]]=0,0,Marketing[[#This Row],[cost]]/Marketing[[#This Row],[conversions]])</f>
        <v>3.6404013961605584</v>
      </c>
      <c r="N303" s="7">
        <f>IF(Marketing[[#This Row],[cost]]=0,0,(Marketing[[#This Row],[revenue]]-Marketing[[#This Row],[cost]]) / Marketing[[#This Row],[cost]])/100</f>
        <v>0.11415978331215994</v>
      </c>
    </row>
    <row r="304" spans="1:14" x14ac:dyDescent="0.35">
      <c r="A304" s="5">
        <v>45342</v>
      </c>
      <c r="B304">
        <v>1017</v>
      </c>
      <c r="C304" t="s">
        <v>16</v>
      </c>
      <c r="D304">
        <v>40610</v>
      </c>
      <c r="E304">
        <v>4381</v>
      </c>
      <c r="F304">
        <v>448</v>
      </c>
      <c r="G304" s="6">
        <v>10339.99</v>
      </c>
      <c r="H304" s="6">
        <v>28827.26</v>
      </c>
      <c r="I304" t="s">
        <v>17</v>
      </c>
      <c r="J304" t="s">
        <v>12</v>
      </c>
      <c r="K304">
        <f>IF(Marketing[[#This Row],[impressions]]=0,0,Marketing[[#This Row],[clicks]]/Marketing[[#This Row],[impressions]])</f>
        <v>0.10787983255355824</v>
      </c>
      <c r="L304" s="7">
        <f>IF(Marketing[[#This Row],[clicks]]=0,0,Marketing[[#This Row],[conversions]]/Marketing[[#This Row],[clicks]])</f>
        <v>0.10225975804610819</v>
      </c>
      <c r="M304" s="6">
        <f>IF(Marketing[[#This Row],[conversions]]=0,0,Marketing[[#This Row],[cost]]/Marketing[[#This Row],[conversions]])</f>
        <v>23.080334821428572</v>
      </c>
      <c r="N304" s="7">
        <f>IF(Marketing[[#This Row],[cost]]=0,0,(Marketing[[#This Row],[revenue]]-Marketing[[#This Row],[cost]]) / Marketing[[#This Row],[cost]])/100</f>
        <v>1.7879388664785941E-2</v>
      </c>
    </row>
    <row r="305" spans="1:14" x14ac:dyDescent="0.35">
      <c r="A305" s="5">
        <v>45299</v>
      </c>
      <c r="B305">
        <v>1047</v>
      </c>
      <c r="C305" t="s">
        <v>10</v>
      </c>
      <c r="D305">
        <v>22907</v>
      </c>
      <c r="E305">
        <v>1913</v>
      </c>
      <c r="F305">
        <v>390</v>
      </c>
      <c r="G305" s="6">
        <v>2522.73</v>
      </c>
      <c r="H305" s="6">
        <v>32849.629999999997</v>
      </c>
      <c r="I305" t="s">
        <v>19</v>
      </c>
      <c r="J305" t="s">
        <v>12</v>
      </c>
      <c r="K305">
        <f>IF(Marketing[[#This Row],[impressions]]=0,0,Marketing[[#This Row],[clicks]]/Marketing[[#This Row],[impressions]])</f>
        <v>8.3511590343563105E-2</v>
      </c>
      <c r="L305" s="7">
        <f>IF(Marketing[[#This Row],[clicks]]=0,0,Marketing[[#This Row],[conversions]]/Marketing[[#This Row],[clicks]])</f>
        <v>0.20386826973340302</v>
      </c>
      <c r="M305" s="6">
        <f>IF(Marketing[[#This Row],[conversions]]=0,0,Marketing[[#This Row],[cost]]/Marketing[[#This Row],[conversions]])</f>
        <v>6.4685384615384613</v>
      </c>
      <c r="N305" s="7">
        <f>IF(Marketing[[#This Row],[cost]]=0,0,(Marketing[[#This Row],[revenue]]-Marketing[[#This Row],[cost]]) / Marketing[[#This Row],[cost]])/100</f>
        <v>0.12021460877699951</v>
      </c>
    </row>
    <row r="306" spans="1:14" x14ac:dyDescent="0.35">
      <c r="A306" s="5">
        <v>45318</v>
      </c>
      <c r="B306">
        <v>1039</v>
      </c>
      <c r="C306" t="s">
        <v>10</v>
      </c>
      <c r="D306">
        <v>2858</v>
      </c>
      <c r="E306">
        <v>362</v>
      </c>
      <c r="F306">
        <v>36</v>
      </c>
      <c r="G306" s="6">
        <v>444.01</v>
      </c>
      <c r="H306" s="6">
        <v>1840.52</v>
      </c>
      <c r="I306" t="s">
        <v>14</v>
      </c>
      <c r="J306" t="s">
        <v>12</v>
      </c>
      <c r="K306">
        <f>IF(Marketing[[#This Row],[impressions]]=0,0,Marketing[[#This Row],[clicks]]/Marketing[[#This Row],[impressions]])</f>
        <v>0.12666200139958012</v>
      </c>
      <c r="L306" s="7">
        <f>IF(Marketing[[#This Row],[clicks]]=0,0,Marketing[[#This Row],[conversions]]/Marketing[[#This Row],[clicks]])</f>
        <v>9.9447513812154692E-2</v>
      </c>
      <c r="M306" s="6">
        <f>IF(Marketing[[#This Row],[conversions]]=0,0,Marketing[[#This Row],[cost]]/Marketing[[#This Row],[conversions]])</f>
        <v>12.333611111111111</v>
      </c>
      <c r="N306" s="7">
        <f>IF(Marketing[[#This Row],[cost]]=0,0,(Marketing[[#This Row],[revenue]]-Marketing[[#This Row],[cost]]) / Marketing[[#This Row],[cost]])/100</f>
        <v>3.1452219544604851E-2</v>
      </c>
    </row>
    <row r="307" spans="1:14" x14ac:dyDescent="0.35">
      <c r="A307" s="5">
        <v>45318</v>
      </c>
      <c r="B307">
        <v>1032</v>
      </c>
      <c r="C307" t="s">
        <v>10</v>
      </c>
      <c r="D307">
        <v>27083</v>
      </c>
      <c r="E307">
        <v>396</v>
      </c>
      <c r="F307">
        <v>76</v>
      </c>
      <c r="G307" s="6">
        <v>790.11</v>
      </c>
      <c r="H307" s="6">
        <v>2125.7199999999998</v>
      </c>
      <c r="I307" t="s">
        <v>18</v>
      </c>
      <c r="J307" t="s">
        <v>12</v>
      </c>
      <c r="K307">
        <f>IF(Marketing[[#This Row],[impressions]]=0,0,Marketing[[#This Row],[clicks]]/Marketing[[#This Row],[impressions]])</f>
        <v>1.46217184211498E-2</v>
      </c>
      <c r="L307" s="7">
        <f>IF(Marketing[[#This Row],[clicks]]=0,0,Marketing[[#This Row],[conversions]]/Marketing[[#This Row],[clicks]])</f>
        <v>0.19191919191919191</v>
      </c>
      <c r="M307" s="6">
        <f>IF(Marketing[[#This Row],[conversions]]=0,0,Marketing[[#This Row],[cost]]/Marketing[[#This Row],[conversions]])</f>
        <v>10.396184210526316</v>
      </c>
      <c r="N307" s="7">
        <f>IF(Marketing[[#This Row],[cost]]=0,0,(Marketing[[#This Row],[revenue]]-Marketing[[#This Row],[cost]]) / Marketing[[#This Row],[cost]])/100</f>
        <v>1.6904101960486511E-2</v>
      </c>
    </row>
    <row r="308" spans="1:14" x14ac:dyDescent="0.35">
      <c r="A308" s="5">
        <v>45312</v>
      </c>
      <c r="B308">
        <v>1011</v>
      </c>
      <c r="C308" t="s">
        <v>13</v>
      </c>
      <c r="D308">
        <v>29206</v>
      </c>
      <c r="E308">
        <v>1389</v>
      </c>
      <c r="F308">
        <v>38</v>
      </c>
      <c r="G308" s="6">
        <v>2556.11</v>
      </c>
      <c r="H308" s="6">
        <v>3452.42</v>
      </c>
      <c r="I308" t="s">
        <v>19</v>
      </c>
      <c r="J308" t="s">
        <v>12</v>
      </c>
      <c r="K308">
        <f>IF(Marketing[[#This Row],[impressions]]=0,0,Marketing[[#This Row],[clicks]]/Marketing[[#This Row],[impressions]])</f>
        <v>4.75587208107923E-2</v>
      </c>
      <c r="L308" s="7">
        <f>IF(Marketing[[#This Row],[clicks]]=0,0,Marketing[[#This Row],[conversions]]/Marketing[[#This Row],[clicks]])</f>
        <v>2.7357811375089993E-2</v>
      </c>
      <c r="M308" s="6">
        <f>IF(Marketing[[#This Row],[conversions]]=0,0,Marketing[[#This Row],[cost]]/Marketing[[#This Row],[conversions]])</f>
        <v>67.266052631578944</v>
      </c>
      <c r="N308" s="7">
        <f>IF(Marketing[[#This Row],[cost]]=0,0,(Marketing[[#This Row],[revenue]]-Marketing[[#This Row],[cost]]) / Marketing[[#This Row],[cost]])/100</f>
        <v>3.5065392334445696E-3</v>
      </c>
    </row>
    <row r="309" spans="1:14" x14ac:dyDescent="0.35">
      <c r="A309" s="5">
        <v>45321</v>
      </c>
      <c r="B309">
        <v>1007</v>
      </c>
      <c r="C309" t="s">
        <v>16</v>
      </c>
      <c r="D309">
        <v>6860</v>
      </c>
      <c r="E309">
        <v>519</v>
      </c>
      <c r="F309">
        <v>76</v>
      </c>
      <c r="G309" s="6">
        <v>828.74</v>
      </c>
      <c r="H309" s="6">
        <v>5008.53</v>
      </c>
      <c r="I309" t="s">
        <v>11</v>
      </c>
      <c r="J309" t="s">
        <v>12</v>
      </c>
      <c r="K309">
        <f>IF(Marketing[[#This Row],[impressions]]=0,0,Marketing[[#This Row],[clicks]]/Marketing[[#This Row],[impressions]])</f>
        <v>7.5655976676384837E-2</v>
      </c>
      <c r="L309" s="7">
        <f>IF(Marketing[[#This Row],[clicks]]=0,0,Marketing[[#This Row],[conversions]]/Marketing[[#This Row],[clicks]])</f>
        <v>0.1464354527938343</v>
      </c>
      <c r="M309" s="6">
        <f>IF(Marketing[[#This Row],[conversions]]=0,0,Marketing[[#This Row],[cost]]/Marketing[[#This Row],[conversions]])</f>
        <v>10.904473684210526</v>
      </c>
      <c r="N309" s="7">
        <f>IF(Marketing[[#This Row],[cost]]=0,0,(Marketing[[#This Row],[revenue]]-Marketing[[#This Row],[cost]]) / Marketing[[#This Row],[cost]])/100</f>
        <v>5.0435480367787243E-2</v>
      </c>
    </row>
    <row r="310" spans="1:14" x14ac:dyDescent="0.35">
      <c r="A310" s="5">
        <v>45388</v>
      </c>
      <c r="B310">
        <v>1023</v>
      </c>
      <c r="C310" t="s">
        <v>13</v>
      </c>
      <c r="D310">
        <v>4243</v>
      </c>
      <c r="E310">
        <v>87</v>
      </c>
      <c r="F310">
        <v>21</v>
      </c>
      <c r="G310" s="6">
        <v>204.52</v>
      </c>
      <c r="H310" s="6">
        <v>1588.61</v>
      </c>
      <c r="I310" t="s">
        <v>14</v>
      </c>
      <c r="J310" t="s">
        <v>12</v>
      </c>
      <c r="K310">
        <f>IF(Marketing[[#This Row],[impressions]]=0,0,Marketing[[#This Row],[clicks]]/Marketing[[#This Row],[impressions]])</f>
        <v>2.0504360122554795E-2</v>
      </c>
      <c r="L310" s="7">
        <f>IF(Marketing[[#This Row],[clicks]]=0,0,Marketing[[#This Row],[conversions]]/Marketing[[#This Row],[clicks]])</f>
        <v>0.2413793103448276</v>
      </c>
      <c r="M310" s="6">
        <f>IF(Marketing[[#This Row],[conversions]]=0,0,Marketing[[#This Row],[cost]]/Marketing[[#This Row],[conversions]])</f>
        <v>9.7390476190476196</v>
      </c>
      <c r="N310" s="7">
        <f>IF(Marketing[[#This Row],[cost]]=0,0,(Marketing[[#This Row],[revenue]]-Marketing[[#This Row],[cost]]) / Marketing[[#This Row],[cost]])/100</f>
        <v>6.7675044005476234E-2</v>
      </c>
    </row>
    <row r="311" spans="1:14" x14ac:dyDescent="0.35">
      <c r="A311" s="5">
        <v>45319</v>
      </c>
      <c r="B311">
        <v>1015</v>
      </c>
      <c r="C311" t="s">
        <v>13</v>
      </c>
      <c r="D311">
        <v>7659</v>
      </c>
      <c r="E311">
        <v>833</v>
      </c>
      <c r="F311">
        <v>204</v>
      </c>
      <c r="G311" s="6">
        <v>975.61</v>
      </c>
      <c r="H311" s="6">
        <v>13370.17</v>
      </c>
      <c r="I311" t="s">
        <v>17</v>
      </c>
      <c r="J311" t="s">
        <v>15</v>
      </c>
      <c r="K311">
        <f>IF(Marketing[[#This Row],[impressions]]=0,0,Marketing[[#This Row],[clicks]]/Marketing[[#This Row],[impressions]])</f>
        <v>0.10876093484789137</v>
      </c>
      <c r="L311" s="7">
        <f>IF(Marketing[[#This Row],[clicks]]=0,0,Marketing[[#This Row],[conversions]]/Marketing[[#This Row],[clicks]])</f>
        <v>0.24489795918367346</v>
      </c>
      <c r="M311" s="6">
        <f>IF(Marketing[[#This Row],[conversions]]=0,0,Marketing[[#This Row],[cost]]/Marketing[[#This Row],[conversions]])</f>
        <v>4.7824019607843136</v>
      </c>
      <c r="N311" s="7">
        <f>IF(Marketing[[#This Row],[cost]]=0,0,(Marketing[[#This Row],[revenue]]-Marketing[[#This Row],[cost]]) / Marketing[[#This Row],[cost]])/100</f>
        <v>0.12704420823894794</v>
      </c>
    </row>
    <row r="312" spans="1:14" x14ac:dyDescent="0.35">
      <c r="A312" s="5">
        <v>45402</v>
      </c>
      <c r="B312">
        <v>1049</v>
      </c>
      <c r="C312" t="s">
        <v>10</v>
      </c>
      <c r="D312">
        <v>32651</v>
      </c>
      <c r="E312">
        <v>2126</v>
      </c>
      <c r="F312">
        <v>180</v>
      </c>
      <c r="G312" s="6">
        <v>4378.76</v>
      </c>
      <c r="H312" s="6">
        <v>19626.439999999999</v>
      </c>
      <c r="I312" t="s">
        <v>18</v>
      </c>
      <c r="J312" t="s">
        <v>12</v>
      </c>
      <c r="K312">
        <f>IF(Marketing[[#This Row],[impressions]]=0,0,Marketing[[#This Row],[clicks]]/Marketing[[#This Row],[impressions]])</f>
        <v>6.5112860249303239E-2</v>
      </c>
      <c r="L312" s="7">
        <f>IF(Marketing[[#This Row],[clicks]]=0,0,Marketing[[#This Row],[conversions]]/Marketing[[#This Row],[clicks]])</f>
        <v>8.4666039510818442E-2</v>
      </c>
      <c r="M312" s="6">
        <f>IF(Marketing[[#This Row],[conversions]]=0,0,Marketing[[#This Row],[cost]]/Marketing[[#This Row],[conversions]])</f>
        <v>24.326444444444444</v>
      </c>
      <c r="N312" s="7">
        <f>IF(Marketing[[#This Row],[cost]]=0,0,(Marketing[[#This Row],[revenue]]-Marketing[[#This Row],[cost]]) / Marketing[[#This Row],[cost]])/100</f>
        <v>3.4821913053010439E-2</v>
      </c>
    </row>
    <row r="313" spans="1:14" x14ac:dyDescent="0.35">
      <c r="A313" s="5">
        <v>45352</v>
      </c>
      <c r="B313">
        <v>1003</v>
      </c>
      <c r="C313" t="s">
        <v>13</v>
      </c>
      <c r="D313">
        <v>1018</v>
      </c>
      <c r="E313">
        <v>49</v>
      </c>
      <c r="F313">
        <v>5</v>
      </c>
      <c r="G313" s="6">
        <v>52.64</v>
      </c>
      <c r="H313" s="6">
        <v>379.37</v>
      </c>
      <c r="I313" t="s">
        <v>17</v>
      </c>
      <c r="J313" t="s">
        <v>12</v>
      </c>
      <c r="K313">
        <f>IF(Marketing[[#This Row],[impressions]]=0,0,Marketing[[#This Row],[clicks]]/Marketing[[#This Row],[impressions]])</f>
        <v>4.8133595284872301E-2</v>
      </c>
      <c r="L313" s="7">
        <f>IF(Marketing[[#This Row],[clicks]]=0,0,Marketing[[#This Row],[conversions]]/Marketing[[#This Row],[clicks]])</f>
        <v>0.10204081632653061</v>
      </c>
      <c r="M313" s="6">
        <f>IF(Marketing[[#This Row],[conversions]]=0,0,Marketing[[#This Row],[cost]]/Marketing[[#This Row],[conversions]])</f>
        <v>10.528</v>
      </c>
      <c r="N313" s="7">
        <f>IF(Marketing[[#This Row],[cost]]=0,0,(Marketing[[#This Row],[revenue]]-Marketing[[#This Row],[cost]]) / Marketing[[#This Row],[cost]])/100</f>
        <v>6.2068768996960483E-2</v>
      </c>
    </row>
    <row r="314" spans="1:14" x14ac:dyDescent="0.35">
      <c r="A314" s="5">
        <v>45339</v>
      </c>
      <c r="B314">
        <v>1037</v>
      </c>
      <c r="C314" t="s">
        <v>10</v>
      </c>
      <c r="D314">
        <v>17152</v>
      </c>
      <c r="E314">
        <v>179</v>
      </c>
      <c r="F314">
        <v>6</v>
      </c>
      <c r="G314" s="6">
        <v>380.95</v>
      </c>
      <c r="H314" s="6">
        <v>673.97</v>
      </c>
      <c r="I314" t="s">
        <v>19</v>
      </c>
      <c r="J314" t="s">
        <v>12</v>
      </c>
      <c r="K314">
        <f>IF(Marketing[[#This Row],[impressions]]=0,0,Marketing[[#This Row],[clicks]]/Marketing[[#This Row],[impressions]])</f>
        <v>1.0436100746268656E-2</v>
      </c>
      <c r="L314" s="7">
        <f>IF(Marketing[[#This Row],[clicks]]=0,0,Marketing[[#This Row],[conversions]]/Marketing[[#This Row],[clicks]])</f>
        <v>3.3519553072625698E-2</v>
      </c>
      <c r="M314" s="6">
        <f>IF(Marketing[[#This Row],[conversions]]=0,0,Marketing[[#This Row],[cost]]/Marketing[[#This Row],[conversions]])</f>
        <v>63.491666666666667</v>
      </c>
      <c r="N314" s="7">
        <f>IF(Marketing[[#This Row],[cost]]=0,0,(Marketing[[#This Row],[revenue]]-Marketing[[#This Row],[cost]]) / Marketing[[#This Row],[cost]])/100</f>
        <v>7.6918230738942132E-3</v>
      </c>
    </row>
    <row r="315" spans="1:14" x14ac:dyDescent="0.35">
      <c r="A315" s="5">
        <v>45438</v>
      </c>
      <c r="B315">
        <v>1043</v>
      </c>
      <c r="C315" t="s">
        <v>10</v>
      </c>
      <c r="D315">
        <v>13425</v>
      </c>
      <c r="E315">
        <v>1487</v>
      </c>
      <c r="F315">
        <v>328</v>
      </c>
      <c r="G315" s="6">
        <v>1184.83</v>
      </c>
      <c r="H315" s="6">
        <v>23306.87</v>
      </c>
      <c r="I315" t="s">
        <v>18</v>
      </c>
      <c r="J315" t="s">
        <v>12</v>
      </c>
      <c r="K315">
        <f>IF(Marketing[[#This Row],[impressions]]=0,0,Marketing[[#This Row],[clicks]]/Marketing[[#This Row],[impressions]])</f>
        <v>0.1107635009310987</v>
      </c>
      <c r="L315" s="7">
        <f>IF(Marketing[[#This Row],[clicks]]=0,0,Marketing[[#This Row],[conversions]]/Marketing[[#This Row],[clicks]])</f>
        <v>0.22057834566240753</v>
      </c>
      <c r="M315" s="6">
        <f>IF(Marketing[[#This Row],[conversions]]=0,0,Marketing[[#This Row],[cost]]/Marketing[[#This Row],[conversions]])</f>
        <v>3.6122865853658532</v>
      </c>
      <c r="N315" s="7">
        <f>IF(Marketing[[#This Row],[cost]]=0,0,(Marketing[[#This Row],[revenue]]-Marketing[[#This Row],[cost]]) / Marketing[[#This Row],[cost]])/100</f>
        <v>0.18671066735312242</v>
      </c>
    </row>
    <row r="316" spans="1:14" x14ac:dyDescent="0.35">
      <c r="A316" s="5">
        <v>45295</v>
      </c>
      <c r="B316">
        <v>1026</v>
      </c>
      <c r="C316" t="s">
        <v>10</v>
      </c>
      <c r="D316">
        <v>48078</v>
      </c>
      <c r="E316">
        <v>6093</v>
      </c>
      <c r="F316">
        <v>918</v>
      </c>
      <c r="G316" s="6">
        <v>5272.36</v>
      </c>
      <c r="H316" s="6">
        <v>45219.59</v>
      </c>
      <c r="I316" t="s">
        <v>17</v>
      </c>
      <c r="J316" t="s">
        <v>15</v>
      </c>
      <c r="K316">
        <f>IF(Marketing[[#This Row],[impressions]]=0,0,Marketing[[#This Row],[clicks]]/Marketing[[#This Row],[impressions]])</f>
        <v>0.12673156121302884</v>
      </c>
      <c r="L316" s="7">
        <f>IF(Marketing[[#This Row],[clicks]]=0,0,Marketing[[#This Row],[conversions]]/Marketing[[#This Row],[clicks]])</f>
        <v>0.15066469719350073</v>
      </c>
      <c r="M316" s="6">
        <f>IF(Marketing[[#This Row],[conversions]]=0,0,Marketing[[#This Row],[cost]]/Marketing[[#This Row],[conversions]])</f>
        <v>5.7433115468409586</v>
      </c>
      <c r="N316" s="7">
        <f>IF(Marketing[[#This Row],[cost]]=0,0,(Marketing[[#This Row],[revenue]]-Marketing[[#This Row],[cost]]) / Marketing[[#This Row],[cost]])/100</f>
        <v>7.5767265512977106E-2</v>
      </c>
    </row>
    <row r="317" spans="1:14" x14ac:dyDescent="0.35">
      <c r="A317" s="5">
        <v>45326</v>
      </c>
      <c r="B317">
        <v>1008</v>
      </c>
      <c r="C317" t="s">
        <v>16</v>
      </c>
      <c r="D317">
        <v>49507</v>
      </c>
      <c r="E317">
        <v>3233</v>
      </c>
      <c r="F317">
        <v>351</v>
      </c>
      <c r="G317" s="6">
        <v>5687.17</v>
      </c>
      <c r="H317" s="6">
        <v>19496.03</v>
      </c>
      <c r="I317" t="s">
        <v>18</v>
      </c>
      <c r="J317" t="s">
        <v>15</v>
      </c>
      <c r="K317">
        <f>IF(Marketing[[#This Row],[impressions]]=0,0,Marketing[[#This Row],[clicks]]/Marketing[[#This Row],[impressions]])</f>
        <v>6.5303896418688265E-2</v>
      </c>
      <c r="L317" s="7">
        <f>IF(Marketing[[#This Row],[clicks]]=0,0,Marketing[[#This Row],[conversions]]/Marketing[[#This Row],[clicks]])</f>
        <v>0.10856789359727807</v>
      </c>
      <c r="M317" s="6">
        <f>IF(Marketing[[#This Row],[conversions]]=0,0,Marketing[[#This Row],[cost]]/Marketing[[#This Row],[conversions]])</f>
        <v>16.202763532763534</v>
      </c>
      <c r="N317" s="7">
        <f>IF(Marketing[[#This Row],[cost]]=0,0,(Marketing[[#This Row],[revenue]]-Marketing[[#This Row],[cost]]) / Marketing[[#This Row],[cost]])/100</f>
        <v>2.4280723101296427E-2</v>
      </c>
    </row>
    <row r="318" spans="1:14" x14ac:dyDescent="0.35">
      <c r="A318" s="5">
        <v>45340</v>
      </c>
      <c r="B318">
        <v>1046</v>
      </c>
      <c r="C318" t="s">
        <v>13</v>
      </c>
      <c r="D318">
        <v>5975</v>
      </c>
      <c r="E318">
        <v>531</v>
      </c>
      <c r="F318">
        <v>24</v>
      </c>
      <c r="G318" s="6">
        <v>365.99</v>
      </c>
      <c r="H318" s="6">
        <v>1733.11</v>
      </c>
      <c r="I318" t="s">
        <v>19</v>
      </c>
      <c r="J318" t="s">
        <v>15</v>
      </c>
      <c r="K318">
        <f>IF(Marketing[[#This Row],[impressions]]=0,0,Marketing[[#This Row],[clicks]]/Marketing[[#This Row],[impressions]])</f>
        <v>8.8870292887029287E-2</v>
      </c>
      <c r="L318" s="7">
        <f>IF(Marketing[[#This Row],[clicks]]=0,0,Marketing[[#This Row],[conversions]]/Marketing[[#This Row],[clicks]])</f>
        <v>4.519774011299435E-2</v>
      </c>
      <c r="M318" s="6">
        <f>IF(Marketing[[#This Row],[conversions]]=0,0,Marketing[[#This Row],[cost]]/Marketing[[#This Row],[conversions]])</f>
        <v>15.249583333333334</v>
      </c>
      <c r="N318" s="7">
        <f>IF(Marketing[[#This Row],[cost]]=0,0,(Marketing[[#This Row],[revenue]]-Marketing[[#This Row],[cost]]) / Marketing[[#This Row],[cost]])/100</f>
        <v>3.7354026066285961E-2</v>
      </c>
    </row>
    <row r="319" spans="1:14" x14ac:dyDescent="0.35">
      <c r="A319" s="5">
        <v>45308</v>
      </c>
      <c r="B319">
        <v>1015</v>
      </c>
      <c r="C319" t="s">
        <v>10</v>
      </c>
      <c r="D319">
        <v>37453</v>
      </c>
      <c r="E319">
        <v>1568</v>
      </c>
      <c r="F319">
        <v>372</v>
      </c>
      <c r="G319" s="6">
        <v>1140.02</v>
      </c>
      <c r="H319" s="6">
        <v>27155.61</v>
      </c>
      <c r="I319" t="s">
        <v>17</v>
      </c>
      <c r="J319" t="s">
        <v>15</v>
      </c>
      <c r="K319">
        <f>IF(Marketing[[#This Row],[impressions]]=0,0,Marketing[[#This Row],[clicks]]/Marketing[[#This Row],[impressions]])</f>
        <v>4.18658051424452E-2</v>
      </c>
      <c r="L319" s="7">
        <f>IF(Marketing[[#This Row],[clicks]]=0,0,Marketing[[#This Row],[conversions]]/Marketing[[#This Row],[clicks]])</f>
        <v>0.23724489795918369</v>
      </c>
      <c r="M319" s="6">
        <f>IF(Marketing[[#This Row],[conversions]]=0,0,Marketing[[#This Row],[cost]]/Marketing[[#This Row],[conversions]])</f>
        <v>3.0645698924731182</v>
      </c>
      <c r="N319" s="7">
        <f>IF(Marketing[[#This Row],[cost]]=0,0,(Marketing[[#This Row],[revenue]]-Marketing[[#This Row],[cost]]) / Marketing[[#This Row],[cost]])/100</f>
        <v>0.22820292626445152</v>
      </c>
    </row>
    <row r="320" spans="1:14" x14ac:dyDescent="0.35">
      <c r="A320" s="5">
        <v>45463</v>
      </c>
      <c r="B320">
        <v>1011</v>
      </c>
      <c r="C320" t="s">
        <v>10</v>
      </c>
      <c r="D320">
        <v>38429</v>
      </c>
      <c r="E320">
        <v>3731</v>
      </c>
      <c r="F320">
        <v>529</v>
      </c>
      <c r="G320" s="6">
        <v>3365.75</v>
      </c>
      <c r="H320" s="6">
        <v>46940.160000000003</v>
      </c>
      <c r="I320" t="s">
        <v>14</v>
      </c>
      <c r="J320" t="s">
        <v>15</v>
      </c>
      <c r="K320">
        <f>IF(Marketing[[#This Row],[impressions]]=0,0,Marketing[[#This Row],[clicks]]/Marketing[[#This Row],[impressions]])</f>
        <v>9.7088136563532754E-2</v>
      </c>
      <c r="L320" s="7">
        <f>IF(Marketing[[#This Row],[clicks]]=0,0,Marketing[[#This Row],[conversions]]/Marketing[[#This Row],[clicks]])</f>
        <v>0.14178504422406862</v>
      </c>
      <c r="M320" s="6">
        <f>IF(Marketing[[#This Row],[conversions]]=0,0,Marketing[[#This Row],[cost]]/Marketing[[#This Row],[conversions]])</f>
        <v>6.3624763705103966</v>
      </c>
      <c r="N320" s="7">
        <f>IF(Marketing[[#This Row],[cost]]=0,0,(Marketing[[#This Row],[revenue]]-Marketing[[#This Row],[cost]]) / Marketing[[#This Row],[cost]])/100</f>
        <v>0.12946419074500484</v>
      </c>
    </row>
    <row r="321" spans="1:14" x14ac:dyDescent="0.35">
      <c r="A321" s="5">
        <v>45449</v>
      </c>
      <c r="B321">
        <v>1030</v>
      </c>
      <c r="C321" t="s">
        <v>10</v>
      </c>
      <c r="D321">
        <v>42848</v>
      </c>
      <c r="E321">
        <v>501</v>
      </c>
      <c r="F321">
        <v>42</v>
      </c>
      <c r="G321" s="6">
        <v>882.53</v>
      </c>
      <c r="H321" s="6">
        <v>1782.88</v>
      </c>
      <c r="I321" t="s">
        <v>11</v>
      </c>
      <c r="J321" t="s">
        <v>12</v>
      </c>
      <c r="K321">
        <f>IF(Marketing[[#This Row],[impressions]]=0,0,Marketing[[#This Row],[clicks]]/Marketing[[#This Row],[impressions]])</f>
        <v>1.1692494398805079E-2</v>
      </c>
      <c r="L321" s="7">
        <f>IF(Marketing[[#This Row],[clicks]]=0,0,Marketing[[#This Row],[conversions]]/Marketing[[#This Row],[clicks]])</f>
        <v>8.3832335329341312E-2</v>
      </c>
      <c r="M321" s="6">
        <f>IF(Marketing[[#This Row],[conversions]]=0,0,Marketing[[#This Row],[cost]]/Marketing[[#This Row],[conversions]])</f>
        <v>21.012619047619047</v>
      </c>
      <c r="N321" s="7">
        <f>IF(Marketing[[#This Row],[cost]]=0,0,(Marketing[[#This Row],[revenue]]-Marketing[[#This Row],[cost]]) / Marketing[[#This Row],[cost]])/100</f>
        <v>1.0201919481490716E-2</v>
      </c>
    </row>
    <row r="322" spans="1:14" x14ac:dyDescent="0.35">
      <c r="A322" s="5">
        <v>45337</v>
      </c>
      <c r="B322">
        <v>1023</v>
      </c>
      <c r="C322" t="s">
        <v>10</v>
      </c>
      <c r="D322">
        <v>10386</v>
      </c>
      <c r="E322">
        <v>814</v>
      </c>
      <c r="F322">
        <v>81</v>
      </c>
      <c r="G322" s="6">
        <v>1827.91</v>
      </c>
      <c r="H322" s="6">
        <v>6956.63</v>
      </c>
      <c r="I322" t="s">
        <v>17</v>
      </c>
      <c r="J322" t="s">
        <v>12</v>
      </c>
      <c r="K322">
        <f>IF(Marketing[[#This Row],[impressions]]=0,0,Marketing[[#This Row],[clicks]]/Marketing[[#This Row],[impressions]])</f>
        <v>7.8374735220489114E-2</v>
      </c>
      <c r="L322" s="7">
        <f>IF(Marketing[[#This Row],[clicks]]=0,0,Marketing[[#This Row],[conversions]]/Marketing[[#This Row],[clicks]])</f>
        <v>9.9508599508599513E-2</v>
      </c>
      <c r="M322" s="6">
        <f>IF(Marketing[[#This Row],[conversions]]=0,0,Marketing[[#This Row],[cost]]/Marketing[[#This Row],[conversions]])</f>
        <v>22.566790123456791</v>
      </c>
      <c r="N322" s="7">
        <f>IF(Marketing[[#This Row],[cost]]=0,0,(Marketing[[#This Row],[revenue]]-Marketing[[#This Row],[cost]]) / Marketing[[#This Row],[cost]])/100</f>
        <v>2.8057836545562966E-2</v>
      </c>
    </row>
    <row r="323" spans="1:14" x14ac:dyDescent="0.35">
      <c r="A323" s="5">
        <v>45408</v>
      </c>
      <c r="B323">
        <v>1013</v>
      </c>
      <c r="C323" t="s">
        <v>13</v>
      </c>
      <c r="D323">
        <v>11965</v>
      </c>
      <c r="E323">
        <v>1198</v>
      </c>
      <c r="F323">
        <v>98</v>
      </c>
      <c r="G323" s="6">
        <v>2098.3000000000002</v>
      </c>
      <c r="H323" s="6">
        <v>9590.16</v>
      </c>
      <c r="I323" t="s">
        <v>18</v>
      </c>
      <c r="J323" t="s">
        <v>12</v>
      </c>
      <c r="K323">
        <f>IF(Marketing[[#This Row],[impressions]]=0,0,Marketing[[#This Row],[clicks]]/Marketing[[#This Row],[impressions]])</f>
        <v>0.10012536564981195</v>
      </c>
      <c r="L323" s="7">
        <f>IF(Marketing[[#This Row],[clicks]]=0,0,Marketing[[#This Row],[conversions]]/Marketing[[#This Row],[clicks]])</f>
        <v>8.1803005008347252E-2</v>
      </c>
      <c r="M323" s="6">
        <f>IF(Marketing[[#This Row],[conversions]]=0,0,Marketing[[#This Row],[cost]]/Marketing[[#This Row],[conversions]])</f>
        <v>21.41122448979592</v>
      </c>
      <c r="N323" s="7">
        <f>IF(Marketing[[#This Row],[cost]]=0,0,(Marketing[[#This Row],[revenue]]-Marketing[[#This Row],[cost]]) / Marketing[[#This Row],[cost]])/100</f>
        <v>3.570442739360434E-2</v>
      </c>
    </row>
    <row r="324" spans="1:14" x14ac:dyDescent="0.35">
      <c r="A324" s="5">
        <v>45297</v>
      </c>
      <c r="B324">
        <v>1044</v>
      </c>
      <c r="C324" t="s">
        <v>10</v>
      </c>
      <c r="D324">
        <v>11721</v>
      </c>
      <c r="E324">
        <v>1623</v>
      </c>
      <c r="F324">
        <v>257</v>
      </c>
      <c r="G324" s="6">
        <v>3414.75</v>
      </c>
      <c r="H324" s="6">
        <v>22528.41</v>
      </c>
      <c r="I324" t="s">
        <v>17</v>
      </c>
      <c r="J324" t="s">
        <v>12</v>
      </c>
      <c r="K324">
        <f>IF(Marketing[[#This Row],[impressions]]=0,0,Marketing[[#This Row],[clicks]]/Marketing[[#This Row],[impressions]])</f>
        <v>0.13846941387253647</v>
      </c>
      <c r="L324" s="7">
        <f>IF(Marketing[[#This Row],[clicks]]=0,0,Marketing[[#This Row],[conversions]]/Marketing[[#This Row],[clicks]])</f>
        <v>0.15834873690696241</v>
      </c>
      <c r="M324" s="6">
        <f>IF(Marketing[[#This Row],[conversions]]=0,0,Marketing[[#This Row],[cost]]/Marketing[[#This Row],[conversions]])</f>
        <v>13.286964980544747</v>
      </c>
      <c r="N324" s="7">
        <f>IF(Marketing[[#This Row],[cost]]=0,0,(Marketing[[#This Row],[revenue]]-Marketing[[#This Row],[cost]]) / Marketing[[#This Row],[cost]])/100</f>
        <v>5.5973819459696907E-2</v>
      </c>
    </row>
    <row r="325" spans="1:14" x14ac:dyDescent="0.35">
      <c r="A325" s="5">
        <v>45390</v>
      </c>
      <c r="B325">
        <v>1024</v>
      </c>
      <c r="C325" t="s">
        <v>13</v>
      </c>
      <c r="D325">
        <v>24895</v>
      </c>
      <c r="E325">
        <v>1578</v>
      </c>
      <c r="F325">
        <v>369</v>
      </c>
      <c r="G325" s="6">
        <v>2288.4</v>
      </c>
      <c r="H325" s="6">
        <v>25159.46</v>
      </c>
      <c r="I325" t="s">
        <v>18</v>
      </c>
      <c r="J325" t="s">
        <v>15</v>
      </c>
      <c r="K325">
        <f>IF(Marketing[[#This Row],[impressions]]=0,0,Marketing[[#This Row],[clicks]]/Marketing[[#This Row],[impressions]])</f>
        <v>6.3386222132958428E-2</v>
      </c>
      <c r="L325" s="7">
        <f>IF(Marketing[[#This Row],[clicks]]=0,0,Marketing[[#This Row],[conversions]]/Marketing[[#This Row],[clicks]])</f>
        <v>0.23384030418250951</v>
      </c>
      <c r="M325" s="6">
        <f>IF(Marketing[[#This Row],[conversions]]=0,0,Marketing[[#This Row],[cost]]/Marketing[[#This Row],[conversions]])</f>
        <v>6.2016260162601631</v>
      </c>
      <c r="N325" s="7">
        <f>IF(Marketing[[#This Row],[cost]]=0,0,(Marketing[[#This Row],[revenue]]-Marketing[[#This Row],[cost]]) / Marketing[[#This Row],[cost]])/100</f>
        <v>9.9943453941618576E-2</v>
      </c>
    </row>
    <row r="326" spans="1:14" x14ac:dyDescent="0.35">
      <c r="A326" s="5">
        <v>45415</v>
      </c>
      <c r="B326">
        <v>1033</v>
      </c>
      <c r="C326" t="s">
        <v>16</v>
      </c>
      <c r="D326">
        <v>2835</v>
      </c>
      <c r="E326">
        <v>332</v>
      </c>
      <c r="F326">
        <v>72</v>
      </c>
      <c r="G326" s="6">
        <v>119.03</v>
      </c>
      <c r="H326" s="6">
        <v>8580.1</v>
      </c>
      <c r="I326" t="s">
        <v>19</v>
      </c>
      <c r="J326" t="s">
        <v>12</v>
      </c>
      <c r="K326">
        <f>IF(Marketing[[#This Row],[impressions]]=0,0,Marketing[[#This Row],[clicks]]/Marketing[[#This Row],[impressions]])</f>
        <v>0.11710758377425044</v>
      </c>
      <c r="L326" s="7">
        <f>IF(Marketing[[#This Row],[clicks]]=0,0,Marketing[[#This Row],[conversions]]/Marketing[[#This Row],[clicks]])</f>
        <v>0.21686746987951808</v>
      </c>
      <c r="M326" s="6">
        <f>IF(Marketing[[#This Row],[conversions]]=0,0,Marketing[[#This Row],[cost]]/Marketing[[#This Row],[conversions]])</f>
        <v>1.6531944444444444</v>
      </c>
      <c r="N326" s="7">
        <f>IF(Marketing[[#This Row],[cost]]=0,0,(Marketing[[#This Row],[revenue]]-Marketing[[#This Row],[cost]]) / Marketing[[#This Row],[cost]])/100</f>
        <v>0.71083508359237157</v>
      </c>
    </row>
    <row r="327" spans="1:14" x14ac:dyDescent="0.35">
      <c r="A327" s="5">
        <v>45328</v>
      </c>
      <c r="B327">
        <v>1002</v>
      </c>
      <c r="C327" t="s">
        <v>13</v>
      </c>
      <c r="D327">
        <v>36942</v>
      </c>
      <c r="E327">
        <v>3460</v>
      </c>
      <c r="F327">
        <v>435</v>
      </c>
      <c r="G327" s="6">
        <v>1491.51</v>
      </c>
      <c r="H327" s="6">
        <v>26309.37</v>
      </c>
      <c r="I327" t="s">
        <v>11</v>
      </c>
      <c r="J327" t="s">
        <v>15</v>
      </c>
      <c r="K327">
        <f>IF(Marketing[[#This Row],[impressions]]=0,0,Marketing[[#This Row],[clicks]]/Marketing[[#This Row],[impressions]])</f>
        <v>9.3660332412971684E-2</v>
      </c>
      <c r="L327" s="7">
        <f>IF(Marketing[[#This Row],[clicks]]=0,0,Marketing[[#This Row],[conversions]]/Marketing[[#This Row],[clicks]])</f>
        <v>0.12572254335260116</v>
      </c>
      <c r="M327" s="6">
        <f>IF(Marketing[[#This Row],[conversions]]=0,0,Marketing[[#This Row],[cost]]/Marketing[[#This Row],[conversions]])</f>
        <v>3.428758620689655</v>
      </c>
      <c r="N327" s="7">
        <f>IF(Marketing[[#This Row],[cost]]=0,0,(Marketing[[#This Row],[revenue]]-Marketing[[#This Row],[cost]]) / Marketing[[#This Row],[cost]])/100</f>
        <v>0.16639419112174911</v>
      </c>
    </row>
    <row r="328" spans="1:14" x14ac:dyDescent="0.35">
      <c r="A328" s="5">
        <v>45315</v>
      </c>
      <c r="B328">
        <v>1023</v>
      </c>
      <c r="C328" t="s">
        <v>10</v>
      </c>
      <c r="D328">
        <v>5076</v>
      </c>
      <c r="E328">
        <v>709</v>
      </c>
      <c r="F328">
        <v>148</v>
      </c>
      <c r="G328" s="6">
        <v>1045.8499999999999</v>
      </c>
      <c r="H328" s="6">
        <v>4537.54</v>
      </c>
      <c r="I328" t="s">
        <v>18</v>
      </c>
      <c r="J328" t="s">
        <v>12</v>
      </c>
      <c r="K328">
        <f>IF(Marketing[[#This Row],[impressions]]=0,0,Marketing[[#This Row],[clicks]]/Marketing[[#This Row],[impressions]])</f>
        <v>0.13967691095350671</v>
      </c>
      <c r="L328" s="7">
        <f>IF(Marketing[[#This Row],[clicks]]=0,0,Marketing[[#This Row],[conversions]]/Marketing[[#This Row],[clicks]])</f>
        <v>0.20874471086036672</v>
      </c>
      <c r="M328" s="6">
        <f>IF(Marketing[[#This Row],[conversions]]=0,0,Marketing[[#This Row],[cost]]/Marketing[[#This Row],[conversions]])</f>
        <v>7.0665540540540537</v>
      </c>
      <c r="N328" s="7">
        <f>IF(Marketing[[#This Row],[cost]]=0,0,(Marketing[[#This Row],[revenue]]-Marketing[[#This Row],[cost]]) / Marketing[[#This Row],[cost]])/100</f>
        <v>3.3386145240713302E-2</v>
      </c>
    </row>
    <row r="329" spans="1:14" x14ac:dyDescent="0.35">
      <c r="A329" s="5">
        <v>45384</v>
      </c>
      <c r="B329">
        <v>1041</v>
      </c>
      <c r="C329" t="s">
        <v>13</v>
      </c>
      <c r="D329">
        <v>48240</v>
      </c>
      <c r="E329">
        <v>3172</v>
      </c>
      <c r="F329">
        <v>372</v>
      </c>
      <c r="G329" s="6">
        <v>3025.9</v>
      </c>
      <c r="H329" s="6">
        <v>37999.96</v>
      </c>
      <c r="I329" t="s">
        <v>17</v>
      </c>
      <c r="J329" t="s">
        <v>12</v>
      </c>
      <c r="K329">
        <f>IF(Marketing[[#This Row],[impressions]]=0,0,Marketing[[#This Row],[clicks]]/Marketing[[#This Row],[impressions]])</f>
        <v>6.5754560530679934E-2</v>
      </c>
      <c r="L329" s="7">
        <f>IF(Marketing[[#This Row],[clicks]]=0,0,Marketing[[#This Row],[conversions]]/Marketing[[#This Row],[clicks]])</f>
        <v>0.11727616645649433</v>
      </c>
      <c r="M329" s="6">
        <f>IF(Marketing[[#This Row],[conversions]]=0,0,Marketing[[#This Row],[cost]]/Marketing[[#This Row],[conversions]])</f>
        <v>8.1341397849462371</v>
      </c>
      <c r="N329" s="7">
        <f>IF(Marketing[[#This Row],[cost]]=0,0,(Marketing[[#This Row],[revenue]]-Marketing[[#This Row],[cost]]) / Marketing[[#This Row],[cost]])/100</f>
        <v>0.11558233913876861</v>
      </c>
    </row>
    <row r="330" spans="1:14" x14ac:dyDescent="0.35">
      <c r="A330" s="5">
        <v>45337</v>
      </c>
      <c r="B330">
        <v>1008</v>
      </c>
      <c r="C330" t="s">
        <v>13</v>
      </c>
      <c r="D330">
        <v>1000</v>
      </c>
      <c r="E330">
        <v>54</v>
      </c>
      <c r="F330">
        <v>4</v>
      </c>
      <c r="G330" s="6">
        <v>38.19</v>
      </c>
      <c r="H330" s="6">
        <v>164.88</v>
      </c>
      <c r="I330" t="s">
        <v>19</v>
      </c>
      <c r="J330" t="s">
        <v>12</v>
      </c>
      <c r="K330">
        <f>IF(Marketing[[#This Row],[impressions]]=0,0,Marketing[[#This Row],[clicks]]/Marketing[[#This Row],[impressions]])</f>
        <v>5.3999999999999999E-2</v>
      </c>
      <c r="L330" s="7">
        <f>IF(Marketing[[#This Row],[clicks]]=0,0,Marketing[[#This Row],[conversions]]/Marketing[[#This Row],[clicks]])</f>
        <v>7.407407407407407E-2</v>
      </c>
      <c r="M330" s="6">
        <f>IF(Marketing[[#This Row],[conversions]]=0,0,Marketing[[#This Row],[cost]]/Marketing[[#This Row],[conversions]])</f>
        <v>9.5474999999999994</v>
      </c>
      <c r="N330" s="7">
        <f>IF(Marketing[[#This Row],[cost]]=0,0,(Marketing[[#This Row],[revenue]]-Marketing[[#This Row],[cost]]) / Marketing[[#This Row],[cost]])/100</f>
        <v>3.3173605655930874E-2</v>
      </c>
    </row>
    <row r="331" spans="1:14" x14ac:dyDescent="0.35">
      <c r="A331" s="5">
        <v>45386</v>
      </c>
      <c r="B331">
        <v>1025</v>
      </c>
      <c r="C331" t="s">
        <v>10</v>
      </c>
      <c r="D331">
        <v>27175</v>
      </c>
      <c r="E331">
        <v>3646</v>
      </c>
      <c r="F331">
        <v>897</v>
      </c>
      <c r="G331" s="6">
        <v>4639.1400000000003</v>
      </c>
      <c r="H331" s="6">
        <v>81921.72</v>
      </c>
      <c r="I331" t="s">
        <v>14</v>
      </c>
      <c r="J331" t="s">
        <v>15</v>
      </c>
      <c r="K331">
        <f>IF(Marketing[[#This Row],[impressions]]=0,0,Marketing[[#This Row],[clicks]]/Marketing[[#This Row],[impressions]])</f>
        <v>0.13416743330266789</v>
      </c>
      <c r="L331" s="7">
        <f>IF(Marketing[[#This Row],[clicks]]=0,0,Marketing[[#This Row],[conversions]]/Marketing[[#This Row],[clicks]])</f>
        <v>0.24602303894679101</v>
      </c>
      <c r="M331" s="6">
        <f>IF(Marketing[[#This Row],[conversions]]=0,0,Marketing[[#This Row],[cost]]/Marketing[[#This Row],[conversions]])</f>
        <v>5.1718394648829431</v>
      </c>
      <c r="N331" s="7">
        <f>IF(Marketing[[#This Row],[cost]]=0,0,(Marketing[[#This Row],[revenue]]-Marketing[[#This Row],[cost]]) / Marketing[[#This Row],[cost]])/100</f>
        <v>0.16658816073668828</v>
      </c>
    </row>
    <row r="332" spans="1:14" x14ac:dyDescent="0.35">
      <c r="A332" s="5">
        <v>45390</v>
      </c>
      <c r="B332">
        <v>1019</v>
      </c>
      <c r="C332" t="s">
        <v>16</v>
      </c>
      <c r="D332">
        <v>8583</v>
      </c>
      <c r="E332">
        <v>145</v>
      </c>
      <c r="F332">
        <v>13</v>
      </c>
      <c r="G332" s="6">
        <v>251.28</v>
      </c>
      <c r="H332" s="6">
        <v>492.67</v>
      </c>
      <c r="I332" t="s">
        <v>17</v>
      </c>
      <c r="J332" t="s">
        <v>15</v>
      </c>
      <c r="K332">
        <f>IF(Marketing[[#This Row],[impressions]]=0,0,Marketing[[#This Row],[clicks]]/Marketing[[#This Row],[impressions]])</f>
        <v>1.6893859955726436E-2</v>
      </c>
      <c r="L332" s="7">
        <f>IF(Marketing[[#This Row],[clicks]]=0,0,Marketing[[#This Row],[conversions]]/Marketing[[#This Row],[clicks]])</f>
        <v>8.9655172413793102E-2</v>
      </c>
      <c r="M332" s="6">
        <f>IF(Marketing[[#This Row],[conversions]]=0,0,Marketing[[#This Row],[cost]]/Marketing[[#This Row],[conversions]])</f>
        <v>19.329230769230769</v>
      </c>
      <c r="N332" s="7">
        <f>IF(Marketing[[#This Row],[cost]]=0,0,(Marketing[[#This Row],[revenue]]-Marketing[[#This Row],[cost]]) / Marketing[[#This Row],[cost]])/100</f>
        <v>9.6064151544094246E-3</v>
      </c>
    </row>
    <row r="333" spans="1:14" x14ac:dyDescent="0.35">
      <c r="A333" s="5">
        <v>45407</v>
      </c>
      <c r="B333">
        <v>1039</v>
      </c>
      <c r="C333" t="s">
        <v>10</v>
      </c>
      <c r="D333">
        <v>41562</v>
      </c>
      <c r="E333">
        <v>1209</v>
      </c>
      <c r="F333">
        <v>114</v>
      </c>
      <c r="G333" s="6">
        <v>1312.35</v>
      </c>
      <c r="H333" s="6">
        <v>2472.4</v>
      </c>
      <c r="I333" t="s">
        <v>11</v>
      </c>
      <c r="J333" t="s">
        <v>15</v>
      </c>
      <c r="K333">
        <f>IF(Marketing[[#This Row],[impressions]]=0,0,Marketing[[#This Row],[clicks]]/Marketing[[#This Row],[impressions]])</f>
        <v>2.9089071748231558E-2</v>
      </c>
      <c r="L333" s="7">
        <f>IF(Marketing[[#This Row],[clicks]]=0,0,Marketing[[#This Row],[conversions]]/Marketing[[#This Row],[clicks]])</f>
        <v>9.4292803970223327E-2</v>
      </c>
      <c r="M333" s="6">
        <f>IF(Marketing[[#This Row],[conversions]]=0,0,Marketing[[#This Row],[cost]]/Marketing[[#This Row],[conversions]])</f>
        <v>11.511842105263158</v>
      </c>
      <c r="N333" s="7">
        <f>IF(Marketing[[#This Row],[cost]]=0,0,(Marketing[[#This Row],[revenue]]-Marketing[[#This Row],[cost]]) / Marketing[[#This Row],[cost]])/100</f>
        <v>8.839486417495334E-3</v>
      </c>
    </row>
    <row r="334" spans="1:14" x14ac:dyDescent="0.35">
      <c r="A334" s="5">
        <v>45451</v>
      </c>
      <c r="B334">
        <v>1009</v>
      </c>
      <c r="C334" t="s">
        <v>16</v>
      </c>
      <c r="D334">
        <v>16220</v>
      </c>
      <c r="E334">
        <v>349</v>
      </c>
      <c r="F334">
        <v>86</v>
      </c>
      <c r="G334" s="6">
        <v>714</v>
      </c>
      <c r="H334" s="6">
        <v>3094.27</v>
      </c>
      <c r="I334" t="s">
        <v>19</v>
      </c>
      <c r="J334" t="s">
        <v>15</v>
      </c>
      <c r="K334">
        <f>IF(Marketing[[#This Row],[impressions]]=0,0,Marketing[[#This Row],[clicks]]/Marketing[[#This Row],[impressions]])</f>
        <v>2.1516646115906288E-2</v>
      </c>
      <c r="L334" s="7">
        <f>IF(Marketing[[#This Row],[clicks]]=0,0,Marketing[[#This Row],[conversions]]/Marketing[[#This Row],[clicks]])</f>
        <v>0.24641833810888253</v>
      </c>
      <c r="M334" s="6">
        <f>IF(Marketing[[#This Row],[conversions]]=0,0,Marketing[[#This Row],[cost]]/Marketing[[#This Row],[conversions]])</f>
        <v>8.3023255813953494</v>
      </c>
      <c r="N334" s="7">
        <f>IF(Marketing[[#This Row],[cost]]=0,0,(Marketing[[#This Row],[revenue]]-Marketing[[#This Row],[cost]]) / Marketing[[#This Row],[cost]])/100</f>
        <v>3.3337114845938376E-2</v>
      </c>
    </row>
    <row r="335" spans="1:14" x14ac:dyDescent="0.35">
      <c r="A335" s="5">
        <v>45452</v>
      </c>
      <c r="B335">
        <v>1018</v>
      </c>
      <c r="C335" t="s">
        <v>10</v>
      </c>
      <c r="D335">
        <v>6043</v>
      </c>
      <c r="E335">
        <v>773</v>
      </c>
      <c r="F335">
        <v>39</v>
      </c>
      <c r="G335" s="6">
        <v>1467.62</v>
      </c>
      <c r="H335" s="6">
        <v>2250.2600000000002</v>
      </c>
      <c r="I335" t="s">
        <v>17</v>
      </c>
      <c r="J335" t="s">
        <v>12</v>
      </c>
      <c r="K335">
        <f>IF(Marketing[[#This Row],[impressions]]=0,0,Marketing[[#This Row],[clicks]]/Marketing[[#This Row],[impressions]])</f>
        <v>0.12791659771636604</v>
      </c>
      <c r="L335" s="7">
        <f>IF(Marketing[[#This Row],[clicks]]=0,0,Marketing[[#This Row],[conversions]]/Marketing[[#This Row],[clicks]])</f>
        <v>5.0452781371280724E-2</v>
      </c>
      <c r="M335" s="6">
        <f>IF(Marketing[[#This Row],[conversions]]=0,0,Marketing[[#This Row],[cost]]/Marketing[[#This Row],[conversions]])</f>
        <v>37.631282051282049</v>
      </c>
      <c r="N335" s="7">
        <f>IF(Marketing[[#This Row],[cost]]=0,0,(Marketing[[#This Row],[revenue]]-Marketing[[#This Row],[cost]]) / Marketing[[#This Row],[cost]])/100</f>
        <v>5.3327155530723232E-3</v>
      </c>
    </row>
    <row r="336" spans="1:14" x14ac:dyDescent="0.35">
      <c r="A336" s="5">
        <v>45358</v>
      </c>
      <c r="B336">
        <v>1002</v>
      </c>
      <c r="C336" t="s">
        <v>10</v>
      </c>
      <c r="D336">
        <v>3776</v>
      </c>
      <c r="E336">
        <v>43</v>
      </c>
      <c r="F336">
        <v>8</v>
      </c>
      <c r="G336" s="6">
        <v>81.28</v>
      </c>
      <c r="H336" s="6">
        <v>245.29</v>
      </c>
      <c r="I336" t="s">
        <v>18</v>
      </c>
      <c r="J336" t="s">
        <v>12</v>
      </c>
      <c r="K336">
        <f>IF(Marketing[[#This Row],[impressions]]=0,0,Marketing[[#This Row],[clicks]]/Marketing[[#This Row],[impressions]])</f>
        <v>1.1387711864406779E-2</v>
      </c>
      <c r="L336" s="7">
        <f>IF(Marketing[[#This Row],[clicks]]=0,0,Marketing[[#This Row],[conversions]]/Marketing[[#This Row],[clicks]])</f>
        <v>0.18604651162790697</v>
      </c>
      <c r="M336" s="6">
        <f>IF(Marketing[[#This Row],[conversions]]=0,0,Marketing[[#This Row],[cost]]/Marketing[[#This Row],[conversions]])</f>
        <v>10.16</v>
      </c>
      <c r="N336" s="7">
        <f>IF(Marketing[[#This Row],[cost]]=0,0,(Marketing[[#This Row],[revenue]]-Marketing[[#This Row],[cost]]) / Marketing[[#This Row],[cost]])/100</f>
        <v>2.0178395669291339E-2</v>
      </c>
    </row>
    <row r="337" spans="1:14" x14ac:dyDescent="0.35">
      <c r="A337" s="5">
        <v>45419</v>
      </c>
      <c r="B337">
        <v>1023</v>
      </c>
      <c r="C337" t="s">
        <v>13</v>
      </c>
      <c r="D337">
        <v>31135</v>
      </c>
      <c r="E337">
        <v>4067</v>
      </c>
      <c r="F337">
        <v>956</v>
      </c>
      <c r="G337" s="6">
        <v>10028.959999999999</v>
      </c>
      <c r="H337" s="6">
        <v>38018.120000000003</v>
      </c>
      <c r="I337" t="s">
        <v>18</v>
      </c>
      <c r="J337" t="s">
        <v>15</v>
      </c>
      <c r="K337">
        <f>IF(Marketing[[#This Row],[impressions]]=0,0,Marketing[[#This Row],[clicks]]/Marketing[[#This Row],[impressions]])</f>
        <v>0.13062469889192227</v>
      </c>
      <c r="L337" s="7">
        <f>IF(Marketing[[#This Row],[clicks]]=0,0,Marketing[[#This Row],[conversions]]/Marketing[[#This Row],[clicks]])</f>
        <v>0.23506269977870667</v>
      </c>
      <c r="M337" s="6">
        <f>IF(Marketing[[#This Row],[conversions]]=0,0,Marketing[[#This Row],[cost]]/Marketing[[#This Row],[conversions]])</f>
        <v>10.490543933054392</v>
      </c>
      <c r="N337" s="7">
        <f>IF(Marketing[[#This Row],[cost]]=0,0,(Marketing[[#This Row],[revenue]]-Marketing[[#This Row],[cost]]) / Marketing[[#This Row],[cost]])/100</f>
        <v>2.7908337454731105E-2</v>
      </c>
    </row>
    <row r="338" spans="1:14" x14ac:dyDescent="0.35">
      <c r="A338" s="5">
        <v>45309</v>
      </c>
      <c r="B338">
        <v>1004</v>
      </c>
      <c r="C338" t="s">
        <v>16</v>
      </c>
      <c r="D338">
        <v>24680</v>
      </c>
      <c r="E338">
        <v>1806</v>
      </c>
      <c r="F338">
        <v>248</v>
      </c>
      <c r="G338" s="6">
        <v>1587.53</v>
      </c>
      <c r="H338" s="6">
        <v>23922.73</v>
      </c>
      <c r="I338" t="s">
        <v>18</v>
      </c>
      <c r="J338" t="s">
        <v>15</v>
      </c>
      <c r="K338">
        <f>IF(Marketing[[#This Row],[impressions]]=0,0,Marketing[[#This Row],[clicks]]/Marketing[[#This Row],[impressions]])</f>
        <v>7.3176661264181528E-2</v>
      </c>
      <c r="L338" s="7">
        <f>IF(Marketing[[#This Row],[clicks]]=0,0,Marketing[[#This Row],[conversions]]/Marketing[[#This Row],[clicks]])</f>
        <v>0.13732004429678848</v>
      </c>
      <c r="M338" s="6">
        <f>IF(Marketing[[#This Row],[conversions]]=0,0,Marketing[[#This Row],[cost]]/Marketing[[#This Row],[conversions]])</f>
        <v>6.4013306451612904</v>
      </c>
      <c r="N338" s="7">
        <f>IF(Marketing[[#This Row],[cost]]=0,0,(Marketing[[#This Row],[revenue]]-Marketing[[#This Row],[cost]]) / Marketing[[#This Row],[cost]])/100</f>
        <v>0.14069151449106473</v>
      </c>
    </row>
    <row r="339" spans="1:14" x14ac:dyDescent="0.35">
      <c r="A339" s="5">
        <v>45316</v>
      </c>
      <c r="B339">
        <v>1002</v>
      </c>
      <c r="C339" t="s">
        <v>13</v>
      </c>
      <c r="D339">
        <v>7113</v>
      </c>
      <c r="E339">
        <v>75</v>
      </c>
      <c r="F339">
        <v>1</v>
      </c>
      <c r="G339" s="6">
        <v>126.22</v>
      </c>
      <c r="H339" s="6">
        <v>96.99</v>
      </c>
      <c r="I339" t="s">
        <v>17</v>
      </c>
      <c r="J339" t="s">
        <v>12</v>
      </c>
      <c r="K339">
        <f>IF(Marketing[[#This Row],[impressions]]=0,0,Marketing[[#This Row],[clicks]]/Marketing[[#This Row],[impressions]])</f>
        <v>1.0544074230282582E-2</v>
      </c>
      <c r="L339" s="7">
        <f>IF(Marketing[[#This Row],[clicks]]=0,0,Marketing[[#This Row],[conversions]]/Marketing[[#This Row],[clicks]])</f>
        <v>1.3333333333333334E-2</v>
      </c>
      <c r="M339" s="6">
        <f>IF(Marketing[[#This Row],[conversions]]=0,0,Marketing[[#This Row],[cost]]/Marketing[[#This Row],[conversions]])</f>
        <v>126.22</v>
      </c>
      <c r="N339" s="7">
        <f>IF(Marketing[[#This Row],[cost]]=0,0,(Marketing[[#This Row],[revenue]]-Marketing[[#This Row],[cost]]) / Marketing[[#This Row],[cost]])/100</f>
        <v>-2.3157978133417846E-3</v>
      </c>
    </row>
    <row r="340" spans="1:14" x14ac:dyDescent="0.35">
      <c r="A340" s="5">
        <v>45345</v>
      </c>
      <c r="B340">
        <v>1026</v>
      </c>
      <c r="C340" t="s">
        <v>16</v>
      </c>
      <c r="D340">
        <v>44997</v>
      </c>
      <c r="E340">
        <v>2980</v>
      </c>
      <c r="F340">
        <v>316</v>
      </c>
      <c r="G340" s="6">
        <v>6459.45</v>
      </c>
      <c r="H340" s="6">
        <v>32152.63</v>
      </c>
      <c r="I340" t="s">
        <v>11</v>
      </c>
      <c r="J340" t="s">
        <v>12</v>
      </c>
      <c r="K340">
        <f>IF(Marketing[[#This Row],[impressions]]=0,0,Marketing[[#This Row],[clicks]]/Marketing[[#This Row],[impressions]])</f>
        <v>6.6226637331377652E-2</v>
      </c>
      <c r="L340" s="7">
        <f>IF(Marketing[[#This Row],[clicks]]=0,0,Marketing[[#This Row],[conversions]]/Marketing[[#This Row],[clicks]])</f>
        <v>0.10604026845637583</v>
      </c>
      <c r="M340" s="6">
        <f>IF(Marketing[[#This Row],[conversions]]=0,0,Marketing[[#This Row],[cost]]/Marketing[[#This Row],[conversions]])</f>
        <v>20.441297468354431</v>
      </c>
      <c r="N340" s="7">
        <f>IF(Marketing[[#This Row],[cost]]=0,0,(Marketing[[#This Row],[revenue]]-Marketing[[#This Row],[cost]]) / Marketing[[#This Row],[cost]])/100</f>
        <v>3.9776110969200168E-2</v>
      </c>
    </row>
    <row r="341" spans="1:14" x14ac:dyDescent="0.35">
      <c r="A341" s="5">
        <v>45349</v>
      </c>
      <c r="B341">
        <v>1015</v>
      </c>
      <c r="C341" t="s">
        <v>16</v>
      </c>
      <c r="D341">
        <v>1827</v>
      </c>
      <c r="E341">
        <v>66</v>
      </c>
      <c r="F341">
        <v>3</v>
      </c>
      <c r="G341" s="6">
        <v>101.17</v>
      </c>
      <c r="H341" s="6">
        <v>312.35000000000002</v>
      </c>
      <c r="I341" t="s">
        <v>18</v>
      </c>
      <c r="J341" t="s">
        <v>12</v>
      </c>
      <c r="K341">
        <f>IF(Marketing[[#This Row],[impressions]]=0,0,Marketing[[#This Row],[clicks]]/Marketing[[#This Row],[impressions]])</f>
        <v>3.6124794745484398E-2</v>
      </c>
      <c r="L341" s="7">
        <f>IF(Marketing[[#This Row],[clicks]]=0,0,Marketing[[#This Row],[conversions]]/Marketing[[#This Row],[clicks]])</f>
        <v>4.5454545454545456E-2</v>
      </c>
      <c r="M341" s="6">
        <f>IF(Marketing[[#This Row],[conversions]]=0,0,Marketing[[#This Row],[cost]]/Marketing[[#This Row],[conversions]])</f>
        <v>33.723333333333336</v>
      </c>
      <c r="N341" s="7">
        <f>IF(Marketing[[#This Row],[cost]]=0,0,(Marketing[[#This Row],[revenue]]-Marketing[[#This Row],[cost]]) / Marketing[[#This Row],[cost]])/100</f>
        <v>2.0873776811307702E-2</v>
      </c>
    </row>
    <row r="342" spans="1:14" x14ac:dyDescent="0.35">
      <c r="A342" s="5">
        <v>45358</v>
      </c>
      <c r="B342">
        <v>1048</v>
      </c>
      <c r="C342" t="s">
        <v>16</v>
      </c>
      <c r="D342">
        <v>41040</v>
      </c>
      <c r="E342">
        <v>3997</v>
      </c>
      <c r="F342">
        <v>462</v>
      </c>
      <c r="G342" s="6">
        <v>8057.37</v>
      </c>
      <c r="H342" s="6">
        <v>28664.14</v>
      </c>
      <c r="I342" t="s">
        <v>17</v>
      </c>
      <c r="J342" t="s">
        <v>12</v>
      </c>
      <c r="K342">
        <f>IF(Marketing[[#This Row],[impressions]]=0,0,Marketing[[#This Row],[clicks]]/Marketing[[#This Row],[impressions]])</f>
        <v>9.7392787524366475E-2</v>
      </c>
      <c r="L342" s="7">
        <f>IF(Marketing[[#This Row],[clicks]]=0,0,Marketing[[#This Row],[conversions]]/Marketing[[#This Row],[clicks]])</f>
        <v>0.11558669001751314</v>
      </c>
      <c r="M342" s="6">
        <f>IF(Marketing[[#This Row],[conversions]]=0,0,Marketing[[#This Row],[cost]]/Marketing[[#This Row],[conversions]])</f>
        <v>17.440194805194803</v>
      </c>
      <c r="N342" s="7">
        <f>IF(Marketing[[#This Row],[cost]]=0,0,(Marketing[[#This Row],[revenue]]-Marketing[[#This Row],[cost]]) / Marketing[[#This Row],[cost]])/100</f>
        <v>2.5575057369836562E-2</v>
      </c>
    </row>
    <row r="343" spans="1:14" x14ac:dyDescent="0.35">
      <c r="A343" s="5">
        <v>45395</v>
      </c>
      <c r="B343">
        <v>1014</v>
      </c>
      <c r="C343" t="s">
        <v>10</v>
      </c>
      <c r="D343">
        <v>11166</v>
      </c>
      <c r="E343">
        <v>1173</v>
      </c>
      <c r="F343">
        <v>236</v>
      </c>
      <c r="G343" s="6">
        <v>1352.75</v>
      </c>
      <c r="H343" s="6">
        <v>25194.17</v>
      </c>
      <c r="I343" t="s">
        <v>17</v>
      </c>
      <c r="J343" t="s">
        <v>15</v>
      </c>
      <c r="K343">
        <f>IF(Marketing[[#This Row],[impressions]]=0,0,Marketing[[#This Row],[clicks]]/Marketing[[#This Row],[impressions]])</f>
        <v>0.10505104782375067</v>
      </c>
      <c r="L343" s="7">
        <f>IF(Marketing[[#This Row],[clicks]]=0,0,Marketing[[#This Row],[conversions]]/Marketing[[#This Row],[clicks]])</f>
        <v>0.20119352088661552</v>
      </c>
      <c r="M343" s="6">
        <f>IF(Marketing[[#This Row],[conversions]]=0,0,Marketing[[#This Row],[cost]]/Marketing[[#This Row],[conversions]])</f>
        <v>5.7319915254237293</v>
      </c>
      <c r="N343" s="7">
        <f>IF(Marketing[[#This Row],[cost]]=0,0,(Marketing[[#This Row],[revenue]]-Marketing[[#This Row],[cost]]) / Marketing[[#This Row],[cost]])/100</f>
        <v>0.17624409536130106</v>
      </c>
    </row>
    <row r="344" spans="1:14" x14ac:dyDescent="0.35">
      <c r="A344" s="5">
        <v>45465</v>
      </c>
      <c r="B344">
        <v>1034</v>
      </c>
      <c r="C344" t="s">
        <v>10</v>
      </c>
      <c r="D344">
        <v>26755</v>
      </c>
      <c r="E344">
        <v>2093</v>
      </c>
      <c r="F344">
        <v>253</v>
      </c>
      <c r="G344" s="6">
        <v>3261.17</v>
      </c>
      <c r="H344" s="6">
        <v>18366.2</v>
      </c>
      <c r="I344" t="s">
        <v>11</v>
      </c>
      <c r="J344" t="s">
        <v>15</v>
      </c>
      <c r="K344">
        <f>IF(Marketing[[#This Row],[impressions]]=0,0,Marketing[[#This Row],[clicks]]/Marketing[[#This Row],[impressions]])</f>
        <v>7.8228368529246875E-2</v>
      </c>
      <c r="L344" s="7">
        <f>IF(Marketing[[#This Row],[clicks]]=0,0,Marketing[[#This Row],[conversions]]/Marketing[[#This Row],[clicks]])</f>
        <v>0.12087912087912088</v>
      </c>
      <c r="M344" s="6">
        <f>IF(Marketing[[#This Row],[conversions]]=0,0,Marketing[[#This Row],[cost]]/Marketing[[#This Row],[conversions]])</f>
        <v>12.89</v>
      </c>
      <c r="N344" s="7">
        <f>IF(Marketing[[#This Row],[cost]]=0,0,(Marketing[[#This Row],[revenue]]-Marketing[[#This Row],[cost]]) / Marketing[[#This Row],[cost]])/100</f>
        <v>4.6317824584428291E-2</v>
      </c>
    </row>
    <row r="345" spans="1:14" x14ac:dyDescent="0.35">
      <c r="A345" s="5">
        <v>45315</v>
      </c>
      <c r="B345">
        <v>1011</v>
      </c>
      <c r="C345" t="s">
        <v>10</v>
      </c>
      <c r="D345">
        <v>20630</v>
      </c>
      <c r="E345">
        <v>323</v>
      </c>
      <c r="F345">
        <v>38</v>
      </c>
      <c r="G345" s="6">
        <v>105.95</v>
      </c>
      <c r="H345" s="6">
        <v>2548.27</v>
      </c>
      <c r="I345" t="s">
        <v>19</v>
      </c>
      <c r="J345" t="s">
        <v>12</v>
      </c>
      <c r="K345">
        <f>IF(Marketing[[#This Row],[impressions]]=0,0,Marketing[[#This Row],[clicks]]/Marketing[[#This Row],[impressions]])</f>
        <v>1.5656810470189044E-2</v>
      </c>
      <c r="L345" s="7">
        <f>IF(Marketing[[#This Row],[clicks]]=0,0,Marketing[[#This Row],[conversions]]/Marketing[[#This Row],[clicks]])</f>
        <v>0.11764705882352941</v>
      </c>
      <c r="M345" s="6">
        <f>IF(Marketing[[#This Row],[conversions]]=0,0,Marketing[[#This Row],[cost]]/Marketing[[#This Row],[conversions]])</f>
        <v>2.7881578947368424</v>
      </c>
      <c r="N345" s="7">
        <f>IF(Marketing[[#This Row],[cost]]=0,0,(Marketing[[#This Row],[revenue]]-Marketing[[#This Row],[cost]]) / Marketing[[#This Row],[cost]])/100</f>
        <v>0.23051628126474755</v>
      </c>
    </row>
    <row r="346" spans="1:14" x14ac:dyDescent="0.35">
      <c r="A346" s="5">
        <v>45405</v>
      </c>
      <c r="B346">
        <v>1040</v>
      </c>
      <c r="C346" t="s">
        <v>13</v>
      </c>
      <c r="D346">
        <v>22568</v>
      </c>
      <c r="E346">
        <v>2298</v>
      </c>
      <c r="F346">
        <v>340</v>
      </c>
      <c r="G346" s="6">
        <v>5669.78</v>
      </c>
      <c r="H346" s="6">
        <v>31230.240000000002</v>
      </c>
      <c r="I346" t="s">
        <v>19</v>
      </c>
      <c r="J346" t="s">
        <v>12</v>
      </c>
      <c r="K346">
        <f>IF(Marketing[[#This Row],[impressions]]=0,0,Marketing[[#This Row],[clicks]]/Marketing[[#This Row],[impressions]])</f>
        <v>0.10182559376107764</v>
      </c>
      <c r="L346" s="7">
        <f>IF(Marketing[[#This Row],[clicks]]=0,0,Marketing[[#This Row],[conversions]]/Marketing[[#This Row],[clicks]])</f>
        <v>0.14795474325500435</v>
      </c>
      <c r="M346" s="6">
        <f>IF(Marketing[[#This Row],[conversions]]=0,0,Marketing[[#This Row],[cost]]/Marketing[[#This Row],[conversions]])</f>
        <v>16.675823529411765</v>
      </c>
      <c r="N346" s="7">
        <f>IF(Marketing[[#This Row],[cost]]=0,0,(Marketing[[#This Row],[revenue]]-Marketing[[#This Row],[cost]]) / Marketing[[#This Row],[cost]])/100</f>
        <v>4.5081925577359266E-2</v>
      </c>
    </row>
    <row r="347" spans="1:14" x14ac:dyDescent="0.35">
      <c r="A347" s="5">
        <v>45323</v>
      </c>
      <c r="B347">
        <v>1043</v>
      </c>
      <c r="C347" t="s">
        <v>10</v>
      </c>
      <c r="D347">
        <v>49557</v>
      </c>
      <c r="E347">
        <v>6337</v>
      </c>
      <c r="F347">
        <v>974</v>
      </c>
      <c r="G347" s="6">
        <v>12927.75</v>
      </c>
      <c r="H347" s="6">
        <v>40305.910000000003</v>
      </c>
      <c r="I347" t="s">
        <v>17</v>
      </c>
      <c r="J347" t="s">
        <v>15</v>
      </c>
      <c r="K347">
        <f>IF(Marketing[[#This Row],[impressions]]=0,0,Marketing[[#This Row],[clicks]]/Marketing[[#This Row],[impressions]])</f>
        <v>0.12787295437576932</v>
      </c>
      <c r="L347" s="7">
        <f>IF(Marketing[[#This Row],[clicks]]=0,0,Marketing[[#This Row],[conversions]]/Marketing[[#This Row],[clicks]])</f>
        <v>0.15370048919046866</v>
      </c>
      <c r="M347" s="6">
        <f>IF(Marketing[[#This Row],[conversions]]=0,0,Marketing[[#This Row],[cost]]/Marketing[[#This Row],[conversions]])</f>
        <v>13.272843942505133</v>
      </c>
      <c r="N347" s="7">
        <f>IF(Marketing[[#This Row],[cost]]=0,0,(Marketing[[#This Row],[revenue]]-Marketing[[#This Row],[cost]]) / Marketing[[#This Row],[cost]])/100</f>
        <v>2.1177822900350023E-2</v>
      </c>
    </row>
    <row r="348" spans="1:14" x14ac:dyDescent="0.35">
      <c r="A348" s="5">
        <v>45466</v>
      </c>
      <c r="B348">
        <v>1025</v>
      </c>
      <c r="C348" t="s">
        <v>13</v>
      </c>
      <c r="D348">
        <v>19446</v>
      </c>
      <c r="E348">
        <v>2155</v>
      </c>
      <c r="F348">
        <v>467</v>
      </c>
      <c r="G348" s="6">
        <v>4737.25</v>
      </c>
      <c r="H348" s="6">
        <v>46209.53</v>
      </c>
      <c r="I348" t="s">
        <v>19</v>
      </c>
      <c r="J348" t="s">
        <v>15</v>
      </c>
      <c r="K348">
        <f>IF(Marketing[[#This Row],[impressions]]=0,0,Marketing[[#This Row],[clicks]]/Marketing[[#This Row],[impressions]])</f>
        <v>0.11081970585210325</v>
      </c>
      <c r="L348" s="7">
        <f>IF(Marketing[[#This Row],[clicks]]=0,0,Marketing[[#This Row],[conversions]]/Marketing[[#This Row],[clicks]])</f>
        <v>0.21670533642691414</v>
      </c>
      <c r="M348" s="6">
        <f>IF(Marketing[[#This Row],[conversions]]=0,0,Marketing[[#This Row],[cost]]/Marketing[[#This Row],[conversions]])</f>
        <v>10.144004282655246</v>
      </c>
      <c r="N348" s="7">
        <f>IF(Marketing[[#This Row],[cost]]=0,0,(Marketing[[#This Row],[revenue]]-Marketing[[#This Row],[cost]]) / Marketing[[#This Row],[cost]])/100</f>
        <v>8.7545052509367241E-2</v>
      </c>
    </row>
    <row r="349" spans="1:14" x14ac:dyDescent="0.35">
      <c r="A349" s="5">
        <v>45377</v>
      </c>
      <c r="B349">
        <v>1046</v>
      </c>
      <c r="C349" t="s">
        <v>10</v>
      </c>
      <c r="D349">
        <v>21047</v>
      </c>
      <c r="E349">
        <v>2656</v>
      </c>
      <c r="F349">
        <v>241</v>
      </c>
      <c r="G349" s="6">
        <v>4772.5</v>
      </c>
      <c r="H349" s="6">
        <v>15170.13</v>
      </c>
      <c r="I349" t="s">
        <v>14</v>
      </c>
      <c r="J349" t="s">
        <v>12</v>
      </c>
      <c r="K349">
        <f>IF(Marketing[[#This Row],[impressions]]=0,0,Marketing[[#This Row],[clicks]]/Marketing[[#This Row],[impressions]])</f>
        <v>0.12619375682995201</v>
      </c>
      <c r="L349" s="7">
        <f>IF(Marketing[[#This Row],[clicks]]=0,0,Marketing[[#This Row],[conversions]]/Marketing[[#This Row],[clicks]])</f>
        <v>9.073795180722892E-2</v>
      </c>
      <c r="M349" s="6">
        <f>IF(Marketing[[#This Row],[conversions]]=0,0,Marketing[[#This Row],[cost]]/Marketing[[#This Row],[conversions]])</f>
        <v>19.802904564315352</v>
      </c>
      <c r="N349" s="7">
        <f>IF(Marketing[[#This Row],[cost]]=0,0,(Marketing[[#This Row],[revenue]]-Marketing[[#This Row],[cost]]) / Marketing[[#This Row],[cost]])/100</f>
        <v>2.1786547930853849E-2</v>
      </c>
    </row>
    <row r="350" spans="1:14" x14ac:dyDescent="0.35">
      <c r="A350" s="5">
        <v>45442</v>
      </c>
      <c r="B350">
        <v>1033</v>
      </c>
      <c r="C350" t="s">
        <v>13</v>
      </c>
      <c r="D350">
        <v>20201</v>
      </c>
      <c r="E350">
        <v>769</v>
      </c>
      <c r="F350">
        <v>160</v>
      </c>
      <c r="G350" s="6">
        <v>482.87</v>
      </c>
      <c r="H350" s="6">
        <v>5236.7299999999996</v>
      </c>
      <c r="I350" t="s">
        <v>11</v>
      </c>
      <c r="J350" t="s">
        <v>15</v>
      </c>
      <c r="K350">
        <f>IF(Marketing[[#This Row],[impressions]]=0,0,Marketing[[#This Row],[clicks]]/Marketing[[#This Row],[impressions]])</f>
        <v>3.8067422404831443E-2</v>
      </c>
      <c r="L350" s="7">
        <f>IF(Marketing[[#This Row],[clicks]]=0,0,Marketing[[#This Row],[conversions]]/Marketing[[#This Row],[clicks]])</f>
        <v>0.20806241872561768</v>
      </c>
      <c r="M350" s="6">
        <f>IF(Marketing[[#This Row],[conversions]]=0,0,Marketing[[#This Row],[cost]]/Marketing[[#This Row],[conversions]])</f>
        <v>3.0179374999999999</v>
      </c>
      <c r="N350" s="7">
        <f>IF(Marketing[[#This Row],[cost]]=0,0,(Marketing[[#This Row],[revenue]]-Marketing[[#This Row],[cost]]) / Marketing[[#This Row],[cost]])/100</f>
        <v>9.8450100441112506E-2</v>
      </c>
    </row>
    <row r="351" spans="1:14" x14ac:dyDescent="0.35">
      <c r="A351" s="5">
        <v>45418</v>
      </c>
      <c r="B351">
        <v>1022</v>
      </c>
      <c r="C351" t="s">
        <v>13</v>
      </c>
      <c r="D351">
        <v>6269</v>
      </c>
      <c r="E351">
        <v>842</v>
      </c>
      <c r="F351">
        <v>126</v>
      </c>
      <c r="G351" s="6">
        <v>228.49</v>
      </c>
      <c r="H351" s="6">
        <v>4023.33</v>
      </c>
      <c r="I351" t="s">
        <v>17</v>
      </c>
      <c r="J351" t="s">
        <v>15</v>
      </c>
      <c r="K351">
        <f>IF(Marketing[[#This Row],[impressions]]=0,0,Marketing[[#This Row],[clicks]]/Marketing[[#This Row],[impressions]])</f>
        <v>0.13431169245493699</v>
      </c>
      <c r="L351" s="7">
        <f>IF(Marketing[[#This Row],[clicks]]=0,0,Marketing[[#This Row],[conversions]]/Marketing[[#This Row],[clicks]])</f>
        <v>0.1496437054631829</v>
      </c>
      <c r="M351" s="6">
        <f>IF(Marketing[[#This Row],[conversions]]=0,0,Marketing[[#This Row],[cost]]/Marketing[[#This Row],[conversions]])</f>
        <v>1.8134126984126986</v>
      </c>
      <c r="N351" s="7">
        <f>IF(Marketing[[#This Row],[cost]]=0,0,(Marketing[[#This Row],[revenue]]-Marketing[[#This Row],[cost]]) / Marketing[[#This Row],[cost]])/100</f>
        <v>0.16608341721738371</v>
      </c>
    </row>
    <row r="352" spans="1:14" x14ac:dyDescent="0.35">
      <c r="A352" s="5">
        <v>45446</v>
      </c>
      <c r="B352">
        <v>1030</v>
      </c>
      <c r="C352" t="s">
        <v>13</v>
      </c>
      <c r="D352">
        <v>25383</v>
      </c>
      <c r="E352">
        <v>1398</v>
      </c>
      <c r="F352">
        <v>124</v>
      </c>
      <c r="G352" s="6">
        <v>3059.82</v>
      </c>
      <c r="H352" s="6">
        <v>4524.84</v>
      </c>
      <c r="I352" t="s">
        <v>19</v>
      </c>
      <c r="J352" t="s">
        <v>12</v>
      </c>
      <c r="K352">
        <f>IF(Marketing[[#This Row],[impressions]]=0,0,Marketing[[#This Row],[clicks]]/Marketing[[#This Row],[impressions]])</f>
        <v>5.507623212386243E-2</v>
      </c>
      <c r="L352" s="7">
        <f>IF(Marketing[[#This Row],[clicks]]=0,0,Marketing[[#This Row],[conversions]]/Marketing[[#This Row],[clicks]])</f>
        <v>8.869814020028613E-2</v>
      </c>
      <c r="M352" s="6">
        <f>IF(Marketing[[#This Row],[conversions]]=0,0,Marketing[[#This Row],[cost]]/Marketing[[#This Row],[conversions]])</f>
        <v>24.675967741935484</v>
      </c>
      <c r="N352" s="7">
        <f>IF(Marketing[[#This Row],[cost]]=0,0,(Marketing[[#This Row],[revenue]]-Marketing[[#This Row],[cost]]) / Marketing[[#This Row],[cost]])/100</f>
        <v>4.7879287016883345E-3</v>
      </c>
    </row>
    <row r="353" spans="1:14" x14ac:dyDescent="0.35">
      <c r="A353" s="5">
        <v>45421</v>
      </c>
      <c r="B353">
        <v>1049</v>
      </c>
      <c r="C353" t="s">
        <v>10</v>
      </c>
      <c r="D353">
        <v>14163</v>
      </c>
      <c r="E353">
        <v>168</v>
      </c>
      <c r="F353">
        <v>14</v>
      </c>
      <c r="G353" s="6">
        <v>186.74</v>
      </c>
      <c r="H353" s="6">
        <v>1526.8</v>
      </c>
      <c r="I353" t="s">
        <v>19</v>
      </c>
      <c r="J353" t="s">
        <v>15</v>
      </c>
      <c r="K353">
        <f>IF(Marketing[[#This Row],[impressions]]=0,0,Marketing[[#This Row],[clicks]]/Marketing[[#This Row],[impressions]])</f>
        <v>1.186189366659606E-2</v>
      </c>
      <c r="L353" s="7">
        <f>IF(Marketing[[#This Row],[clicks]]=0,0,Marketing[[#This Row],[conversions]]/Marketing[[#This Row],[clicks]])</f>
        <v>8.3333333333333329E-2</v>
      </c>
      <c r="M353" s="6">
        <f>IF(Marketing[[#This Row],[conversions]]=0,0,Marketing[[#This Row],[cost]]/Marketing[[#This Row],[conversions]])</f>
        <v>13.338571428571429</v>
      </c>
      <c r="N353" s="7">
        <f>IF(Marketing[[#This Row],[cost]]=0,0,(Marketing[[#This Row],[revenue]]-Marketing[[#This Row],[cost]]) / Marketing[[#This Row],[cost]])/100</f>
        <v>7.1760736853379026E-2</v>
      </c>
    </row>
    <row r="354" spans="1:14" x14ac:dyDescent="0.35">
      <c r="A354" s="5">
        <v>45308</v>
      </c>
      <c r="B354">
        <v>1019</v>
      </c>
      <c r="C354" t="s">
        <v>10</v>
      </c>
      <c r="D354">
        <v>39186</v>
      </c>
      <c r="E354">
        <v>5018</v>
      </c>
      <c r="F354">
        <v>517</v>
      </c>
      <c r="G354" s="6">
        <v>4048.97</v>
      </c>
      <c r="H354" s="6">
        <v>61571.49</v>
      </c>
      <c r="I354" t="s">
        <v>11</v>
      </c>
      <c r="J354" t="s">
        <v>12</v>
      </c>
      <c r="K354">
        <f>IF(Marketing[[#This Row],[impressions]]=0,0,Marketing[[#This Row],[clicks]]/Marketing[[#This Row],[impressions]])</f>
        <v>0.12805593834532741</v>
      </c>
      <c r="L354" s="7">
        <f>IF(Marketing[[#This Row],[clicks]]=0,0,Marketing[[#This Row],[conversions]]/Marketing[[#This Row],[clicks]])</f>
        <v>0.10302909525707453</v>
      </c>
      <c r="M354" s="6">
        <f>IF(Marketing[[#This Row],[conversions]]=0,0,Marketing[[#This Row],[cost]]/Marketing[[#This Row],[conversions]])</f>
        <v>7.8316634429400382</v>
      </c>
      <c r="N354" s="7">
        <f>IF(Marketing[[#This Row],[cost]]=0,0,(Marketing[[#This Row],[revenue]]-Marketing[[#This Row],[cost]]) / Marketing[[#This Row],[cost]])/100</f>
        <v>0.14206704421124386</v>
      </c>
    </row>
    <row r="355" spans="1:14" x14ac:dyDescent="0.35">
      <c r="A355" s="5">
        <v>45395</v>
      </c>
      <c r="B355">
        <v>1011</v>
      </c>
      <c r="C355" t="s">
        <v>13</v>
      </c>
      <c r="D355">
        <v>37823</v>
      </c>
      <c r="E355">
        <v>5365</v>
      </c>
      <c r="F355">
        <v>875</v>
      </c>
      <c r="G355" s="6">
        <v>8003.76</v>
      </c>
      <c r="H355" s="6">
        <v>48735.21</v>
      </c>
      <c r="I355" t="s">
        <v>18</v>
      </c>
      <c r="J355" t="s">
        <v>12</v>
      </c>
      <c r="K355">
        <f>IF(Marketing[[#This Row],[impressions]]=0,0,Marketing[[#This Row],[clicks]]/Marketing[[#This Row],[impressions]])</f>
        <v>0.1418449091822436</v>
      </c>
      <c r="L355" s="7">
        <f>IF(Marketing[[#This Row],[clicks]]=0,0,Marketing[[#This Row],[conversions]]/Marketing[[#This Row],[clicks]])</f>
        <v>0.16309412861136999</v>
      </c>
      <c r="M355" s="6">
        <f>IF(Marketing[[#This Row],[conversions]]=0,0,Marketing[[#This Row],[cost]]/Marketing[[#This Row],[conversions]])</f>
        <v>9.1471542857142865</v>
      </c>
      <c r="N355" s="7">
        <f>IF(Marketing[[#This Row],[cost]]=0,0,(Marketing[[#This Row],[revenue]]-Marketing[[#This Row],[cost]]) / Marketing[[#This Row],[cost]])/100</f>
        <v>5.0890394014813031E-2</v>
      </c>
    </row>
    <row r="356" spans="1:14" x14ac:dyDescent="0.35">
      <c r="A356" s="5">
        <v>45452</v>
      </c>
      <c r="B356">
        <v>1022</v>
      </c>
      <c r="C356" t="s">
        <v>10</v>
      </c>
      <c r="D356">
        <v>35662</v>
      </c>
      <c r="E356">
        <v>3629</v>
      </c>
      <c r="F356">
        <v>265</v>
      </c>
      <c r="G356" s="6">
        <v>4238.91</v>
      </c>
      <c r="H356" s="6">
        <v>13041.81</v>
      </c>
      <c r="I356" t="s">
        <v>19</v>
      </c>
      <c r="J356" t="s">
        <v>12</v>
      </c>
      <c r="K356">
        <f>IF(Marketing[[#This Row],[impressions]]=0,0,Marketing[[#This Row],[clicks]]/Marketing[[#This Row],[impressions]])</f>
        <v>0.10176097807189725</v>
      </c>
      <c r="L356" s="7">
        <f>IF(Marketing[[#This Row],[clicks]]=0,0,Marketing[[#This Row],[conversions]]/Marketing[[#This Row],[clicks]])</f>
        <v>7.302287131441168E-2</v>
      </c>
      <c r="M356" s="6">
        <f>IF(Marketing[[#This Row],[conversions]]=0,0,Marketing[[#This Row],[cost]]/Marketing[[#This Row],[conversions]])</f>
        <v>15.995886792452829</v>
      </c>
      <c r="N356" s="7">
        <f>IF(Marketing[[#This Row],[cost]]=0,0,(Marketing[[#This Row],[revenue]]-Marketing[[#This Row],[cost]]) / Marketing[[#This Row],[cost]])/100</f>
        <v>2.076689526316907E-2</v>
      </c>
    </row>
    <row r="357" spans="1:14" x14ac:dyDescent="0.35">
      <c r="A357" s="5">
        <v>45428</v>
      </c>
      <c r="B357">
        <v>1003</v>
      </c>
      <c r="C357" t="s">
        <v>13</v>
      </c>
      <c r="D357">
        <v>23352</v>
      </c>
      <c r="E357">
        <v>990</v>
      </c>
      <c r="F357">
        <v>229</v>
      </c>
      <c r="G357" s="6">
        <v>1681.84</v>
      </c>
      <c r="H357" s="6">
        <v>9589.86</v>
      </c>
      <c r="I357" t="s">
        <v>11</v>
      </c>
      <c r="J357" t="s">
        <v>12</v>
      </c>
      <c r="K357">
        <f>IF(Marketing[[#This Row],[impressions]]=0,0,Marketing[[#This Row],[clicks]]/Marketing[[#This Row],[impressions]])</f>
        <v>4.2394655704008223E-2</v>
      </c>
      <c r="L357" s="7">
        <f>IF(Marketing[[#This Row],[clicks]]=0,0,Marketing[[#This Row],[conversions]]/Marketing[[#This Row],[clicks]])</f>
        <v>0.2313131313131313</v>
      </c>
      <c r="M357" s="6">
        <f>IF(Marketing[[#This Row],[conversions]]=0,0,Marketing[[#This Row],[cost]]/Marketing[[#This Row],[conversions]])</f>
        <v>7.3442794759825327</v>
      </c>
      <c r="N357" s="7">
        <f>IF(Marketing[[#This Row],[cost]]=0,0,(Marketing[[#This Row],[revenue]]-Marketing[[#This Row],[cost]]) / Marketing[[#This Row],[cost]])/100</f>
        <v>4.7020049469628511E-2</v>
      </c>
    </row>
    <row r="358" spans="1:14" x14ac:dyDescent="0.35">
      <c r="A358" s="5">
        <v>45334</v>
      </c>
      <c r="B358">
        <v>1022</v>
      </c>
      <c r="C358" t="s">
        <v>10</v>
      </c>
      <c r="D358">
        <v>20888</v>
      </c>
      <c r="E358">
        <v>945</v>
      </c>
      <c r="F358">
        <v>143</v>
      </c>
      <c r="G358" s="6">
        <v>1240.52</v>
      </c>
      <c r="H358" s="6">
        <v>14640.58</v>
      </c>
      <c r="I358" t="s">
        <v>18</v>
      </c>
      <c r="J358" t="s">
        <v>12</v>
      </c>
      <c r="K358">
        <f>IF(Marketing[[#This Row],[impressions]]=0,0,Marketing[[#This Row],[clicks]]/Marketing[[#This Row],[impressions]])</f>
        <v>4.524128686327078E-2</v>
      </c>
      <c r="L358" s="7">
        <f>IF(Marketing[[#This Row],[clicks]]=0,0,Marketing[[#This Row],[conversions]]/Marketing[[#This Row],[clicks]])</f>
        <v>0.15132275132275133</v>
      </c>
      <c r="M358" s="6">
        <f>IF(Marketing[[#This Row],[conversions]]=0,0,Marketing[[#This Row],[cost]]/Marketing[[#This Row],[conversions]])</f>
        <v>8.6749650349650356</v>
      </c>
      <c r="N358" s="7">
        <f>IF(Marketing[[#This Row],[cost]]=0,0,(Marketing[[#This Row],[revenue]]-Marketing[[#This Row],[cost]]) / Marketing[[#This Row],[cost]])/100</f>
        <v>0.10801970141553541</v>
      </c>
    </row>
    <row r="359" spans="1:14" x14ac:dyDescent="0.35">
      <c r="A359" s="5">
        <v>45467</v>
      </c>
      <c r="B359">
        <v>1047</v>
      </c>
      <c r="C359" t="s">
        <v>10</v>
      </c>
      <c r="D359">
        <v>33934</v>
      </c>
      <c r="E359">
        <v>2556</v>
      </c>
      <c r="F359">
        <v>591</v>
      </c>
      <c r="G359" s="6">
        <v>4610.09</v>
      </c>
      <c r="H359" s="6">
        <v>24184.16</v>
      </c>
      <c r="I359" t="s">
        <v>17</v>
      </c>
      <c r="J359" t="s">
        <v>15</v>
      </c>
      <c r="K359">
        <f>IF(Marketing[[#This Row],[impressions]]=0,0,Marketing[[#This Row],[clicks]]/Marketing[[#This Row],[impressions]])</f>
        <v>7.5322685212471263E-2</v>
      </c>
      <c r="L359" s="7">
        <f>IF(Marketing[[#This Row],[clicks]]=0,0,Marketing[[#This Row],[conversions]]/Marketing[[#This Row],[clicks]])</f>
        <v>0.23122065727699531</v>
      </c>
      <c r="M359" s="6">
        <f>IF(Marketing[[#This Row],[conversions]]=0,0,Marketing[[#This Row],[cost]]/Marketing[[#This Row],[conversions]])</f>
        <v>7.8004906937394249</v>
      </c>
      <c r="N359" s="7">
        <f>IF(Marketing[[#This Row],[cost]]=0,0,(Marketing[[#This Row],[revenue]]-Marketing[[#This Row],[cost]]) / Marketing[[#This Row],[cost]])/100</f>
        <v>4.2459192770640052E-2</v>
      </c>
    </row>
    <row r="360" spans="1:14" x14ac:dyDescent="0.35">
      <c r="A360" s="5">
        <v>45330</v>
      </c>
      <c r="B360">
        <v>1047</v>
      </c>
      <c r="C360" t="s">
        <v>10</v>
      </c>
      <c r="D360">
        <v>22602</v>
      </c>
      <c r="E360">
        <v>3067</v>
      </c>
      <c r="F360">
        <v>94</v>
      </c>
      <c r="G360" s="6">
        <v>6633.53</v>
      </c>
      <c r="H360" s="6">
        <v>10566.45</v>
      </c>
      <c r="I360" t="s">
        <v>18</v>
      </c>
      <c r="J360" t="s">
        <v>12</v>
      </c>
      <c r="K360">
        <f>IF(Marketing[[#This Row],[impressions]]=0,0,Marketing[[#This Row],[clicks]]/Marketing[[#This Row],[impressions]])</f>
        <v>0.13569595611007876</v>
      </c>
      <c r="L360" s="7">
        <f>IF(Marketing[[#This Row],[clicks]]=0,0,Marketing[[#This Row],[conversions]]/Marketing[[#This Row],[clicks]])</f>
        <v>3.0648842517117705E-2</v>
      </c>
      <c r="M360" s="6">
        <f>IF(Marketing[[#This Row],[conversions]]=0,0,Marketing[[#This Row],[cost]]/Marketing[[#This Row],[conversions]])</f>
        <v>70.569468085106379</v>
      </c>
      <c r="N360" s="7">
        <f>IF(Marketing[[#This Row],[cost]]=0,0,(Marketing[[#This Row],[revenue]]-Marketing[[#This Row],[cost]]) / Marketing[[#This Row],[cost]])/100</f>
        <v>5.9288493456726675E-3</v>
      </c>
    </row>
    <row r="361" spans="1:14" x14ac:dyDescent="0.35">
      <c r="A361" s="5">
        <v>45461</v>
      </c>
      <c r="B361">
        <v>1000</v>
      </c>
      <c r="C361" t="s">
        <v>10</v>
      </c>
      <c r="D361">
        <v>22036</v>
      </c>
      <c r="E361">
        <v>681</v>
      </c>
      <c r="F361">
        <v>67</v>
      </c>
      <c r="G361" s="6">
        <v>442.5</v>
      </c>
      <c r="H361" s="6">
        <v>5811.25</v>
      </c>
      <c r="I361" t="s">
        <v>19</v>
      </c>
      <c r="J361" t="s">
        <v>15</v>
      </c>
      <c r="K361">
        <f>IF(Marketing[[#This Row],[impressions]]=0,0,Marketing[[#This Row],[clicks]]/Marketing[[#This Row],[impressions]])</f>
        <v>3.0903975313123978E-2</v>
      </c>
      <c r="L361" s="7">
        <f>IF(Marketing[[#This Row],[clicks]]=0,0,Marketing[[#This Row],[conversions]]/Marketing[[#This Row],[clicks]])</f>
        <v>9.8384728340675479E-2</v>
      </c>
      <c r="M361" s="6">
        <f>IF(Marketing[[#This Row],[conversions]]=0,0,Marketing[[#This Row],[cost]]/Marketing[[#This Row],[conversions]])</f>
        <v>6.6044776119402986</v>
      </c>
      <c r="N361" s="7">
        <f>IF(Marketing[[#This Row],[cost]]=0,0,(Marketing[[#This Row],[revenue]]-Marketing[[#This Row],[cost]]) / Marketing[[#This Row],[cost]])/100</f>
        <v>0.12132768361581921</v>
      </c>
    </row>
    <row r="362" spans="1:14" x14ac:dyDescent="0.35">
      <c r="A362" s="5">
        <v>45317</v>
      </c>
      <c r="B362">
        <v>1024</v>
      </c>
      <c r="C362" t="s">
        <v>13</v>
      </c>
      <c r="D362">
        <v>12855</v>
      </c>
      <c r="E362">
        <v>1615</v>
      </c>
      <c r="F362">
        <v>40</v>
      </c>
      <c r="G362" s="6">
        <v>1546.68</v>
      </c>
      <c r="H362" s="6">
        <v>4388.51</v>
      </c>
      <c r="I362" t="s">
        <v>17</v>
      </c>
      <c r="J362" t="s">
        <v>15</v>
      </c>
      <c r="K362">
        <f>IF(Marketing[[#This Row],[impressions]]=0,0,Marketing[[#This Row],[clicks]]/Marketing[[#This Row],[impressions]])</f>
        <v>0.12563204978607545</v>
      </c>
      <c r="L362" s="7">
        <f>IF(Marketing[[#This Row],[clicks]]=0,0,Marketing[[#This Row],[conversions]]/Marketing[[#This Row],[clicks]])</f>
        <v>2.4767801857585141E-2</v>
      </c>
      <c r="M362" s="6">
        <f>IF(Marketing[[#This Row],[conversions]]=0,0,Marketing[[#This Row],[cost]]/Marketing[[#This Row],[conversions]])</f>
        <v>38.667000000000002</v>
      </c>
      <c r="N362" s="7">
        <f>IF(Marketing[[#This Row],[cost]]=0,0,(Marketing[[#This Row],[revenue]]-Marketing[[#This Row],[cost]]) / Marketing[[#This Row],[cost]])/100</f>
        <v>1.8373742467737347E-2</v>
      </c>
    </row>
    <row r="363" spans="1:14" x14ac:dyDescent="0.35">
      <c r="A363" s="5">
        <v>45390</v>
      </c>
      <c r="B363">
        <v>1001</v>
      </c>
      <c r="C363" t="s">
        <v>10</v>
      </c>
      <c r="D363">
        <v>2734</v>
      </c>
      <c r="E363">
        <v>138</v>
      </c>
      <c r="F363">
        <v>11</v>
      </c>
      <c r="G363" s="6">
        <v>166.25</v>
      </c>
      <c r="H363" s="6">
        <v>829.41</v>
      </c>
      <c r="I363" t="s">
        <v>17</v>
      </c>
      <c r="J363" t="s">
        <v>12</v>
      </c>
      <c r="K363">
        <f>IF(Marketing[[#This Row],[impressions]]=0,0,Marketing[[#This Row],[clicks]]/Marketing[[#This Row],[impressions]])</f>
        <v>5.0475493782004388E-2</v>
      </c>
      <c r="L363" s="7">
        <f>IF(Marketing[[#This Row],[clicks]]=0,0,Marketing[[#This Row],[conversions]]/Marketing[[#This Row],[clicks]])</f>
        <v>7.9710144927536225E-2</v>
      </c>
      <c r="M363" s="6">
        <f>IF(Marketing[[#This Row],[conversions]]=0,0,Marketing[[#This Row],[cost]]/Marketing[[#This Row],[conversions]])</f>
        <v>15.113636363636363</v>
      </c>
      <c r="N363" s="7">
        <f>IF(Marketing[[#This Row],[cost]]=0,0,(Marketing[[#This Row],[revenue]]-Marketing[[#This Row],[cost]]) / Marketing[[#This Row],[cost]])/100</f>
        <v>3.9889323308270677E-2</v>
      </c>
    </row>
    <row r="364" spans="1:14" x14ac:dyDescent="0.35">
      <c r="A364" s="5">
        <v>45341</v>
      </c>
      <c r="B364">
        <v>1029</v>
      </c>
      <c r="C364" t="s">
        <v>10</v>
      </c>
      <c r="D364">
        <v>39603</v>
      </c>
      <c r="E364">
        <v>4879</v>
      </c>
      <c r="F364">
        <v>1064</v>
      </c>
      <c r="G364" s="6">
        <v>11771.73</v>
      </c>
      <c r="H364" s="6">
        <v>94768.34</v>
      </c>
      <c r="I364" t="s">
        <v>18</v>
      </c>
      <c r="J364" t="s">
        <v>12</v>
      </c>
      <c r="K364">
        <f>IF(Marketing[[#This Row],[impressions]]=0,0,Marketing[[#This Row],[clicks]]/Marketing[[#This Row],[impressions]])</f>
        <v>0.12319773754513547</v>
      </c>
      <c r="L364" s="7">
        <f>IF(Marketing[[#This Row],[clicks]]=0,0,Marketing[[#This Row],[conversions]]/Marketing[[#This Row],[clicks]])</f>
        <v>0.21807747489239598</v>
      </c>
      <c r="M364" s="6">
        <f>IF(Marketing[[#This Row],[conversions]]=0,0,Marketing[[#This Row],[cost]]/Marketing[[#This Row],[conversions]])</f>
        <v>11.063656015037594</v>
      </c>
      <c r="N364" s="7">
        <f>IF(Marketing[[#This Row],[cost]]=0,0,(Marketing[[#This Row],[revenue]]-Marketing[[#This Row],[cost]]) / Marketing[[#This Row],[cost]])/100</f>
        <v>7.0505023475733813E-2</v>
      </c>
    </row>
    <row r="365" spans="1:14" x14ac:dyDescent="0.35">
      <c r="A365" s="5">
        <v>45444</v>
      </c>
      <c r="B365">
        <v>1002</v>
      </c>
      <c r="C365" t="s">
        <v>10</v>
      </c>
      <c r="D365">
        <v>31647</v>
      </c>
      <c r="E365">
        <v>4393</v>
      </c>
      <c r="F365">
        <v>124</v>
      </c>
      <c r="G365" s="6">
        <v>4569.8900000000003</v>
      </c>
      <c r="H365" s="6">
        <v>10161.280000000001</v>
      </c>
      <c r="I365" t="s">
        <v>17</v>
      </c>
      <c r="J365" t="s">
        <v>12</v>
      </c>
      <c r="K365">
        <f>IF(Marketing[[#This Row],[impressions]]=0,0,Marketing[[#This Row],[clicks]]/Marketing[[#This Row],[impressions]])</f>
        <v>0.13881252567383953</v>
      </c>
      <c r="L365" s="7">
        <f>IF(Marketing[[#This Row],[clicks]]=0,0,Marketing[[#This Row],[conversions]]/Marketing[[#This Row],[clicks]])</f>
        <v>2.8226724334167994E-2</v>
      </c>
      <c r="M365" s="6">
        <f>IF(Marketing[[#This Row],[conversions]]=0,0,Marketing[[#This Row],[cost]]/Marketing[[#This Row],[conversions]])</f>
        <v>36.853951612903231</v>
      </c>
      <c r="N365" s="7">
        <f>IF(Marketing[[#This Row],[cost]]=0,0,(Marketing[[#This Row],[revenue]]-Marketing[[#This Row],[cost]]) / Marketing[[#This Row],[cost]])/100</f>
        <v>1.2235283562624046E-2</v>
      </c>
    </row>
    <row r="366" spans="1:14" x14ac:dyDescent="0.35">
      <c r="A366" s="5">
        <v>45443</v>
      </c>
      <c r="B366">
        <v>1020</v>
      </c>
      <c r="C366" t="s">
        <v>10</v>
      </c>
      <c r="D366">
        <v>24159</v>
      </c>
      <c r="E366">
        <v>1687</v>
      </c>
      <c r="F366">
        <v>202</v>
      </c>
      <c r="G366" s="6">
        <v>1816.11</v>
      </c>
      <c r="H366" s="6">
        <v>20830.150000000001</v>
      </c>
      <c r="I366" t="s">
        <v>18</v>
      </c>
      <c r="J366" t="s">
        <v>12</v>
      </c>
      <c r="K366">
        <f>IF(Marketing[[#This Row],[impressions]]=0,0,Marketing[[#This Row],[clicks]]/Marketing[[#This Row],[impressions]])</f>
        <v>6.9829049215613226E-2</v>
      </c>
      <c r="L366" s="7">
        <f>IF(Marketing[[#This Row],[clicks]]=0,0,Marketing[[#This Row],[conversions]]/Marketing[[#This Row],[clicks]])</f>
        <v>0.11973918197984589</v>
      </c>
      <c r="M366" s="6">
        <f>IF(Marketing[[#This Row],[conversions]]=0,0,Marketing[[#This Row],[cost]]/Marketing[[#This Row],[conversions]])</f>
        <v>8.9906435643564357</v>
      </c>
      <c r="N366" s="7">
        <f>IF(Marketing[[#This Row],[cost]]=0,0,(Marketing[[#This Row],[revenue]]-Marketing[[#This Row],[cost]]) / Marketing[[#This Row],[cost]])/100</f>
        <v>0.10469652168646172</v>
      </c>
    </row>
    <row r="367" spans="1:14" x14ac:dyDescent="0.35">
      <c r="A367" s="5">
        <v>45304</v>
      </c>
      <c r="B367">
        <v>1024</v>
      </c>
      <c r="C367" t="s">
        <v>13</v>
      </c>
      <c r="D367">
        <v>44771</v>
      </c>
      <c r="E367">
        <v>2735</v>
      </c>
      <c r="F367">
        <v>128</v>
      </c>
      <c r="G367" s="6">
        <v>4657.67</v>
      </c>
      <c r="H367" s="6">
        <v>13259.02</v>
      </c>
      <c r="I367" t="s">
        <v>18</v>
      </c>
      <c r="J367" t="s">
        <v>12</v>
      </c>
      <c r="K367">
        <f>IF(Marketing[[#This Row],[impressions]]=0,0,Marketing[[#This Row],[clicks]]/Marketing[[#This Row],[impressions]])</f>
        <v>6.108865113577986E-2</v>
      </c>
      <c r="L367" s="7">
        <f>IF(Marketing[[#This Row],[clicks]]=0,0,Marketing[[#This Row],[conversions]]/Marketing[[#This Row],[clicks]])</f>
        <v>4.6800731261425962E-2</v>
      </c>
      <c r="M367" s="6">
        <f>IF(Marketing[[#This Row],[conversions]]=0,0,Marketing[[#This Row],[cost]]/Marketing[[#This Row],[conversions]])</f>
        <v>36.388046875000001</v>
      </c>
      <c r="N367" s="7">
        <f>IF(Marketing[[#This Row],[cost]]=0,0,(Marketing[[#This Row],[revenue]]-Marketing[[#This Row],[cost]]) / Marketing[[#This Row],[cost]])/100</f>
        <v>1.8467066151101302E-2</v>
      </c>
    </row>
    <row r="368" spans="1:14" x14ac:dyDescent="0.35">
      <c r="A368" s="5">
        <v>45351</v>
      </c>
      <c r="B368">
        <v>1019</v>
      </c>
      <c r="C368" t="s">
        <v>10</v>
      </c>
      <c r="D368">
        <v>39627</v>
      </c>
      <c r="E368">
        <v>4846</v>
      </c>
      <c r="F368">
        <v>561</v>
      </c>
      <c r="G368" s="6">
        <v>5641.52</v>
      </c>
      <c r="H368" s="6">
        <v>44307.39</v>
      </c>
      <c r="I368" t="s">
        <v>18</v>
      </c>
      <c r="J368" t="s">
        <v>12</v>
      </c>
      <c r="K368">
        <f>IF(Marketing[[#This Row],[impressions]]=0,0,Marketing[[#This Row],[clicks]]/Marketing[[#This Row],[impressions]])</f>
        <v>0.12229035758447523</v>
      </c>
      <c r="L368" s="7">
        <f>IF(Marketing[[#This Row],[clicks]]=0,0,Marketing[[#This Row],[conversions]]/Marketing[[#This Row],[clicks]])</f>
        <v>0.11576557985967809</v>
      </c>
      <c r="M368" s="6">
        <f>IF(Marketing[[#This Row],[conversions]]=0,0,Marketing[[#This Row],[cost]]/Marketing[[#This Row],[conversions]])</f>
        <v>10.056185383244207</v>
      </c>
      <c r="N368" s="7">
        <f>IF(Marketing[[#This Row],[cost]]=0,0,(Marketing[[#This Row],[revenue]]-Marketing[[#This Row],[cost]]) / Marketing[[#This Row],[cost]])/100</f>
        <v>6.8538035848494716E-2</v>
      </c>
    </row>
    <row r="369" spans="1:14" x14ac:dyDescent="0.35">
      <c r="A369" s="5">
        <v>45426</v>
      </c>
      <c r="B369">
        <v>1048</v>
      </c>
      <c r="C369" t="s">
        <v>10</v>
      </c>
      <c r="D369">
        <v>17060</v>
      </c>
      <c r="E369">
        <v>1435</v>
      </c>
      <c r="F369">
        <v>305</v>
      </c>
      <c r="G369" s="6">
        <v>3426.51</v>
      </c>
      <c r="H369" s="6">
        <v>25391.48</v>
      </c>
      <c r="I369" t="s">
        <v>11</v>
      </c>
      <c r="J369" t="s">
        <v>12</v>
      </c>
      <c r="K369">
        <f>IF(Marketing[[#This Row],[impressions]]=0,0,Marketing[[#This Row],[clicks]]/Marketing[[#This Row],[impressions]])</f>
        <v>8.4114888628370452E-2</v>
      </c>
      <c r="L369" s="7">
        <f>IF(Marketing[[#This Row],[clicks]]=0,0,Marketing[[#This Row],[conversions]]/Marketing[[#This Row],[clicks]])</f>
        <v>0.21254355400696864</v>
      </c>
      <c r="M369" s="6">
        <f>IF(Marketing[[#This Row],[conversions]]=0,0,Marketing[[#This Row],[cost]]/Marketing[[#This Row],[conversions]])</f>
        <v>11.234459016393444</v>
      </c>
      <c r="N369" s="7">
        <f>IF(Marketing[[#This Row],[cost]]=0,0,(Marketing[[#This Row],[revenue]]-Marketing[[#This Row],[cost]]) / Marketing[[#This Row],[cost]])/100</f>
        <v>6.4103037784801448E-2</v>
      </c>
    </row>
    <row r="370" spans="1:14" x14ac:dyDescent="0.35">
      <c r="A370" s="5">
        <v>45348</v>
      </c>
      <c r="B370">
        <v>1021</v>
      </c>
      <c r="C370" t="s">
        <v>13</v>
      </c>
      <c r="D370">
        <v>47144</v>
      </c>
      <c r="E370">
        <v>4988</v>
      </c>
      <c r="F370">
        <v>814</v>
      </c>
      <c r="G370" s="6">
        <v>11259.3</v>
      </c>
      <c r="H370" s="6">
        <v>91320.7</v>
      </c>
      <c r="I370" t="s">
        <v>19</v>
      </c>
      <c r="J370" t="s">
        <v>12</v>
      </c>
      <c r="K370">
        <f>IF(Marketing[[#This Row],[impressions]]=0,0,Marketing[[#This Row],[clicks]]/Marketing[[#This Row],[impressions]])</f>
        <v>0.10580349567283218</v>
      </c>
      <c r="L370" s="7">
        <f>IF(Marketing[[#This Row],[clicks]]=0,0,Marketing[[#This Row],[conversions]]/Marketing[[#This Row],[clicks]])</f>
        <v>0.16319165998396151</v>
      </c>
      <c r="M370" s="6">
        <f>IF(Marketing[[#This Row],[conversions]]=0,0,Marketing[[#This Row],[cost]]/Marketing[[#This Row],[conversions]])</f>
        <v>13.832063882063881</v>
      </c>
      <c r="N370" s="7">
        <f>IF(Marketing[[#This Row],[cost]]=0,0,(Marketing[[#This Row],[revenue]]-Marketing[[#This Row],[cost]]) / Marketing[[#This Row],[cost]])/100</f>
        <v>7.1106907178954279E-2</v>
      </c>
    </row>
    <row r="371" spans="1:14" x14ac:dyDescent="0.35">
      <c r="A371" s="5">
        <v>45327</v>
      </c>
      <c r="B371">
        <v>1020</v>
      </c>
      <c r="C371" t="s">
        <v>13</v>
      </c>
      <c r="D371">
        <v>23588</v>
      </c>
      <c r="E371">
        <v>2292</v>
      </c>
      <c r="F371">
        <v>434</v>
      </c>
      <c r="G371" s="6">
        <v>3164.89</v>
      </c>
      <c r="H371" s="6">
        <v>49036.21</v>
      </c>
      <c r="I371" t="s">
        <v>17</v>
      </c>
      <c r="J371" t="s">
        <v>12</v>
      </c>
      <c r="K371">
        <f>IF(Marketing[[#This Row],[impressions]]=0,0,Marketing[[#This Row],[clicks]]/Marketing[[#This Row],[impressions]])</f>
        <v>9.7168051551636422E-2</v>
      </c>
      <c r="L371" s="7">
        <f>IF(Marketing[[#This Row],[clicks]]=0,0,Marketing[[#This Row],[conversions]]/Marketing[[#This Row],[clicks]])</f>
        <v>0.18935427574171029</v>
      </c>
      <c r="M371" s="6">
        <f>IF(Marketing[[#This Row],[conversions]]=0,0,Marketing[[#This Row],[cost]]/Marketing[[#This Row],[conversions]])</f>
        <v>7.2923732718894003</v>
      </c>
      <c r="N371" s="7">
        <f>IF(Marketing[[#This Row],[cost]]=0,0,(Marketing[[#This Row],[revenue]]-Marketing[[#This Row],[cost]]) / Marketing[[#This Row],[cost]])/100</f>
        <v>0.14493811791247091</v>
      </c>
    </row>
    <row r="372" spans="1:14" x14ac:dyDescent="0.35">
      <c r="A372" s="5">
        <v>45464</v>
      </c>
      <c r="B372">
        <v>1032</v>
      </c>
      <c r="C372" t="s">
        <v>13</v>
      </c>
      <c r="D372">
        <v>3428</v>
      </c>
      <c r="E372">
        <v>107</v>
      </c>
      <c r="F372">
        <v>10</v>
      </c>
      <c r="G372" s="6">
        <v>180.08</v>
      </c>
      <c r="H372" s="6">
        <v>864.25</v>
      </c>
      <c r="I372" t="s">
        <v>14</v>
      </c>
      <c r="J372" t="s">
        <v>15</v>
      </c>
      <c r="K372">
        <f>IF(Marketing[[#This Row],[impressions]]=0,0,Marketing[[#This Row],[clicks]]/Marketing[[#This Row],[impressions]])</f>
        <v>3.1213535589264877E-2</v>
      </c>
      <c r="L372" s="7">
        <f>IF(Marketing[[#This Row],[clicks]]=0,0,Marketing[[#This Row],[conversions]]/Marketing[[#This Row],[clicks]])</f>
        <v>9.3457943925233641E-2</v>
      </c>
      <c r="M372" s="6">
        <f>IF(Marketing[[#This Row],[conversions]]=0,0,Marketing[[#This Row],[cost]]/Marketing[[#This Row],[conversions]])</f>
        <v>18.008000000000003</v>
      </c>
      <c r="N372" s="7">
        <f>IF(Marketing[[#This Row],[cost]]=0,0,(Marketing[[#This Row],[revenue]]-Marketing[[#This Row],[cost]]) / Marketing[[#This Row],[cost]])/100</f>
        <v>3.799255886272767E-2</v>
      </c>
    </row>
    <row r="373" spans="1:14" x14ac:dyDescent="0.35">
      <c r="A373" s="5">
        <v>45311</v>
      </c>
      <c r="B373">
        <v>1037</v>
      </c>
      <c r="C373" t="s">
        <v>16</v>
      </c>
      <c r="D373">
        <v>40885</v>
      </c>
      <c r="E373">
        <v>5244</v>
      </c>
      <c r="F373">
        <v>1243</v>
      </c>
      <c r="G373" s="6">
        <v>1748.72</v>
      </c>
      <c r="H373" s="6">
        <v>25823.86</v>
      </c>
      <c r="I373" t="s">
        <v>19</v>
      </c>
      <c r="J373" t="s">
        <v>12</v>
      </c>
      <c r="K373">
        <f>IF(Marketing[[#This Row],[impressions]]=0,0,Marketing[[#This Row],[clicks]]/Marketing[[#This Row],[impressions]])</f>
        <v>0.12826219885043413</v>
      </c>
      <c r="L373" s="7">
        <f>IF(Marketing[[#This Row],[clicks]]=0,0,Marketing[[#This Row],[conversions]]/Marketing[[#This Row],[clicks]])</f>
        <v>0.23703279938977878</v>
      </c>
      <c r="M373" s="6">
        <f>IF(Marketing[[#This Row],[conversions]]=0,0,Marketing[[#This Row],[cost]]/Marketing[[#This Row],[conversions]])</f>
        <v>1.4068543845534995</v>
      </c>
      <c r="N373" s="7">
        <f>IF(Marketing[[#This Row],[cost]]=0,0,(Marketing[[#This Row],[revenue]]-Marketing[[#This Row],[cost]]) / Marketing[[#This Row],[cost]])/100</f>
        <v>0.13767292648337068</v>
      </c>
    </row>
    <row r="374" spans="1:14" x14ac:dyDescent="0.35">
      <c r="A374" s="5">
        <v>45356</v>
      </c>
      <c r="B374">
        <v>1014</v>
      </c>
      <c r="C374" t="s">
        <v>10</v>
      </c>
      <c r="D374">
        <v>40882</v>
      </c>
      <c r="E374">
        <v>1529</v>
      </c>
      <c r="F374">
        <v>280</v>
      </c>
      <c r="G374" s="6">
        <v>2752.48</v>
      </c>
      <c r="H374" s="6">
        <v>8523.51</v>
      </c>
      <c r="I374" t="s">
        <v>14</v>
      </c>
      <c r="J374" t="s">
        <v>12</v>
      </c>
      <c r="K374">
        <f>IF(Marketing[[#This Row],[impressions]]=0,0,Marketing[[#This Row],[clicks]]/Marketing[[#This Row],[impressions]])</f>
        <v>3.7400322880485302E-2</v>
      </c>
      <c r="L374" s="7">
        <f>IF(Marketing[[#This Row],[clicks]]=0,0,Marketing[[#This Row],[conversions]]/Marketing[[#This Row],[clicks]])</f>
        <v>0.18312622629169392</v>
      </c>
      <c r="M374" s="6">
        <f>IF(Marketing[[#This Row],[conversions]]=0,0,Marketing[[#This Row],[cost]]/Marketing[[#This Row],[conversions]])</f>
        <v>9.830285714285715</v>
      </c>
      <c r="N374" s="7">
        <f>IF(Marketing[[#This Row],[cost]]=0,0,(Marketing[[#This Row],[revenue]]-Marketing[[#This Row],[cost]]) / Marketing[[#This Row],[cost]])/100</f>
        <v>2.0966655525199097E-2</v>
      </c>
    </row>
    <row r="375" spans="1:14" x14ac:dyDescent="0.35">
      <c r="A375" s="5">
        <v>45299</v>
      </c>
      <c r="B375">
        <v>1045</v>
      </c>
      <c r="C375" t="s">
        <v>13</v>
      </c>
      <c r="D375">
        <v>28684</v>
      </c>
      <c r="E375">
        <v>4030</v>
      </c>
      <c r="F375">
        <v>471</v>
      </c>
      <c r="G375" s="6">
        <v>7361.04</v>
      </c>
      <c r="H375" s="6">
        <v>49829.09</v>
      </c>
      <c r="I375" t="s">
        <v>18</v>
      </c>
      <c r="J375" t="s">
        <v>12</v>
      </c>
      <c r="K375">
        <f>IF(Marketing[[#This Row],[impressions]]=0,0,Marketing[[#This Row],[clicks]]/Marketing[[#This Row],[impressions]])</f>
        <v>0.14049644401059824</v>
      </c>
      <c r="L375" s="7">
        <f>IF(Marketing[[#This Row],[clicks]]=0,0,Marketing[[#This Row],[conversions]]/Marketing[[#This Row],[clicks]])</f>
        <v>0.11687344913151365</v>
      </c>
      <c r="M375" s="6">
        <f>IF(Marketing[[#This Row],[conversions]]=0,0,Marketing[[#This Row],[cost]]/Marketing[[#This Row],[conversions]])</f>
        <v>15.628535031847134</v>
      </c>
      <c r="N375" s="7">
        <f>IF(Marketing[[#This Row],[cost]]=0,0,(Marketing[[#This Row],[revenue]]-Marketing[[#This Row],[cost]]) / Marketing[[#This Row],[cost]])/100</f>
        <v>5.7693002619195105E-2</v>
      </c>
    </row>
    <row r="376" spans="1:14" x14ac:dyDescent="0.35">
      <c r="A376" s="5">
        <v>45435</v>
      </c>
      <c r="B376">
        <v>1014</v>
      </c>
      <c r="C376" t="s">
        <v>13</v>
      </c>
      <c r="D376">
        <v>20599</v>
      </c>
      <c r="E376">
        <v>928</v>
      </c>
      <c r="F376">
        <v>109</v>
      </c>
      <c r="G376" s="6">
        <v>952.27</v>
      </c>
      <c r="H376" s="6">
        <v>3103.38</v>
      </c>
      <c r="I376" t="s">
        <v>17</v>
      </c>
      <c r="J376" t="s">
        <v>12</v>
      </c>
      <c r="K376">
        <f>IF(Marketing[[#This Row],[impressions]]=0,0,Marketing[[#This Row],[clicks]]/Marketing[[#This Row],[impressions]])</f>
        <v>4.5050730617991162E-2</v>
      </c>
      <c r="L376" s="7">
        <f>IF(Marketing[[#This Row],[clicks]]=0,0,Marketing[[#This Row],[conversions]]/Marketing[[#This Row],[clicks]])</f>
        <v>0.11745689655172414</v>
      </c>
      <c r="M376" s="6">
        <f>IF(Marketing[[#This Row],[conversions]]=0,0,Marketing[[#This Row],[cost]]/Marketing[[#This Row],[conversions]])</f>
        <v>8.7364220183486232</v>
      </c>
      <c r="N376" s="7">
        <f>IF(Marketing[[#This Row],[cost]]=0,0,(Marketing[[#This Row],[revenue]]-Marketing[[#This Row],[cost]]) / Marketing[[#This Row],[cost]])/100</f>
        <v>2.2589286651894948E-2</v>
      </c>
    </row>
    <row r="377" spans="1:14" x14ac:dyDescent="0.35">
      <c r="A377" s="5">
        <v>45433</v>
      </c>
      <c r="B377">
        <v>1045</v>
      </c>
      <c r="C377" t="s">
        <v>10</v>
      </c>
      <c r="D377">
        <v>4774</v>
      </c>
      <c r="E377">
        <v>538</v>
      </c>
      <c r="F377">
        <v>124</v>
      </c>
      <c r="G377" s="6">
        <v>379.44</v>
      </c>
      <c r="H377" s="6">
        <v>5127.6400000000003</v>
      </c>
      <c r="I377" t="s">
        <v>19</v>
      </c>
      <c r="J377" t="s">
        <v>15</v>
      </c>
      <c r="K377">
        <f>IF(Marketing[[#This Row],[impressions]]=0,0,Marketing[[#This Row],[clicks]]/Marketing[[#This Row],[impressions]])</f>
        <v>0.11269375785504818</v>
      </c>
      <c r="L377" s="7">
        <f>IF(Marketing[[#This Row],[clicks]]=0,0,Marketing[[#This Row],[conversions]]/Marketing[[#This Row],[clicks]])</f>
        <v>0.23048327137546468</v>
      </c>
      <c r="M377" s="6">
        <f>IF(Marketing[[#This Row],[conversions]]=0,0,Marketing[[#This Row],[cost]]/Marketing[[#This Row],[conversions]])</f>
        <v>3.06</v>
      </c>
      <c r="N377" s="7">
        <f>IF(Marketing[[#This Row],[cost]]=0,0,(Marketing[[#This Row],[revenue]]-Marketing[[#This Row],[cost]]) / Marketing[[#This Row],[cost]])/100</f>
        <v>0.12513704406493781</v>
      </c>
    </row>
    <row r="378" spans="1:14" x14ac:dyDescent="0.35">
      <c r="A378" s="5">
        <v>45406</v>
      </c>
      <c r="B378">
        <v>1024</v>
      </c>
      <c r="C378" t="s">
        <v>16</v>
      </c>
      <c r="D378">
        <v>25470</v>
      </c>
      <c r="E378">
        <v>1269</v>
      </c>
      <c r="F378">
        <v>193</v>
      </c>
      <c r="G378" s="6">
        <v>2924.64</v>
      </c>
      <c r="H378" s="6">
        <v>8309.5499999999993</v>
      </c>
      <c r="I378" t="s">
        <v>14</v>
      </c>
      <c r="J378" t="s">
        <v>12</v>
      </c>
      <c r="K378">
        <f>IF(Marketing[[#This Row],[impressions]]=0,0,Marketing[[#This Row],[clicks]]/Marketing[[#This Row],[impressions]])</f>
        <v>4.9823321554770317E-2</v>
      </c>
      <c r="L378" s="7">
        <f>IF(Marketing[[#This Row],[clicks]]=0,0,Marketing[[#This Row],[conversions]]/Marketing[[#This Row],[clicks]])</f>
        <v>0.15208825847123719</v>
      </c>
      <c r="M378" s="6">
        <f>IF(Marketing[[#This Row],[conversions]]=0,0,Marketing[[#This Row],[cost]]/Marketing[[#This Row],[conversions]])</f>
        <v>15.153575129533678</v>
      </c>
      <c r="N378" s="7">
        <f>IF(Marketing[[#This Row],[cost]]=0,0,(Marketing[[#This Row],[revenue]]-Marketing[[#This Row],[cost]]) / Marketing[[#This Row],[cost]])/100</f>
        <v>1.841221483669785E-2</v>
      </c>
    </row>
    <row r="379" spans="1:14" x14ac:dyDescent="0.35">
      <c r="A379" s="5">
        <v>45434</v>
      </c>
      <c r="B379">
        <v>1020</v>
      </c>
      <c r="C379" t="s">
        <v>13</v>
      </c>
      <c r="D379">
        <v>26244</v>
      </c>
      <c r="E379">
        <v>1430</v>
      </c>
      <c r="F379">
        <v>260</v>
      </c>
      <c r="G379" s="6">
        <v>1689.43</v>
      </c>
      <c r="H379" s="6">
        <v>20806.099999999999</v>
      </c>
      <c r="I379" t="s">
        <v>14</v>
      </c>
      <c r="J379" t="s">
        <v>12</v>
      </c>
      <c r="K379">
        <f>IF(Marketing[[#This Row],[impressions]]=0,0,Marketing[[#This Row],[clicks]]/Marketing[[#This Row],[impressions]])</f>
        <v>5.4488645023624445E-2</v>
      </c>
      <c r="L379" s="7">
        <f>IF(Marketing[[#This Row],[clicks]]=0,0,Marketing[[#This Row],[conversions]]/Marketing[[#This Row],[clicks]])</f>
        <v>0.18181818181818182</v>
      </c>
      <c r="M379" s="6">
        <f>IF(Marketing[[#This Row],[conversions]]=0,0,Marketing[[#This Row],[cost]]/Marketing[[#This Row],[conversions]])</f>
        <v>6.4978076923076928</v>
      </c>
      <c r="N379" s="7">
        <f>IF(Marketing[[#This Row],[cost]]=0,0,(Marketing[[#This Row],[revenue]]-Marketing[[#This Row],[cost]]) / Marketing[[#This Row],[cost]])/100</f>
        <v>0.11315455508662683</v>
      </c>
    </row>
    <row r="380" spans="1:14" x14ac:dyDescent="0.35">
      <c r="A380" s="5">
        <v>45383</v>
      </c>
      <c r="B380">
        <v>1023</v>
      </c>
      <c r="C380" t="s">
        <v>13</v>
      </c>
      <c r="D380">
        <v>38239</v>
      </c>
      <c r="E380">
        <v>2041</v>
      </c>
      <c r="F380">
        <v>236</v>
      </c>
      <c r="G380" s="6">
        <v>3476.89</v>
      </c>
      <c r="H380" s="6">
        <v>18328.53</v>
      </c>
      <c r="I380" t="s">
        <v>14</v>
      </c>
      <c r="J380" t="s">
        <v>12</v>
      </c>
      <c r="K380">
        <f>IF(Marketing[[#This Row],[impressions]]=0,0,Marketing[[#This Row],[clicks]]/Marketing[[#This Row],[impressions]])</f>
        <v>5.3374826747561388E-2</v>
      </c>
      <c r="L380" s="7">
        <f>IF(Marketing[[#This Row],[clicks]]=0,0,Marketing[[#This Row],[conversions]]/Marketing[[#This Row],[clicks]])</f>
        <v>0.11562959333659971</v>
      </c>
      <c r="M380" s="6">
        <f>IF(Marketing[[#This Row],[conversions]]=0,0,Marketing[[#This Row],[cost]]/Marketing[[#This Row],[conversions]])</f>
        <v>14.732584745762711</v>
      </c>
      <c r="N380" s="7">
        <f>IF(Marketing[[#This Row],[cost]]=0,0,(Marketing[[#This Row],[revenue]]-Marketing[[#This Row],[cost]]) / Marketing[[#This Row],[cost]])/100</f>
        <v>4.2715300167678584E-2</v>
      </c>
    </row>
    <row r="381" spans="1:14" x14ac:dyDescent="0.35">
      <c r="A381" s="5">
        <v>45389</v>
      </c>
      <c r="B381">
        <v>1004</v>
      </c>
      <c r="C381" t="s">
        <v>16</v>
      </c>
      <c r="D381">
        <v>8889</v>
      </c>
      <c r="E381">
        <v>1019</v>
      </c>
      <c r="F381">
        <v>72</v>
      </c>
      <c r="G381" s="6">
        <v>281.91000000000003</v>
      </c>
      <c r="H381" s="6">
        <v>3523.81</v>
      </c>
      <c r="I381" t="s">
        <v>19</v>
      </c>
      <c r="J381" t="s">
        <v>12</v>
      </c>
      <c r="K381">
        <f>IF(Marketing[[#This Row],[impressions]]=0,0,Marketing[[#This Row],[clicks]]/Marketing[[#This Row],[impressions]])</f>
        <v>0.11463606704916189</v>
      </c>
      <c r="L381" s="7">
        <f>IF(Marketing[[#This Row],[clicks]]=0,0,Marketing[[#This Row],[conversions]]/Marketing[[#This Row],[clicks]])</f>
        <v>7.0657507360157024E-2</v>
      </c>
      <c r="M381" s="6">
        <f>IF(Marketing[[#This Row],[conversions]]=0,0,Marketing[[#This Row],[cost]]/Marketing[[#This Row],[conversions]])</f>
        <v>3.9154166666666672</v>
      </c>
      <c r="N381" s="7">
        <f>IF(Marketing[[#This Row],[cost]]=0,0,(Marketing[[#This Row],[revenue]]-Marketing[[#This Row],[cost]]) / Marketing[[#This Row],[cost]])/100</f>
        <v>0.11499769429959915</v>
      </c>
    </row>
    <row r="382" spans="1:14" x14ac:dyDescent="0.35">
      <c r="A382" s="5">
        <v>45357</v>
      </c>
      <c r="B382">
        <v>1005</v>
      </c>
      <c r="C382" t="s">
        <v>13</v>
      </c>
      <c r="D382">
        <v>17852</v>
      </c>
      <c r="E382">
        <v>1570</v>
      </c>
      <c r="F382">
        <v>292</v>
      </c>
      <c r="G382" s="6">
        <v>1809.2</v>
      </c>
      <c r="H382" s="6">
        <v>11902.25</v>
      </c>
      <c r="I382" t="s">
        <v>11</v>
      </c>
      <c r="J382" t="s">
        <v>12</v>
      </c>
      <c r="K382">
        <f>IF(Marketing[[#This Row],[impressions]]=0,0,Marketing[[#This Row],[clicks]]/Marketing[[#This Row],[impressions]])</f>
        <v>8.7945328254537311E-2</v>
      </c>
      <c r="L382" s="7">
        <f>IF(Marketing[[#This Row],[clicks]]=0,0,Marketing[[#This Row],[conversions]]/Marketing[[#This Row],[clicks]])</f>
        <v>0.1859872611464968</v>
      </c>
      <c r="M382" s="6">
        <f>IF(Marketing[[#This Row],[conversions]]=0,0,Marketing[[#This Row],[cost]]/Marketing[[#This Row],[conversions]])</f>
        <v>6.1958904109589046</v>
      </c>
      <c r="N382" s="7">
        <f>IF(Marketing[[#This Row],[cost]]=0,0,(Marketing[[#This Row],[revenue]]-Marketing[[#This Row],[cost]]) / Marketing[[#This Row],[cost]])/100</f>
        <v>5.5787364581030285E-2</v>
      </c>
    </row>
    <row r="383" spans="1:14" x14ac:dyDescent="0.35">
      <c r="A383" s="5">
        <v>45323</v>
      </c>
      <c r="B383">
        <v>1048</v>
      </c>
      <c r="C383" t="s">
        <v>13</v>
      </c>
      <c r="D383">
        <v>21648</v>
      </c>
      <c r="E383">
        <v>2892</v>
      </c>
      <c r="F383">
        <v>462</v>
      </c>
      <c r="G383" s="6">
        <v>6014.48</v>
      </c>
      <c r="H383" s="6">
        <v>44561.38</v>
      </c>
      <c r="I383" t="s">
        <v>18</v>
      </c>
      <c r="J383" t="s">
        <v>12</v>
      </c>
      <c r="K383">
        <f>IF(Marketing[[#This Row],[impressions]]=0,0,Marketing[[#This Row],[clicks]]/Marketing[[#This Row],[impressions]])</f>
        <v>0.13359201773835921</v>
      </c>
      <c r="L383" s="7">
        <f>IF(Marketing[[#This Row],[clicks]]=0,0,Marketing[[#This Row],[conversions]]/Marketing[[#This Row],[clicks]])</f>
        <v>0.15975103734439833</v>
      </c>
      <c r="M383" s="6">
        <f>IF(Marketing[[#This Row],[conversions]]=0,0,Marketing[[#This Row],[cost]]/Marketing[[#This Row],[conversions]])</f>
        <v>13.018354978354978</v>
      </c>
      <c r="N383" s="7">
        <f>IF(Marketing[[#This Row],[cost]]=0,0,(Marketing[[#This Row],[revenue]]-Marketing[[#This Row],[cost]]) / Marketing[[#This Row],[cost]])/100</f>
        <v>6.4090162408055221E-2</v>
      </c>
    </row>
    <row r="384" spans="1:14" x14ac:dyDescent="0.35">
      <c r="A384" s="5">
        <v>45377</v>
      </c>
      <c r="B384">
        <v>1042</v>
      </c>
      <c r="C384" t="s">
        <v>16</v>
      </c>
      <c r="D384">
        <v>32328</v>
      </c>
      <c r="E384">
        <v>1714</v>
      </c>
      <c r="F384">
        <v>231</v>
      </c>
      <c r="G384" s="6">
        <v>1870.7</v>
      </c>
      <c r="H384" s="6">
        <v>26229.040000000001</v>
      </c>
      <c r="I384" t="s">
        <v>17</v>
      </c>
      <c r="J384" t="s">
        <v>12</v>
      </c>
      <c r="K384">
        <f>IF(Marketing[[#This Row],[impressions]]=0,0,Marketing[[#This Row],[clicks]]/Marketing[[#This Row],[impressions]])</f>
        <v>5.3019054689433312E-2</v>
      </c>
      <c r="L384" s="7">
        <f>IF(Marketing[[#This Row],[clicks]]=0,0,Marketing[[#This Row],[conversions]]/Marketing[[#This Row],[clicks]])</f>
        <v>0.13477246207701282</v>
      </c>
      <c r="M384" s="6">
        <f>IF(Marketing[[#This Row],[conversions]]=0,0,Marketing[[#This Row],[cost]]/Marketing[[#This Row],[conversions]])</f>
        <v>8.0982683982683987</v>
      </c>
      <c r="N384" s="7">
        <f>IF(Marketing[[#This Row],[cost]]=0,0,(Marketing[[#This Row],[revenue]]-Marketing[[#This Row],[cost]]) / Marketing[[#This Row],[cost]])/100</f>
        <v>0.13020976105201262</v>
      </c>
    </row>
    <row r="385" spans="1:14" x14ac:dyDescent="0.35">
      <c r="A385" s="5">
        <v>45342</v>
      </c>
      <c r="B385">
        <v>1047</v>
      </c>
      <c r="C385" t="s">
        <v>10</v>
      </c>
      <c r="D385">
        <v>3004</v>
      </c>
      <c r="E385">
        <v>321</v>
      </c>
      <c r="F385">
        <v>52</v>
      </c>
      <c r="G385" s="6">
        <v>509.51</v>
      </c>
      <c r="H385" s="6">
        <v>1314.59</v>
      </c>
      <c r="I385" t="s">
        <v>14</v>
      </c>
      <c r="J385" t="s">
        <v>12</v>
      </c>
      <c r="K385">
        <f>IF(Marketing[[#This Row],[impressions]]=0,0,Marketing[[#This Row],[clicks]]/Marketing[[#This Row],[impressions]])</f>
        <v>0.10685752330226365</v>
      </c>
      <c r="L385" s="7">
        <f>IF(Marketing[[#This Row],[clicks]]=0,0,Marketing[[#This Row],[conversions]]/Marketing[[#This Row],[clicks]])</f>
        <v>0.16199376947040497</v>
      </c>
      <c r="M385" s="6">
        <f>IF(Marketing[[#This Row],[conversions]]=0,0,Marketing[[#This Row],[cost]]/Marketing[[#This Row],[conversions]])</f>
        <v>9.7982692307692307</v>
      </c>
      <c r="N385" s="7">
        <f>IF(Marketing[[#This Row],[cost]]=0,0,(Marketing[[#This Row],[revenue]]-Marketing[[#This Row],[cost]]) / Marketing[[#This Row],[cost]])/100</f>
        <v>1.5801063767148828E-2</v>
      </c>
    </row>
    <row r="386" spans="1:14" x14ac:dyDescent="0.35">
      <c r="A386" s="5">
        <v>45444</v>
      </c>
      <c r="B386">
        <v>1043</v>
      </c>
      <c r="C386" t="s">
        <v>13</v>
      </c>
      <c r="D386">
        <v>39274</v>
      </c>
      <c r="E386">
        <v>4532</v>
      </c>
      <c r="F386">
        <v>307</v>
      </c>
      <c r="G386" s="6">
        <v>3093.85</v>
      </c>
      <c r="H386" s="6">
        <v>10228.64</v>
      </c>
      <c r="I386" t="s">
        <v>19</v>
      </c>
      <c r="J386" t="s">
        <v>15</v>
      </c>
      <c r="K386">
        <f>IF(Marketing[[#This Row],[impressions]]=0,0,Marketing[[#This Row],[clicks]]/Marketing[[#This Row],[impressions]])</f>
        <v>0.11539440851453889</v>
      </c>
      <c r="L386" s="7">
        <f>IF(Marketing[[#This Row],[clicks]]=0,0,Marketing[[#This Row],[conversions]]/Marketing[[#This Row],[clicks]])</f>
        <v>6.7740511915269197E-2</v>
      </c>
      <c r="M386" s="6">
        <f>IF(Marketing[[#This Row],[conversions]]=0,0,Marketing[[#This Row],[cost]]/Marketing[[#This Row],[conversions]])</f>
        <v>10.077687296416938</v>
      </c>
      <c r="N386" s="7">
        <f>IF(Marketing[[#This Row],[cost]]=0,0,(Marketing[[#This Row],[revenue]]-Marketing[[#This Row],[cost]]) / Marketing[[#This Row],[cost]])/100</f>
        <v>2.3061202062155565E-2</v>
      </c>
    </row>
    <row r="387" spans="1:14" x14ac:dyDescent="0.35">
      <c r="A387" s="5">
        <v>45354</v>
      </c>
      <c r="B387">
        <v>1046</v>
      </c>
      <c r="C387" t="s">
        <v>13</v>
      </c>
      <c r="D387">
        <v>29243</v>
      </c>
      <c r="E387">
        <v>912</v>
      </c>
      <c r="F387">
        <v>184</v>
      </c>
      <c r="G387" s="6">
        <v>1056.0999999999999</v>
      </c>
      <c r="H387" s="6">
        <v>15495.82</v>
      </c>
      <c r="I387" t="s">
        <v>14</v>
      </c>
      <c r="J387" t="s">
        <v>12</v>
      </c>
      <c r="K387">
        <f>IF(Marketing[[#This Row],[impressions]]=0,0,Marketing[[#This Row],[clicks]]/Marketing[[#This Row],[impressions]])</f>
        <v>3.118695072325001E-2</v>
      </c>
      <c r="L387" s="7">
        <f>IF(Marketing[[#This Row],[clicks]]=0,0,Marketing[[#This Row],[conversions]]/Marketing[[#This Row],[clicks]])</f>
        <v>0.20175438596491227</v>
      </c>
      <c r="M387" s="6">
        <f>IF(Marketing[[#This Row],[conversions]]=0,0,Marketing[[#This Row],[cost]]/Marketing[[#This Row],[conversions]])</f>
        <v>5.739673913043478</v>
      </c>
      <c r="N387" s="7">
        <f>IF(Marketing[[#This Row],[cost]]=0,0,(Marketing[[#This Row],[revenue]]-Marketing[[#This Row],[cost]]) / Marketing[[#This Row],[cost]])/100</f>
        <v>0.13672682511125842</v>
      </c>
    </row>
    <row r="388" spans="1:14" x14ac:dyDescent="0.35">
      <c r="A388" s="5">
        <v>45416</v>
      </c>
      <c r="B388">
        <v>1022</v>
      </c>
      <c r="C388" t="s">
        <v>13</v>
      </c>
      <c r="D388">
        <v>29394</v>
      </c>
      <c r="E388">
        <v>1942</v>
      </c>
      <c r="F388">
        <v>462</v>
      </c>
      <c r="G388" s="6">
        <v>4531.79</v>
      </c>
      <c r="H388" s="6">
        <v>46405.2</v>
      </c>
      <c r="I388" t="s">
        <v>19</v>
      </c>
      <c r="J388" t="s">
        <v>12</v>
      </c>
      <c r="K388">
        <f>IF(Marketing[[#This Row],[impressions]]=0,0,Marketing[[#This Row],[clicks]]/Marketing[[#This Row],[impressions]])</f>
        <v>6.6067905014628836E-2</v>
      </c>
      <c r="L388" s="7">
        <f>IF(Marketing[[#This Row],[clicks]]=0,0,Marketing[[#This Row],[conversions]]/Marketing[[#This Row],[clicks]])</f>
        <v>0.23789907312049433</v>
      </c>
      <c r="M388" s="6">
        <f>IF(Marketing[[#This Row],[conversions]]=0,0,Marketing[[#This Row],[cost]]/Marketing[[#This Row],[conversions]])</f>
        <v>9.8090692640692634</v>
      </c>
      <c r="N388" s="7">
        <f>IF(Marketing[[#This Row],[cost]]=0,0,(Marketing[[#This Row],[revenue]]-Marketing[[#This Row],[cost]]) / Marketing[[#This Row],[cost]])/100</f>
        <v>9.2399272693571413E-2</v>
      </c>
    </row>
    <row r="389" spans="1:14" x14ac:dyDescent="0.35">
      <c r="A389" s="5">
        <v>45441</v>
      </c>
      <c r="B389">
        <v>1003</v>
      </c>
      <c r="C389" t="s">
        <v>13</v>
      </c>
      <c r="D389">
        <v>31495</v>
      </c>
      <c r="E389">
        <v>2443</v>
      </c>
      <c r="F389">
        <v>549</v>
      </c>
      <c r="G389" s="6">
        <v>3671.44</v>
      </c>
      <c r="H389" s="6">
        <v>54416.26</v>
      </c>
      <c r="I389" t="s">
        <v>11</v>
      </c>
      <c r="J389" t="s">
        <v>15</v>
      </c>
      <c r="K389">
        <f>IF(Marketing[[#This Row],[impressions]]=0,0,Marketing[[#This Row],[clicks]]/Marketing[[#This Row],[impressions]])</f>
        <v>7.7567867915542155E-2</v>
      </c>
      <c r="L389" s="7">
        <f>IF(Marketing[[#This Row],[clicks]]=0,0,Marketing[[#This Row],[conversions]]/Marketing[[#This Row],[clicks]])</f>
        <v>0.2247237003683995</v>
      </c>
      <c r="M389" s="6">
        <f>IF(Marketing[[#This Row],[conversions]]=0,0,Marketing[[#This Row],[cost]]/Marketing[[#This Row],[conversions]])</f>
        <v>6.6875045537340618</v>
      </c>
      <c r="N389" s="7">
        <f>IF(Marketing[[#This Row],[cost]]=0,0,(Marketing[[#This Row],[revenue]]-Marketing[[#This Row],[cost]]) / Marketing[[#This Row],[cost]])/100</f>
        <v>0.13821503279367225</v>
      </c>
    </row>
    <row r="390" spans="1:14" x14ac:dyDescent="0.35">
      <c r="A390" s="5">
        <v>45349</v>
      </c>
      <c r="B390">
        <v>1026</v>
      </c>
      <c r="C390" t="s">
        <v>16</v>
      </c>
      <c r="D390">
        <v>41211</v>
      </c>
      <c r="E390">
        <v>2464</v>
      </c>
      <c r="F390">
        <v>231</v>
      </c>
      <c r="G390" s="6">
        <v>5604.23</v>
      </c>
      <c r="H390" s="6">
        <v>21244.68</v>
      </c>
      <c r="I390" t="s">
        <v>14</v>
      </c>
      <c r="J390" t="s">
        <v>15</v>
      </c>
      <c r="K390">
        <f>IF(Marketing[[#This Row],[impressions]]=0,0,Marketing[[#This Row],[clicks]]/Marketing[[#This Row],[impressions]])</f>
        <v>5.9789861930067217E-2</v>
      </c>
      <c r="L390" s="7">
        <f>IF(Marketing[[#This Row],[clicks]]=0,0,Marketing[[#This Row],[conversions]]/Marketing[[#This Row],[clicks]])</f>
        <v>9.375E-2</v>
      </c>
      <c r="M390" s="6">
        <f>IF(Marketing[[#This Row],[conversions]]=0,0,Marketing[[#This Row],[cost]]/Marketing[[#This Row],[conversions]])</f>
        <v>24.26073593073593</v>
      </c>
      <c r="N390" s="7">
        <f>IF(Marketing[[#This Row],[cost]]=0,0,(Marketing[[#This Row],[revenue]]-Marketing[[#This Row],[cost]]) / Marketing[[#This Row],[cost]])/100</f>
        <v>2.7908294270577762E-2</v>
      </c>
    </row>
    <row r="391" spans="1:14" x14ac:dyDescent="0.35">
      <c r="A391" s="5">
        <v>45349</v>
      </c>
      <c r="B391">
        <v>1017</v>
      </c>
      <c r="C391" t="s">
        <v>10</v>
      </c>
      <c r="D391">
        <v>18248</v>
      </c>
      <c r="E391">
        <v>1005</v>
      </c>
      <c r="F391">
        <v>113</v>
      </c>
      <c r="G391" s="6">
        <v>2286.02</v>
      </c>
      <c r="H391" s="6">
        <v>12287.94</v>
      </c>
      <c r="I391" t="s">
        <v>14</v>
      </c>
      <c r="J391" t="s">
        <v>15</v>
      </c>
      <c r="K391">
        <f>IF(Marketing[[#This Row],[impressions]]=0,0,Marketing[[#This Row],[clicks]]/Marketing[[#This Row],[impressions]])</f>
        <v>5.5074528715475669E-2</v>
      </c>
      <c r="L391" s="7">
        <f>IF(Marketing[[#This Row],[clicks]]=0,0,Marketing[[#This Row],[conversions]]/Marketing[[#This Row],[clicks]])</f>
        <v>0.11243781094527364</v>
      </c>
      <c r="M391" s="6">
        <f>IF(Marketing[[#This Row],[conversions]]=0,0,Marketing[[#This Row],[cost]]/Marketing[[#This Row],[conversions]])</f>
        <v>20.230265486725663</v>
      </c>
      <c r="N391" s="7">
        <f>IF(Marketing[[#This Row],[cost]]=0,0,(Marketing[[#This Row],[revenue]]-Marketing[[#This Row],[cost]]) / Marketing[[#This Row],[cost]])/100</f>
        <v>4.3752548096692073E-2</v>
      </c>
    </row>
    <row r="392" spans="1:14" x14ac:dyDescent="0.35">
      <c r="A392" s="5">
        <v>45377</v>
      </c>
      <c r="B392">
        <v>1020</v>
      </c>
      <c r="C392" t="s">
        <v>10</v>
      </c>
      <c r="D392">
        <v>23600</v>
      </c>
      <c r="E392">
        <v>2503</v>
      </c>
      <c r="F392">
        <v>515</v>
      </c>
      <c r="G392" s="6">
        <v>5935.96</v>
      </c>
      <c r="H392" s="6">
        <v>21493.47</v>
      </c>
      <c r="I392" t="s">
        <v>17</v>
      </c>
      <c r="J392" t="s">
        <v>15</v>
      </c>
      <c r="K392">
        <f>IF(Marketing[[#This Row],[impressions]]=0,0,Marketing[[#This Row],[clicks]]/Marketing[[#This Row],[impressions]])</f>
        <v>0.1060593220338983</v>
      </c>
      <c r="L392" s="7">
        <f>IF(Marketing[[#This Row],[clicks]]=0,0,Marketing[[#This Row],[conversions]]/Marketing[[#This Row],[clicks]])</f>
        <v>0.20575309628445865</v>
      </c>
      <c r="M392" s="6">
        <f>IF(Marketing[[#This Row],[conversions]]=0,0,Marketing[[#This Row],[cost]]/Marketing[[#This Row],[conversions]])</f>
        <v>11.526135922330097</v>
      </c>
      <c r="N392" s="7">
        <f>IF(Marketing[[#This Row],[cost]]=0,0,(Marketing[[#This Row],[revenue]]-Marketing[[#This Row],[cost]]) / Marketing[[#This Row],[cost]])/100</f>
        <v>2.6208919871427708E-2</v>
      </c>
    </row>
    <row r="393" spans="1:14" x14ac:dyDescent="0.35">
      <c r="A393" s="5">
        <v>45340</v>
      </c>
      <c r="B393">
        <v>1027</v>
      </c>
      <c r="C393" t="s">
        <v>16</v>
      </c>
      <c r="D393">
        <v>34191</v>
      </c>
      <c r="E393">
        <v>1375</v>
      </c>
      <c r="F393">
        <v>215</v>
      </c>
      <c r="G393" s="6">
        <v>3106.68</v>
      </c>
      <c r="H393" s="6">
        <v>6606.76</v>
      </c>
      <c r="I393" t="s">
        <v>19</v>
      </c>
      <c r="J393" t="s">
        <v>12</v>
      </c>
      <c r="K393">
        <f>IF(Marketing[[#This Row],[impressions]]=0,0,Marketing[[#This Row],[clicks]]/Marketing[[#This Row],[impressions]])</f>
        <v>4.0215261326079964E-2</v>
      </c>
      <c r="L393" s="7">
        <f>IF(Marketing[[#This Row],[clicks]]=0,0,Marketing[[#This Row],[conversions]]/Marketing[[#This Row],[clicks]])</f>
        <v>0.15636363636363637</v>
      </c>
      <c r="M393" s="6">
        <f>IF(Marketing[[#This Row],[conversions]]=0,0,Marketing[[#This Row],[cost]]/Marketing[[#This Row],[conversions]])</f>
        <v>14.44967441860465</v>
      </c>
      <c r="N393" s="7">
        <f>IF(Marketing[[#This Row],[cost]]=0,0,(Marketing[[#This Row],[revenue]]-Marketing[[#This Row],[cost]]) / Marketing[[#This Row],[cost]])/100</f>
        <v>1.1266303578096232E-2</v>
      </c>
    </row>
    <row r="394" spans="1:14" x14ac:dyDescent="0.35">
      <c r="A394" s="5">
        <v>45471</v>
      </c>
      <c r="B394">
        <v>1034</v>
      </c>
      <c r="C394" t="s">
        <v>10</v>
      </c>
      <c r="D394">
        <v>23481</v>
      </c>
      <c r="E394">
        <v>2566</v>
      </c>
      <c r="F394">
        <v>374</v>
      </c>
      <c r="G394" s="6">
        <v>532.55999999999995</v>
      </c>
      <c r="H394" s="6">
        <v>30494.58</v>
      </c>
      <c r="I394" t="s">
        <v>19</v>
      </c>
      <c r="J394" t="s">
        <v>12</v>
      </c>
      <c r="K394">
        <f>IF(Marketing[[#This Row],[impressions]]=0,0,Marketing[[#This Row],[clicks]]/Marketing[[#This Row],[impressions]])</f>
        <v>0.10927984327754355</v>
      </c>
      <c r="L394" s="7">
        <f>IF(Marketing[[#This Row],[clicks]]=0,0,Marketing[[#This Row],[conversions]]/Marketing[[#This Row],[clicks]])</f>
        <v>0.14575214341387374</v>
      </c>
      <c r="M394" s="6">
        <f>IF(Marketing[[#This Row],[conversions]]=0,0,Marketing[[#This Row],[cost]]/Marketing[[#This Row],[conversions]])</f>
        <v>1.4239572192513368</v>
      </c>
      <c r="N394" s="7">
        <f>IF(Marketing[[#This Row],[cost]]=0,0,(Marketing[[#This Row],[revenue]]-Marketing[[#This Row],[cost]]) / Marketing[[#This Row],[cost]])/100</f>
        <v>0.56260365029292481</v>
      </c>
    </row>
    <row r="395" spans="1:14" x14ac:dyDescent="0.35">
      <c r="A395" s="5">
        <v>45461</v>
      </c>
      <c r="B395">
        <v>1021</v>
      </c>
      <c r="C395" t="s">
        <v>13</v>
      </c>
      <c r="D395">
        <v>33208</v>
      </c>
      <c r="E395">
        <v>4679</v>
      </c>
      <c r="F395">
        <v>1090</v>
      </c>
      <c r="G395" s="6">
        <v>10987.39</v>
      </c>
      <c r="H395" s="6">
        <v>111428.07</v>
      </c>
      <c r="I395" t="s">
        <v>11</v>
      </c>
      <c r="J395" t="s">
        <v>15</v>
      </c>
      <c r="K395">
        <f>IF(Marketing[[#This Row],[impressions]]=0,0,Marketing[[#This Row],[clicks]]/Marketing[[#This Row],[impressions]])</f>
        <v>0.14089978318477475</v>
      </c>
      <c r="L395" s="7">
        <f>IF(Marketing[[#This Row],[clicks]]=0,0,Marketing[[#This Row],[conversions]]/Marketing[[#This Row],[clicks]])</f>
        <v>0.23295575977773028</v>
      </c>
      <c r="M395" s="6">
        <f>IF(Marketing[[#This Row],[conversions]]=0,0,Marketing[[#This Row],[cost]]/Marketing[[#This Row],[conversions]])</f>
        <v>10.080174311926605</v>
      </c>
      <c r="N395" s="7">
        <f>IF(Marketing[[#This Row],[cost]]=0,0,(Marketing[[#This Row],[revenue]]-Marketing[[#This Row],[cost]]) / Marketing[[#This Row],[cost]])/100</f>
        <v>9.1414503353389659E-2</v>
      </c>
    </row>
    <row r="396" spans="1:14" x14ac:dyDescent="0.35">
      <c r="A396" s="5">
        <v>45361</v>
      </c>
      <c r="B396">
        <v>1039</v>
      </c>
      <c r="C396" t="s">
        <v>10</v>
      </c>
      <c r="D396">
        <v>10746</v>
      </c>
      <c r="E396">
        <v>957</v>
      </c>
      <c r="F396">
        <v>137</v>
      </c>
      <c r="G396" s="6">
        <v>493.96</v>
      </c>
      <c r="H396" s="6">
        <v>10714</v>
      </c>
      <c r="I396" t="s">
        <v>14</v>
      </c>
      <c r="J396" t="s">
        <v>15</v>
      </c>
      <c r="K396">
        <f>IF(Marketing[[#This Row],[impressions]]=0,0,Marketing[[#This Row],[clicks]]/Marketing[[#This Row],[impressions]])</f>
        <v>8.9056393076493573E-2</v>
      </c>
      <c r="L396" s="7">
        <f>IF(Marketing[[#This Row],[clicks]]=0,0,Marketing[[#This Row],[conversions]]/Marketing[[#This Row],[clicks]])</f>
        <v>0.14315569487983282</v>
      </c>
      <c r="M396" s="6">
        <f>IF(Marketing[[#This Row],[conversions]]=0,0,Marketing[[#This Row],[cost]]/Marketing[[#This Row],[conversions]])</f>
        <v>3.6055474452554743</v>
      </c>
      <c r="N396" s="7">
        <f>IF(Marketing[[#This Row],[cost]]=0,0,(Marketing[[#This Row],[revenue]]-Marketing[[#This Row],[cost]]) / Marketing[[#This Row],[cost]])/100</f>
        <v>0.20690015385861205</v>
      </c>
    </row>
    <row r="397" spans="1:14" x14ac:dyDescent="0.35">
      <c r="A397" s="5">
        <v>45306</v>
      </c>
      <c r="B397">
        <v>1022</v>
      </c>
      <c r="C397" t="s">
        <v>16</v>
      </c>
      <c r="D397">
        <v>45743</v>
      </c>
      <c r="E397">
        <v>4373</v>
      </c>
      <c r="F397">
        <v>605</v>
      </c>
      <c r="G397" s="6">
        <v>1276.17</v>
      </c>
      <c r="H397" s="6">
        <v>70361.350000000006</v>
      </c>
      <c r="I397" t="s">
        <v>17</v>
      </c>
      <c r="J397" t="s">
        <v>12</v>
      </c>
      <c r="K397">
        <f>IF(Marketing[[#This Row],[impressions]]=0,0,Marketing[[#This Row],[clicks]]/Marketing[[#This Row],[impressions]])</f>
        <v>9.5599326672933568E-2</v>
      </c>
      <c r="L397" s="7">
        <f>IF(Marketing[[#This Row],[clicks]]=0,0,Marketing[[#This Row],[conversions]]/Marketing[[#This Row],[clicks]])</f>
        <v>0.138348959524354</v>
      </c>
      <c r="M397" s="6">
        <f>IF(Marketing[[#This Row],[conversions]]=0,0,Marketing[[#This Row],[cost]]/Marketing[[#This Row],[conversions]])</f>
        <v>2.1093719008264462</v>
      </c>
      <c r="N397" s="7">
        <f>IF(Marketing[[#This Row],[cost]]=0,0,(Marketing[[#This Row],[revenue]]-Marketing[[#This Row],[cost]]) / Marketing[[#This Row],[cost]])/100</f>
        <v>0.5413477828189035</v>
      </c>
    </row>
    <row r="398" spans="1:14" x14ac:dyDescent="0.35">
      <c r="A398" s="5">
        <v>45345</v>
      </c>
      <c r="B398">
        <v>1002</v>
      </c>
      <c r="C398" t="s">
        <v>16</v>
      </c>
      <c r="D398">
        <v>32986</v>
      </c>
      <c r="E398">
        <v>648</v>
      </c>
      <c r="F398">
        <v>19</v>
      </c>
      <c r="G398" s="6">
        <v>212.15</v>
      </c>
      <c r="H398" s="6">
        <v>1891.57</v>
      </c>
      <c r="I398" t="s">
        <v>18</v>
      </c>
      <c r="J398" t="s">
        <v>12</v>
      </c>
      <c r="K398">
        <f>IF(Marketing[[#This Row],[impressions]]=0,0,Marketing[[#This Row],[clicks]]/Marketing[[#This Row],[impressions]])</f>
        <v>1.9644697750560845E-2</v>
      </c>
      <c r="L398" s="7">
        <f>IF(Marketing[[#This Row],[clicks]]=0,0,Marketing[[#This Row],[conversions]]/Marketing[[#This Row],[clicks]])</f>
        <v>2.9320987654320986E-2</v>
      </c>
      <c r="M398" s="6">
        <f>IF(Marketing[[#This Row],[conversions]]=0,0,Marketing[[#This Row],[cost]]/Marketing[[#This Row],[conversions]])</f>
        <v>11.16578947368421</v>
      </c>
      <c r="N398" s="7">
        <f>IF(Marketing[[#This Row],[cost]]=0,0,(Marketing[[#This Row],[revenue]]-Marketing[[#This Row],[cost]]) / Marketing[[#This Row],[cost]])/100</f>
        <v>7.9161913740278089E-2</v>
      </c>
    </row>
    <row r="399" spans="1:14" x14ac:dyDescent="0.35">
      <c r="A399" s="5">
        <v>45392</v>
      </c>
      <c r="B399">
        <v>1039</v>
      </c>
      <c r="C399" t="s">
        <v>13</v>
      </c>
      <c r="D399">
        <v>30840</v>
      </c>
      <c r="E399">
        <v>4040</v>
      </c>
      <c r="F399">
        <v>145</v>
      </c>
      <c r="G399" s="6">
        <v>4050.13</v>
      </c>
      <c r="H399" s="6">
        <v>13061.48</v>
      </c>
      <c r="I399" t="s">
        <v>17</v>
      </c>
      <c r="J399" t="s">
        <v>15</v>
      </c>
      <c r="K399">
        <f>IF(Marketing[[#This Row],[impressions]]=0,0,Marketing[[#This Row],[clicks]]/Marketing[[#This Row],[impressions]])</f>
        <v>0.13099870298313879</v>
      </c>
      <c r="L399" s="7">
        <f>IF(Marketing[[#This Row],[clicks]]=0,0,Marketing[[#This Row],[conversions]]/Marketing[[#This Row],[clicks]])</f>
        <v>3.5891089108910888E-2</v>
      </c>
      <c r="M399" s="6">
        <f>IF(Marketing[[#This Row],[conversions]]=0,0,Marketing[[#This Row],[cost]]/Marketing[[#This Row],[conversions]])</f>
        <v>27.931931034482758</v>
      </c>
      <c r="N399" s="7">
        <f>IF(Marketing[[#This Row],[cost]]=0,0,(Marketing[[#This Row],[revenue]]-Marketing[[#This Row],[cost]]) / Marketing[[#This Row],[cost]])/100</f>
        <v>2.2249532731048138E-2</v>
      </c>
    </row>
    <row r="400" spans="1:14" x14ac:dyDescent="0.35">
      <c r="A400" s="5">
        <v>45299</v>
      </c>
      <c r="B400">
        <v>1049</v>
      </c>
      <c r="C400" t="s">
        <v>10</v>
      </c>
      <c r="D400">
        <v>19838</v>
      </c>
      <c r="E400">
        <v>991</v>
      </c>
      <c r="F400">
        <v>21</v>
      </c>
      <c r="G400" s="6">
        <v>1613.2</v>
      </c>
      <c r="H400" s="6">
        <v>546.54</v>
      </c>
      <c r="I400" t="s">
        <v>17</v>
      </c>
      <c r="J400" t="s">
        <v>12</v>
      </c>
      <c r="K400">
        <f>IF(Marketing[[#This Row],[impressions]]=0,0,Marketing[[#This Row],[clicks]]/Marketing[[#This Row],[impressions]])</f>
        <v>4.995463252343986E-2</v>
      </c>
      <c r="L400" s="7">
        <f>IF(Marketing[[#This Row],[clicks]]=0,0,Marketing[[#This Row],[conversions]]/Marketing[[#This Row],[clicks]])</f>
        <v>2.119071644803229E-2</v>
      </c>
      <c r="M400" s="6">
        <f>IF(Marketing[[#This Row],[conversions]]=0,0,Marketing[[#This Row],[cost]]/Marketing[[#This Row],[conversions]])</f>
        <v>76.819047619047623</v>
      </c>
      <c r="N400" s="7">
        <f>IF(Marketing[[#This Row],[cost]]=0,0,(Marketing[[#This Row],[revenue]]-Marketing[[#This Row],[cost]]) / Marketing[[#This Row],[cost]])/100</f>
        <v>-6.6120753781304239E-3</v>
      </c>
    </row>
    <row r="401" spans="1:14" x14ac:dyDescent="0.35">
      <c r="A401" s="5">
        <v>45344</v>
      </c>
      <c r="B401">
        <v>1009</v>
      </c>
      <c r="C401" t="s">
        <v>10</v>
      </c>
      <c r="D401">
        <v>3586</v>
      </c>
      <c r="E401">
        <v>344</v>
      </c>
      <c r="F401">
        <v>79</v>
      </c>
      <c r="G401" s="6">
        <v>387.11</v>
      </c>
      <c r="H401" s="6">
        <v>2431.16</v>
      </c>
      <c r="I401" t="s">
        <v>17</v>
      </c>
      <c r="J401" t="s">
        <v>15</v>
      </c>
      <c r="K401">
        <f>IF(Marketing[[#This Row],[impressions]]=0,0,Marketing[[#This Row],[clicks]]/Marketing[[#This Row],[impressions]])</f>
        <v>9.592861126603458E-2</v>
      </c>
      <c r="L401" s="7">
        <f>IF(Marketing[[#This Row],[clicks]]=0,0,Marketing[[#This Row],[conversions]]/Marketing[[#This Row],[clicks]])</f>
        <v>0.22965116279069767</v>
      </c>
      <c r="M401" s="6">
        <f>IF(Marketing[[#This Row],[conversions]]=0,0,Marketing[[#This Row],[cost]]/Marketing[[#This Row],[conversions]])</f>
        <v>4.9001265822784807</v>
      </c>
      <c r="N401" s="7">
        <f>IF(Marketing[[#This Row],[cost]]=0,0,(Marketing[[#This Row],[revenue]]-Marketing[[#This Row],[cost]]) / Marketing[[#This Row],[cost]])/100</f>
        <v>5.2802820903619117E-2</v>
      </c>
    </row>
    <row r="402" spans="1:14" x14ac:dyDescent="0.35">
      <c r="A402" s="5">
        <v>45351</v>
      </c>
      <c r="B402">
        <v>1024</v>
      </c>
      <c r="C402" t="s">
        <v>16</v>
      </c>
      <c r="D402">
        <v>26035</v>
      </c>
      <c r="E402">
        <v>3829</v>
      </c>
      <c r="F402">
        <v>436</v>
      </c>
      <c r="G402" s="6">
        <v>990.85</v>
      </c>
      <c r="H402" s="6">
        <v>42938.92</v>
      </c>
      <c r="I402" t="s">
        <v>17</v>
      </c>
      <c r="J402" t="s">
        <v>12</v>
      </c>
      <c r="K402">
        <f>IF(Marketing[[#This Row],[impressions]]=0,0,Marketing[[#This Row],[clicks]]/Marketing[[#This Row],[impressions]])</f>
        <v>0.14707125024006146</v>
      </c>
      <c r="L402" s="7">
        <f>IF(Marketing[[#This Row],[clicks]]=0,0,Marketing[[#This Row],[conversions]]/Marketing[[#This Row],[clicks]])</f>
        <v>0.11386785061373726</v>
      </c>
      <c r="M402" s="6">
        <f>IF(Marketing[[#This Row],[conversions]]=0,0,Marketing[[#This Row],[cost]]/Marketing[[#This Row],[conversions]])</f>
        <v>2.2725917431192659</v>
      </c>
      <c r="N402" s="7">
        <f>IF(Marketing[[#This Row],[cost]]=0,0,(Marketing[[#This Row],[revenue]]-Marketing[[#This Row],[cost]]) / Marketing[[#This Row],[cost]])/100</f>
        <v>0.42335439269314223</v>
      </c>
    </row>
    <row r="403" spans="1:14" x14ac:dyDescent="0.35">
      <c r="A403" s="5">
        <v>45399</v>
      </c>
      <c r="B403">
        <v>1048</v>
      </c>
      <c r="C403" t="s">
        <v>13</v>
      </c>
      <c r="D403">
        <v>15360</v>
      </c>
      <c r="E403">
        <v>1434</v>
      </c>
      <c r="F403">
        <v>183</v>
      </c>
      <c r="G403" s="6">
        <v>1858.34</v>
      </c>
      <c r="H403" s="6">
        <v>7287.75</v>
      </c>
      <c r="I403" t="s">
        <v>14</v>
      </c>
      <c r="J403" t="s">
        <v>15</v>
      </c>
      <c r="K403">
        <f>IF(Marketing[[#This Row],[impressions]]=0,0,Marketing[[#This Row],[clicks]]/Marketing[[#This Row],[impressions]])</f>
        <v>9.3359374999999994E-2</v>
      </c>
      <c r="L403" s="7">
        <f>IF(Marketing[[#This Row],[clicks]]=0,0,Marketing[[#This Row],[conversions]]/Marketing[[#This Row],[clicks]])</f>
        <v>0.12761506276150628</v>
      </c>
      <c r="M403" s="6">
        <f>IF(Marketing[[#This Row],[conversions]]=0,0,Marketing[[#This Row],[cost]]/Marketing[[#This Row],[conversions]])</f>
        <v>10.154863387978141</v>
      </c>
      <c r="N403" s="7">
        <f>IF(Marketing[[#This Row],[cost]]=0,0,(Marketing[[#This Row],[revenue]]-Marketing[[#This Row],[cost]]) / Marketing[[#This Row],[cost]])/100</f>
        <v>2.9216451241430526E-2</v>
      </c>
    </row>
    <row r="404" spans="1:14" x14ac:dyDescent="0.35">
      <c r="A404" s="5">
        <v>45296</v>
      </c>
      <c r="B404">
        <v>1007</v>
      </c>
      <c r="C404" t="s">
        <v>10</v>
      </c>
      <c r="D404">
        <v>17513</v>
      </c>
      <c r="E404">
        <v>1951</v>
      </c>
      <c r="F404">
        <v>418</v>
      </c>
      <c r="G404" s="6">
        <v>2374.17</v>
      </c>
      <c r="H404" s="6">
        <v>9565.31</v>
      </c>
      <c r="I404" t="s">
        <v>17</v>
      </c>
      <c r="J404" t="s">
        <v>12</v>
      </c>
      <c r="K404">
        <f>IF(Marketing[[#This Row],[impressions]]=0,0,Marketing[[#This Row],[clicks]]/Marketing[[#This Row],[impressions]])</f>
        <v>0.11140295780277508</v>
      </c>
      <c r="L404" s="7">
        <f>IF(Marketing[[#This Row],[clicks]]=0,0,Marketing[[#This Row],[conversions]]/Marketing[[#This Row],[clicks]])</f>
        <v>0.2142491030240902</v>
      </c>
      <c r="M404" s="6">
        <f>IF(Marketing[[#This Row],[conversions]]=0,0,Marketing[[#This Row],[cost]]/Marketing[[#This Row],[conversions]])</f>
        <v>5.6798325358851676</v>
      </c>
      <c r="N404" s="7">
        <f>IF(Marketing[[#This Row],[cost]]=0,0,(Marketing[[#This Row],[revenue]]-Marketing[[#This Row],[cost]]) / Marketing[[#This Row],[cost]])/100</f>
        <v>3.0289069443215945E-2</v>
      </c>
    </row>
    <row r="405" spans="1:14" x14ac:dyDescent="0.35">
      <c r="A405" s="5">
        <v>45394</v>
      </c>
      <c r="B405">
        <v>1010</v>
      </c>
      <c r="C405" t="s">
        <v>16</v>
      </c>
      <c r="D405">
        <v>7907</v>
      </c>
      <c r="E405">
        <v>572</v>
      </c>
      <c r="F405">
        <v>91</v>
      </c>
      <c r="G405" s="6">
        <v>1110.1099999999999</v>
      </c>
      <c r="H405" s="6">
        <v>10107.92</v>
      </c>
      <c r="I405" t="s">
        <v>19</v>
      </c>
      <c r="J405" t="s">
        <v>12</v>
      </c>
      <c r="K405">
        <f>IF(Marketing[[#This Row],[impressions]]=0,0,Marketing[[#This Row],[clicks]]/Marketing[[#This Row],[impressions]])</f>
        <v>7.2340963703047934E-2</v>
      </c>
      <c r="L405" s="7">
        <f>IF(Marketing[[#This Row],[clicks]]=0,0,Marketing[[#This Row],[conversions]]/Marketing[[#This Row],[clicks]])</f>
        <v>0.15909090909090909</v>
      </c>
      <c r="M405" s="6">
        <f>IF(Marketing[[#This Row],[conversions]]=0,0,Marketing[[#This Row],[cost]]/Marketing[[#This Row],[conversions]])</f>
        <v>12.199010989010988</v>
      </c>
      <c r="N405" s="7">
        <f>IF(Marketing[[#This Row],[cost]]=0,0,(Marketing[[#This Row],[revenue]]-Marketing[[#This Row],[cost]]) / Marketing[[#This Row],[cost]])/100</f>
        <v>8.1053319040455457E-2</v>
      </c>
    </row>
    <row r="406" spans="1:14" x14ac:dyDescent="0.35">
      <c r="A406" s="5">
        <v>45297</v>
      </c>
      <c r="B406">
        <v>1004</v>
      </c>
      <c r="C406" t="s">
        <v>10</v>
      </c>
      <c r="D406">
        <v>34042</v>
      </c>
      <c r="E406">
        <v>628</v>
      </c>
      <c r="F406">
        <v>100</v>
      </c>
      <c r="G406" s="6">
        <v>529.47</v>
      </c>
      <c r="H406" s="6">
        <v>10908.05</v>
      </c>
      <c r="I406" t="s">
        <v>19</v>
      </c>
      <c r="J406" t="s">
        <v>12</v>
      </c>
      <c r="K406">
        <f>IF(Marketing[[#This Row],[impressions]]=0,0,Marketing[[#This Row],[clicks]]/Marketing[[#This Row],[impressions]])</f>
        <v>1.8447799776746373E-2</v>
      </c>
      <c r="L406" s="7">
        <f>IF(Marketing[[#This Row],[clicks]]=0,0,Marketing[[#This Row],[conversions]]/Marketing[[#This Row],[clicks]])</f>
        <v>0.15923566878980891</v>
      </c>
      <c r="M406" s="6">
        <f>IF(Marketing[[#This Row],[conversions]]=0,0,Marketing[[#This Row],[cost]]/Marketing[[#This Row],[conversions]])</f>
        <v>5.2947000000000006</v>
      </c>
      <c r="N406" s="7">
        <f>IF(Marketing[[#This Row],[cost]]=0,0,(Marketing[[#This Row],[revenue]]-Marketing[[#This Row],[cost]]) / Marketing[[#This Row],[cost]])/100</f>
        <v>0.19601828243337674</v>
      </c>
    </row>
    <row r="407" spans="1:14" x14ac:dyDescent="0.35">
      <c r="A407" s="5">
        <v>45400</v>
      </c>
      <c r="B407">
        <v>1044</v>
      </c>
      <c r="C407" t="s">
        <v>10</v>
      </c>
      <c r="D407">
        <v>25435</v>
      </c>
      <c r="E407">
        <v>3094</v>
      </c>
      <c r="F407">
        <v>272</v>
      </c>
      <c r="G407" s="6">
        <v>2166.8000000000002</v>
      </c>
      <c r="H407" s="6">
        <v>11382.76</v>
      </c>
      <c r="I407" t="s">
        <v>17</v>
      </c>
      <c r="J407" t="s">
        <v>12</v>
      </c>
      <c r="K407">
        <f>IF(Marketing[[#This Row],[impressions]]=0,0,Marketing[[#This Row],[clicks]]/Marketing[[#This Row],[impressions]])</f>
        <v>0.12164340475722429</v>
      </c>
      <c r="L407" s="7">
        <f>IF(Marketing[[#This Row],[clicks]]=0,0,Marketing[[#This Row],[conversions]]/Marketing[[#This Row],[clicks]])</f>
        <v>8.7912087912087919E-2</v>
      </c>
      <c r="M407" s="6">
        <f>IF(Marketing[[#This Row],[conversions]]=0,0,Marketing[[#This Row],[cost]]/Marketing[[#This Row],[conversions]])</f>
        <v>7.9661764705882359</v>
      </c>
      <c r="N407" s="7">
        <f>IF(Marketing[[#This Row],[cost]]=0,0,(Marketing[[#This Row],[revenue]]-Marketing[[#This Row],[cost]]) / Marketing[[#This Row],[cost]])/100</f>
        <v>4.2532582610300899E-2</v>
      </c>
    </row>
    <row r="408" spans="1:14" x14ac:dyDescent="0.35">
      <c r="A408" s="5">
        <v>45407</v>
      </c>
      <c r="B408">
        <v>1036</v>
      </c>
      <c r="C408" t="s">
        <v>13</v>
      </c>
      <c r="D408">
        <v>41977</v>
      </c>
      <c r="E408">
        <v>625</v>
      </c>
      <c r="F408">
        <v>132</v>
      </c>
      <c r="G408" s="6">
        <v>492.91</v>
      </c>
      <c r="H408" s="6">
        <v>12938.72</v>
      </c>
      <c r="I408" t="s">
        <v>19</v>
      </c>
      <c r="J408" t="s">
        <v>12</v>
      </c>
      <c r="K408">
        <f>IF(Marketing[[#This Row],[impressions]]=0,0,Marketing[[#This Row],[clicks]]/Marketing[[#This Row],[impressions]])</f>
        <v>1.4889105938966578E-2</v>
      </c>
      <c r="L408" s="7">
        <f>IF(Marketing[[#This Row],[clicks]]=0,0,Marketing[[#This Row],[conversions]]/Marketing[[#This Row],[clicks]])</f>
        <v>0.2112</v>
      </c>
      <c r="M408" s="6">
        <f>IF(Marketing[[#This Row],[conversions]]=0,0,Marketing[[#This Row],[cost]]/Marketing[[#This Row],[conversions]])</f>
        <v>3.7341666666666669</v>
      </c>
      <c r="N408" s="7">
        <f>IF(Marketing[[#This Row],[cost]]=0,0,(Marketing[[#This Row],[revenue]]-Marketing[[#This Row],[cost]]) / Marketing[[#This Row],[cost]])/100</f>
        <v>0.25249660181371852</v>
      </c>
    </row>
    <row r="409" spans="1:14" x14ac:dyDescent="0.35">
      <c r="A409" s="5">
        <v>45385</v>
      </c>
      <c r="B409">
        <v>1044</v>
      </c>
      <c r="C409" t="s">
        <v>13</v>
      </c>
      <c r="D409">
        <v>49579</v>
      </c>
      <c r="E409">
        <v>5359</v>
      </c>
      <c r="F409">
        <v>311</v>
      </c>
      <c r="G409" s="6">
        <v>4815.6099999999997</v>
      </c>
      <c r="H409" s="6">
        <v>7712.17</v>
      </c>
      <c r="I409" t="s">
        <v>14</v>
      </c>
      <c r="J409" t="s">
        <v>15</v>
      </c>
      <c r="K409">
        <f>IF(Marketing[[#This Row],[impressions]]=0,0,Marketing[[#This Row],[clicks]]/Marketing[[#This Row],[impressions]])</f>
        <v>0.10809011880029851</v>
      </c>
      <c r="L409" s="7">
        <f>IF(Marketing[[#This Row],[clicks]]=0,0,Marketing[[#This Row],[conversions]]/Marketing[[#This Row],[clicks]])</f>
        <v>5.8033215152080611E-2</v>
      </c>
      <c r="M409" s="6">
        <f>IF(Marketing[[#This Row],[conversions]]=0,0,Marketing[[#This Row],[cost]]/Marketing[[#This Row],[conversions]])</f>
        <v>15.484276527331188</v>
      </c>
      <c r="N409" s="7">
        <f>IF(Marketing[[#This Row],[cost]]=0,0,(Marketing[[#This Row],[revenue]]-Marketing[[#This Row],[cost]]) / Marketing[[#This Row],[cost]])/100</f>
        <v>6.0149389173957202E-3</v>
      </c>
    </row>
    <row r="410" spans="1:14" x14ac:dyDescent="0.35">
      <c r="A410" s="5">
        <v>45338</v>
      </c>
      <c r="B410">
        <v>1037</v>
      </c>
      <c r="C410" t="s">
        <v>13</v>
      </c>
      <c r="D410">
        <v>34611</v>
      </c>
      <c r="E410">
        <v>457</v>
      </c>
      <c r="F410">
        <v>14</v>
      </c>
      <c r="G410" s="6">
        <v>721.18</v>
      </c>
      <c r="H410" s="6">
        <v>679.08</v>
      </c>
      <c r="I410" t="s">
        <v>18</v>
      </c>
      <c r="J410" t="s">
        <v>12</v>
      </c>
      <c r="K410">
        <f>IF(Marketing[[#This Row],[impressions]]=0,0,Marketing[[#This Row],[clicks]]/Marketing[[#This Row],[impressions]])</f>
        <v>1.3203894715552859E-2</v>
      </c>
      <c r="L410" s="7">
        <f>IF(Marketing[[#This Row],[clicks]]=0,0,Marketing[[#This Row],[conversions]]/Marketing[[#This Row],[clicks]])</f>
        <v>3.0634573304157548E-2</v>
      </c>
      <c r="M410" s="6">
        <f>IF(Marketing[[#This Row],[conversions]]=0,0,Marketing[[#This Row],[cost]]/Marketing[[#This Row],[conversions]])</f>
        <v>51.512857142857136</v>
      </c>
      <c r="N410" s="7">
        <f>IF(Marketing[[#This Row],[cost]]=0,0,(Marketing[[#This Row],[revenue]]-Marketing[[#This Row],[cost]]) / Marketing[[#This Row],[cost]])/100</f>
        <v>-5.8376549543803097E-4</v>
      </c>
    </row>
    <row r="411" spans="1:14" x14ac:dyDescent="0.35">
      <c r="A411" s="5">
        <v>45390</v>
      </c>
      <c r="B411">
        <v>1028</v>
      </c>
      <c r="C411" t="s">
        <v>16</v>
      </c>
      <c r="D411">
        <v>10661</v>
      </c>
      <c r="E411">
        <v>1393</v>
      </c>
      <c r="F411">
        <v>89</v>
      </c>
      <c r="G411" s="6">
        <v>1789.32</v>
      </c>
      <c r="H411" s="6">
        <v>7330.64</v>
      </c>
      <c r="I411" t="s">
        <v>17</v>
      </c>
      <c r="J411" t="s">
        <v>12</v>
      </c>
      <c r="K411">
        <f>IF(Marketing[[#This Row],[impressions]]=0,0,Marketing[[#This Row],[clicks]]/Marketing[[#This Row],[impressions]])</f>
        <v>0.13066316480630336</v>
      </c>
      <c r="L411" s="7">
        <f>IF(Marketing[[#This Row],[clicks]]=0,0,Marketing[[#This Row],[conversions]]/Marketing[[#This Row],[clicks]])</f>
        <v>6.3890882986360378E-2</v>
      </c>
      <c r="M411" s="6">
        <f>IF(Marketing[[#This Row],[conversions]]=0,0,Marketing[[#This Row],[cost]]/Marketing[[#This Row],[conversions]])</f>
        <v>20.104719101123596</v>
      </c>
      <c r="N411" s="7">
        <f>IF(Marketing[[#This Row],[cost]]=0,0,(Marketing[[#This Row],[revenue]]-Marketing[[#This Row],[cost]]) / Marketing[[#This Row],[cost]])/100</f>
        <v>3.0968859678537103E-2</v>
      </c>
    </row>
    <row r="412" spans="1:14" x14ac:dyDescent="0.35">
      <c r="A412" s="5">
        <v>45346</v>
      </c>
      <c r="B412">
        <v>1004</v>
      </c>
      <c r="C412" t="s">
        <v>13</v>
      </c>
      <c r="D412">
        <v>24081</v>
      </c>
      <c r="E412">
        <v>772</v>
      </c>
      <c r="F412">
        <v>62</v>
      </c>
      <c r="G412" s="6">
        <v>752.59</v>
      </c>
      <c r="H412" s="6">
        <v>5971.71</v>
      </c>
      <c r="I412" t="s">
        <v>19</v>
      </c>
      <c r="J412" t="s">
        <v>12</v>
      </c>
      <c r="K412">
        <f>IF(Marketing[[#This Row],[impressions]]=0,0,Marketing[[#This Row],[clicks]]/Marketing[[#This Row],[impressions]])</f>
        <v>3.2058469332668912E-2</v>
      </c>
      <c r="L412" s="7">
        <f>IF(Marketing[[#This Row],[clicks]]=0,0,Marketing[[#This Row],[conversions]]/Marketing[[#This Row],[clicks]])</f>
        <v>8.0310880829015538E-2</v>
      </c>
      <c r="M412" s="6">
        <f>IF(Marketing[[#This Row],[conversions]]=0,0,Marketing[[#This Row],[cost]]/Marketing[[#This Row],[conversions]])</f>
        <v>12.138548387096774</v>
      </c>
      <c r="N412" s="7">
        <f>IF(Marketing[[#This Row],[cost]]=0,0,(Marketing[[#This Row],[revenue]]-Marketing[[#This Row],[cost]]) / Marketing[[#This Row],[cost]])/100</f>
        <v>6.9348782205450515E-2</v>
      </c>
    </row>
    <row r="413" spans="1:14" x14ac:dyDescent="0.35">
      <c r="A413" s="5">
        <v>45459</v>
      </c>
      <c r="B413">
        <v>1008</v>
      </c>
      <c r="C413" t="s">
        <v>10</v>
      </c>
      <c r="D413">
        <v>32777</v>
      </c>
      <c r="E413">
        <v>2687</v>
      </c>
      <c r="F413">
        <v>228</v>
      </c>
      <c r="G413" s="6">
        <v>2850.7</v>
      </c>
      <c r="H413" s="6">
        <v>4797.1000000000004</v>
      </c>
      <c r="I413" t="s">
        <v>19</v>
      </c>
      <c r="J413" t="s">
        <v>15</v>
      </c>
      <c r="K413">
        <f>IF(Marketing[[#This Row],[impressions]]=0,0,Marketing[[#This Row],[clicks]]/Marketing[[#This Row],[impressions]])</f>
        <v>8.1978216432254322E-2</v>
      </c>
      <c r="L413" s="7">
        <f>IF(Marketing[[#This Row],[clicks]]=0,0,Marketing[[#This Row],[conversions]]/Marketing[[#This Row],[clicks]])</f>
        <v>8.4852995906215103E-2</v>
      </c>
      <c r="M413" s="6">
        <f>IF(Marketing[[#This Row],[conversions]]=0,0,Marketing[[#This Row],[cost]]/Marketing[[#This Row],[conversions]])</f>
        <v>12.503070175438596</v>
      </c>
      <c r="N413" s="7">
        <f>IF(Marketing[[#This Row],[cost]]=0,0,(Marketing[[#This Row],[revenue]]-Marketing[[#This Row],[cost]]) / Marketing[[#This Row],[cost]])/100</f>
        <v>6.8277966815168227E-3</v>
      </c>
    </row>
    <row r="414" spans="1:14" x14ac:dyDescent="0.35">
      <c r="A414" s="5">
        <v>45343</v>
      </c>
      <c r="B414">
        <v>1047</v>
      </c>
      <c r="C414" t="s">
        <v>10</v>
      </c>
      <c r="D414">
        <v>21900</v>
      </c>
      <c r="E414">
        <v>2049</v>
      </c>
      <c r="F414">
        <v>356</v>
      </c>
      <c r="G414" s="6">
        <v>2157.85</v>
      </c>
      <c r="H414" s="6">
        <v>18733.03</v>
      </c>
      <c r="I414" t="s">
        <v>14</v>
      </c>
      <c r="J414" t="s">
        <v>12</v>
      </c>
      <c r="K414">
        <f>IF(Marketing[[#This Row],[impressions]]=0,0,Marketing[[#This Row],[clicks]]/Marketing[[#This Row],[impressions]])</f>
        <v>9.3561643835616437E-2</v>
      </c>
      <c r="L414" s="7">
        <f>IF(Marketing[[#This Row],[clicks]]=0,0,Marketing[[#This Row],[conversions]]/Marketing[[#This Row],[clicks]])</f>
        <v>0.17374328940946804</v>
      </c>
      <c r="M414" s="6">
        <f>IF(Marketing[[#This Row],[conversions]]=0,0,Marketing[[#This Row],[cost]]/Marketing[[#This Row],[conversions]])</f>
        <v>6.0613764044943821</v>
      </c>
      <c r="N414" s="7">
        <f>IF(Marketing[[#This Row],[cost]]=0,0,(Marketing[[#This Row],[revenue]]-Marketing[[#This Row],[cost]]) / Marketing[[#This Row],[cost]])/100</f>
        <v>7.6813402229070599E-2</v>
      </c>
    </row>
    <row r="415" spans="1:14" x14ac:dyDescent="0.35">
      <c r="A415" s="5">
        <v>45435</v>
      </c>
      <c r="B415">
        <v>1001</v>
      </c>
      <c r="C415" t="s">
        <v>13</v>
      </c>
      <c r="D415">
        <v>11919</v>
      </c>
      <c r="E415">
        <v>882</v>
      </c>
      <c r="F415">
        <v>61</v>
      </c>
      <c r="G415" s="6">
        <v>2149.02</v>
      </c>
      <c r="H415" s="6">
        <v>2527.5100000000002</v>
      </c>
      <c r="I415" t="s">
        <v>14</v>
      </c>
      <c r="J415" t="s">
        <v>15</v>
      </c>
      <c r="K415">
        <f>IF(Marketing[[#This Row],[impressions]]=0,0,Marketing[[#This Row],[clicks]]/Marketing[[#This Row],[impressions]])</f>
        <v>7.3999496602063938E-2</v>
      </c>
      <c r="L415" s="7">
        <f>IF(Marketing[[#This Row],[clicks]]=0,0,Marketing[[#This Row],[conversions]]/Marketing[[#This Row],[clicks]])</f>
        <v>6.9160997732426302E-2</v>
      </c>
      <c r="M415" s="6">
        <f>IF(Marketing[[#This Row],[conversions]]=0,0,Marketing[[#This Row],[cost]]/Marketing[[#This Row],[conversions]])</f>
        <v>35.229836065573771</v>
      </c>
      <c r="N415" s="7">
        <f>IF(Marketing[[#This Row],[cost]]=0,0,(Marketing[[#This Row],[revenue]]-Marketing[[#This Row],[cost]]) / Marketing[[#This Row],[cost]])/100</f>
        <v>1.7612213939377031E-3</v>
      </c>
    </row>
    <row r="416" spans="1:14" x14ac:dyDescent="0.35">
      <c r="A416" s="5">
        <v>45304</v>
      </c>
      <c r="B416">
        <v>1000</v>
      </c>
      <c r="C416" t="s">
        <v>10</v>
      </c>
      <c r="D416">
        <v>41065</v>
      </c>
      <c r="E416">
        <v>2369</v>
      </c>
      <c r="F416">
        <v>416</v>
      </c>
      <c r="G416" s="6">
        <v>1743.33</v>
      </c>
      <c r="H416" s="6">
        <v>49869.26</v>
      </c>
      <c r="I416" t="s">
        <v>18</v>
      </c>
      <c r="J416" t="s">
        <v>15</v>
      </c>
      <c r="K416">
        <f>IF(Marketing[[#This Row],[impressions]]=0,0,Marketing[[#This Row],[clicks]]/Marketing[[#This Row],[impressions]])</f>
        <v>5.7689029587239739E-2</v>
      </c>
      <c r="L416" s="7">
        <f>IF(Marketing[[#This Row],[clicks]]=0,0,Marketing[[#This Row],[conversions]]/Marketing[[#This Row],[clicks]])</f>
        <v>0.17560151962853524</v>
      </c>
      <c r="M416" s="6">
        <f>IF(Marketing[[#This Row],[conversions]]=0,0,Marketing[[#This Row],[cost]]/Marketing[[#This Row],[conversions]])</f>
        <v>4.1906971153846149</v>
      </c>
      <c r="N416" s="7">
        <f>IF(Marketing[[#This Row],[cost]]=0,0,(Marketing[[#This Row],[revenue]]-Marketing[[#This Row],[cost]]) / Marketing[[#This Row],[cost]])/100</f>
        <v>0.27605748768162086</v>
      </c>
    </row>
    <row r="417" spans="1:14" x14ac:dyDescent="0.35">
      <c r="A417" s="5">
        <v>45405</v>
      </c>
      <c r="B417">
        <v>1039</v>
      </c>
      <c r="C417" t="s">
        <v>10</v>
      </c>
      <c r="D417">
        <v>19783</v>
      </c>
      <c r="E417">
        <v>1493</v>
      </c>
      <c r="F417">
        <v>61</v>
      </c>
      <c r="G417" s="6">
        <v>3107.74</v>
      </c>
      <c r="H417" s="6">
        <v>5312.99</v>
      </c>
      <c r="I417" t="s">
        <v>11</v>
      </c>
      <c r="J417" t="s">
        <v>15</v>
      </c>
      <c r="K417">
        <f>IF(Marketing[[#This Row],[impressions]]=0,0,Marketing[[#This Row],[clicks]]/Marketing[[#This Row],[impressions]])</f>
        <v>7.5468836880149617E-2</v>
      </c>
      <c r="L417" s="7">
        <f>IF(Marketing[[#This Row],[clicks]]=0,0,Marketing[[#This Row],[conversions]]/Marketing[[#This Row],[clicks]])</f>
        <v>4.0857334226389819E-2</v>
      </c>
      <c r="M417" s="6">
        <f>IF(Marketing[[#This Row],[conversions]]=0,0,Marketing[[#This Row],[cost]]/Marketing[[#This Row],[conversions]])</f>
        <v>50.946557377049174</v>
      </c>
      <c r="N417" s="7">
        <f>IF(Marketing[[#This Row],[cost]]=0,0,(Marketing[[#This Row],[revenue]]-Marketing[[#This Row],[cost]]) / Marketing[[#This Row],[cost]])/100</f>
        <v>7.0959925862523901E-3</v>
      </c>
    </row>
    <row r="418" spans="1:14" x14ac:dyDescent="0.35">
      <c r="A418" s="5">
        <v>45415</v>
      </c>
      <c r="B418">
        <v>1029</v>
      </c>
      <c r="C418" t="s">
        <v>16</v>
      </c>
      <c r="D418">
        <v>1434</v>
      </c>
      <c r="E418">
        <v>76</v>
      </c>
      <c r="F418">
        <v>4</v>
      </c>
      <c r="G418" s="6">
        <v>139</v>
      </c>
      <c r="H418" s="6">
        <v>242.27</v>
      </c>
      <c r="I418" t="s">
        <v>11</v>
      </c>
      <c r="J418" t="s">
        <v>12</v>
      </c>
      <c r="K418">
        <f>IF(Marketing[[#This Row],[impressions]]=0,0,Marketing[[#This Row],[clicks]]/Marketing[[#This Row],[impressions]])</f>
        <v>5.2998605299860529E-2</v>
      </c>
      <c r="L418" s="7">
        <f>IF(Marketing[[#This Row],[clicks]]=0,0,Marketing[[#This Row],[conversions]]/Marketing[[#This Row],[clicks]])</f>
        <v>5.2631578947368418E-2</v>
      </c>
      <c r="M418" s="6">
        <f>IF(Marketing[[#This Row],[conversions]]=0,0,Marketing[[#This Row],[cost]]/Marketing[[#This Row],[conversions]])</f>
        <v>34.75</v>
      </c>
      <c r="N418" s="7">
        <f>IF(Marketing[[#This Row],[cost]]=0,0,(Marketing[[#This Row],[revenue]]-Marketing[[#This Row],[cost]]) / Marketing[[#This Row],[cost]])/100</f>
        <v>7.4294964028776989E-3</v>
      </c>
    </row>
    <row r="419" spans="1:14" x14ac:dyDescent="0.35">
      <c r="A419" s="5">
        <v>45397</v>
      </c>
      <c r="B419">
        <v>1010</v>
      </c>
      <c r="C419" t="s">
        <v>10</v>
      </c>
      <c r="D419">
        <v>35254</v>
      </c>
      <c r="E419">
        <v>2514</v>
      </c>
      <c r="F419">
        <v>344</v>
      </c>
      <c r="G419" s="6">
        <v>535.01</v>
      </c>
      <c r="H419" s="6">
        <v>9482.4500000000007</v>
      </c>
      <c r="I419" t="s">
        <v>11</v>
      </c>
      <c r="J419" t="s">
        <v>15</v>
      </c>
      <c r="K419">
        <f>IF(Marketing[[#This Row],[impressions]]=0,0,Marketing[[#This Row],[clicks]]/Marketing[[#This Row],[impressions]])</f>
        <v>7.1311056901344524E-2</v>
      </c>
      <c r="L419" s="7">
        <f>IF(Marketing[[#This Row],[clicks]]=0,0,Marketing[[#This Row],[conversions]]/Marketing[[#This Row],[clicks]])</f>
        <v>0.13683373110580749</v>
      </c>
      <c r="M419" s="6">
        <f>IF(Marketing[[#This Row],[conversions]]=0,0,Marketing[[#This Row],[cost]]/Marketing[[#This Row],[conversions]])</f>
        <v>1.5552616279069766</v>
      </c>
      <c r="N419" s="7">
        <f>IF(Marketing[[#This Row],[cost]]=0,0,(Marketing[[#This Row],[revenue]]-Marketing[[#This Row],[cost]]) / Marketing[[#This Row],[cost]])/100</f>
        <v>0.16723874320106166</v>
      </c>
    </row>
    <row r="420" spans="1:14" x14ac:dyDescent="0.35">
      <c r="A420" s="5">
        <v>45449</v>
      </c>
      <c r="B420">
        <v>1027</v>
      </c>
      <c r="C420" t="s">
        <v>10</v>
      </c>
      <c r="D420">
        <v>21880</v>
      </c>
      <c r="E420">
        <v>1318</v>
      </c>
      <c r="F420">
        <v>305</v>
      </c>
      <c r="G420" s="6">
        <v>3274.31</v>
      </c>
      <c r="H420" s="6">
        <v>24359.439999999999</v>
      </c>
      <c r="I420" t="s">
        <v>18</v>
      </c>
      <c r="J420" t="s">
        <v>12</v>
      </c>
      <c r="K420">
        <f>IF(Marketing[[#This Row],[impressions]]=0,0,Marketing[[#This Row],[clicks]]/Marketing[[#This Row],[impressions]])</f>
        <v>6.0237659963436926E-2</v>
      </c>
      <c r="L420" s="7">
        <f>IF(Marketing[[#This Row],[clicks]]=0,0,Marketing[[#This Row],[conversions]]/Marketing[[#This Row],[clicks]])</f>
        <v>0.2314112291350531</v>
      </c>
      <c r="M420" s="6">
        <f>IF(Marketing[[#This Row],[conversions]]=0,0,Marketing[[#This Row],[cost]]/Marketing[[#This Row],[conversions]])</f>
        <v>10.735442622950819</v>
      </c>
      <c r="N420" s="7">
        <f>IF(Marketing[[#This Row],[cost]]=0,0,(Marketing[[#This Row],[revenue]]-Marketing[[#This Row],[cost]]) / Marketing[[#This Row],[cost]])/100</f>
        <v>6.4395643662328847E-2</v>
      </c>
    </row>
    <row r="421" spans="1:14" x14ac:dyDescent="0.35">
      <c r="A421" s="5">
        <v>45438</v>
      </c>
      <c r="B421">
        <v>1043</v>
      </c>
      <c r="C421" t="s">
        <v>13</v>
      </c>
      <c r="D421">
        <v>14516</v>
      </c>
      <c r="E421">
        <v>1295</v>
      </c>
      <c r="F421">
        <v>281</v>
      </c>
      <c r="G421" s="6">
        <v>2512.0500000000002</v>
      </c>
      <c r="H421" s="6">
        <v>23651.81</v>
      </c>
      <c r="I421" t="s">
        <v>17</v>
      </c>
      <c r="J421" t="s">
        <v>12</v>
      </c>
      <c r="K421">
        <f>IF(Marketing[[#This Row],[impressions]]=0,0,Marketing[[#This Row],[clicks]]/Marketing[[#This Row],[impressions]])</f>
        <v>8.9211904105814269E-2</v>
      </c>
      <c r="L421" s="7">
        <f>IF(Marketing[[#This Row],[clicks]]=0,0,Marketing[[#This Row],[conversions]]/Marketing[[#This Row],[clicks]])</f>
        <v>0.21698841698841698</v>
      </c>
      <c r="M421" s="6">
        <f>IF(Marketing[[#This Row],[conversions]]=0,0,Marketing[[#This Row],[cost]]/Marketing[[#This Row],[conversions]])</f>
        <v>8.9396797153024909</v>
      </c>
      <c r="N421" s="7">
        <f>IF(Marketing[[#This Row],[cost]]=0,0,(Marketing[[#This Row],[revenue]]-Marketing[[#This Row],[cost]]) / Marketing[[#This Row],[cost]])/100</f>
        <v>8.4153420513126742E-2</v>
      </c>
    </row>
    <row r="422" spans="1:14" x14ac:dyDescent="0.35">
      <c r="A422" s="5">
        <v>45436</v>
      </c>
      <c r="B422">
        <v>1011</v>
      </c>
      <c r="C422" t="s">
        <v>16</v>
      </c>
      <c r="D422">
        <v>38733</v>
      </c>
      <c r="E422">
        <v>1677</v>
      </c>
      <c r="F422">
        <v>407</v>
      </c>
      <c r="G422" s="6">
        <v>2967.68</v>
      </c>
      <c r="H422" s="6">
        <v>41367.72</v>
      </c>
      <c r="I422" t="s">
        <v>11</v>
      </c>
      <c r="J422" t="s">
        <v>12</v>
      </c>
      <c r="K422">
        <f>IF(Marketing[[#This Row],[impressions]]=0,0,Marketing[[#This Row],[clicks]]/Marketing[[#This Row],[impressions]])</f>
        <v>4.329641391061885E-2</v>
      </c>
      <c r="L422" s="7">
        <f>IF(Marketing[[#This Row],[clicks]]=0,0,Marketing[[#This Row],[conversions]]/Marketing[[#This Row],[clicks]])</f>
        <v>0.2426952892069171</v>
      </c>
      <c r="M422" s="6">
        <f>IF(Marketing[[#This Row],[conversions]]=0,0,Marketing[[#This Row],[cost]]/Marketing[[#This Row],[conversions]])</f>
        <v>7.2915970515970514</v>
      </c>
      <c r="N422" s="7">
        <f>IF(Marketing[[#This Row],[cost]]=0,0,(Marketing[[#This Row],[revenue]]-Marketing[[#This Row],[cost]]) / Marketing[[#This Row],[cost]])/100</f>
        <v>0.12939413952986847</v>
      </c>
    </row>
    <row r="423" spans="1:14" x14ac:dyDescent="0.35">
      <c r="A423" s="5">
        <v>45411</v>
      </c>
      <c r="B423">
        <v>1038</v>
      </c>
      <c r="C423" t="s">
        <v>13</v>
      </c>
      <c r="D423">
        <v>23195</v>
      </c>
      <c r="E423">
        <v>3442</v>
      </c>
      <c r="F423">
        <v>583</v>
      </c>
      <c r="G423" s="6">
        <v>3897.19</v>
      </c>
      <c r="H423" s="6">
        <v>28484.03</v>
      </c>
      <c r="I423" t="s">
        <v>11</v>
      </c>
      <c r="J423" t="s">
        <v>12</v>
      </c>
      <c r="K423">
        <f>IF(Marketing[[#This Row],[impressions]]=0,0,Marketing[[#This Row],[clicks]]/Marketing[[#This Row],[impressions]])</f>
        <v>0.1483940504419056</v>
      </c>
      <c r="L423" s="7">
        <f>IF(Marketing[[#This Row],[clicks]]=0,0,Marketing[[#This Row],[conversions]]/Marketing[[#This Row],[clicks]])</f>
        <v>0.1693782684485764</v>
      </c>
      <c r="M423" s="6">
        <f>IF(Marketing[[#This Row],[conversions]]=0,0,Marketing[[#This Row],[cost]]/Marketing[[#This Row],[conversions]])</f>
        <v>6.6847169811320759</v>
      </c>
      <c r="N423" s="7">
        <f>IF(Marketing[[#This Row],[cost]]=0,0,(Marketing[[#This Row],[revenue]]-Marketing[[#This Row],[cost]]) / Marketing[[#This Row],[cost]])/100</f>
        <v>6.3088635657999742E-2</v>
      </c>
    </row>
    <row r="424" spans="1:14" x14ac:dyDescent="0.35">
      <c r="A424" s="5">
        <v>45354</v>
      </c>
      <c r="B424">
        <v>1025</v>
      </c>
      <c r="C424" t="s">
        <v>10</v>
      </c>
      <c r="D424">
        <v>25452</v>
      </c>
      <c r="E424">
        <v>2039</v>
      </c>
      <c r="F424">
        <v>357</v>
      </c>
      <c r="G424" s="6">
        <v>3011.54</v>
      </c>
      <c r="H424" s="6">
        <v>42176.98</v>
      </c>
      <c r="I424" t="s">
        <v>19</v>
      </c>
      <c r="J424" t="s">
        <v>12</v>
      </c>
      <c r="K424">
        <f>IF(Marketing[[#This Row],[impressions]]=0,0,Marketing[[#This Row],[clicks]]/Marketing[[#This Row],[impressions]])</f>
        <v>8.0111582586830113E-2</v>
      </c>
      <c r="L424" s="7">
        <f>IF(Marketing[[#This Row],[clicks]]=0,0,Marketing[[#This Row],[conversions]]/Marketing[[#This Row],[clicks]])</f>
        <v>0.17508582638548309</v>
      </c>
      <c r="M424" s="6">
        <f>IF(Marketing[[#This Row],[conversions]]=0,0,Marketing[[#This Row],[cost]]/Marketing[[#This Row],[conversions]])</f>
        <v>8.4356862745098038</v>
      </c>
      <c r="N424" s="7">
        <f>IF(Marketing[[#This Row],[cost]]=0,0,(Marketing[[#This Row],[revenue]]-Marketing[[#This Row],[cost]]) / Marketing[[#This Row],[cost]])/100</f>
        <v>0.13005120303897674</v>
      </c>
    </row>
    <row r="425" spans="1:14" x14ac:dyDescent="0.35">
      <c r="A425" s="5">
        <v>45310</v>
      </c>
      <c r="B425">
        <v>1012</v>
      </c>
      <c r="C425" t="s">
        <v>13</v>
      </c>
      <c r="D425">
        <v>43234</v>
      </c>
      <c r="E425">
        <v>1607</v>
      </c>
      <c r="F425">
        <v>263</v>
      </c>
      <c r="G425" s="6">
        <v>1257.51</v>
      </c>
      <c r="H425" s="6">
        <v>16817.95</v>
      </c>
      <c r="I425" t="s">
        <v>19</v>
      </c>
      <c r="J425" t="s">
        <v>12</v>
      </c>
      <c r="K425">
        <f>IF(Marketing[[#This Row],[impressions]]=0,0,Marketing[[#This Row],[clicks]]/Marketing[[#This Row],[impressions]])</f>
        <v>3.7169820049035483E-2</v>
      </c>
      <c r="L425" s="7">
        <f>IF(Marketing[[#This Row],[clicks]]=0,0,Marketing[[#This Row],[conversions]]/Marketing[[#This Row],[clicks]])</f>
        <v>0.16365899191039204</v>
      </c>
      <c r="M425" s="6">
        <f>IF(Marketing[[#This Row],[conversions]]=0,0,Marketing[[#This Row],[cost]]/Marketing[[#This Row],[conversions]])</f>
        <v>4.7814068441064634</v>
      </c>
      <c r="N425" s="7">
        <f>IF(Marketing[[#This Row],[cost]]=0,0,(Marketing[[#This Row],[revenue]]-Marketing[[#This Row],[cost]]) / Marketing[[#This Row],[cost]])/100</f>
        <v>0.12374008954203149</v>
      </c>
    </row>
    <row r="426" spans="1:14" x14ac:dyDescent="0.35">
      <c r="A426" s="5">
        <v>45383</v>
      </c>
      <c r="B426">
        <v>1007</v>
      </c>
      <c r="C426" t="s">
        <v>16</v>
      </c>
      <c r="D426">
        <v>16221</v>
      </c>
      <c r="E426">
        <v>1245</v>
      </c>
      <c r="F426">
        <v>203</v>
      </c>
      <c r="G426" s="6">
        <v>350.61</v>
      </c>
      <c r="H426" s="6">
        <v>10067.66</v>
      </c>
      <c r="I426" t="s">
        <v>17</v>
      </c>
      <c r="J426" t="s">
        <v>12</v>
      </c>
      <c r="K426">
        <f>IF(Marketing[[#This Row],[impressions]]=0,0,Marketing[[#This Row],[clicks]]/Marketing[[#This Row],[impressions]])</f>
        <v>7.6752358054373956E-2</v>
      </c>
      <c r="L426" s="7">
        <f>IF(Marketing[[#This Row],[clicks]]=0,0,Marketing[[#This Row],[conversions]]/Marketing[[#This Row],[clicks]])</f>
        <v>0.16305220883534136</v>
      </c>
      <c r="M426" s="6">
        <f>IF(Marketing[[#This Row],[conversions]]=0,0,Marketing[[#This Row],[cost]]/Marketing[[#This Row],[conversions]])</f>
        <v>1.7271428571428573</v>
      </c>
      <c r="N426" s="7">
        <f>IF(Marketing[[#This Row],[cost]]=0,0,(Marketing[[#This Row],[revenue]]-Marketing[[#This Row],[cost]]) / Marketing[[#This Row],[cost]])/100</f>
        <v>0.27714697241949743</v>
      </c>
    </row>
    <row r="427" spans="1:14" x14ac:dyDescent="0.35">
      <c r="A427" s="5">
        <v>45349</v>
      </c>
      <c r="B427">
        <v>1027</v>
      </c>
      <c r="C427" t="s">
        <v>10</v>
      </c>
      <c r="D427">
        <v>2005</v>
      </c>
      <c r="E427">
        <v>263</v>
      </c>
      <c r="F427">
        <v>14</v>
      </c>
      <c r="G427" s="6">
        <v>558.30999999999995</v>
      </c>
      <c r="H427" s="6">
        <v>767.83</v>
      </c>
      <c r="I427" t="s">
        <v>14</v>
      </c>
      <c r="J427" t="s">
        <v>12</v>
      </c>
      <c r="K427">
        <f>IF(Marketing[[#This Row],[impressions]]=0,0,Marketing[[#This Row],[clicks]]/Marketing[[#This Row],[impressions]])</f>
        <v>0.13117206982543642</v>
      </c>
      <c r="L427" s="7">
        <f>IF(Marketing[[#This Row],[clicks]]=0,0,Marketing[[#This Row],[conversions]]/Marketing[[#This Row],[clicks]])</f>
        <v>5.3231939163498096E-2</v>
      </c>
      <c r="M427" s="6">
        <f>IF(Marketing[[#This Row],[conversions]]=0,0,Marketing[[#This Row],[cost]]/Marketing[[#This Row],[conversions]])</f>
        <v>39.879285714285707</v>
      </c>
      <c r="N427" s="7">
        <f>IF(Marketing[[#This Row],[cost]]=0,0,(Marketing[[#This Row],[revenue]]-Marketing[[#This Row],[cost]]) / Marketing[[#This Row],[cost]])/100</f>
        <v>3.752753846429405E-3</v>
      </c>
    </row>
    <row r="428" spans="1:14" x14ac:dyDescent="0.35">
      <c r="A428" s="5">
        <v>45381</v>
      </c>
      <c r="B428">
        <v>1029</v>
      </c>
      <c r="C428" t="s">
        <v>10</v>
      </c>
      <c r="D428">
        <v>5863</v>
      </c>
      <c r="E428">
        <v>76</v>
      </c>
      <c r="F428">
        <v>11</v>
      </c>
      <c r="G428" s="6">
        <v>171.91</v>
      </c>
      <c r="H428" s="6">
        <v>791.54</v>
      </c>
      <c r="I428" t="s">
        <v>18</v>
      </c>
      <c r="J428" t="s">
        <v>15</v>
      </c>
      <c r="K428">
        <f>IF(Marketing[[#This Row],[impressions]]=0,0,Marketing[[#This Row],[clicks]]/Marketing[[#This Row],[impressions]])</f>
        <v>1.2962647108988572E-2</v>
      </c>
      <c r="L428" s="7">
        <f>IF(Marketing[[#This Row],[clicks]]=0,0,Marketing[[#This Row],[conversions]]/Marketing[[#This Row],[clicks]])</f>
        <v>0.14473684210526316</v>
      </c>
      <c r="M428" s="6">
        <f>IF(Marketing[[#This Row],[conversions]]=0,0,Marketing[[#This Row],[cost]]/Marketing[[#This Row],[conversions]])</f>
        <v>15.628181818181817</v>
      </c>
      <c r="N428" s="7">
        <f>IF(Marketing[[#This Row],[cost]]=0,0,(Marketing[[#This Row],[revenue]]-Marketing[[#This Row],[cost]]) / Marketing[[#This Row],[cost]])/100</f>
        <v>3.6043860159385724E-2</v>
      </c>
    </row>
    <row r="429" spans="1:14" x14ac:dyDescent="0.35">
      <c r="A429" s="5">
        <v>45408</v>
      </c>
      <c r="B429">
        <v>1008</v>
      </c>
      <c r="C429" t="s">
        <v>13</v>
      </c>
      <c r="D429">
        <v>49208</v>
      </c>
      <c r="E429">
        <v>5173</v>
      </c>
      <c r="F429">
        <v>562</v>
      </c>
      <c r="G429" s="6">
        <v>2967.66</v>
      </c>
      <c r="H429" s="6">
        <v>63882.63</v>
      </c>
      <c r="I429" t="s">
        <v>11</v>
      </c>
      <c r="J429" t="s">
        <v>15</v>
      </c>
      <c r="K429">
        <f>IF(Marketing[[#This Row],[impressions]]=0,0,Marketing[[#This Row],[clicks]]/Marketing[[#This Row],[impressions]])</f>
        <v>0.1051251828970899</v>
      </c>
      <c r="L429" s="7">
        <f>IF(Marketing[[#This Row],[clicks]]=0,0,Marketing[[#This Row],[conversions]]/Marketing[[#This Row],[clicks]])</f>
        <v>0.10864102068432244</v>
      </c>
      <c r="M429" s="6">
        <f>IF(Marketing[[#This Row],[conversions]]=0,0,Marketing[[#This Row],[cost]]/Marketing[[#This Row],[conversions]])</f>
        <v>5.2805338078291815</v>
      </c>
      <c r="N429" s="7">
        <f>IF(Marketing[[#This Row],[cost]]=0,0,(Marketing[[#This Row],[revenue]]-Marketing[[#This Row],[cost]]) / Marketing[[#This Row],[cost]])/100</f>
        <v>0.20526263116394738</v>
      </c>
    </row>
    <row r="430" spans="1:14" x14ac:dyDescent="0.35">
      <c r="A430" s="5">
        <v>45353</v>
      </c>
      <c r="B430">
        <v>1038</v>
      </c>
      <c r="C430" t="s">
        <v>10</v>
      </c>
      <c r="D430">
        <v>44114</v>
      </c>
      <c r="E430">
        <v>3825</v>
      </c>
      <c r="F430">
        <v>465</v>
      </c>
      <c r="G430" s="6">
        <v>7689.13</v>
      </c>
      <c r="H430" s="6">
        <v>43484.88</v>
      </c>
      <c r="I430" t="s">
        <v>18</v>
      </c>
      <c r="J430" t="s">
        <v>15</v>
      </c>
      <c r="K430">
        <f>IF(Marketing[[#This Row],[impressions]]=0,0,Marketing[[#This Row],[clicks]]/Marketing[[#This Row],[impressions]])</f>
        <v>8.6707167792537509E-2</v>
      </c>
      <c r="L430" s="7">
        <f>IF(Marketing[[#This Row],[clicks]]=0,0,Marketing[[#This Row],[conversions]]/Marketing[[#This Row],[clicks]])</f>
        <v>0.12156862745098039</v>
      </c>
      <c r="M430" s="6">
        <f>IF(Marketing[[#This Row],[conversions]]=0,0,Marketing[[#This Row],[cost]]/Marketing[[#This Row],[conversions]])</f>
        <v>16.535763440860215</v>
      </c>
      <c r="N430" s="7">
        <f>IF(Marketing[[#This Row],[cost]]=0,0,(Marketing[[#This Row],[revenue]]-Marketing[[#This Row],[cost]]) / Marketing[[#This Row],[cost]])/100</f>
        <v>4.6553706336087436E-2</v>
      </c>
    </row>
    <row r="431" spans="1:14" x14ac:dyDescent="0.35">
      <c r="A431" s="5">
        <v>45314</v>
      </c>
      <c r="B431">
        <v>1030</v>
      </c>
      <c r="C431" t="s">
        <v>10</v>
      </c>
      <c r="D431">
        <v>1510</v>
      </c>
      <c r="E431">
        <v>50</v>
      </c>
      <c r="F431">
        <v>7</v>
      </c>
      <c r="G431" s="6">
        <v>95.23</v>
      </c>
      <c r="H431" s="6">
        <v>543.98</v>
      </c>
      <c r="I431" t="s">
        <v>19</v>
      </c>
      <c r="J431" t="s">
        <v>12</v>
      </c>
      <c r="K431">
        <f>IF(Marketing[[#This Row],[impressions]]=0,0,Marketing[[#This Row],[clicks]]/Marketing[[#This Row],[impressions]])</f>
        <v>3.3112582781456956E-2</v>
      </c>
      <c r="L431" s="7">
        <f>IF(Marketing[[#This Row],[clicks]]=0,0,Marketing[[#This Row],[conversions]]/Marketing[[#This Row],[clicks]])</f>
        <v>0.14000000000000001</v>
      </c>
      <c r="M431" s="6">
        <f>IF(Marketing[[#This Row],[conversions]]=0,0,Marketing[[#This Row],[cost]]/Marketing[[#This Row],[conversions]])</f>
        <v>13.604285714285714</v>
      </c>
      <c r="N431" s="7">
        <f>IF(Marketing[[#This Row],[cost]]=0,0,(Marketing[[#This Row],[revenue]]-Marketing[[#This Row],[cost]]) / Marketing[[#This Row],[cost]])/100</f>
        <v>4.7122755434211905E-2</v>
      </c>
    </row>
    <row r="432" spans="1:14" x14ac:dyDescent="0.35">
      <c r="A432" s="5">
        <v>45418</v>
      </c>
      <c r="B432">
        <v>1020</v>
      </c>
      <c r="C432" t="s">
        <v>10</v>
      </c>
      <c r="D432">
        <v>48192</v>
      </c>
      <c r="E432">
        <v>5997</v>
      </c>
      <c r="F432">
        <v>297</v>
      </c>
      <c r="G432" s="6">
        <v>3659.74</v>
      </c>
      <c r="H432" s="6">
        <v>10775.47</v>
      </c>
      <c r="I432" t="s">
        <v>18</v>
      </c>
      <c r="J432" t="s">
        <v>12</v>
      </c>
      <c r="K432">
        <f>IF(Marketing[[#This Row],[impressions]]=0,0,Marketing[[#This Row],[clicks]]/Marketing[[#This Row],[impressions]])</f>
        <v>0.12443974103585657</v>
      </c>
      <c r="L432" s="7">
        <f>IF(Marketing[[#This Row],[clicks]]=0,0,Marketing[[#This Row],[conversions]]/Marketing[[#This Row],[clicks]])</f>
        <v>4.9524762381190593E-2</v>
      </c>
      <c r="M432" s="6">
        <f>IF(Marketing[[#This Row],[conversions]]=0,0,Marketing[[#This Row],[cost]]/Marketing[[#This Row],[conversions]])</f>
        <v>12.322356902356901</v>
      </c>
      <c r="N432" s="7">
        <f>IF(Marketing[[#This Row],[cost]]=0,0,(Marketing[[#This Row],[revenue]]-Marketing[[#This Row],[cost]]) / Marketing[[#This Row],[cost]])/100</f>
        <v>1.9443266461551912E-2</v>
      </c>
    </row>
    <row r="433" spans="1:14" x14ac:dyDescent="0.35">
      <c r="A433" s="5">
        <v>45428</v>
      </c>
      <c r="B433">
        <v>1046</v>
      </c>
      <c r="C433" t="s">
        <v>13</v>
      </c>
      <c r="D433">
        <v>46750</v>
      </c>
      <c r="E433">
        <v>2881</v>
      </c>
      <c r="F433">
        <v>295</v>
      </c>
      <c r="G433" s="6">
        <v>3371.36</v>
      </c>
      <c r="H433" s="6">
        <v>10305.92</v>
      </c>
      <c r="I433" t="s">
        <v>19</v>
      </c>
      <c r="J433" t="s">
        <v>12</v>
      </c>
      <c r="K433">
        <f>IF(Marketing[[#This Row],[impressions]]=0,0,Marketing[[#This Row],[clicks]]/Marketing[[#This Row],[impressions]])</f>
        <v>6.1625668449197861E-2</v>
      </c>
      <c r="L433" s="7">
        <f>IF(Marketing[[#This Row],[clicks]]=0,0,Marketing[[#This Row],[conversions]]/Marketing[[#This Row],[clicks]])</f>
        <v>0.1023950017355085</v>
      </c>
      <c r="M433" s="6">
        <f>IF(Marketing[[#This Row],[conversions]]=0,0,Marketing[[#This Row],[cost]]/Marketing[[#This Row],[conversions]])</f>
        <v>11.428338983050848</v>
      </c>
      <c r="N433" s="7">
        <f>IF(Marketing[[#This Row],[cost]]=0,0,(Marketing[[#This Row],[revenue]]-Marketing[[#This Row],[cost]]) / Marketing[[#This Row],[cost]])/100</f>
        <v>2.0569028522614018E-2</v>
      </c>
    </row>
    <row r="434" spans="1:14" x14ac:dyDescent="0.35">
      <c r="A434" s="5">
        <v>45431</v>
      </c>
      <c r="B434">
        <v>1033</v>
      </c>
      <c r="C434" t="s">
        <v>16</v>
      </c>
      <c r="D434">
        <v>20361</v>
      </c>
      <c r="E434">
        <v>1041</v>
      </c>
      <c r="F434">
        <v>36</v>
      </c>
      <c r="G434" s="6">
        <v>1220.4100000000001</v>
      </c>
      <c r="H434" s="6">
        <v>2527.91</v>
      </c>
      <c r="I434" t="s">
        <v>18</v>
      </c>
      <c r="J434" t="s">
        <v>12</v>
      </c>
      <c r="K434">
        <f>IF(Marketing[[#This Row],[impressions]]=0,0,Marketing[[#This Row],[clicks]]/Marketing[[#This Row],[impressions]])</f>
        <v>5.1127154854869607E-2</v>
      </c>
      <c r="L434" s="7">
        <f>IF(Marketing[[#This Row],[clicks]]=0,0,Marketing[[#This Row],[conversions]]/Marketing[[#This Row],[clicks]])</f>
        <v>3.4582132564841501E-2</v>
      </c>
      <c r="M434" s="6">
        <f>IF(Marketing[[#This Row],[conversions]]=0,0,Marketing[[#This Row],[cost]]/Marketing[[#This Row],[conversions]])</f>
        <v>33.900277777777781</v>
      </c>
      <c r="N434" s="7">
        <f>IF(Marketing[[#This Row],[cost]]=0,0,(Marketing[[#This Row],[revenue]]-Marketing[[#This Row],[cost]]) / Marketing[[#This Row],[cost]])/100</f>
        <v>1.0713612638375624E-2</v>
      </c>
    </row>
    <row r="435" spans="1:14" x14ac:dyDescent="0.35">
      <c r="A435" s="5">
        <v>45420</v>
      </c>
      <c r="B435">
        <v>1030</v>
      </c>
      <c r="C435" t="s">
        <v>16</v>
      </c>
      <c r="D435">
        <v>24625</v>
      </c>
      <c r="E435">
        <v>3101</v>
      </c>
      <c r="F435">
        <v>760</v>
      </c>
      <c r="G435" s="6">
        <v>6040.49</v>
      </c>
      <c r="H435" s="6">
        <v>70581.86</v>
      </c>
      <c r="I435" t="s">
        <v>19</v>
      </c>
      <c r="J435" t="s">
        <v>15</v>
      </c>
      <c r="K435">
        <f>IF(Marketing[[#This Row],[impressions]]=0,0,Marketing[[#This Row],[clicks]]/Marketing[[#This Row],[impressions]])</f>
        <v>0.12592893401015229</v>
      </c>
      <c r="L435" s="7">
        <f>IF(Marketing[[#This Row],[clicks]]=0,0,Marketing[[#This Row],[conversions]]/Marketing[[#This Row],[clicks]])</f>
        <v>0.24508223153821349</v>
      </c>
      <c r="M435" s="6">
        <f>IF(Marketing[[#This Row],[conversions]]=0,0,Marketing[[#This Row],[cost]]/Marketing[[#This Row],[conversions]])</f>
        <v>7.9480131578947368</v>
      </c>
      <c r="N435" s="7">
        <f>IF(Marketing[[#This Row],[cost]]=0,0,(Marketing[[#This Row],[revenue]]-Marketing[[#This Row],[cost]]) / Marketing[[#This Row],[cost]])/100</f>
        <v>0.10684790472296121</v>
      </c>
    </row>
    <row r="436" spans="1:14" x14ac:dyDescent="0.35">
      <c r="A436" s="5">
        <v>45349</v>
      </c>
      <c r="B436">
        <v>1024</v>
      </c>
      <c r="C436" t="s">
        <v>13</v>
      </c>
      <c r="D436">
        <v>9869</v>
      </c>
      <c r="E436">
        <v>980</v>
      </c>
      <c r="F436">
        <v>46</v>
      </c>
      <c r="G436" s="6">
        <v>2084.09</v>
      </c>
      <c r="H436" s="6">
        <v>4374.66</v>
      </c>
      <c r="I436" t="s">
        <v>18</v>
      </c>
      <c r="J436" t="s">
        <v>12</v>
      </c>
      <c r="K436">
        <f>IF(Marketing[[#This Row],[impressions]]=0,0,Marketing[[#This Row],[clicks]]/Marketing[[#This Row],[impressions]])</f>
        <v>9.9300841017326988E-2</v>
      </c>
      <c r="L436" s="7">
        <f>IF(Marketing[[#This Row],[clicks]]=0,0,Marketing[[#This Row],[conversions]]/Marketing[[#This Row],[clicks]])</f>
        <v>4.6938775510204082E-2</v>
      </c>
      <c r="M436" s="6">
        <f>IF(Marketing[[#This Row],[conversions]]=0,0,Marketing[[#This Row],[cost]]/Marketing[[#This Row],[conversions]])</f>
        <v>45.306304347826092</v>
      </c>
      <c r="N436" s="7">
        <f>IF(Marketing[[#This Row],[cost]]=0,0,(Marketing[[#This Row],[revenue]]-Marketing[[#This Row],[cost]]) / Marketing[[#This Row],[cost]])/100</f>
        <v>1.099074416172046E-2</v>
      </c>
    </row>
    <row r="437" spans="1:14" x14ac:dyDescent="0.35">
      <c r="A437" s="5">
        <v>45413</v>
      </c>
      <c r="B437">
        <v>1011</v>
      </c>
      <c r="C437" t="s">
        <v>16</v>
      </c>
      <c r="D437">
        <v>4357</v>
      </c>
      <c r="E437">
        <v>591</v>
      </c>
      <c r="F437">
        <v>46</v>
      </c>
      <c r="G437" s="6">
        <v>247.03</v>
      </c>
      <c r="H437" s="6">
        <v>1959.21</v>
      </c>
      <c r="I437" t="s">
        <v>11</v>
      </c>
      <c r="J437" t="s">
        <v>15</v>
      </c>
      <c r="K437">
        <f>IF(Marketing[[#This Row],[impressions]]=0,0,Marketing[[#This Row],[clicks]]/Marketing[[#This Row],[impressions]])</f>
        <v>0.13564379159972459</v>
      </c>
      <c r="L437" s="7">
        <f>IF(Marketing[[#This Row],[clicks]]=0,0,Marketing[[#This Row],[conversions]]/Marketing[[#This Row],[clicks]])</f>
        <v>7.7834179357021999E-2</v>
      </c>
      <c r="M437" s="6">
        <f>IF(Marketing[[#This Row],[conversions]]=0,0,Marketing[[#This Row],[cost]]/Marketing[[#This Row],[conversions]])</f>
        <v>5.3702173913043483</v>
      </c>
      <c r="N437" s="7">
        <f>IF(Marketing[[#This Row],[cost]]=0,0,(Marketing[[#This Row],[revenue]]-Marketing[[#This Row],[cost]]) / Marketing[[#This Row],[cost]])/100</f>
        <v>6.9310610047362664E-2</v>
      </c>
    </row>
    <row r="438" spans="1:14" x14ac:dyDescent="0.35">
      <c r="A438" s="5">
        <v>45292</v>
      </c>
      <c r="B438">
        <v>1000</v>
      </c>
      <c r="C438" t="s">
        <v>10</v>
      </c>
      <c r="D438">
        <v>27171</v>
      </c>
      <c r="E438">
        <v>2667</v>
      </c>
      <c r="F438">
        <v>600</v>
      </c>
      <c r="G438" s="6">
        <v>3986.71</v>
      </c>
      <c r="H438" s="6">
        <v>18005.97</v>
      </c>
      <c r="I438" t="s">
        <v>11</v>
      </c>
      <c r="J438" t="s">
        <v>15</v>
      </c>
      <c r="K438">
        <f>IF(Marketing[[#This Row],[impressions]]=0,0,Marketing[[#This Row],[clicks]]/Marketing[[#This Row],[impressions]])</f>
        <v>9.8156122336314447E-2</v>
      </c>
      <c r="L438" s="7">
        <f>IF(Marketing[[#This Row],[clicks]]=0,0,Marketing[[#This Row],[conversions]]/Marketing[[#This Row],[clicks]])</f>
        <v>0.2249718785151856</v>
      </c>
      <c r="M438" s="6">
        <f>IF(Marketing[[#This Row],[conversions]]=0,0,Marketing[[#This Row],[cost]]/Marketing[[#This Row],[conversions]])</f>
        <v>6.6445166666666671</v>
      </c>
      <c r="N438" s="7">
        <f>IF(Marketing[[#This Row],[cost]]=0,0,(Marketing[[#This Row],[revenue]]-Marketing[[#This Row],[cost]]) / Marketing[[#This Row],[cost]])/100</f>
        <v>3.5164985664871543E-2</v>
      </c>
    </row>
    <row r="439" spans="1:14" x14ac:dyDescent="0.35">
      <c r="A439" s="5">
        <v>45325</v>
      </c>
      <c r="B439">
        <v>1021</v>
      </c>
      <c r="C439" t="s">
        <v>10</v>
      </c>
      <c r="D439">
        <v>10364</v>
      </c>
      <c r="E439">
        <v>1178</v>
      </c>
      <c r="F439">
        <v>154</v>
      </c>
      <c r="G439" s="6">
        <v>2299.48</v>
      </c>
      <c r="H439" s="6">
        <v>9000.7000000000007</v>
      </c>
      <c r="I439" t="s">
        <v>17</v>
      </c>
      <c r="J439" t="s">
        <v>15</v>
      </c>
      <c r="K439">
        <f>IF(Marketing[[#This Row],[impressions]]=0,0,Marketing[[#This Row],[clicks]]/Marketing[[#This Row],[impressions]])</f>
        <v>0.11366267850250869</v>
      </c>
      <c r="L439" s="7">
        <f>IF(Marketing[[#This Row],[clicks]]=0,0,Marketing[[#This Row],[conversions]]/Marketing[[#This Row],[clicks]])</f>
        <v>0.13073005093378609</v>
      </c>
      <c r="M439" s="6">
        <f>IF(Marketing[[#This Row],[conversions]]=0,0,Marketing[[#This Row],[cost]]/Marketing[[#This Row],[conversions]])</f>
        <v>14.931688311688312</v>
      </c>
      <c r="N439" s="7">
        <f>IF(Marketing[[#This Row],[cost]]=0,0,(Marketing[[#This Row],[revenue]]-Marketing[[#This Row],[cost]]) / Marketing[[#This Row],[cost]])/100</f>
        <v>2.9142327830639973E-2</v>
      </c>
    </row>
    <row r="440" spans="1:14" x14ac:dyDescent="0.35">
      <c r="A440" s="5">
        <v>45387</v>
      </c>
      <c r="B440">
        <v>1039</v>
      </c>
      <c r="C440" t="s">
        <v>13</v>
      </c>
      <c r="D440">
        <v>32990</v>
      </c>
      <c r="E440">
        <v>4193</v>
      </c>
      <c r="F440">
        <v>214</v>
      </c>
      <c r="G440" s="6">
        <v>8420.5400000000009</v>
      </c>
      <c r="H440" s="6">
        <v>23928.89</v>
      </c>
      <c r="I440" t="s">
        <v>18</v>
      </c>
      <c r="J440" t="s">
        <v>15</v>
      </c>
      <c r="K440">
        <f>IF(Marketing[[#This Row],[impressions]]=0,0,Marketing[[#This Row],[clicks]]/Marketing[[#This Row],[impressions]])</f>
        <v>0.12709912094574113</v>
      </c>
      <c r="L440" s="7">
        <f>IF(Marketing[[#This Row],[clicks]]=0,0,Marketing[[#This Row],[conversions]]/Marketing[[#This Row],[clicks]])</f>
        <v>5.103744335797758E-2</v>
      </c>
      <c r="M440" s="6">
        <f>IF(Marketing[[#This Row],[conversions]]=0,0,Marketing[[#This Row],[cost]]/Marketing[[#This Row],[conversions]])</f>
        <v>39.348317757009347</v>
      </c>
      <c r="N440" s="7">
        <f>IF(Marketing[[#This Row],[cost]]=0,0,(Marketing[[#This Row],[revenue]]-Marketing[[#This Row],[cost]]) / Marketing[[#This Row],[cost]])/100</f>
        <v>1.8417286777332568E-2</v>
      </c>
    </row>
    <row r="441" spans="1:14" x14ac:dyDescent="0.35">
      <c r="A441" s="5">
        <v>45417</v>
      </c>
      <c r="B441">
        <v>1036</v>
      </c>
      <c r="C441" t="s">
        <v>10</v>
      </c>
      <c r="D441">
        <v>10620</v>
      </c>
      <c r="E441">
        <v>187</v>
      </c>
      <c r="F441">
        <v>20</v>
      </c>
      <c r="G441" s="6">
        <v>101.05</v>
      </c>
      <c r="H441" s="6">
        <v>1490.73</v>
      </c>
      <c r="I441" t="s">
        <v>14</v>
      </c>
      <c r="J441" t="s">
        <v>12</v>
      </c>
      <c r="K441">
        <f>IF(Marketing[[#This Row],[impressions]]=0,0,Marketing[[#This Row],[clicks]]/Marketing[[#This Row],[impressions]])</f>
        <v>1.7608286252354048E-2</v>
      </c>
      <c r="L441" s="7">
        <f>IF(Marketing[[#This Row],[clicks]]=0,0,Marketing[[#This Row],[conversions]]/Marketing[[#This Row],[clicks]])</f>
        <v>0.10695187165775401</v>
      </c>
      <c r="M441" s="6">
        <f>IF(Marketing[[#This Row],[conversions]]=0,0,Marketing[[#This Row],[cost]]/Marketing[[#This Row],[conversions]])</f>
        <v>5.0525000000000002</v>
      </c>
      <c r="N441" s="7">
        <f>IF(Marketing[[#This Row],[cost]]=0,0,(Marketing[[#This Row],[revenue]]-Marketing[[#This Row],[cost]]) / Marketing[[#This Row],[cost]])/100</f>
        <v>0.1375239980207818</v>
      </c>
    </row>
    <row r="442" spans="1:14" x14ac:dyDescent="0.35">
      <c r="A442" s="5">
        <v>45409</v>
      </c>
      <c r="B442">
        <v>1046</v>
      </c>
      <c r="C442" t="s">
        <v>10</v>
      </c>
      <c r="D442">
        <v>20723</v>
      </c>
      <c r="E442">
        <v>2458</v>
      </c>
      <c r="F442">
        <v>114</v>
      </c>
      <c r="G442" s="6">
        <v>3462.49</v>
      </c>
      <c r="H442" s="6">
        <v>5929.14</v>
      </c>
      <c r="I442" t="s">
        <v>17</v>
      </c>
      <c r="J442" t="s">
        <v>12</v>
      </c>
      <c r="K442">
        <f>IF(Marketing[[#This Row],[impressions]]=0,0,Marketing[[#This Row],[clicks]]/Marketing[[#This Row],[impressions]])</f>
        <v>0.11861217005259857</v>
      </c>
      <c r="L442" s="7">
        <f>IF(Marketing[[#This Row],[clicks]]=0,0,Marketing[[#This Row],[conversions]]/Marketing[[#This Row],[clicks]])</f>
        <v>4.6379170056956874E-2</v>
      </c>
      <c r="M442" s="6">
        <f>IF(Marketing[[#This Row],[conversions]]=0,0,Marketing[[#This Row],[cost]]/Marketing[[#This Row],[conversions]])</f>
        <v>30.372719298245613</v>
      </c>
      <c r="N442" s="7">
        <f>IF(Marketing[[#This Row],[cost]]=0,0,(Marketing[[#This Row],[revenue]]-Marketing[[#This Row],[cost]]) / Marketing[[#This Row],[cost]])/100</f>
        <v>7.1239194914642368E-3</v>
      </c>
    </row>
    <row r="443" spans="1:14" x14ac:dyDescent="0.35">
      <c r="A443" s="5">
        <v>45339</v>
      </c>
      <c r="B443">
        <v>1000</v>
      </c>
      <c r="C443" t="s">
        <v>10</v>
      </c>
      <c r="D443">
        <v>32650</v>
      </c>
      <c r="E443">
        <v>3131</v>
      </c>
      <c r="F443">
        <v>206</v>
      </c>
      <c r="G443" s="6">
        <v>6801.74</v>
      </c>
      <c r="H443" s="6">
        <v>10786.94</v>
      </c>
      <c r="I443" t="s">
        <v>18</v>
      </c>
      <c r="J443" t="s">
        <v>15</v>
      </c>
      <c r="K443">
        <f>IF(Marketing[[#This Row],[impressions]]=0,0,Marketing[[#This Row],[clicks]]/Marketing[[#This Row],[impressions]])</f>
        <v>9.5895865237365999E-2</v>
      </c>
      <c r="L443" s="7">
        <f>IF(Marketing[[#This Row],[clicks]]=0,0,Marketing[[#This Row],[conversions]]/Marketing[[#This Row],[clicks]])</f>
        <v>6.5793676141807728E-2</v>
      </c>
      <c r="M443" s="6">
        <f>IF(Marketing[[#This Row],[conversions]]=0,0,Marketing[[#This Row],[cost]]/Marketing[[#This Row],[conversions]])</f>
        <v>33.018155339805823</v>
      </c>
      <c r="N443" s="7">
        <f>IF(Marketing[[#This Row],[cost]]=0,0,(Marketing[[#This Row],[revenue]]-Marketing[[#This Row],[cost]]) / Marketing[[#This Row],[cost]])/100</f>
        <v>5.8590889978152663E-3</v>
      </c>
    </row>
    <row r="444" spans="1:14" x14ac:dyDescent="0.35">
      <c r="A444" s="5">
        <v>45380</v>
      </c>
      <c r="B444">
        <v>1000</v>
      </c>
      <c r="C444" t="s">
        <v>10</v>
      </c>
      <c r="D444">
        <v>44638</v>
      </c>
      <c r="E444">
        <v>880</v>
      </c>
      <c r="F444">
        <v>28</v>
      </c>
      <c r="G444" s="6">
        <v>820.68</v>
      </c>
      <c r="H444" s="6">
        <v>929.84</v>
      </c>
      <c r="I444" t="s">
        <v>14</v>
      </c>
      <c r="J444" t="s">
        <v>12</v>
      </c>
      <c r="K444">
        <f>IF(Marketing[[#This Row],[impressions]]=0,0,Marketing[[#This Row],[clicks]]/Marketing[[#This Row],[impressions]])</f>
        <v>1.9714144898965006E-2</v>
      </c>
      <c r="L444" s="7">
        <f>IF(Marketing[[#This Row],[clicks]]=0,0,Marketing[[#This Row],[conversions]]/Marketing[[#This Row],[clicks]])</f>
        <v>3.1818181818181815E-2</v>
      </c>
      <c r="M444" s="6">
        <f>IF(Marketing[[#This Row],[conversions]]=0,0,Marketing[[#This Row],[cost]]/Marketing[[#This Row],[conversions]])</f>
        <v>29.31</v>
      </c>
      <c r="N444" s="7">
        <f>IF(Marketing[[#This Row],[cost]]=0,0,(Marketing[[#This Row],[revenue]]-Marketing[[#This Row],[cost]]) / Marketing[[#This Row],[cost]])/100</f>
        <v>1.3301164887654152E-3</v>
      </c>
    </row>
    <row r="445" spans="1:14" x14ac:dyDescent="0.35">
      <c r="A445" s="5">
        <v>45408</v>
      </c>
      <c r="B445">
        <v>1041</v>
      </c>
      <c r="C445" t="s">
        <v>10</v>
      </c>
      <c r="D445">
        <v>3053</v>
      </c>
      <c r="E445">
        <v>247</v>
      </c>
      <c r="F445">
        <v>29</v>
      </c>
      <c r="G445" s="6">
        <v>290.91000000000003</v>
      </c>
      <c r="H445" s="6">
        <v>1952.35</v>
      </c>
      <c r="I445" t="s">
        <v>11</v>
      </c>
      <c r="J445" t="s">
        <v>12</v>
      </c>
      <c r="K445">
        <f>IF(Marketing[[#This Row],[impressions]]=0,0,Marketing[[#This Row],[clicks]]/Marketing[[#This Row],[impressions]])</f>
        <v>8.0904028824107438E-2</v>
      </c>
      <c r="L445" s="7">
        <f>IF(Marketing[[#This Row],[clicks]]=0,0,Marketing[[#This Row],[conversions]]/Marketing[[#This Row],[clicks]])</f>
        <v>0.11740890688259109</v>
      </c>
      <c r="M445" s="6">
        <f>IF(Marketing[[#This Row],[conversions]]=0,0,Marketing[[#This Row],[cost]]/Marketing[[#This Row],[conversions]])</f>
        <v>10.031379310344828</v>
      </c>
      <c r="N445" s="7">
        <f>IF(Marketing[[#This Row],[cost]]=0,0,(Marketing[[#This Row],[revenue]]-Marketing[[#This Row],[cost]]) / Marketing[[#This Row],[cost]])/100</f>
        <v>5.7111821525557722E-2</v>
      </c>
    </row>
    <row r="446" spans="1:14" x14ac:dyDescent="0.35">
      <c r="A446" s="5">
        <v>45420</v>
      </c>
      <c r="B446">
        <v>1041</v>
      </c>
      <c r="C446" t="s">
        <v>10</v>
      </c>
      <c r="D446">
        <v>15989</v>
      </c>
      <c r="E446">
        <v>344</v>
      </c>
      <c r="F446">
        <v>70</v>
      </c>
      <c r="G446" s="6">
        <v>705.21</v>
      </c>
      <c r="H446" s="6">
        <v>6939.54</v>
      </c>
      <c r="I446" t="s">
        <v>11</v>
      </c>
      <c r="J446" t="s">
        <v>12</v>
      </c>
      <c r="K446">
        <f>IF(Marketing[[#This Row],[impressions]]=0,0,Marketing[[#This Row],[clicks]]/Marketing[[#This Row],[impressions]])</f>
        <v>2.1514791419100631E-2</v>
      </c>
      <c r="L446" s="7">
        <f>IF(Marketing[[#This Row],[clicks]]=0,0,Marketing[[#This Row],[conversions]]/Marketing[[#This Row],[clicks]])</f>
        <v>0.20348837209302326</v>
      </c>
      <c r="M446" s="6">
        <f>IF(Marketing[[#This Row],[conversions]]=0,0,Marketing[[#This Row],[cost]]/Marketing[[#This Row],[conversions]])</f>
        <v>10.074428571428571</v>
      </c>
      <c r="N446" s="7">
        <f>IF(Marketing[[#This Row],[cost]]=0,0,(Marketing[[#This Row],[revenue]]-Marketing[[#This Row],[cost]]) / Marketing[[#This Row],[cost]])/100</f>
        <v>8.8403879695409873E-2</v>
      </c>
    </row>
    <row r="447" spans="1:14" x14ac:dyDescent="0.35">
      <c r="A447" s="5">
        <v>45307</v>
      </c>
      <c r="B447">
        <v>1020</v>
      </c>
      <c r="C447" t="s">
        <v>13</v>
      </c>
      <c r="D447">
        <v>4889</v>
      </c>
      <c r="E447">
        <v>552</v>
      </c>
      <c r="F447">
        <v>85</v>
      </c>
      <c r="G447" s="6">
        <v>223.8</v>
      </c>
      <c r="H447" s="6">
        <v>9932.75</v>
      </c>
      <c r="I447" t="s">
        <v>11</v>
      </c>
      <c r="J447" t="s">
        <v>15</v>
      </c>
      <c r="K447">
        <f>IF(Marketing[[#This Row],[impressions]]=0,0,Marketing[[#This Row],[clicks]]/Marketing[[#This Row],[impressions]])</f>
        <v>0.11290652485170792</v>
      </c>
      <c r="L447" s="7">
        <f>IF(Marketing[[#This Row],[clicks]]=0,0,Marketing[[#This Row],[conversions]]/Marketing[[#This Row],[clicks]])</f>
        <v>0.1539855072463768</v>
      </c>
      <c r="M447" s="6">
        <f>IF(Marketing[[#This Row],[conversions]]=0,0,Marketing[[#This Row],[cost]]/Marketing[[#This Row],[conversions]])</f>
        <v>2.6329411764705886</v>
      </c>
      <c r="N447" s="7">
        <f>IF(Marketing[[#This Row],[cost]]=0,0,(Marketing[[#This Row],[revenue]]-Marketing[[#This Row],[cost]]) / Marketing[[#This Row],[cost]])/100</f>
        <v>0.43382260947274354</v>
      </c>
    </row>
    <row r="448" spans="1:14" x14ac:dyDescent="0.35">
      <c r="A448" s="5">
        <v>45360</v>
      </c>
      <c r="B448">
        <v>1014</v>
      </c>
      <c r="C448" t="s">
        <v>16</v>
      </c>
      <c r="D448">
        <v>22450</v>
      </c>
      <c r="E448">
        <v>1942</v>
      </c>
      <c r="F448">
        <v>309</v>
      </c>
      <c r="G448" s="6">
        <v>4227.41</v>
      </c>
      <c r="H448" s="6">
        <v>21679.29</v>
      </c>
      <c r="I448" t="s">
        <v>14</v>
      </c>
      <c r="J448" t="s">
        <v>12</v>
      </c>
      <c r="K448">
        <f>IF(Marketing[[#This Row],[impressions]]=0,0,Marketing[[#This Row],[clicks]]/Marketing[[#This Row],[impressions]])</f>
        <v>8.6503340757238312E-2</v>
      </c>
      <c r="L448" s="7">
        <f>IF(Marketing[[#This Row],[clicks]]=0,0,Marketing[[#This Row],[conversions]]/Marketing[[#This Row],[clicks]])</f>
        <v>0.15911431513903193</v>
      </c>
      <c r="M448" s="6">
        <f>IF(Marketing[[#This Row],[conversions]]=0,0,Marketing[[#This Row],[cost]]/Marketing[[#This Row],[conversions]])</f>
        <v>13.680938511326861</v>
      </c>
      <c r="N448" s="7">
        <f>IF(Marketing[[#This Row],[cost]]=0,0,(Marketing[[#This Row],[revenue]]-Marketing[[#This Row],[cost]]) / Marketing[[#This Row],[cost]])/100</f>
        <v>4.1282676627060075E-2</v>
      </c>
    </row>
    <row r="449" spans="1:14" x14ac:dyDescent="0.35">
      <c r="A449" s="5">
        <v>45313</v>
      </c>
      <c r="B449">
        <v>1016</v>
      </c>
      <c r="C449" t="s">
        <v>10</v>
      </c>
      <c r="D449">
        <v>11589</v>
      </c>
      <c r="E449">
        <v>1663</v>
      </c>
      <c r="F449">
        <v>109</v>
      </c>
      <c r="G449" s="6">
        <v>1522.74</v>
      </c>
      <c r="H449" s="6">
        <v>4002.64</v>
      </c>
      <c r="I449" t="s">
        <v>19</v>
      </c>
      <c r="J449" t="s">
        <v>15</v>
      </c>
      <c r="K449">
        <f>IF(Marketing[[#This Row],[impressions]]=0,0,Marketing[[#This Row],[clicks]]/Marketing[[#This Row],[impressions]])</f>
        <v>0.14349814479247563</v>
      </c>
      <c r="L449" s="7">
        <f>IF(Marketing[[#This Row],[clicks]]=0,0,Marketing[[#This Row],[conversions]]/Marketing[[#This Row],[clicks]])</f>
        <v>6.5544197233914608E-2</v>
      </c>
      <c r="M449" s="6">
        <f>IF(Marketing[[#This Row],[conversions]]=0,0,Marketing[[#This Row],[cost]]/Marketing[[#This Row],[conversions]])</f>
        <v>13.970091743119266</v>
      </c>
      <c r="N449" s="7">
        <f>IF(Marketing[[#This Row],[cost]]=0,0,(Marketing[[#This Row],[revenue]]-Marketing[[#This Row],[cost]]) / Marketing[[#This Row],[cost]])/100</f>
        <v>1.6285774327856363E-2</v>
      </c>
    </row>
    <row r="450" spans="1:14" x14ac:dyDescent="0.35">
      <c r="A450" s="5">
        <v>45384</v>
      </c>
      <c r="B450">
        <v>1021</v>
      </c>
      <c r="C450" t="s">
        <v>13</v>
      </c>
      <c r="D450">
        <v>42499</v>
      </c>
      <c r="E450">
        <v>1514</v>
      </c>
      <c r="F450">
        <v>150</v>
      </c>
      <c r="G450" s="6">
        <v>307.85000000000002</v>
      </c>
      <c r="H450" s="6">
        <v>13244.26</v>
      </c>
      <c r="I450" t="s">
        <v>18</v>
      </c>
      <c r="J450" t="s">
        <v>12</v>
      </c>
      <c r="K450">
        <f>IF(Marketing[[#This Row],[impressions]]=0,0,Marketing[[#This Row],[clicks]]/Marketing[[#This Row],[impressions]])</f>
        <v>3.5624367632179584E-2</v>
      </c>
      <c r="L450" s="7">
        <f>IF(Marketing[[#This Row],[clicks]]=0,0,Marketing[[#This Row],[conversions]]/Marketing[[#This Row],[clicks]])</f>
        <v>9.9075297225891673E-2</v>
      </c>
      <c r="M450" s="6">
        <f>IF(Marketing[[#This Row],[conversions]]=0,0,Marketing[[#This Row],[cost]]/Marketing[[#This Row],[conversions]])</f>
        <v>2.0523333333333333</v>
      </c>
      <c r="N450" s="7">
        <f>IF(Marketing[[#This Row],[cost]]=0,0,(Marketing[[#This Row],[revenue]]-Marketing[[#This Row],[cost]]) / Marketing[[#This Row],[cost]])/100</f>
        <v>0.42021796329381189</v>
      </c>
    </row>
    <row r="451" spans="1:14" x14ac:dyDescent="0.35">
      <c r="A451" s="5">
        <v>45367</v>
      </c>
      <c r="B451">
        <v>1037</v>
      </c>
      <c r="C451" t="s">
        <v>13</v>
      </c>
      <c r="D451">
        <v>3551</v>
      </c>
      <c r="E451">
        <v>336</v>
      </c>
      <c r="F451">
        <v>72</v>
      </c>
      <c r="G451" s="6">
        <v>248.16</v>
      </c>
      <c r="H451" s="6">
        <v>6888.9</v>
      </c>
      <c r="I451" t="s">
        <v>17</v>
      </c>
      <c r="J451" t="s">
        <v>15</v>
      </c>
      <c r="K451">
        <f>IF(Marketing[[#This Row],[impressions]]=0,0,Marketing[[#This Row],[clicks]]/Marketing[[#This Row],[impressions]])</f>
        <v>9.4621233455364689E-2</v>
      </c>
      <c r="L451" s="7">
        <f>IF(Marketing[[#This Row],[clicks]]=0,0,Marketing[[#This Row],[conversions]]/Marketing[[#This Row],[clicks]])</f>
        <v>0.21428571428571427</v>
      </c>
      <c r="M451" s="6">
        <f>IF(Marketing[[#This Row],[conversions]]=0,0,Marketing[[#This Row],[cost]]/Marketing[[#This Row],[conversions]])</f>
        <v>3.4466666666666668</v>
      </c>
      <c r="N451" s="7">
        <f>IF(Marketing[[#This Row],[cost]]=0,0,(Marketing[[#This Row],[revenue]]-Marketing[[#This Row],[cost]]) / Marketing[[#This Row],[cost]])/100</f>
        <v>0.26759912959381044</v>
      </c>
    </row>
    <row r="452" spans="1:14" x14ac:dyDescent="0.35">
      <c r="A452" s="5">
        <v>45445</v>
      </c>
      <c r="B452">
        <v>1034</v>
      </c>
      <c r="C452" t="s">
        <v>10</v>
      </c>
      <c r="D452">
        <v>38590</v>
      </c>
      <c r="E452">
        <v>1528</v>
      </c>
      <c r="F452">
        <v>61</v>
      </c>
      <c r="G452" s="6">
        <v>620.14</v>
      </c>
      <c r="H452" s="6">
        <v>1657.37</v>
      </c>
      <c r="I452" t="s">
        <v>17</v>
      </c>
      <c r="J452" t="s">
        <v>15</v>
      </c>
      <c r="K452">
        <f>IF(Marketing[[#This Row],[impressions]]=0,0,Marketing[[#This Row],[clicks]]/Marketing[[#This Row],[impressions]])</f>
        <v>3.9595750194350868E-2</v>
      </c>
      <c r="L452" s="7">
        <f>IF(Marketing[[#This Row],[clicks]]=0,0,Marketing[[#This Row],[conversions]]/Marketing[[#This Row],[clicks]])</f>
        <v>3.9921465968586388E-2</v>
      </c>
      <c r="M452" s="6">
        <f>IF(Marketing[[#This Row],[conversions]]=0,0,Marketing[[#This Row],[cost]]/Marketing[[#This Row],[conversions]])</f>
        <v>10.166229508196722</v>
      </c>
      <c r="N452" s="7">
        <f>IF(Marketing[[#This Row],[cost]]=0,0,(Marketing[[#This Row],[revenue]]-Marketing[[#This Row],[cost]]) / Marketing[[#This Row],[cost]])/100</f>
        <v>1.6725739349179217E-2</v>
      </c>
    </row>
    <row r="453" spans="1:14" x14ac:dyDescent="0.35">
      <c r="A453" s="5">
        <v>45435</v>
      </c>
      <c r="B453">
        <v>1044</v>
      </c>
      <c r="C453" t="s">
        <v>16</v>
      </c>
      <c r="D453">
        <v>29305</v>
      </c>
      <c r="E453">
        <v>2812</v>
      </c>
      <c r="F453">
        <v>611</v>
      </c>
      <c r="G453" s="6">
        <v>1159.9100000000001</v>
      </c>
      <c r="H453" s="6">
        <v>64163.5</v>
      </c>
      <c r="I453" t="s">
        <v>11</v>
      </c>
      <c r="J453" t="s">
        <v>12</v>
      </c>
      <c r="K453">
        <f>IF(Marketing[[#This Row],[impressions]]=0,0,Marketing[[#This Row],[clicks]]/Marketing[[#This Row],[impressions]])</f>
        <v>9.5956321446852066E-2</v>
      </c>
      <c r="L453" s="7">
        <f>IF(Marketing[[#This Row],[clicks]]=0,0,Marketing[[#This Row],[conversions]]/Marketing[[#This Row],[clicks]])</f>
        <v>0.21728307254623044</v>
      </c>
      <c r="M453" s="6">
        <f>IF(Marketing[[#This Row],[conversions]]=0,0,Marketing[[#This Row],[cost]]/Marketing[[#This Row],[conversions]])</f>
        <v>1.8983797054009821</v>
      </c>
      <c r="N453" s="7">
        <f>IF(Marketing[[#This Row],[cost]]=0,0,(Marketing[[#This Row],[revenue]]-Marketing[[#This Row],[cost]]) / Marketing[[#This Row],[cost]])/100</f>
        <v>0.54317653955910361</v>
      </c>
    </row>
    <row r="454" spans="1:14" x14ac:dyDescent="0.35">
      <c r="A454" s="5">
        <v>45470</v>
      </c>
      <c r="B454">
        <v>1015</v>
      </c>
      <c r="C454" t="s">
        <v>13</v>
      </c>
      <c r="D454">
        <v>29942</v>
      </c>
      <c r="E454">
        <v>3328</v>
      </c>
      <c r="F454">
        <v>436</v>
      </c>
      <c r="G454" s="6">
        <v>5968.84</v>
      </c>
      <c r="H454" s="6">
        <v>44878.46</v>
      </c>
      <c r="I454" t="s">
        <v>19</v>
      </c>
      <c r="J454" t="s">
        <v>12</v>
      </c>
      <c r="K454">
        <f>IF(Marketing[[#This Row],[impressions]]=0,0,Marketing[[#This Row],[clicks]]/Marketing[[#This Row],[impressions]])</f>
        <v>0.1111482198917908</v>
      </c>
      <c r="L454" s="7">
        <f>IF(Marketing[[#This Row],[clicks]]=0,0,Marketing[[#This Row],[conversions]]/Marketing[[#This Row],[clicks]])</f>
        <v>0.13100961538461539</v>
      </c>
      <c r="M454" s="6">
        <f>IF(Marketing[[#This Row],[conversions]]=0,0,Marketing[[#This Row],[cost]]/Marketing[[#This Row],[conversions]])</f>
        <v>13.69</v>
      </c>
      <c r="N454" s="7">
        <f>IF(Marketing[[#This Row],[cost]]=0,0,(Marketing[[#This Row],[revenue]]-Marketing[[#This Row],[cost]]) / Marketing[[#This Row],[cost]])/100</f>
        <v>6.5187909208489409E-2</v>
      </c>
    </row>
    <row r="455" spans="1:14" x14ac:dyDescent="0.35">
      <c r="A455" s="5">
        <v>45377</v>
      </c>
      <c r="B455">
        <v>1007</v>
      </c>
      <c r="C455" t="s">
        <v>10</v>
      </c>
      <c r="D455">
        <v>45057</v>
      </c>
      <c r="E455">
        <v>5006</v>
      </c>
      <c r="F455">
        <v>1063</v>
      </c>
      <c r="G455" s="6">
        <v>3464.88</v>
      </c>
      <c r="H455" s="6">
        <v>71491.11</v>
      </c>
      <c r="I455" t="s">
        <v>18</v>
      </c>
      <c r="J455" t="s">
        <v>15</v>
      </c>
      <c r="K455">
        <f>IF(Marketing[[#This Row],[impressions]]=0,0,Marketing[[#This Row],[clicks]]/Marketing[[#This Row],[impressions]])</f>
        <v>0.11110371307455001</v>
      </c>
      <c r="L455" s="7">
        <f>IF(Marketing[[#This Row],[clicks]]=0,0,Marketing[[#This Row],[conversions]]/Marketing[[#This Row],[clicks]])</f>
        <v>0.21234518577706751</v>
      </c>
      <c r="M455" s="6">
        <f>IF(Marketing[[#This Row],[conversions]]=0,0,Marketing[[#This Row],[cost]]/Marketing[[#This Row],[conversions]])</f>
        <v>3.259529633113829</v>
      </c>
      <c r="N455" s="7">
        <f>IF(Marketing[[#This Row],[cost]]=0,0,(Marketing[[#This Row],[revenue]]-Marketing[[#This Row],[cost]]) / Marketing[[#This Row],[cost]])/100</f>
        <v>0.19633069543533974</v>
      </c>
    </row>
    <row r="456" spans="1:14" x14ac:dyDescent="0.35">
      <c r="A456" s="5">
        <v>45320</v>
      </c>
      <c r="B456">
        <v>1046</v>
      </c>
      <c r="C456" t="s">
        <v>13</v>
      </c>
      <c r="D456">
        <v>3055</v>
      </c>
      <c r="E456">
        <v>379</v>
      </c>
      <c r="F456">
        <v>35</v>
      </c>
      <c r="G456" s="6">
        <v>890.61</v>
      </c>
      <c r="H456" s="6">
        <v>2661.48</v>
      </c>
      <c r="I456" t="s">
        <v>18</v>
      </c>
      <c r="J456" t="s">
        <v>15</v>
      </c>
      <c r="K456">
        <f>IF(Marketing[[#This Row],[impressions]]=0,0,Marketing[[#This Row],[clicks]]/Marketing[[#This Row],[impressions]])</f>
        <v>0.12405891980360065</v>
      </c>
      <c r="L456" s="7">
        <f>IF(Marketing[[#This Row],[clicks]]=0,0,Marketing[[#This Row],[conversions]]/Marketing[[#This Row],[clicks]])</f>
        <v>9.2348284960422161E-2</v>
      </c>
      <c r="M456" s="6">
        <f>IF(Marketing[[#This Row],[conversions]]=0,0,Marketing[[#This Row],[cost]]/Marketing[[#This Row],[conversions]])</f>
        <v>25.446000000000002</v>
      </c>
      <c r="N456" s="7">
        <f>IF(Marketing[[#This Row],[cost]]=0,0,(Marketing[[#This Row],[revenue]]-Marketing[[#This Row],[cost]]) / Marketing[[#This Row],[cost]])/100</f>
        <v>1.9883787516421326E-2</v>
      </c>
    </row>
    <row r="457" spans="1:14" x14ac:dyDescent="0.35">
      <c r="A457" s="5">
        <v>45360</v>
      </c>
      <c r="B457">
        <v>1016</v>
      </c>
      <c r="C457" t="s">
        <v>10</v>
      </c>
      <c r="D457">
        <v>13267</v>
      </c>
      <c r="E457">
        <v>1718</v>
      </c>
      <c r="F457">
        <v>168</v>
      </c>
      <c r="G457" s="6">
        <v>2384.2800000000002</v>
      </c>
      <c r="H457" s="6">
        <v>15345.26</v>
      </c>
      <c r="I457" t="s">
        <v>17</v>
      </c>
      <c r="J457" t="s">
        <v>15</v>
      </c>
      <c r="K457">
        <f>IF(Marketing[[#This Row],[impressions]]=0,0,Marketing[[#This Row],[clicks]]/Marketing[[#This Row],[impressions]])</f>
        <v>0.12949423381322078</v>
      </c>
      <c r="L457" s="7">
        <f>IF(Marketing[[#This Row],[clicks]]=0,0,Marketing[[#This Row],[conversions]]/Marketing[[#This Row],[clicks]])</f>
        <v>9.7788125727590228E-2</v>
      </c>
      <c r="M457" s="6">
        <f>IF(Marketing[[#This Row],[conversions]]=0,0,Marketing[[#This Row],[cost]]/Marketing[[#This Row],[conversions]])</f>
        <v>14.192142857142859</v>
      </c>
      <c r="N457" s="7">
        <f>IF(Marketing[[#This Row],[cost]]=0,0,(Marketing[[#This Row],[revenue]]-Marketing[[#This Row],[cost]]) / Marketing[[#This Row],[cost]])/100</f>
        <v>5.4360142265170192E-2</v>
      </c>
    </row>
    <row r="458" spans="1:14" x14ac:dyDescent="0.35">
      <c r="A458" s="5">
        <v>45338</v>
      </c>
      <c r="B458">
        <v>1016</v>
      </c>
      <c r="C458" t="s">
        <v>16</v>
      </c>
      <c r="D458">
        <v>958</v>
      </c>
      <c r="E458">
        <v>19</v>
      </c>
      <c r="F458">
        <v>3</v>
      </c>
      <c r="G458" s="6">
        <v>23.91</v>
      </c>
      <c r="H458" s="6">
        <v>263.02</v>
      </c>
      <c r="I458" t="s">
        <v>17</v>
      </c>
      <c r="J458" t="s">
        <v>12</v>
      </c>
      <c r="K458">
        <f>IF(Marketing[[#This Row],[impressions]]=0,0,Marketing[[#This Row],[clicks]]/Marketing[[#This Row],[impressions]])</f>
        <v>1.9832985386221295E-2</v>
      </c>
      <c r="L458" s="7">
        <f>IF(Marketing[[#This Row],[clicks]]=0,0,Marketing[[#This Row],[conversions]]/Marketing[[#This Row],[clicks]])</f>
        <v>0.15789473684210525</v>
      </c>
      <c r="M458" s="6">
        <f>IF(Marketing[[#This Row],[conversions]]=0,0,Marketing[[#This Row],[cost]]/Marketing[[#This Row],[conversions]])</f>
        <v>7.97</v>
      </c>
      <c r="N458" s="7">
        <f>IF(Marketing[[#This Row],[cost]]=0,0,(Marketing[[#This Row],[revenue]]-Marketing[[#This Row],[cost]]) / Marketing[[#This Row],[cost]])/100</f>
        <v>0.10000418235048096</v>
      </c>
    </row>
    <row r="459" spans="1:14" x14ac:dyDescent="0.35">
      <c r="A459" s="5">
        <v>45385</v>
      </c>
      <c r="B459">
        <v>1025</v>
      </c>
      <c r="C459" t="s">
        <v>10</v>
      </c>
      <c r="D459">
        <v>48969</v>
      </c>
      <c r="E459">
        <v>2843</v>
      </c>
      <c r="F459">
        <v>570</v>
      </c>
      <c r="G459" s="6">
        <v>3408.34</v>
      </c>
      <c r="H459" s="6">
        <v>12342.55</v>
      </c>
      <c r="I459" t="s">
        <v>17</v>
      </c>
      <c r="J459" t="s">
        <v>12</v>
      </c>
      <c r="K459">
        <f>IF(Marketing[[#This Row],[impressions]]=0,0,Marketing[[#This Row],[clicks]]/Marketing[[#This Row],[impressions]])</f>
        <v>5.8057138189466805E-2</v>
      </c>
      <c r="L459" s="7">
        <f>IF(Marketing[[#This Row],[clicks]]=0,0,Marketing[[#This Row],[conversions]]/Marketing[[#This Row],[clicks]])</f>
        <v>0.20049243756595145</v>
      </c>
      <c r="M459" s="6">
        <f>IF(Marketing[[#This Row],[conversions]]=0,0,Marketing[[#This Row],[cost]]/Marketing[[#This Row],[conversions]])</f>
        <v>5.979543859649123</v>
      </c>
      <c r="N459" s="7">
        <f>IF(Marketing[[#This Row],[cost]]=0,0,(Marketing[[#This Row],[revenue]]-Marketing[[#This Row],[cost]]) / Marketing[[#This Row],[cost]])/100</f>
        <v>2.6212789803834121E-2</v>
      </c>
    </row>
    <row r="460" spans="1:14" x14ac:dyDescent="0.35">
      <c r="A460" s="5">
        <v>45435</v>
      </c>
      <c r="B460">
        <v>1012</v>
      </c>
      <c r="C460" t="s">
        <v>13</v>
      </c>
      <c r="D460">
        <v>16566</v>
      </c>
      <c r="E460">
        <v>1759</v>
      </c>
      <c r="F460">
        <v>128</v>
      </c>
      <c r="G460" s="6">
        <v>3153.8</v>
      </c>
      <c r="H460" s="6">
        <v>4127.17</v>
      </c>
      <c r="I460" t="s">
        <v>18</v>
      </c>
      <c r="J460" t="s">
        <v>12</v>
      </c>
      <c r="K460">
        <f>IF(Marketing[[#This Row],[impressions]]=0,0,Marketing[[#This Row],[clicks]]/Marketing[[#This Row],[impressions]])</f>
        <v>0.10618133526500061</v>
      </c>
      <c r="L460" s="7">
        <f>IF(Marketing[[#This Row],[clicks]]=0,0,Marketing[[#This Row],[conversions]]/Marketing[[#This Row],[clicks]])</f>
        <v>7.2768618533257529E-2</v>
      </c>
      <c r="M460" s="6">
        <f>IF(Marketing[[#This Row],[conversions]]=0,0,Marketing[[#This Row],[cost]]/Marketing[[#This Row],[conversions]])</f>
        <v>24.639062500000001</v>
      </c>
      <c r="N460" s="7">
        <f>IF(Marketing[[#This Row],[cost]]=0,0,(Marketing[[#This Row],[revenue]]-Marketing[[#This Row],[cost]]) / Marketing[[#This Row],[cost]])/100</f>
        <v>3.0863402879066516E-3</v>
      </c>
    </row>
    <row r="461" spans="1:14" x14ac:dyDescent="0.35">
      <c r="A461" s="5">
        <v>45467</v>
      </c>
      <c r="B461">
        <v>1016</v>
      </c>
      <c r="C461" t="s">
        <v>10</v>
      </c>
      <c r="D461">
        <v>5221</v>
      </c>
      <c r="E461">
        <v>416</v>
      </c>
      <c r="F461">
        <v>101</v>
      </c>
      <c r="G461" s="6">
        <v>515.92999999999995</v>
      </c>
      <c r="H461" s="6">
        <v>3662.16</v>
      </c>
      <c r="I461" t="s">
        <v>17</v>
      </c>
      <c r="J461" t="s">
        <v>12</v>
      </c>
      <c r="K461">
        <f>IF(Marketing[[#This Row],[impressions]]=0,0,Marketing[[#This Row],[clicks]]/Marketing[[#This Row],[impressions]])</f>
        <v>7.9678222562727441E-2</v>
      </c>
      <c r="L461" s="7">
        <f>IF(Marketing[[#This Row],[clicks]]=0,0,Marketing[[#This Row],[conversions]]/Marketing[[#This Row],[clicks]])</f>
        <v>0.24278846153846154</v>
      </c>
      <c r="M461" s="6">
        <f>IF(Marketing[[#This Row],[conversions]]=0,0,Marketing[[#This Row],[cost]]/Marketing[[#This Row],[conversions]])</f>
        <v>5.1082178217821781</v>
      </c>
      <c r="N461" s="7">
        <f>IF(Marketing[[#This Row],[cost]]=0,0,(Marketing[[#This Row],[revenue]]-Marketing[[#This Row],[cost]]) / Marketing[[#This Row],[cost]])/100</f>
        <v>6.0981722326672233E-2</v>
      </c>
    </row>
    <row r="462" spans="1:14" x14ac:dyDescent="0.35">
      <c r="A462" s="5">
        <v>45376</v>
      </c>
      <c r="B462">
        <v>1037</v>
      </c>
      <c r="C462" t="s">
        <v>13</v>
      </c>
      <c r="D462">
        <v>12946</v>
      </c>
      <c r="E462">
        <v>475</v>
      </c>
      <c r="F462">
        <v>18</v>
      </c>
      <c r="G462" s="6">
        <v>235.5</v>
      </c>
      <c r="H462" s="6">
        <v>1720.22</v>
      </c>
      <c r="I462" t="s">
        <v>18</v>
      </c>
      <c r="J462" t="s">
        <v>15</v>
      </c>
      <c r="K462">
        <f>IF(Marketing[[#This Row],[impressions]]=0,0,Marketing[[#This Row],[clicks]]/Marketing[[#This Row],[impressions]])</f>
        <v>3.6690869766723311E-2</v>
      </c>
      <c r="L462" s="7">
        <f>IF(Marketing[[#This Row],[clicks]]=0,0,Marketing[[#This Row],[conversions]]/Marketing[[#This Row],[clicks]])</f>
        <v>3.7894736842105266E-2</v>
      </c>
      <c r="M462" s="6">
        <f>IF(Marketing[[#This Row],[conversions]]=0,0,Marketing[[#This Row],[cost]]/Marketing[[#This Row],[conversions]])</f>
        <v>13.083333333333334</v>
      </c>
      <c r="N462" s="7">
        <f>IF(Marketing[[#This Row],[cost]]=0,0,(Marketing[[#This Row],[revenue]]-Marketing[[#This Row],[cost]]) / Marketing[[#This Row],[cost]])/100</f>
        <v>6.3045435244161355E-2</v>
      </c>
    </row>
    <row r="463" spans="1:14" x14ac:dyDescent="0.35">
      <c r="A463" s="5">
        <v>45330</v>
      </c>
      <c r="B463">
        <v>1016</v>
      </c>
      <c r="C463" t="s">
        <v>10</v>
      </c>
      <c r="D463">
        <v>6804</v>
      </c>
      <c r="E463">
        <v>594</v>
      </c>
      <c r="F463">
        <v>21</v>
      </c>
      <c r="G463" s="6">
        <v>1321.29</v>
      </c>
      <c r="H463" s="6">
        <v>1344.18</v>
      </c>
      <c r="I463" t="s">
        <v>11</v>
      </c>
      <c r="J463" t="s">
        <v>12</v>
      </c>
      <c r="K463">
        <f>IF(Marketing[[#This Row],[impressions]]=0,0,Marketing[[#This Row],[clicks]]/Marketing[[#This Row],[impressions]])</f>
        <v>8.7301587301587297E-2</v>
      </c>
      <c r="L463" s="7">
        <f>IF(Marketing[[#This Row],[clicks]]=0,0,Marketing[[#This Row],[conversions]]/Marketing[[#This Row],[clicks]])</f>
        <v>3.5353535353535352E-2</v>
      </c>
      <c r="M463" s="6">
        <f>IF(Marketing[[#This Row],[conversions]]=0,0,Marketing[[#This Row],[cost]]/Marketing[[#This Row],[conversions]])</f>
        <v>62.918571428571425</v>
      </c>
      <c r="N463" s="7">
        <f>IF(Marketing[[#This Row],[cost]]=0,0,(Marketing[[#This Row],[revenue]]-Marketing[[#This Row],[cost]]) / Marketing[[#This Row],[cost]])/100</f>
        <v>1.7323978838862099E-4</v>
      </c>
    </row>
    <row r="464" spans="1:14" x14ac:dyDescent="0.35">
      <c r="A464" s="5">
        <v>45391</v>
      </c>
      <c r="B464">
        <v>1047</v>
      </c>
      <c r="C464" t="s">
        <v>10</v>
      </c>
      <c r="D464">
        <v>46833</v>
      </c>
      <c r="E464">
        <v>3139</v>
      </c>
      <c r="F464">
        <v>492</v>
      </c>
      <c r="G464" s="6">
        <v>3720.69</v>
      </c>
      <c r="H464" s="6">
        <v>36678.730000000003</v>
      </c>
      <c r="I464" t="s">
        <v>19</v>
      </c>
      <c r="J464" t="s">
        <v>15</v>
      </c>
      <c r="K464">
        <f>IF(Marketing[[#This Row],[impressions]]=0,0,Marketing[[#This Row],[clicks]]/Marketing[[#This Row],[impressions]])</f>
        <v>6.702538808105396E-2</v>
      </c>
      <c r="L464" s="7">
        <f>IF(Marketing[[#This Row],[clicks]]=0,0,Marketing[[#This Row],[conversions]]/Marketing[[#This Row],[clicks]])</f>
        <v>0.15673781459063396</v>
      </c>
      <c r="M464" s="6">
        <f>IF(Marketing[[#This Row],[conversions]]=0,0,Marketing[[#This Row],[cost]]/Marketing[[#This Row],[conversions]])</f>
        <v>7.5623780487804879</v>
      </c>
      <c r="N464" s="7">
        <f>IF(Marketing[[#This Row],[cost]]=0,0,(Marketing[[#This Row],[revenue]]-Marketing[[#This Row],[cost]]) / Marketing[[#This Row],[cost]])/100</f>
        <v>8.8580451475398392E-2</v>
      </c>
    </row>
    <row r="465" spans="1:14" x14ac:dyDescent="0.35">
      <c r="A465" s="5">
        <v>45324</v>
      </c>
      <c r="B465">
        <v>1013</v>
      </c>
      <c r="C465" t="s">
        <v>10</v>
      </c>
      <c r="D465">
        <v>43467</v>
      </c>
      <c r="E465">
        <v>2808</v>
      </c>
      <c r="F465">
        <v>522</v>
      </c>
      <c r="G465" s="6">
        <v>1039.55</v>
      </c>
      <c r="H465" s="6">
        <v>50774.28</v>
      </c>
      <c r="I465" t="s">
        <v>17</v>
      </c>
      <c r="J465" t="s">
        <v>12</v>
      </c>
      <c r="K465">
        <f>IF(Marketing[[#This Row],[impressions]]=0,0,Marketing[[#This Row],[clicks]]/Marketing[[#This Row],[impressions]])</f>
        <v>6.460073158948168E-2</v>
      </c>
      <c r="L465" s="7">
        <f>IF(Marketing[[#This Row],[clicks]]=0,0,Marketing[[#This Row],[conversions]]/Marketing[[#This Row],[clicks]])</f>
        <v>0.1858974358974359</v>
      </c>
      <c r="M465" s="6">
        <f>IF(Marketing[[#This Row],[conversions]]=0,0,Marketing[[#This Row],[cost]]/Marketing[[#This Row],[conversions]])</f>
        <v>1.9914750957854406</v>
      </c>
      <c r="N465" s="7">
        <f>IF(Marketing[[#This Row],[cost]]=0,0,(Marketing[[#This Row],[revenue]]-Marketing[[#This Row],[cost]]) / Marketing[[#This Row],[cost]])/100</f>
        <v>0.47842556875571163</v>
      </c>
    </row>
    <row r="466" spans="1:14" x14ac:dyDescent="0.35">
      <c r="A466" s="5">
        <v>45392</v>
      </c>
      <c r="B466">
        <v>1044</v>
      </c>
      <c r="C466" t="s">
        <v>13</v>
      </c>
      <c r="D466">
        <v>35188</v>
      </c>
      <c r="E466">
        <v>4340</v>
      </c>
      <c r="F466">
        <v>1045</v>
      </c>
      <c r="G466" s="6">
        <v>6152.13</v>
      </c>
      <c r="H466" s="6">
        <v>56532.65</v>
      </c>
      <c r="I466" t="s">
        <v>18</v>
      </c>
      <c r="J466" t="s">
        <v>12</v>
      </c>
      <c r="K466">
        <f>IF(Marketing[[#This Row],[impressions]]=0,0,Marketing[[#This Row],[clicks]]/Marketing[[#This Row],[impressions]])</f>
        <v>0.12333750142093895</v>
      </c>
      <c r="L466" s="7">
        <f>IF(Marketing[[#This Row],[clicks]]=0,0,Marketing[[#This Row],[conversions]]/Marketing[[#This Row],[clicks]])</f>
        <v>0.24078341013824886</v>
      </c>
      <c r="M466" s="6">
        <f>IF(Marketing[[#This Row],[conversions]]=0,0,Marketing[[#This Row],[cost]]/Marketing[[#This Row],[conversions]])</f>
        <v>5.8872057416267944</v>
      </c>
      <c r="N466" s="7">
        <f>IF(Marketing[[#This Row],[cost]]=0,0,(Marketing[[#This Row],[revenue]]-Marketing[[#This Row],[cost]]) / Marketing[[#This Row],[cost]])/100</f>
        <v>8.1891182403492774E-2</v>
      </c>
    </row>
    <row r="467" spans="1:14" x14ac:dyDescent="0.35">
      <c r="A467" s="5">
        <v>45314</v>
      </c>
      <c r="B467">
        <v>1005</v>
      </c>
      <c r="C467" t="s">
        <v>16</v>
      </c>
      <c r="D467">
        <v>13727</v>
      </c>
      <c r="E467">
        <v>920</v>
      </c>
      <c r="F467">
        <v>104</v>
      </c>
      <c r="G467" s="6">
        <v>1553.79</v>
      </c>
      <c r="H467" s="6">
        <v>9868.4599999999991</v>
      </c>
      <c r="I467" t="s">
        <v>11</v>
      </c>
      <c r="J467" t="s">
        <v>15</v>
      </c>
      <c r="K467">
        <f>IF(Marketing[[#This Row],[impressions]]=0,0,Marketing[[#This Row],[clicks]]/Marketing[[#This Row],[impressions]])</f>
        <v>6.70211990966708E-2</v>
      </c>
      <c r="L467" s="7">
        <f>IF(Marketing[[#This Row],[clicks]]=0,0,Marketing[[#This Row],[conversions]]/Marketing[[#This Row],[clicks]])</f>
        <v>0.11304347826086956</v>
      </c>
      <c r="M467" s="6">
        <f>IF(Marketing[[#This Row],[conversions]]=0,0,Marketing[[#This Row],[cost]]/Marketing[[#This Row],[conversions]])</f>
        <v>14.940288461538461</v>
      </c>
      <c r="N467" s="7">
        <f>IF(Marketing[[#This Row],[cost]]=0,0,(Marketing[[#This Row],[revenue]]-Marketing[[#This Row],[cost]]) / Marketing[[#This Row],[cost]])/100</f>
        <v>5.3512186331486224E-2</v>
      </c>
    </row>
    <row r="468" spans="1:14" x14ac:dyDescent="0.35">
      <c r="A468" s="5">
        <v>45301</v>
      </c>
      <c r="B468">
        <v>1034</v>
      </c>
      <c r="C468" t="s">
        <v>10</v>
      </c>
      <c r="D468">
        <v>40962</v>
      </c>
      <c r="E468">
        <v>561</v>
      </c>
      <c r="F468">
        <v>14</v>
      </c>
      <c r="G468" s="6">
        <v>467.78</v>
      </c>
      <c r="H468" s="6">
        <v>899.22</v>
      </c>
      <c r="I468" t="s">
        <v>14</v>
      </c>
      <c r="J468" t="s">
        <v>15</v>
      </c>
      <c r="K468">
        <f>IF(Marketing[[#This Row],[impressions]]=0,0,Marketing[[#This Row],[clicks]]/Marketing[[#This Row],[impressions]])</f>
        <v>1.3695620331038523E-2</v>
      </c>
      <c r="L468" s="7">
        <f>IF(Marketing[[#This Row],[clicks]]=0,0,Marketing[[#This Row],[conversions]]/Marketing[[#This Row],[clicks]])</f>
        <v>2.4955436720142603E-2</v>
      </c>
      <c r="M468" s="6">
        <f>IF(Marketing[[#This Row],[conversions]]=0,0,Marketing[[#This Row],[cost]]/Marketing[[#This Row],[conversions]])</f>
        <v>33.412857142857142</v>
      </c>
      <c r="N468" s="7">
        <f>IF(Marketing[[#This Row],[cost]]=0,0,(Marketing[[#This Row],[revenue]]-Marketing[[#This Row],[cost]]) / Marketing[[#This Row],[cost]])/100</f>
        <v>9.2231390824746694E-3</v>
      </c>
    </row>
    <row r="469" spans="1:14" x14ac:dyDescent="0.35">
      <c r="A469" s="5">
        <v>45360</v>
      </c>
      <c r="B469">
        <v>1045</v>
      </c>
      <c r="C469" t="s">
        <v>13</v>
      </c>
      <c r="D469">
        <v>6798</v>
      </c>
      <c r="E469">
        <v>123</v>
      </c>
      <c r="F469">
        <v>19</v>
      </c>
      <c r="G469" s="6">
        <v>251.02</v>
      </c>
      <c r="H469" s="6">
        <v>1096.6400000000001</v>
      </c>
      <c r="I469" t="s">
        <v>11</v>
      </c>
      <c r="J469" t="s">
        <v>15</v>
      </c>
      <c r="K469">
        <f>IF(Marketing[[#This Row],[impressions]]=0,0,Marketing[[#This Row],[clicks]]/Marketing[[#This Row],[impressions]])</f>
        <v>1.8093556928508385E-2</v>
      </c>
      <c r="L469" s="7">
        <f>IF(Marketing[[#This Row],[clicks]]=0,0,Marketing[[#This Row],[conversions]]/Marketing[[#This Row],[clicks]])</f>
        <v>0.15447154471544716</v>
      </c>
      <c r="M469" s="6">
        <f>IF(Marketing[[#This Row],[conversions]]=0,0,Marketing[[#This Row],[cost]]/Marketing[[#This Row],[conversions]])</f>
        <v>13.211578947368421</v>
      </c>
      <c r="N469" s="7">
        <f>IF(Marketing[[#This Row],[cost]]=0,0,(Marketing[[#This Row],[revenue]]-Marketing[[#This Row],[cost]]) / Marketing[[#This Row],[cost]])/100</f>
        <v>3.3687355589196083E-2</v>
      </c>
    </row>
    <row r="470" spans="1:14" x14ac:dyDescent="0.35">
      <c r="A470" s="5">
        <v>45391</v>
      </c>
      <c r="B470">
        <v>1013</v>
      </c>
      <c r="C470" t="s">
        <v>10</v>
      </c>
      <c r="D470">
        <v>39897</v>
      </c>
      <c r="E470">
        <v>5181</v>
      </c>
      <c r="F470">
        <v>448</v>
      </c>
      <c r="G470" s="6">
        <v>9017.4500000000007</v>
      </c>
      <c r="H470" s="6">
        <v>23880.07</v>
      </c>
      <c r="I470" t="s">
        <v>19</v>
      </c>
      <c r="J470" t="s">
        <v>15</v>
      </c>
      <c r="K470">
        <f>IF(Marketing[[#This Row],[impressions]]=0,0,Marketing[[#This Row],[clicks]]/Marketing[[#This Row],[impressions]])</f>
        <v>0.12985938792390406</v>
      </c>
      <c r="L470" s="7">
        <f>IF(Marketing[[#This Row],[clicks]]=0,0,Marketing[[#This Row],[conversions]]/Marketing[[#This Row],[clicks]])</f>
        <v>8.6469793476162904E-2</v>
      </c>
      <c r="M470" s="6">
        <f>IF(Marketing[[#This Row],[conversions]]=0,0,Marketing[[#This Row],[cost]]/Marketing[[#This Row],[conversions]])</f>
        <v>20.12823660714286</v>
      </c>
      <c r="N470" s="7">
        <f>IF(Marketing[[#This Row],[cost]]=0,0,(Marketing[[#This Row],[revenue]]-Marketing[[#This Row],[cost]]) / Marketing[[#This Row],[cost]])/100</f>
        <v>1.6482065328890093E-2</v>
      </c>
    </row>
    <row r="471" spans="1:14" x14ac:dyDescent="0.35">
      <c r="A471" s="5">
        <v>45325</v>
      </c>
      <c r="B471">
        <v>1046</v>
      </c>
      <c r="C471" t="s">
        <v>10</v>
      </c>
      <c r="D471">
        <v>45987</v>
      </c>
      <c r="E471">
        <v>6644</v>
      </c>
      <c r="F471">
        <v>794</v>
      </c>
      <c r="G471" s="6">
        <v>11266.79</v>
      </c>
      <c r="H471" s="6">
        <v>92496.62</v>
      </c>
      <c r="I471" t="s">
        <v>11</v>
      </c>
      <c r="J471" t="s">
        <v>15</v>
      </c>
      <c r="K471">
        <f>IF(Marketing[[#This Row],[impressions]]=0,0,Marketing[[#This Row],[clicks]]/Marketing[[#This Row],[impressions]])</f>
        <v>0.14447561267314676</v>
      </c>
      <c r="L471" s="7">
        <f>IF(Marketing[[#This Row],[clicks]]=0,0,Marketing[[#This Row],[conversions]]/Marketing[[#This Row],[clicks]])</f>
        <v>0.11950632149307645</v>
      </c>
      <c r="M471" s="6">
        <f>IF(Marketing[[#This Row],[conversions]]=0,0,Marketing[[#This Row],[cost]]/Marketing[[#This Row],[conversions]])</f>
        <v>14.189911838790932</v>
      </c>
      <c r="N471" s="7">
        <f>IF(Marketing[[#This Row],[cost]]=0,0,(Marketing[[#This Row],[revenue]]-Marketing[[#This Row],[cost]]) / Marketing[[#This Row],[cost]])/100</f>
        <v>7.209669302436629E-2</v>
      </c>
    </row>
    <row r="472" spans="1:14" x14ac:dyDescent="0.35">
      <c r="A472" s="5">
        <v>45471</v>
      </c>
      <c r="B472">
        <v>1007</v>
      </c>
      <c r="C472" t="s">
        <v>10</v>
      </c>
      <c r="D472">
        <v>38414</v>
      </c>
      <c r="E472">
        <v>4086</v>
      </c>
      <c r="F472">
        <v>540</v>
      </c>
      <c r="G472" s="6">
        <v>4772.03</v>
      </c>
      <c r="H472" s="6">
        <v>52486.559999999998</v>
      </c>
      <c r="I472" t="s">
        <v>17</v>
      </c>
      <c r="J472" t="s">
        <v>15</v>
      </c>
      <c r="K472">
        <f>IF(Marketing[[#This Row],[impressions]]=0,0,Marketing[[#This Row],[clicks]]/Marketing[[#This Row],[impressions]])</f>
        <v>0.10636747019315874</v>
      </c>
      <c r="L472" s="7">
        <f>IF(Marketing[[#This Row],[clicks]]=0,0,Marketing[[#This Row],[conversions]]/Marketing[[#This Row],[clicks]])</f>
        <v>0.13215859030837004</v>
      </c>
      <c r="M472" s="6">
        <f>IF(Marketing[[#This Row],[conversions]]=0,0,Marketing[[#This Row],[cost]]/Marketing[[#This Row],[conversions]])</f>
        <v>8.8370925925925921</v>
      </c>
      <c r="N472" s="7">
        <f>IF(Marketing[[#This Row],[cost]]=0,0,(Marketing[[#This Row],[revenue]]-Marketing[[#This Row],[cost]]) / Marketing[[#This Row],[cost]])/100</f>
        <v>9.9987908709710555E-2</v>
      </c>
    </row>
    <row r="473" spans="1:14" x14ac:dyDescent="0.35">
      <c r="A473" s="5">
        <v>45429</v>
      </c>
      <c r="B473">
        <v>1014</v>
      </c>
      <c r="C473" t="s">
        <v>10</v>
      </c>
      <c r="D473">
        <v>10806</v>
      </c>
      <c r="E473">
        <v>659</v>
      </c>
      <c r="F473">
        <v>22</v>
      </c>
      <c r="G473" s="6">
        <v>1589.78</v>
      </c>
      <c r="H473" s="6">
        <v>484.43</v>
      </c>
      <c r="I473" t="s">
        <v>17</v>
      </c>
      <c r="J473" t="s">
        <v>15</v>
      </c>
      <c r="K473">
        <f>IF(Marketing[[#This Row],[impressions]]=0,0,Marketing[[#This Row],[clicks]]/Marketing[[#This Row],[impressions]])</f>
        <v>6.0984638163982974E-2</v>
      </c>
      <c r="L473" s="7">
        <f>IF(Marketing[[#This Row],[clicks]]=0,0,Marketing[[#This Row],[conversions]]/Marketing[[#This Row],[clicks]])</f>
        <v>3.3383915022761758E-2</v>
      </c>
      <c r="M473" s="6">
        <f>IF(Marketing[[#This Row],[conversions]]=0,0,Marketing[[#This Row],[cost]]/Marketing[[#This Row],[conversions]])</f>
        <v>72.262727272727275</v>
      </c>
      <c r="N473" s="7">
        <f>IF(Marketing[[#This Row],[cost]]=0,0,(Marketing[[#This Row],[revenue]]-Marketing[[#This Row],[cost]]) / Marketing[[#This Row],[cost]])/100</f>
        <v>-6.9528488218495634E-3</v>
      </c>
    </row>
    <row r="474" spans="1:14" x14ac:dyDescent="0.35">
      <c r="A474" s="5">
        <v>45438</v>
      </c>
      <c r="B474">
        <v>1026</v>
      </c>
      <c r="C474" t="s">
        <v>10</v>
      </c>
      <c r="D474">
        <v>3089</v>
      </c>
      <c r="E474">
        <v>436</v>
      </c>
      <c r="F474">
        <v>57</v>
      </c>
      <c r="G474" s="6">
        <v>362.16</v>
      </c>
      <c r="H474" s="6">
        <v>6597.27</v>
      </c>
      <c r="I474" t="s">
        <v>14</v>
      </c>
      <c r="J474" t="s">
        <v>15</v>
      </c>
      <c r="K474">
        <f>IF(Marketing[[#This Row],[impressions]]=0,0,Marketing[[#This Row],[clicks]]/Marketing[[#This Row],[impressions]])</f>
        <v>0.14114600194237617</v>
      </c>
      <c r="L474" s="7">
        <f>IF(Marketing[[#This Row],[clicks]]=0,0,Marketing[[#This Row],[conversions]]/Marketing[[#This Row],[clicks]])</f>
        <v>0.13073394495412843</v>
      </c>
      <c r="M474" s="6">
        <f>IF(Marketing[[#This Row],[conversions]]=0,0,Marketing[[#This Row],[cost]]/Marketing[[#This Row],[conversions]])</f>
        <v>6.3536842105263158</v>
      </c>
      <c r="N474" s="7">
        <f>IF(Marketing[[#This Row],[cost]]=0,0,(Marketing[[#This Row],[revenue]]-Marketing[[#This Row],[cost]]) / Marketing[[#This Row],[cost]])/100</f>
        <v>0.17216451292246521</v>
      </c>
    </row>
    <row r="475" spans="1:14" x14ac:dyDescent="0.35">
      <c r="A475" s="5">
        <v>45387</v>
      </c>
      <c r="B475">
        <v>1012</v>
      </c>
      <c r="C475" t="s">
        <v>13</v>
      </c>
      <c r="D475">
        <v>37578</v>
      </c>
      <c r="E475">
        <v>3862</v>
      </c>
      <c r="F475">
        <v>455</v>
      </c>
      <c r="G475" s="6">
        <v>5903.93</v>
      </c>
      <c r="H475" s="6">
        <v>44382.5</v>
      </c>
      <c r="I475" t="s">
        <v>18</v>
      </c>
      <c r="J475" t="s">
        <v>12</v>
      </c>
      <c r="K475">
        <f>IF(Marketing[[#This Row],[impressions]]=0,0,Marketing[[#This Row],[clicks]]/Marketing[[#This Row],[impressions]])</f>
        <v>0.10277289903667039</v>
      </c>
      <c r="L475" s="7">
        <f>IF(Marketing[[#This Row],[clicks]]=0,0,Marketing[[#This Row],[conversions]]/Marketing[[#This Row],[clicks]])</f>
        <v>0.11781460383221129</v>
      </c>
      <c r="M475" s="6">
        <f>IF(Marketing[[#This Row],[conversions]]=0,0,Marketing[[#This Row],[cost]]/Marketing[[#This Row],[conversions]])</f>
        <v>12.975670329670331</v>
      </c>
      <c r="N475" s="7">
        <f>IF(Marketing[[#This Row],[cost]]=0,0,(Marketing[[#This Row],[revenue]]-Marketing[[#This Row],[cost]]) / Marketing[[#This Row],[cost]])/100</f>
        <v>6.5174502407718243E-2</v>
      </c>
    </row>
    <row r="476" spans="1:14" x14ac:dyDescent="0.35">
      <c r="A476" s="5">
        <v>45292</v>
      </c>
      <c r="B476">
        <v>1048</v>
      </c>
      <c r="C476" t="s">
        <v>16</v>
      </c>
      <c r="D476">
        <v>35509</v>
      </c>
      <c r="E476">
        <v>4552</v>
      </c>
      <c r="F476">
        <v>837</v>
      </c>
      <c r="G476" s="6">
        <v>4146.08</v>
      </c>
      <c r="H476" s="6">
        <v>29225.919999999998</v>
      </c>
      <c r="I476" t="s">
        <v>11</v>
      </c>
      <c r="J476" t="s">
        <v>15</v>
      </c>
      <c r="K476">
        <f>IF(Marketing[[#This Row],[impressions]]=0,0,Marketing[[#This Row],[clicks]]/Marketing[[#This Row],[impressions]])</f>
        <v>0.12819285251626347</v>
      </c>
      <c r="L476" s="7">
        <f>IF(Marketing[[#This Row],[clicks]]=0,0,Marketing[[#This Row],[conversions]]/Marketing[[#This Row],[clicks]])</f>
        <v>0.18387521968365553</v>
      </c>
      <c r="M476" s="6">
        <f>IF(Marketing[[#This Row],[conversions]]=0,0,Marketing[[#This Row],[cost]]/Marketing[[#This Row],[conversions]])</f>
        <v>4.9535005973715647</v>
      </c>
      <c r="N476" s="7">
        <f>IF(Marketing[[#This Row],[cost]]=0,0,(Marketing[[#This Row],[revenue]]-Marketing[[#This Row],[cost]]) / Marketing[[#This Row],[cost]])/100</f>
        <v>6.0490487400146641E-2</v>
      </c>
    </row>
    <row r="477" spans="1:14" x14ac:dyDescent="0.35">
      <c r="A477" s="5">
        <v>45360</v>
      </c>
      <c r="B477">
        <v>1030</v>
      </c>
      <c r="C477" t="s">
        <v>10</v>
      </c>
      <c r="D477">
        <v>14101</v>
      </c>
      <c r="E477">
        <v>1652</v>
      </c>
      <c r="F477">
        <v>278</v>
      </c>
      <c r="G477" s="6">
        <v>3160.36</v>
      </c>
      <c r="H477" s="6">
        <v>7682.2</v>
      </c>
      <c r="I477" t="s">
        <v>14</v>
      </c>
      <c r="J477" t="s">
        <v>12</v>
      </c>
      <c r="K477">
        <f>IF(Marketing[[#This Row],[impressions]]=0,0,Marketing[[#This Row],[clicks]]/Marketing[[#This Row],[impressions]])</f>
        <v>0.11715481171548117</v>
      </c>
      <c r="L477" s="7">
        <f>IF(Marketing[[#This Row],[clicks]]=0,0,Marketing[[#This Row],[conversions]]/Marketing[[#This Row],[clicks]])</f>
        <v>0.16828087167070219</v>
      </c>
      <c r="M477" s="6">
        <f>IF(Marketing[[#This Row],[conversions]]=0,0,Marketing[[#This Row],[cost]]/Marketing[[#This Row],[conversions]])</f>
        <v>11.368201438848921</v>
      </c>
      <c r="N477" s="7">
        <f>IF(Marketing[[#This Row],[cost]]=0,0,(Marketing[[#This Row],[revenue]]-Marketing[[#This Row],[cost]]) / Marketing[[#This Row],[cost]])/100</f>
        <v>1.4307990228961258E-2</v>
      </c>
    </row>
    <row r="478" spans="1:14" x14ac:dyDescent="0.35">
      <c r="A478" s="5">
        <v>45295</v>
      </c>
      <c r="B478">
        <v>1034</v>
      </c>
      <c r="C478" t="s">
        <v>13</v>
      </c>
      <c r="D478">
        <v>8211</v>
      </c>
      <c r="E478">
        <v>517</v>
      </c>
      <c r="F478">
        <v>32</v>
      </c>
      <c r="G478" s="6">
        <v>160.22999999999999</v>
      </c>
      <c r="H478" s="6">
        <v>1626.22</v>
      </c>
      <c r="I478" t="s">
        <v>17</v>
      </c>
      <c r="J478" t="s">
        <v>12</v>
      </c>
      <c r="K478">
        <f>IF(Marketing[[#This Row],[impressions]]=0,0,Marketing[[#This Row],[clicks]]/Marketing[[#This Row],[impressions]])</f>
        <v>6.2964316161247105E-2</v>
      </c>
      <c r="L478" s="7">
        <f>IF(Marketing[[#This Row],[clicks]]=0,0,Marketing[[#This Row],[conversions]]/Marketing[[#This Row],[clicks]])</f>
        <v>6.1895551257253385E-2</v>
      </c>
      <c r="M478" s="6">
        <f>IF(Marketing[[#This Row],[conversions]]=0,0,Marketing[[#This Row],[cost]]/Marketing[[#This Row],[conversions]])</f>
        <v>5.0071874999999997</v>
      </c>
      <c r="N478" s="7">
        <f>IF(Marketing[[#This Row],[cost]]=0,0,(Marketing[[#This Row],[revenue]]-Marketing[[#This Row],[cost]]) / Marketing[[#This Row],[cost]])/100</f>
        <v>9.149285402234289E-2</v>
      </c>
    </row>
    <row r="479" spans="1:14" x14ac:dyDescent="0.35">
      <c r="A479" s="5">
        <v>45307</v>
      </c>
      <c r="B479">
        <v>1005</v>
      </c>
      <c r="C479" t="s">
        <v>10</v>
      </c>
      <c r="D479">
        <v>21864</v>
      </c>
      <c r="E479">
        <v>1683</v>
      </c>
      <c r="F479">
        <v>113</v>
      </c>
      <c r="G479" s="6">
        <v>514.25</v>
      </c>
      <c r="H479" s="6">
        <v>9313.25</v>
      </c>
      <c r="I479" t="s">
        <v>18</v>
      </c>
      <c r="J479" t="s">
        <v>12</v>
      </c>
      <c r="K479">
        <f>IF(Marketing[[#This Row],[impressions]]=0,0,Marketing[[#This Row],[clicks]]/Marketing[[#This Row],[impressions]])</f>
        <v>7.6975850713501645E-2</v>
      </c>
      <c r="L479" s="7">
        <f>IF(Marketing[[#This Row],[clicks]]=0,0,Marketing[[#This Row],[conversions]]/Marketing[[#This Row],[clicks]])</f>
        <v>6.7142008318478913E-2</v>
      </c>
      <c r="M479" s="6">
        <f>IF(Marketing[[#This Row],[conversions]]=0,0,Marketing[[#This Row],[cost]]/Marketing[[#This Row],[conversions]])</f>
        <v>4.5508849557522124</v>
      </c>
      <c r="N479" s="7">
        <f>IF(Marketing[[#This Row],[cost]]=0,0,(Marketing[[#This Row],[revenue]]-Marketing[[#This Row],[cost]]) / Marketing[[#This Row],[cost]])/100</f>
        <v>0.17110354885755957</v>
      </c>
    </row>
    <row r="480" spans="1:14" x14ac:dyDescent="0.35">
      <c r="A480" s="5">
        <v>45315</v>
      </c>
      <c r="B480">
        <v>1004</v>
      </c>
      <c r="C480" t="s">
        <v>16</v>
      </c>
      <c r="D480">
        <v>34206</v>
      </c>
      <c r="E480">
        <v>1233</v>
      </c>
      <c r="F480">
        <v>95</v>
      </c>
      <c r="G480" s="6">
        <v>2546.12</v>
      </c>
      <c r="H480" s="6">
        <v>7757.19</v>
      </c>
      <c r="I480" t="s">
        <v>18</v>
      </c>
      <c r="J480" t="s">
        <v>15</v>
      </c>
      <c r="K480">
        <f>IF(Marketing[[#This Row],[impressions]]=0,0,Marketing[[#This Row],[clicks]]/Marketing[[#This Row],[impressions]])</f>
        <v>3.6046307665321874E-2</v>
      </c>
      <c r="L480" s="7">
        <f>IF(Marketing[[#This Row],[clicks]]=0,0,Marketing[[#This Row],[conversions]]/Marketing[[#This Row],[clicks]])</f>
        <v>7.7047850770478502E-2</v>
      </c>
      <c r="M480" s="6">
        <f>IF(Marketing[[#This Row],[conversions]]=0,0,Marketing[[#This Row],[cost]]/Marketing[[#This Row],[conversions]])</f>
        <v>26.801263157894734</v>
      </c>
      <c r="N480" s="7">
        <f>IF(Marketing[[#This Row],[cost]]=0,0,(Marketing[[#This Row],[revenue]]-Marketing[[#This Row],[cost]]) / Marketing[[#This Row],[cost]])/100</f>
        <v>2.0466710131494197E-2</v>
      </c>
    </row>
    <row r="481" spans="1:14" x14ac:dyDescent="0.35">
      <c r="A481" s="5">
        <v>45371</v>
      </c>
      <c r="B481">
        <v>1021</v>
      </c>
      <c r="C481" t="s">
        <v>16</v>
      </c>
      <c r="D481">
        <v>30110</v>
      </c>
      <c r="E481">
        <v>1532</v>
      </c>
      <c r="F481">
        <v>93</v>
      </c>
      <c r="G481" s="6">
        <v>1836.59</v>
      </c>
      <c r="H481" s="6">
        <v>4425.41</v>
      </c>
      <c r="I481" t="s">
        <v>19</v>
      </c>
      <c r="J481" t="s">
        <v>12</v>
      </c>
      <c r="K481">
        <f>IF(Marketing[[#This Row],[impressions]]=0,0,Marketing[[#This Row],[clicks]]/Marketing[[#This Row],[impressions]])</f>
        <v>5.0880106276984388E-2</v>
      </c>
      <c r="L481" s="7">
        <f>IF(Marketing[[#This Row],[clicks]]=0,0,Marketing[[#This Row],[conversions]]/Marketing[[#This Row],[clicks]])</f>
        <v>6.0704960835509136E-2</v>
      </c>
      <c r="M481" s="6">
        <f>IF(Marketing[[#This Row],[conversions]]=0,0,Marketing[[#This Row],[cost]]/Marketing[[#This Row],[conversions]])</f>
        <v>19.748279569892471</v>
      </c>
      <c r="N481" s="7">
        <f>IF(Marketing[[#This Row],[cost]]=0,0,(Marketing[[#This Row],[revenue]]-Marketing[[#This Row],[cost]]) / Marketing[[#This Row],[cost]])/100</f>
        <v>1.4095797102238385E-2</v>
      </c>
    </row>
    <row r="482" spans="1:14" x14ac:dyDescent="0.35">
      <c r="A482" s="5">
        <v>45293</v>
      </c>
      <c r="B482">
        <v>1048</v>
      </c>
      <c r="C482" t="s">
        <v>13</v>
      </c>
      <c r="D482">
        <v>37569</v>
      </c>
      <c r="E482">
        <v>4468</v>
      </c>
      <c r="F482">
        <v>764</v>
      </c>
      <c r="G482" s="6">
        <v>4399.7</v>
      </c>
      <c r="H482" s="6">
        <v>49329.57</v>
      </c>
      <c r="I482" t="s">
        <v>17</v>
      </c>
      <c r="J482" t="s">
        <v>15</v>
      </c>
      <c r="K482">
        <f>IF(Marketing[[#This Row],[impressions]]=0,0,Marketing[[#This Row],[clicks]]/Marketing[[#This Row],[impressions]])</f>
        <v>0.11892783944209322</v>
      </c>
      <c r="L482" s="7">
        <f>IF(Marketing[[#This Row],[clicks]]=0,0,Marketing[[#This Row],[conversions]]/Marketing[[#This Row],[clicks]])</f>
        <v>0.17099373321396599</v>
      </c>
      <c r="M482" s="6">
        <f>IF(Marketing[[#This Row],[conversions]]=0,0,Marketing[[#This Row],[cost]]/Marketing[[#This Row],[conversions]])</f>
        <v>5.7587696335078533</v>
      </c>
      <c r="N482" s="7">
        <f>IF(Marketing[[#This Row],[cost]]=0,0,(Marketing[[#This Row],[revenue]]-Marketing[[#This Row],[cost]]) / Marketing[[#This Row],[cost]])/100</f>
        <v>0.10212030365706753</v>
      </c>
    </row>
    <row r="483" spans="1:14" x14ac:dyDescent="0.35">
      <c r="A483" s="5">
        <v>45419</v>
      </c>
      <c r="B483">
        <v>1022</v>
      </c>
      <c r="C483" t="s">
        <v>13</v>
      </c>
      <c r="D483">
        <v>4470</v>
      </c>
      <c r="E483">
        <v>604</v>
      </c>
      <c r="F483">
        <v>150</v>
      </c>
      <c r="G483" s="6">
        <v>964.78</v>
      </c>
      <c r="H483" s="6">
        <v>6178.35</v>
      </c>
      <c r="I483" t="s">
        <v>18</v>
      </c>
      <c r="J483" t="s">
        <v>12</v>
      </c>
      <c r="K483">
        <f>IF(Marketing[[#This Row],[impressions]]=0,0,Marketing[[#This Row],[clicks]]/Marketing[[#This Row],[impressions]])</f>
        <v>0.13512304250559284</v>
      </c>
      <c r="L483" s="7">
        <f>IF(Marketing[[#This Row],[clicks]]=0,0,Marketing[[#This Row],[conversions]]/Marketing[[#This Row],[clicks]])</f>
        <v>0.24834437086092714</v>
      </c>
      <c r="M483" s="6">
        <f>IF(Marketing[[#This Row],[conversions]]=0,0,Marketing[[#This Row],[cost]]/Marketing[[#This Row],[conversions]])</f>
        <v>6.4318666666666662</v>
      </c>
      <c r="N483" s="7">
        <f>IF(Marketing[[#This Row],[cost]]=0,0,(Marketing[[#This Row],[revenue]]-Marketing[[#This Row],[cost]]) / Marketing[[#This Row],[cost]])/100</f>
        <v>5.4038951885403932E-2</v>
      </c>
    </row>
    <row r="484" spans="1:14" x14ac:dyDescent="0.35">
      <c r="A484" s="5">
        <v>45451</v>
      </c>
      <c r="B484">
        <v>1024</v>
      </c>
      <c r="C484" t="s">
        <v>10</v>
      </c>
      <c r="D484">
        <v>4499</v>
      </c>
      <c r="E484">
        <v>501</v>
      </c>
      <c r="F484">
        <v>85</v>
      </c>
      <c r="G484" s="6">
        <v>909</v>
      </c>
      <c r="H484" s="6">
        <v>2129.92</v>
      </c>
      <c r="I484" t="s">
        <v>19</v>
      </c>
      <c r="J484" t="s">
        <v>12</v>
      </c>
      <c r="K484">
        <f>IF(Marketing[[#This Row],[impressions]]=0,0,Marketing[[#This Row],[clicks]]/Marketing[[#This Row],[impressions]])</f>
        <v>0.1113580795732385</v>
      </c>
      <c r="L484" s="7">
        <f>IF(Marketing[[#This Row],[clicks]]=0,0,Marketing[[#This Row],[conversions]]/Marketing[[#This Row],[clicks]])</f>
        <v>0.16966067864271456</v>
      </c>
      <c r="M484" s="6">
        <f>IF(Marketing[[#This Row],[conversions]]=0,0,Marketing[[#This Row],[cost]]/Marketing[[#This Row],[conversions]])</f>
        <v>10.694117647058823</v>
      </c>
      <c r="N484" s="7">
        <f>IF(Marketing[[#This Row],[cost]]=0,0,(Marketing[[#This Row],[revenue]]-Marketing[[#This Row],[cost]]) / Marketing[[#This Row],[cost]])/100</f>
        <v>1.3431463146314633E-2</v>
      </c>
    </row>
    <row r="485" spans="1:14" x14ac:dyDescent="0.35">
      <c r="A485" s="5">
        <v>45375</v>
      </c>
      <c r="B485">
        <v>1033</v>
      </c>
      <c r="C485" t="s">
        <v>13</v>
      </c>
      <c r="D485">
        <v>21534</v>
      </c>
      <c r="E485">
        <v>1617</v>
      </c>
      <c r="F485">
        <v>257</v>
      </c>
      <c r="G485" s="6">
        <v>1071.69</v>
      </c>
      <c r="H485" s="6">
        <v>18426.14</v>
      </c>
      <c r="I485" t="s">
        <v>19</v>
      </c>
      <c r="J485" t="s">
        <v>12</v>
      </c>
      <c r="K485">
        <f>IF(Marketing[[#This Row],[impressions]]=0,0,Marketing[[#This Row],[clicks]]/Marketing[[#This Row],[impressions]])</f>
        <v>7.5090554471997764E-2</v>
      </c>
      <c r="L485" s="7">
        <f>IF(Marketing[[#This Row],[clicks]]=0,0,Marketing[[#This Row],[conversions]]/Marketing[[#This Row],[clicks]])</f>
        <v>0.15893630179344465</v>
      </c>
      <c r="M485" s="6">
        <f>IF(Marketing[[#This Row],[conversions]]=0,0,Marketing[[#This Row],[cost]]/Marketing[[#This Row],[conversions]])</f>
        <v>4.17</v>
      </c>
      <c r="N485" s="7">
        <f>IF(Marketing[[#This Row],[cost]]=0,0,(Marketing[[#This Row],[revenue]]-Marketing[[#This Row],[cost]]) / Marketing[[#This Row],[cost]])/100</f>
        <v>0.16193535444018325</v>
      </c>
    </row>
    <row r="486" spans="1:14" x14ac:dyDescent="0.35">
      <c r="A486" s="5">
        <v>45443</v>
      </c>
      <c r="B486">
        <v>1025</v>
      </c>
      <c r="C486" t="s">
        <v>16</v>
      </c>
      <c r="D486">
        <v>36676</v>
      </c>
      <c r="E486">
        <v>810</v>
      </c>
      <c r="F486">
        <v>92</v>
      </c>
      <c r="G486" s="6">
        <v>507.46</v>
      </c>
      <c r="H486" s="6">
        <v>5032.32</v>
      </c>
      <c r="I486" t="s">
        <v>17</v>
      </c>
      <c r="J486" t="s">
        <v>12</v>
      </c>
      <c r="K486">
        <f>IF(Marketing[[#This Row],[impressions]]=0,0,Marketing[[#This Row],[clicks]]/Marketing[[#This Row],[impressions]])</f>
        <v>2.2085287381393828E-2</v>
      </c>
      <c r="L486" s="7">
        <f>IF(Marketing[[#This Row],[clicks]]=0,0,Marketing[[#This Row],[conversions]]/Marketing[[#This Row],[clicks]])</f>
        <v>0.11358024691358025</v>
      </c>
      <c r="M486" s="6">
        <f>IF(Marketing[[#This Row],[conversions]]=0,0,Marketing[[#This Row],[cost]]/Marketing[[#This Row],[conversions]])</f>
        <v>5.5158695652173915</v>
      </c>
      <c r="N486" s="7">
        <f>IF(Marketing[[#This Row],[cost]]=0,0,(Marketing[[#This Row],[revenue]]-Marketing[[#This Row],[cost]]) / Marketing[[#This Row],[cost]])/100</f>
        <v>8.9166830883222317E-2</v>
      </c>
    </row>
    <row r="487" spans="1:14" x14ac:dyDescent="0.35">
      <c r="A487" s="5">
        <v>45431</v>
      </c>
      <c r="B487">
        <v>1046</v>
      </c>
      <c r="C487" t="s">
        <v>13</v>
      </c>
      <c r="D487">
        <v>47075</v>
      </c>
      <c r="E487">
        <v>846</v>
      </c>
      <c r="F487">
        <v>77</v>
      </c>
      <c r="G487" s="6">
        <v>2033.57</v>
      </c>
      <c r="H487" s="6">
        <v>5720.19</v>
      </c>
      <c r="I487" t="s">
        <v>18</v>
      </c>
      <c r="J487" t="s">
        <v>15</v>
      </c>
      <c r="K487">
        <f>IF(Marketing[[#This Row],[impressions]]=0,0,Marketing[[#This Row],[clicks]]/Marketing[[#This Row],[impressions]])</f>
        <v>1.7971322357939457E-2</v>
      </c>
      <c r="L487" s="7">
        <f>IF(Marketing[[#This Row],[clicks]]=0,0,Marketing[[#This Row],[conversions]]/Marketing[[#This Row],[clicks]])</f>
        <v>9.101654846335698E-2</v>
      </c>
      <c r="M487" s="6">
        <f>IF(Marketing[[#This Row],[conversions]]=0,0,Marketing[[#This Row],[cost]]/Marketing[[#This Row],[conversions]])</f>
        <v>26.41</v>
      </c>
      <c r="N487" s="7">
        <f>IF(Marketing[[#This Row],[cost]]=0,0,(Marketing[[#This Row],[revenue]]-Marketing[[#This Row],[cost]]) / Marketing[[#This Row],[cost]])/100</f>
        <v>1.8128807958417953E-2</v>
      </c>
    </row>
    <row r="488" spans="1:14" x14ac:dyDescent="0.35">
      <c r="A488" s="5">
        <v>45469</v>
      </c>
      <c r="B488">
        <v>1004</v>
      </c>
      <c r="C488" t="s">
        <v>13</v>
      </c>
      <c r="D488">
        <v>42230</v>
      </c>
      <c r="E488">
        <v>2635</v>
      </c>
      <c r="F488">
        <v>604</v>
      </c>
      <c r="G488" s="6">
        <v>4100.66</v>
      </c>
      <c r="H488" s="6">
        <v>69249.039999999994</v>
      </c>
      <c r="I488" t="s">
        <v>18</v>
      </c>
      <c r="J488" t="s">
        <v>15</v>
      </c>
      <c r="K488">
        <f>IF(Marketing[[#This Row],[impressions]]=0,0,Marketing[[#This Row],[clicks]]/Marketing[[#This Row],[impressions]])</f>
        <v>6.2396400663035756E-2</v>
      </c>
      <c r="L488" s="7">
        <f>IF(Marketing[[#This Row],[clicks]]=0,0,Marketing[[#This Row],[conversions]]/Marketing[[#This Row],[clicks]])</f>
        <v>0.22922201138519924</v>
      </c>
      <c r="M488" s="6">
        <f>IF(Marketing[[#This Row],[conversions]]=0,0,Marketing[[#This Row],[cost]]/Marketing[[#This Row],[conversions]])</f>
        <v>6.7891721854304636</v>
      </c>
      <c r="N488" s="7">
        <f>IF(Marketing[[#This Row],[cost]]=0,0,(Marketing[[#This Row],[revenue]]-Marketing[[#This Row],[cost]]) / Marketing[[#This Row],[cost]])/100</f>
        <v>0.15887291314081145</v>
      </c>
    </row>
    <row r="489" spans="1:14" x14ac:dyDescent="0.35">
      <c r="A489" s="5">
        <v>45454</v>
      </c>
      <c r="B489">
        <v>1025</v>
      </c>
      <c r="C489" t="s">
        <v>10</v>
      </c>
      <c r="D489">
        <v>17132</v>
      </c>
      <c r="E489">
        <v>1283</v>
      </c>
      <c r="F489">
        <v>311</v>
      </c>
      <c r="G489" s="6">
        <v>1407.79</v>
      </c>
      <c r="H489" s="6">
        <v>10678.82</v>
      </c>
      <c r="I489" t="s">
        <v>11</v>
      </c>
      <c r="J489" t="s">
        <v>12</v>
      </c>
      <c r="K489">
        <f>IF(Marketing[[#This Row],[impressions]]=0,0,Marketing[[#This Row],[clicks]]/Marketing[[#This Row],[impressions]])</f>
        <v>7.488909642773757E-2</v>
      </c>
      <c r="L489" s="7">
        <f>IF(Marketing[[#This Row],[clicks]]=0,0,Marketing[[#This Row],[conversions]]/Marketing[[#This Row],[clicks]])</f>
        <v>0.24240062353858144</v>
      </c>
      <c r="M489" s="6">
        <f>IF(Marketing[[#This Row],[conversions]]=0,0,Marketing[[#This Row],[cost]]/Marketing[[#This Row],[conversions]])</f>
        <v>4.5266559485530546</v>
      </c>
      <c r="N489" s="7">
        <f>IF(Marketing[[#This Row],[cost]]=0,0,(Marketing[[#This Row],[revenue]]-Marketing[[#This Row],[cost]]) / Marketing[[#This Row],[cost]])/100</f>
        <v>6.5855205676983067E-2</v>
      </c>
    </row>
    <row r="490" spans="1:14" x14ac:dyDescent="0.35">
      <c r="A490" s="5">
        <v>45415</v>
      </c>
      <c r="B490">
        <v>1019</v>
      </c>
      <c r="C490" t="s">
        <v>13</v>
      </c>
      <c r="D490">
        <v>13885</v>
      </c>
      <c r="E490">
        <v>1322</v>
      </c>
      <c r="F490">
        <v>177</v>
      </c>
      <c r="G490" s="6">
        <v>2701.26</v>
      </c>
      <c r="H490" s="6">
        <v>3574.73</v>
      </c>
      <c r="I490" t="s">
        <v>18</v>
      </c>
      <c r="J490" t="s">
        <v>12</v>
      </c>
      <c r="K490">
        <f>IF(Marketing[[#This Row],[impressions]]=0,0,Marketing[[#This Row],[clicks]]/Marketing[[#This Row],[impressions]])</f>
        <v>9.5210658984515667E-2</v>
      </c>
      <c r="L490" s="7">
        <f>IF(Marketing[[#This Row],[clicks]]=0,0,Marketing[[#This Row],[conversions]]/Marketing[[#This Row],[clicks]])</f>
        <v>0.13388804841149773</v>
      </c>
      <c r="M490" s="6">
        <f>IF(Marketing[[#This Row],[conversions]]=0,0,Marketing[[#This Row],[cost]]/Marketing[[#This Row],[conversions]])</f>
        <v>15.261355932203392</v>
      </c>
      <c r="N490" s="7">
        <f>IF(Marketing[[#This Row],[cost]]=0,0,(Marketing[[#This Row],[revenue]]-Marketing[[#This Row],[cost]]) / Marketing[[#This Row],[cost]])/100</f>
        <v>3.2335650770381219E-3</v>
      </c>
    </row>
    <row r="491" spans="1:14" x14ac:dyDescent="0.35">
      <c r="A491" s="5">
        <v>45324</v>
      </c>
      <c r="B491">
        <v>1005</v>
      </c>
      <c r="C491" t="s">
        <v>10</v>
      </c>
      <c r="D491">
        <v>6450</v>
      </c>
      <c r="E491">
        <v>70</v>
      </c>
      <c r="F491">
        <v>6</v>
      </c>
      <c r="G491" s="6">
        <v>98.55</v>
      </c>
      <c r="H491" s="6">
        <v>166.13</v>
      </c>
      <c r="I491" t="s">
        <v>19</v>
      </c>
      <c r="J491" t="s">
        <v>12</v>
      </c>
      <c r="K491">
        <f>IF(Marketing[[#This Row],[impressions]]=0,0,Marketing[[#This Row],[clicks]]/Marketing[[#This Row],[impressions]])</f>
        <v>1.0852713178294573E-2</v>
      </c>
      <c r="L491" s="7">
        <f>IF(Marketing[[#This Row],[clicks]]=0,0,Marketing[[#This Row],[conversions]]/Marketing[[#This Row],[clicks]])</f>
        <v>8.5714285714285715E-2</v>
      </c>
      <c r="M491" s="6">
        <f>IF(Marketing[[#This Row],[conversions]]=0,0,Marketing[[#This Row],[cost]]/Marketing[[#This Row],[conversions]])</f>
        <v>16.425000000000001</v>
      </c>
      <c r="N491" s="7">
        <f>IF(Marketing[[#This Row],[cost]]=0,0,(Marketing[[#This Row],[revenue]]-Marketing[[#This Row],[cost]]) / Marketing[[#This Row],[cost]])/100</f>
        <v>6.8574327752409948E-3</v>
      </c>
    </row>
    <row r="492" spans="1:14" x14ac:dyDescent="0.35">
      <c r="A492" s="5">
        <v>45452</v>
      </c>
      <c r="B492">
        <v>1005</v>
      </c>
      <c r="C492" t="s">
        <v>10</v>
      </c>
      <c r="D492">
        <v>36194</v>
      </c>
      <c r="E492">
        <v>5377</v>
      </c>
      <c r="F492">
        <v>1059</v>
      </c>
      <c r="G492" s="6">
        <v>4064.07</v>
      </c>
      <c r="H492" s="6">
        <v>70180.81</v>
      </c>
      <c r="I492" t="s">
        <v>14</v>
      </c>
      <c r="J492" t="s">
        <v>15</v>
      </c>
      <c r="K492">
        <f>IF(Marketing[[#This Row],[impressions]]=0,0,Marketing[[#This Row],[clicks]]/Marketing[[#This Row],[impressions]])</f>
        <v>0.14856053489528651</v>
      </c>
      <c r="L492" s="7">
        <f>IF(Marketing[[#This Row],[clicks]]=0,0,Marketing[[#This Row],[conversions]]/Marketing[[#This Row],[clicks]])</f>
        <v>0.1969499721034034</v>
      </c>
      <c r="M492" s="6">
        <f>IF(Marketing[[#This Row],[conversions]]=0,0,Marketing[[#This Row],[cost]]/Marketing[[#This Row],[conversions]])</f>
        <v>3.8376487252124649</v>
      </c>
      <c r="N492" s="7">
        <f>IF(Marketing[[#This Row],[cost]]=0,0,(Marketing[[#This Row],[revenue]]-Marketing[[#This Row],[cost]]) / Marketing[[#This Row],[cost]])/100</f>
        <v>0.16268602656942421</v>
      </c>
    </row>
    <row r="493" spans="1:14" x14ac:dyDescent="0.35">
      <c r="A493" s="5">
        <v>45470</v>
      </c>
      <c r="B493">
        <v>1049</v>
      </c>
      <c r="C493" t="s">
        <v>13</v>
      </c>
      <c r="D493">
        <v>8475</v>
      </c>
      <c r="E493">
        <v>516</v>
      </c>
      <c r="F493">
        <v>26</v>
      </c>
      <c r="G493" s="6">
        <v>348.55</v>
      </c>
      <c r="H493" s="6">
        <v>2358.02</v>
      </c>
      <c r="I493" t="s">
        <v>17</v>
      </c>
      <c r="J493" t="s">
        <v>12</v>
      </c>
      <c r="K493">
        <f>IF(Marketing[[#This Row],[impressions]]=0,0,Marketing[[#This Row],[clicks]]/Marketing[[#This Row],[impressions]])</f>
        <v>6.0884955752212387E-2</v>
      </c>
      <c r="L493" s="7">
        <f>IF(Marketing[[#This Row],[clicks]]=0,0,Marketing[[#This Row],[conversions]]/Marketing[[#This Row],[clicks]])</f>
        <v>5.0387596899224806E-2</v>
      </c>
      <c r="M493" s="6">
        <f>IF(Marketing[[#This Row],[conversions]]=0,0,Marketing[[#This Row],[cost]]/Marketing[[#This Row],[conversions]])</f>
        <v>13.405769230769231</v>
      </c>
      <c r="N493" s="7">
        <f>IF(Marketing[[#This Row],[cost]]=0,0,(Marketing[[#This Row],[revenue]]-Marketing[[#This Row],[cost]]) / Marketing[[#This Row],[cost]])/100</f>
        <v>5.765227370535074E-2</v>
      </c>
    </row>
    <row r="494" spans="1:14" x14ac:dyDescent="0.35">
      <c r="A494" s="5">
        <v>45462</v>
      </c>
      <c r="B494">
        <v>1017</v>
      </c>
      <c r="C494" t="s">
        <v>13</v>
      </c>
      <c r="D494">
        <v>21814</v>
      </c>
      <c r="E494">
        <v>2808</v>
      </c>
      <c r="F494">
        <v>550</v>
      </c>
      <c r="G494" s="6">
        <v>3124.68</v>
      </c>
      <c r="H494" s="6">
        <v>42942</v>
      </c>
      <c r="I494" t="s">
        <v>14</v>
      </c>
      <c r="J494" t="s">
        <v>12</v>
      </c>
      <c r="K494">
        <f>IF(Marketing[[#This Row],[impressions]]=0,0,Marketing[[#This Row],[clicks]]/Marketing[[#This Row],[impressions]])</f>
        <v>0.12872467222884387</v>
      </c>
      <c r="L494" s="7">
        <f>IF(Marketing[[#This Row],[clicks]]=0,0,Marketing[[#This Row],[conversions]]/Marketing[[#This Row],[clicks]])</f>
        <v>0.19586894586894588</v>
      </c>
      <c r="M494" s="6">
        <f>IF(Marketing[[#This Row],[conversions]]=0,0,Marketing[[#This Row],[cost]]/Marketing[[#This Row],[conversions]])</f>
        <v>5.681236363636363</v>
      </c>
      <c r="N494" s="7">
        <f>IF(Marketing[[#This Row],[cost]]=0,0,(Marketing[[#This Row],[revenue]]-Marketing[[#This Row],[cost]]) / Marketing[[#This Row],[cost]])/100</f>
        <v>0.12742847267560198</v>
      </c>
    </row>
    <row r="495" spans="1:14" x14ac:dyDescent="0.35">
      <c r="A495" s="5">
        <v>45392</v>
      </c>
      <c r="B495">
        <v>1003</v>
      </c>
      <c r="C495" t="s">
        <v>10</v>
      </c>
      <c r="D495">
        <v>23898</v>
      </c>
      <c r="E495">
        <v>2028</v>
      </c>
      <c r="F495">
        <v>422</v>
      </c>
      <c r="G495" s="6">
        <v>4416.5</v>
      </c>
      <c r="H495" s="6">
        <v>29324.55</v>
      </c>
      <c r="I495" t="s">
        <v>18</v>
      </c>
      <c r="J495" t="s">
        <v>12</v>
      </c>
      <c r="K495">
        <f>IF(Marketing[[#This Row],[impressions]]=0,0,Marketing[[#This Row],[clicks]]/Marketing[[#This Row],[impressions]])</f>
        <v>8.4860657795631428E-2</v>
      </c>
      <c r="L495" s="7">
        <f>IF(Marketing[[#This Row],[clicks]]=0,0,Marketing[[#This Row],[conversions]]/Marketing[[#This Row],[clicks]])</f>
        <v>0.20808678500986194</v>
      </c>
      <c r="M495" s="6">
        <f>IF(Marketing[[#This Row],[conversions]]=0,0,Marketing[[#This Row],[cost]]/Marketing[[#This Row],[conversions]])</f>
        <v>10.46563981042654</v>
      </c>
      <c r="N495" s="7">
        <f>IF(Marketing[[#This Row],[cost]]=0,0,(Marketing[[#This Row],[revenue]]-Marketing[[#This Row],[cost]]) / Marketing[[#This Row],[cost]])/100</f>
        <v>5.6397713121249859E-2</v>
      </c>
    </row>
    <row r="496" spans="1:14" x14ac:dyDescent="0.35">
      <c r="A496" s="5">
        <v>45303</v>
      </c>
      <c r="B496">
        <v>1016</v>
      </c>
      <c r="C496" t="s">
        <v>13</v>
      </c>
      <c r="D496">
        <v>25777</v>
      </c>
      <c r="E496">
        <v>728</v>
      </c>
      <c r="F496">
        <v>35</v>
      </c>
      <c r="G496" s="6">
        <v>248.49</v>
      </c>
      <c r="H496" s="6">
        <v>1938.87</v>
      </c>
      <c r="I496" t="s">
        <v>19</v>
      </c>
      <c r="J496" t="s">
        <v>15</v>
      </c>
      <c r="K496">
        <f>IF(Marketing[[#This Row],[impressions]]=0,0,Marketing[[#This Row],[clicks]]/Marketing[[#This Row],[impressions]])</f>
        <v>2.8242231446638476E-2</v>
      </c>
      <c r="L496" s="7">
        <f>IF(Marketing[[#This Row],[clicks]]=0,0,Marketing[[#This Row],[conversions]]/Marketing[[#This Row],[clicks]])</f>
        <v>4.807692307692308E-2</v>
      </c>
      <c r="M496" s="6">
        <f>IF(Marketing[[#This Row],[conversions]]=0,0,Marketing[[#This Row],[cost]]/Marketing[[#This Row],[conversions]])</f>
        <v>7.0997142857142856</v>
      </c>
      <c r="N496" s="7">
        <f>IF(Marketing[[#This Row],[cost]]=0,0,(Marketing[[#This Row],[revenue]]-Marketing[[#This Row],[cost]]) / Marketing[[#This Row],[cost]])/100</f>
        <v>6.8026077508149208E-2</v>
      </c>
    </row>
    <row r="497" spans="1:14" x14ac:dyDescent="0.35">
      <c r="A497" s="5">
        <v>45358</v>
      </c>
      <c r="B497">
        <v>1013</v>
      </c>
      <c r="C497" t="s">
        <v>10</v>
      </c>
      <c r="D497">
        <v>27261</v>
      </c>
      <c r="E497">
        <v>3316</v>
      </c>
      <c r="F497">
        <v>811</v>
      </c>
      <c r="G497" s="6">
        <v>2329.85</v>
      </c>
      <c r="H497" s="6">
        <v>41358.910000000003</v>
      </c>
      <c r="I497" t="s">
        <v>14</v>
      </c>
      <c r="J497" t="s">
        <v>12</v>
      </c>
      <c r="K497">
        <f>IF(Marketing[[#This Row],[impressions]]=0,0,Marketing[[#This Row],[clicks]]/Marketing[[#This Row],[impressions]])</f>
        <v>0.12163897142437916</v>
      </c>
      <c r="L497" s="7">
        <f>IF(Marketing[[#This Row],[clicks]]=0,0,Marketing[[#This Row],[conversions]]/Marketing[[#This Row],[clicks]])</f>
        <v>0.24457177322074788</v>
      </c>
      <c r="M497" s="6">
        <f>IF(Marketing[[#This Row],[conversions]]=0,0,Marketing[[#This Row],[cost]]/Marketing[[#This Row],[conversions]])</f>
        <v>2.8728113440197287</v>
      </c>
      <c r="N497" s="7">
        <f>IF(Marketing[[#This Row],[cost]]=0,0,(Marketing[[#This Row],[revenue]]-Marketing[[#This Row],[cost]]) / Marketing[[#This Row],[cost]])/100</f>
        <v>0.16751747966607294</v>
      </c>
    </row>
    <row r="498" spans="1:14" x14ac:dyDescent="0.35">
      <c r="A498" s="5">
        <v>45356</v>
      </c>
      <c r="B498">
        <v>1013</v>
      </c>
      <c r="C498" t="s">
        <v>10</v>
      </c>
      <c r="D498">
        <v>32033</v>
      </c>
      <c r="E498">
        <v>3503</v>
      </c>
      <c r="F498">
        <v>864</v>
      </c>
      <c r="G498" s="6">
        <v>7896.63</v>
      </c>
      <c r="H498" s="6">
        <v>49791.13</v>
      </c>
      <c r="I498" t="s">
        <v>17</v>
      </c>
      <c r="J498" t="s">
        <v>12</v>
      </c>
      <c r="K498">
        <f>IF(Marketing[[#This Row],[impressions]]=0,0,Marketing[[#This Row],[clicks]]/Marketing[[#This Row],[impressions]])</f>
        <v>0.10935597664908063</v>
      </c>
      <c r="L498" s="7">
        <f>IF(Marketing[[#This Row],[clicks]]=0,0,Marketing[[#This Row],[conversions]]/Marketing[[#This Row],[clicks]])</f>
        <v>0.24664573222951755</v>
      </c>
      <c r="M498" s="6">
        <f>IF(Marketing[[#This Row],[conversions]]=0,0,Marketing[[#This Row],[cost]]/Marketing[[#This Row],[conversions]])</f>
        <v>9.1396180555555553</v>
      </c>
      <c r="N498" s="7">
        <f>IF(Marketing[[#This Row],[cost]]=0,0,(Marketing[[#This Row],[revenue]]-Marketing[[#This Row],[cost]]) / Marketing[[#This Row],[cost]])/100</f>
        <v>5.3053644402738895E-2</v>
      </c>
    </row>
    <row r="499" spans="1:14" x14ac:dyDescent="0.35">
      <c r="A499" s="5">
        <v>45452</v>
      </c>
      <c r="B499">
        <v>1012</v>
      </c>
      <c r="C499" t="s">
        <v>10</v>
      </c>
      <c r="D499">
        <v>7466</v>
      </c>
      <c r="E499">
        <v>625</v>
      </c>
      <c r="F499">
        <v>147</v>
      </c>
      <c r="G499" s="6">
        <v>299.99</v>
      </c>
      <c r="H499" s="6">
        <v>11931.03</v>
      </c>
      <c r="I499" t="s">
        <v>11</v>
      </c>
      <c r="J499" t="s">
        <v>15</v>
      </c>
      <c r="K499">
        <f>IF(Marketing[[#This Row],[impressions]]=0,0,Marketing[[#This Row],[clicks]]/Marketing[[#This Row],[impressions]])</f>
        <v>8.3712831502812751E-2</v>
      </c>
      <c r="L499" s="7">
        <f>IF(Marketing[[#This Row],[clicks]]=0,0,Marketing[[#This Row],[conversions]]/Marketing[[#This Row],[clicks]])</f>
        <v>0.23519999999999999</v>
      </c>
      <c r="M499" s="6">
        <f>IF(Marketing[[#This Row],[conversions]]=0,0,Marketing[[#This Row],[cost]]/Marketing[[#This Row],[conversions]])</f>
        <v>2.0407482993197279</v>
      </c>
      <c r="N499" s="7">
        <f>IF(Marketing[[#This Row],[cost]]=0,0,(Marketing[[#This Row],[revenue]]-Marketing[[#This Row],[cost]]) / Marketing[[#This Row],[cost]])/100</f>
        <v>0.38771425714190477</v>
      </c>
    </row>
    <row r="500" spans="1:14" x14ac:dyDescent="0.35">
      <c r="A500" s="5">
        <v>45459</v>
      </c>
      <c r="B500">
        <v>1006</v>
      </c>
      <c r="C500" t="s">
        <v>16</v>
      </c>
      <c r="D500">
        <v>42401</v>
      </c>
      <c r="E500">
        <v>3478</v>
      </c>
      <c r="F500">
        <v>466</v>
      </c>
      <c r="G500" s="6">
        <v>5732.23</v>
      </c>
      <c r="H500" s="6">
        <v>17137.330000000002</v>
      </c>
      <c r="I500" t="s">
        <v>14</v>
      </c>
      <c r="J500" t="s">
        <v>15</v>
      </c>
      <c r="K500">
        <f>IF(Marketing[[#This Row],[impressions]]=0,0,Marketing[[#This Row],[clicks]]/Marketing[[#This Row],[impressions]])</f>
        <v>8.2026367302657957E-2</v>
      </c>
      <c r="L500" s="7">
        <f>IF(Marketing[[#This Row],[clicks]]=0,0,Marketing[[#This Row],[conversions]]/Marketing[[#This Row],[clicks]])</f>
        <v>0.13398504887866591</v>
      </c>
      <c r="M500" s="6">
        <f>IF(Marketing[[#This Row],[conversions]]=0,0,Marketing[[#This Row],[cost]]/Marketing[[#This Row],[conversions]])</f>
        <v>12.300922746781115</v>
      </c>
      <c r="N500" s="7">
        <f>IF(Marketing[[#This Row],[cost]]=0,0,(Marketing[[#This Row],[revenue]]-Marketing[[#This Row],[cost]]) / Marketing[[#This Row],[cost]])/100</f>
        <v>1.9896445187998393E-2</v>
      </c>
    </row>
    <row r="501" spans="1:14" x14ac:dyDescent="0.35">
      <c r="A501" s="5">
        <v>45365</v>
      </c>
      <c r="B501">
        <v>1043</v>
      </c>
      <c r="C501" t="s">
        <v>16</v>
      </c>
      <c r="D501">
        <v>7087</v>
      </c>
      <c r="E501">
        <v>157</v>
      </c>
      <c r="F501">
        <v>12</v>
      </c>
      <c r="G501" s="6">
        <v>108.5</v>
      </c>
      <c r="H501" s="6">
        <v>1165.6300000000001</v>
      </c>
      <c r="I501" t="s">
        <v>11</v>
      </c>
      <c r="J501" t="s">
        <v>15</v>
      </c>
      <c r="K501">
        <f>IF(Marketing[[#This Row],[impressions]]=0,0,Marketing[[#This Row],[clicks]]/Marketing[[#This Row],[impressions]])</f>
        <v>2.2153238323691267E-2</v>
      </c>
      <c r="L501" s="7">
        <f>IF(Marketing[[#This Row],[clicks]]=0,0,Marketing[[#This Row],[conversions]]/Marketing[[#This Row],[clicks]])</f>
        <v>7.6433121019108277E-2</v>
      </c>
      <c r="M501" s="6">
        <f>IF(Marketing[[#This Row],[conversions]]=0,0,Marketing[[#This Row],[cost]]/Marketing[[#This Row],[conversions]])</f>
        <v>9.0416666666666661</v>
      </c>
      <c r="N501" s="7">
        <f>IF(Marketing[[#This Row],[cost]]=0,0,(Marketing[[#This Row],[revenue]]-Marketing[[#This Row],[cost]]) / Marketing[[#This Row],[cost]])/100</f>
        <v>9.7431336405529964E-2</v>
      </c>
    </row>
    <row r="502" spans="1:14" x14ac:dyDescent="0.35">
      <c r="A502" s="5">
        <v>45334</v>
      </c>
      <c r="B502">
        <v>1014</v>
      </c>
      <c r="C502" t="s">
        <v>16</v>
      </c>
      <c r="D502">
        <v>23380</v>
      </c>
      <c r="E502">
        <v>2380</v>
      </c>
      <c r="F502">
        <v>366</v>
      </c>
      <c r="G502" s="6">
        <v>3792.52</v>
      </c>
      <c r="H502" s="6">
        <v>28374.27</v>
      </c>
      <c r="I502" t="s">
        <v>18</v>
      </c>
      <c r="J502" t="s">
        <v>12</v>
      </c>
      <c r="K502">
        <f>IF(Marketing[[#This Row],[impressions]]=0,0,Marketing[[#This Row],[clicks]]/Marketing[[#This Row],[impressions]])</f>
        <v>0.10179640718562874</v>
      </c>
      <c r="L502" s="7">
        <f>IF(Marketing[[#This Row],[clicks]]=0,0,Marketing[[#This Row],[conversions]]/Marketing[[#This Row],[clicks]])</f>
        <v>0.15378151260504203</v>
      </c>
      <c r="M502" s="6">
        <f>IF(Marketing[[#This Row],[conversions]]=0,0,Marketing[[#This Row],[cost]]/Marketing[[#This Row],[conversions]])</f>
        <v>10.36207650273224</v>
      </c>
      <c r="N502" s="7">
        <f>IF(Marketing[[#This Row],[cost]]=0,0,(Marketing[[#This Row],[revenue]]-Marketing[[#This Row],[cost]]) / Marketing[[#This Row],[cost]])/100</f>
        <v>6.4816401759252421E-2</v>
      </c>
    </row>
    <row r="503" spans="1:14" x14ac:dyDescent="0.35">
      <c r="A503" s="5">
        <v>45335</v>
      </c>
      <c r="B503">
        <v>1018</v>
      </c>
      <c r="C503" t="s">
        <v>13</v>
      </c>
      <c r="D503">
        <v>5591</v>
      </c>
      <c r="E503">
        <v>769</v>
      </c>
      <c r="F503">
        <v>89</v>
      </c>
      <c r="G503" s="6">
        <v>831.4</v>
      </c>
      <c r="H503" s="6">
        <v>4175.49</v>
      </c>
      <c r="I503" t="s">
        <v>18</v>
      </c>
      <c r="J503" t="s">
        <v>12</v>
      </c>
      <c r="K503">
        <f>IF(Marketing[[#This Row],[impressions]]=0,0,Marketing[[#This Row],[clicks]]/Marketing[[#This Row],[impressions]])</f>
        <v>0.13754247898408156</v>
      </c>
      <c r="L503" s="7">
        <f>IF(Marketing[[#This Row],[clicks]]=0,0,Marketing[[#This Row],[conversions]]/Marketing[[#This Row],[clicks]])</f>
        <v>0.11573472041612484</v>
      </c>
      <c r="M503" s="6">
        <f>IF(Marketing[[#This Row],[conversions]]=0,0,Marketing[[#This Row],[cost]]/Marketing[[#This Row],[conversions]])</f>
        <v>9.3415730337078653</v>
      </c>
      <c r="N503" s="7">
        <f>IF(Marketing[[#This Row],[cost]]=0,0,(Marketing[[#This Row],[revenue]]-Marketing[[#This Row],[cost]]) / Marketing[[#This Row],[cost]])/100</f>
        <v>4.0222395958624001E-2</v>
      </c>
    </row>
    <row r="504" spans="1:14" x14ac:dyDescent="0.35">
      <c r="A504" s="5">
        <v>45320</v>
      </c>
      <c r="B504">
        <v>1042</v>
      </c>
      <c r="C504" t="s">
        <v>13</v>
      </c>
      <c r="D504">
        <v>42253</v>
      </c>
      <c r="E504">
        <v>974</v>
      </c>
      <c r="F504">
        <v>65</v>
      </c>
      <c r="G504" s="6">
        <v>422.58</v>
      </c>
      <c r="H504" s="6">
        <v>4557.49</v>
      </c>
      <c r="I504" t="s">
        <v>17</v>
      </c>
      <c r="J504" t="s">
        <v>15</v>
      </c>
      <c r="K504">
        <f>IF(Marketing[[#This Row],[impressions]]=0,0,Marketing[[#This Row],[clicks]]/Marketing[[#This Row],[impressions]])</f>
        <v>2.3051617636617519E-2</v>
      </c>
      <c r="L504" s="7">
        <f>IF(Marketing[[#This Row],[clicks]]=0,0,Marketing[[#This Row],[conversions]]/Marketing[[#This Row],[clicks]])</f>
        <v>6.6735112936344973E-2</v>
      </c>
      <c r="M504" s="6">
        <f>IF(Marketing[[#This Row],[conversions]]=0,0,Marketing[[#This Row],[cost]]/Marketing[[#This Row],[conversions]])</f>
        <v>6.5012307692307694</v>
      </c>
      <c r="N504" s="7">
        <f>IF(Marketing[[#This Row],[cost]]=0,0,(Marketing[[#This Row],[revenue]]-Marketing[[#This Row],[cost]]) / Marketing[[#This Row],[cost]])/100</f>
        <v>9.7849164655213219E-2</v>
      </c>
    </row>
    <row r="505" spans="1:14" x14ac:dyDescent="0.35">
      <c r="A505" s="5">
        <v>45432</v>
      </c>
      <c r="B505">
        <v>1046</v>
      </c>
      <c r="C505" t="s">
        <v>13</v>
      </c>
      <c r="D505">
        <v>31630</v>
      </c>
      <c r="E505">
        <v>1483</v>
      </c>
      <c r="F505">
        <v>174</v>
      </c>
      <c r="G505" s="6">
        <v>2283.36</v>
      </c>
      <c r="H505" s="6">
        <v>20232.349999999999</v>
      </c>
      <c r="I505" t="s">
        <v>11</v>
      </c>
      <c r="J505" t="s">
        <v>12</v>
      </c>
      <c r="K505">
        <f>IF(Marketing[[#This Row],[impressions]]=0,0,Marketing[[#This Row],[clicks]]/Marketing[[#This Row],[impressions]])</f>
        <v>4.6885867846980712E-2</v>
      </c>
      <c r="L505" s="7">
        <f>IF(Marketing[[#This Row],[clicks]]=0,0,Marketing[[#This Row],[conversions]]/Marketing[[#This Row],[clicks]])</f>
        <v>0.11732973701955496</v>
      </c>
      <c r="M505" s="6">
        <f>IF(Marketing[[#This Row],[conversions]]=0,0,Marketing[[#This Row],[cost]]/Marketing[[#This Row],[conversions]])</f>
        <v>13.122758620689655</v>
      </c>
      <c r="N505" s="7">
        <f>IF(Marketing[[#This Row],[cost]]=0,0,(Marketing[[#This Row],[revenue]]-Marketing[[#This Row],[cost]]) / Marketing[[#This Row],[cost]])/100</f>
        <v>7.8607797281199626E-2</v>
      </c>
    </row>
    <row r="506" spans="1:14" x14ac:dyDescent="0.35">
      <c r="A506" s="5">
        <v>45303</v>
      </c>
      <c r="B506">
        <v>1043</v>
      </c>
      <c r="C506" t="s">
        <v>16</v>
      </c>
      <c r="D506">
        <v>17561</v>
      </c>
      <c r="E506">
        <v>2393</v>
      </c>
      <c r="F506">
        <v>413</v>
      </c>
      <c r="G506" s="6">
        <v>4238</v>
      </c>
      <c r="H506" s="6">
        <v>9106.2999999999993</v>
      </c>
      <c r="I506" t="s">
        <v>11</v>
      </c>
      <c r="J506" t="s">
        <v>12</v>
      </c>
      <c r="K506">
        <f>IF(Marketing[[#This Row],[impressions]]=0,0,Marketing[[#This Row],[clicks]]/Marketing[[#This Row],[impressions]])</f>
        <v>0.13626786629463014</v>
      </c>
      <c r="L506" s="7">
        <f>IF(Marketing[[#This Row],[clicks]]=0,0,Marketing[[#This Row],[conversions]]/Marketing[[#This Row],[clicks]])</f>
        <v>0.17258671124111993</v>
      </c>
      <c r="M506" s="6">
        <f>IF(Marketing[[#This Row],[conversions]]=0,0,Marketing[[#This Row],[cost]]/Marketing[[#This Row],[conversions]])</f>
        <v>10.261501210653753</v>
      </c>
      <c r="N506" s="7">
        <f>IF(Marketing[[#This Row],[cost]]=0,0,(Marketing[[#This Row],[revenue]]-Marketing[[#This Row],[cost]]) / Marketing[[#This Row],[cost]])/100</f>
        <v>1.1487258140632372E-2</v>
      </c>
    </row>
    <row r="507" spans="1:14" x14ac:dyDescent="0.35">
      <c r="A507" s="5">
        <v>45386</v>
      </c>
      <c r="B507">
        <v>1034</v>
      </c>
      <c r="C507" t="s">
        <v>16</v>
      </c>
      <c r="D507">
        <v>22793</v>
      </c>
      <c r="E507">
        <v>1135</v>
      </c>
      <c r="F507">
        <v>41</v>
      </c>
      <c r="G507" s="6">
        <v>2002.85</v>
      </c>
      <c r="H507" s="6">
        <v>1638.04</v>
      </c>
      <c r="I507" t="s">
        <v>17</v>
      </c>
      <c r="J507" t="s">
        <v>12</v>
      </c>
      <c r="K507">
        <f>IF(Marketing[[#This Row],[impressions]]=0,0,Marketing[[#This Row],[clicks]]/Marketing[[#This Row],[impressions]])</f>
        <v>4.9795989996928879E-2</v>
      </c>
      <c r="L507" s="7">
        <f>IF(Marketing[[#This Row],[clicks]]=0,0,Marketing[[#This Row],[conversions]]/Marketing[[#This Row],[clicks]])</f>
        <v>3.6123348017621147E-2</v>
      </c>
      <c r="M507" s="6">
        <f>IF(Marketing[[#This Row],[conversions]]=0,0,Marketing[[#This Row],[cost]]/Marketing[[#This Row],[conversions]])</f>
        <v>48.849999999999994</v>
      </c>
      <c r="N507" s="7">
        <f>IF(Marketing[[#This Row],[cost]]=0,0,(Marketing[[#This Row],[revenue]]-Marketing[[#This Row],[cost]]) / Marketing[[#This Row],[cost]])/100</f>
        <v>-1.8214544274408964E-3</v>
      </c>
    </row>
    <row r="508" spans="1:14" x14ac:dyDescent="0.35">
      <c r="A508" s="5">
        <v>45337</v>
      </c>
      <c r="B508">
        <v>1016</v>
      </c>
      <c r="C508" t="s">
        <v>16</v>
      </c>
      <c r="D508">
        <v>2061</v>
      </c>
      <c r="E508">
        <v>209</v>
      </c>
      <c r="F508">
        <v>20</v>
      </c>
      <c r="G508" s="6">
        <v>348.02</v>
      </c>
      <c r="H508" s="6">
        <v>1296.76</v>
      </c>
      <c r="I508" t="s">
        <v>14</v>
      </c>
      <c r="J508" t="s">
        <v>15</v>
      </c>
      <c r="K508">
        <f>IF(Marketing[[#This Row],[impressions]]=0,0,Marketing[[#This Row],[clicks]]/Marketing[[#This Row],[impressions]])</f>
        <v>0.10140708393983504</v>
      </c>
      <c r="L508" s="7">
        <f>IF(Marketing[[#This Row],[clicks]]=0,0,Marketing[[#This Row],[conversions]]/Marketing[[#This Row],[clicks]])</f>
        <v>9.569377990430622E-2</v>
      </c>
      <c r="M508" s="6">
        <f>IF(Marketing[[#This Row],[conversions]]=0,0,Marketing[[#This Row],[cost]]/Marketing[[#This Row],[conversions]])</f>
        <v>17.401</v>
      </c>
      <c r="N508" s="7">
        <f>IF(Marketing[[#This Row],[cost]]=0,0,(Marketing[[#This Row],[revenue]]-Marketing[[#This Row],[cost]]) / Marketing[[#This Row],[cost]])/100</f>
        <v>2.7261076949600602E-2</v>
      </c>
    </row>
    <row r="509" spans="1:14" x14ac:dyDescent="0.35">
      <c r="A509" s="5">
        <v>45421</v>
      </c>
      <c r="B509">
        <v>1034</v>
      </c>
      <c r="C509" t="s">
        <v>13</v>
      </c>
      <c r="D509">
        <v>41912</v>
      </c>
      <c r="E509">
        <v>3557</v>
      </c>
      <c r="F509">
        <v>85</v>
      </c>
      <c r="G509" s="6">
        <v>4803.79</v>
      </c>
      <c r="H509" s="6">
        <v>7126.74</v>
      </c>
      <c r="I509" t="s">
        <v>17</v>
      </c>
      <c r="J509" t="s">
        <v>15</v>
      </c>
      <c r="K509">
        <f>IF(Marketing[[#This Row],[impressions]]=0,0,Marketing[[#This Row],[clicks]]/Marketing[[#This Row],[impressions]])</f>
        <v>8.4868295476235922E-2</v>
      </c>
      <c r="L509" s="7">
        <f>IF(Marketing[[#This Row],[clicks]]=0,0,Marketing[[#This Row],[conversions]]/Marketing[[#This Row],[clicks]])</f>
        <v>2.3896542029800395E-2</v>
      </c>
      <c r="M509" s="6">
        <f>IF(Marketing[[#This Row],[conversions]]=0,0,Marketing[[#This Row],[cost]]/Marketing[[#This Row],[conversions]])</f>
        <v>56.515176470588237</v>
      </c>
      <c r="N509" s="7">
        <f>IF(Marketing[[#This Row],[cost]]=0,0,(Marketing[[#This Row],[revenue]]-Marketing[[#This Row],[cost]]) / Marketing[[#This Row],[cost]])/100</f>
        <v>4.8356610093280511E-3</v>
      </c>
    </row>
    <row r="510" spans="1:14" x14ac:dyDescent="0.35">
      <c r="A510" s="5">
        <v>45326</v>
      </c>
      <c r="B510">
        <v>1018</v>
      </c>
      <c r="C510" t="s">
        <v>16</v>
      </c>
      <c r="D510">
        <v>48053</v>
      </c>
      <c r="E510">
        <v>4492</v>
      </c>
      <c r="F510">
        <v>864</v>
      </c>
      <c r="G510" s="6">
        <v>6265.38</v>
      </c>
      <c r="H510" s="6">
        <v>35616.519999999997</v>
      </c>
      <c r="I510" t="s">
        <v>18</v>
      </c>
      <c r="J510" t="s">
        <v>15</v>
      </c>
      <c r="K510">
        <f>IF(Marketing[[#This Row],[impressions]]=0,0,Marketing[[#This Row],[clicks]]/Marketing[[#This Row],[impressions]])</f>
        <v>9.3480115705575101E-2</v>
      </c>
      <c r="L510" s="7">
        <f>IF(Marketing[[#This Row],[clicks]]=0,0,Marketing[[#This Row],[conversions]]/Marketing[[#This Row],[clicks]])</f>
        <v>0.19234194122885129</v>
      </c>
      <c r="M510" s="6">
        <f>IF(Marketing[[#This Row],[conversions]]=0,0,Marketing[[#This Row],[cost]]/Marketing[[#This Row],[conversions]])</f>
        <v>7.2515972222222222</v>
      </c>
      <c r="N510" s="7">
        <f>IF(Marketing[[#This Row],[cost]]=0,0,(Marketing[[#This Row],[revenue]]-Marketing[[#This Row],[cost]]) / Marketing[[#This Row],[cost]])/100</f>
        <v>4.6846544024464594E-2</v>
      </c>
    </row>
    <row r="511" spans="1:14" x14ac:dyDescent="0.35">
      <c r="A511" s="5">
        <v>45372</v>
      </c>
      <c r="B511">
        <v>1019</v>
      </c>
      <c r="C511" t="s">
        <v>10</v>
      </c>
      <c r="D511">
        <v>4156</v>
      </c>
      <c r="E511">
        <v>283</v>
      </c>
      <c r="F511">
        <v>47</v>
      </c>
      <c r="G511" s="6">
        <v>470.34</v>
      </c>
      <c r="H511" s="6">
        <v>5317.6</v>
      </c>
      <c r="I511" t="s">
        <v>11</v>
      </c>
      <c r="J511" t="s">
        <v>12</v>
      </c>
      <c r="K511">
        <f>IF(Marketing[[#This Row],[impressions]]=0,0,Marketing[[#This Row],[clicks]]/Marketing[[#This Row],[impressions]])</f>
        <v>6.809432146294514E-2</v>
      </c>
      <c r="L511" s="7">
        <f>IF(Marketing[[#This Row],[clicks]]=0,0,Marketing[[#This Row],[conversions]]/Marketing[[#This Row],[clicks]])</f>
        <v>0.16607773851590105</v>
      </c>
      <c r="M511" s="6">
        <f>IF(Marketing[[#This Row],[conversions]]=0,0,Marketing[[#This Row],[cost]]/Marketing[[#This Row],[conversions]])</f>
        <v>10.007234042553192</v>
      </c>
      <c r="N511" s="7">
        <f>IF(Marketing[[#This Row],[cost]]=0,0,(Marketing[[#This Row],[revenue]]-Marketing[[#This Row],[cost]]) / Marketing[[#This Row],[cost]])/100</f>
        <v>0.10305863843177278</v>
      </c>
    </row>
    <row r="512" spans="1:14" x14ac:dyDescent="0.35">
      <c r="A512" s="5">
        <v>45381</v>
      </c>
      <c r="B512">
        <v>1035</v>
      </c>
      <c r="C512" t="s">
        <v>13</v>
      </c>
      <c r="D512">
        <v>22118</v>
      </c>
      <c r="E512">
        <v>1150</v>
      </c>
      <c r="F512">
        <v>39</v>
      </c>
      <c r="G512" s="6">
        <v>2055.7399999999998</v>
      </c>
      <c r="H512" s="6">
        <v>3286.03</v>
      </c>
      <c r="I512" t="s">
        <v>19</v>
      </c>
      <c r="J512" t="s">
        <v>12</v>
      </c>
      <c r="K512">
        <f>IF(Marketing[[#This Row],[impressions]]=0,0,Marketing[[#This Row],[clicks]]/Marketing[[#This Row],[impressions]])</f>
        <v>5.1993851161949545E-2</v>
      </c>
      <c r="L512" s="7">
        <f>IF(Marketing[[#This Row],[clicks]]=0,0,Marketing[[#This Row],[conversions]]/Marketing[[#This Row],[clicks]])</f>
        <v>3.3913043478260872E-2</v>
      </c>
      <c r="M512" s="6">
        <f>IF(Marketing[[#This Row],[conversions]]=0,0,Marketing[[#This Row],[cost]]/Marketing[[#This Row],[conversions]])</f>
        <v>52.711282051282048</v>
      </c>
      <c r="N512" s="7">
        <f>IF(Marketing[[#This Row],[cost]]=0,0,(Marketing[[#This Row],[revenue]]-Marketing[[#This Row],[cost]]) / Marketing[[#This Row],[cost]])/100</f>
        <v>5.9846575928862618E-3</v>
      </c>
    </row>
    <row r="513" spans="1:14" x14ac:dyDescent="0.35">
      <c r="A513" s="5">
        <v>45299</v>
      </c>
      <c r="B513">
        <v>1034</v>
      </c>
      <c r="C513" t="s">
        <v>10</v>
      </c>
      <c r="D513">
        <v>21030</v>
      </c>
      <c r="E513">
        <v>353</v>
      </c>
      <c r="F513">
        <v>85</v>
      </c>
      <c r="G513" s="6">
        <v>602.29</v>
      </c>
      <c r="H513" s="6">
        <v>9158.17</v>
      </c>
      <c r="I513" t="s">
        <v>19</v>
      </c>
      <c r="J513" t="s">
        <v>12</v>
      </c>
      <c r="K513">
        <f>IF(Marketing[[#This Row],[impressions]]=0,0,Marketing[[#This Row],[clicks]]/Marketing[[#This Row],[impressions]])</f>
        <v>1.6785544460294816E-2</v>
      </c>
      <c r="L513" s="7">
        <f>IF(Marketing[[#This Row],[clicks]]=0,0,Marketing[[#This Row],[conversions]]/Marketing[[#This Row],[clicks]])</f>
        <v>0.24079320113314448</v>
      </c>
      <c r="M513" s="6">
        <f>IF(Marketing[[#This Row],[conversions]]=0,0,Marketing[[#This Row],[cost]]/Marketing[[#This Row],[conversions]])</f>
        <v>7.0857647058823527</v>
      </c>
      <c r="N513" s="7">
        <f>IF(Marketing[[#This Row],[cost]]=0,0,(Marketing[[#This Row],[revenue]]-Marketing[[#This Row],[cost]]) / Marketing[[#This Row],[cost]])/100</f>
        <v>0.1420558202859088</v>
      </c>
    </row>
    <row r="514" spans="1:14" x14ac:dyDescent="0.35">
      <c r="A514" s="5">
        <v>45384</v>
      </c>
      <c r="B514">
        <v>1031</v>
      </c>
      <c r="C514" t="s">
        <v>13</v>
      </c>
      <c r="D514">
        <v>22372</v>
      </c>
      <c r="E514">
        <v>2554</v>
      </c>
      <c r="F514">
        <v>64</v>
      </c>
      <c r="G514" s="6">
        <v>3958.64</v>
      </c>
      <c r="H514" s="6">
        <v>3387.63</v>
      </c>
      <c r="I514" t="s">
        <v>18</v>
      </c>
      <c r="J514" t="s">
        <v>12</v>
      </c>
      <c r="K514">
        <f>IF(Marketing[[#This Row],[impressions]]=0,0,Marketing[[#This Row],[clicks]]/Marketing[[#This Row],[impressions]])</f>
        <v>0.11416055784015734</v>
      </c>
      <c r="L514" s="7">
        <f>IF(Marketing[[#This Row],[clicks]]=0,0,Marketing[[#This Row],[conversions]]/Marketing[[#This Row],[clicks]])</f>
        <v>2.5058731401722788E-2</v>
      </c>
      <c r="M514" s="6">
        <f>IF(Marketing[[#This Row],[conversions]]=0,0,Marketing[[#This Row],[cost]]/Marketing[[#This Row],[conversions]])</f>
        <v>61.853749999999998</v>
      </c>
      <c r="N514" s="7">
        <f>IF(Marketing[[#This Row],[cost]]=0,0,(Marketing[[#This Row],[revenue]]-Marketing[[#This Row],[cost]]) / Marketing[[#This Row],[cost]])/100</f>
        <v>-1.4424398278196546E-3</v>
      </c>
    </row>
    <row r="515" spans="1:14" x14ac:dyDescent="0.35">
      <c r="A515" s="5">
        <v>45445</v>
      </c>
      <c r="B515">
        <v>1047</v>
      </c>
      <c r="C515" t="s">
        <v>10</v>
      </c>
      <c r="D515">
        <v>28830</v>
      </c>
      <c r="E515">
        <v>3299</v>
      </c>
      <c r="F515">
        <v>513</v>
      </c>
      <c r="G515" s="6">
        <v>1842.26</v>
      </c>
      <c r="H515" s="6">
        <v>52785.34</v>
      </c>
      <c r="I515" t="s">
        <v>11</v>
      </c>
      <c r="J515" t="s">
        <v>15</v>
      </c>
      <c r="K515">
        <f>IF(Marketing[[#This Row],[impressions]]=0,0,Marketing[[#This Row],[clicks]]/Marketing[[#This Row],[impressions]])</f>
        <v>0.11442941380506418</v>
      </c>
      <c r="L515" s="7">
        <f>IF(Marketing[[#This Row],[clicks]]=0,0,Marketing[[#This Row],[conversions]]/Marketing[[#This Row],[clicks]])</f>
        <v>0.15550166717187025</v>
      </c>
      <c r="M515" s="6">
        <f>IF(Marketing[[#This Row],[conversions]]=0,0,Marketing[[#This Row],[cost]]/Marketing[[#This Row],[conversions]])</f>
        <v>3.5911500974658868</v>
      </c>
      <c r="N515" s="7">
        <f>IF(Marketing[[#This Row],[cost]]=0,0,(Marketing[[#This Row],[revenue]]-Marketing[[#This Row],[cost]]) / Marketing[[#This Row],[cost]])/100</f>
        <v>0.27652492047810839</v>
      </c>
    </row>
    <row r="516" spans="1:14" x14ac:dyDescent="0.35">
      <c r="A516" s="5">
        <v>45381</v>
      </c>
      <c r="B516">
        <v>1043</v>
      </c>
      <c r="C516" t="s">
        <v>13</v>
      </c>
      <c r="D516">
        <v>16639</v>
      </c>
      <c r="E516">
        <v>1728</v>
      </c>
      <c r="F516">
        <v>343</v>
      </c>
      <c r="G516" s="6">
        <v>1182.67</v>
      </c>
      <c r="H516" s="6">
        <v>19832.919999999998</v>
      </c>
      <c r="I516" t="s">
        <v>11</v>
      </c>
      <c r="J516" t="s">
        <v>12</v>
      </c>
      <c r="K516">
        <f>IF(Marketing[[#This Row],[impressions]]=0,0,Marketing[[#This Row],[clicks]]/Marketing[[#This Row],[impressions]])</f>
        <v>0.1038523949756596</v>
      </c>
      <c r="L516" s="7">
        <f>IF(Marketing[[#This Row],[clicks]]=0,0,Marketing[[#This Row],[conversions]]/Marketing[[#This Row],[clicks]])</f>
        <v>0.19849537037037038</v>
      </c>
      <c r="M516" s="6">
        <f>IF(Marketing[[#This Row],[conversions]]=0,0,Marketing[[#This Row],[cost]]/Marketing[[#This Row],[conversions]])</f>
        <v>3.4480174927113705</v>
      </c>
      <c r="N516" s="7">
        <f>IF(Marketing[[#This Row],[cost]]=0,0,(Marketing[[#This Row],[revenue]]-Marketing[[#This Row],[cost]]) / Marketing[[#This Row],[cost]])/100</f>
        <v>0.15769614516306324</v>
      </c>
    </row>
    <row r="517" spans="1:14" x14ac:dyDescent="0.35">
      <c r="A517" s="5">
        <v>45453</v>
      </c>
      <c r="B517">
        <v>1039</v>
      </c>
      <c r="C517" t="s">
        <v>10</v>
      </c>
      <c r="D517">
        <v>33477</v>
      </c>
      <c r="E517">
        <v>3351</v>
      </c>
      <c r="F517">
        <v>674</v>
      </c>
      <c r="G517" s="6">
        <v>2675.82</v>
      </c>
      <c r="H517" s="6">
        <v>30515.47</v>
      </c>
      <c r="I517" t="s">
        <v>17</v>
      </c>
      <c r="J517" t="s">
        <v>12</v>
      </c>
      <c r="K517">
        <f>IF(Marketing[[#This Row],[impressions]]=0,0,Marketing[[#This Row],[clicks]]/Marketing[[#This Row],[impressions]])</f>
        <v>0.10009857514114168</v>
      </c>
      <c r="L517" s="7">
        <f>IF(Marketing[[#This Row],[clicks]]=0,0,Marketing[[#This Row],[conversions]]/Marketing[[#This Row],[clicks]])</f>
        <v>0.20113398985377498</v>
      </c>
      <c r="M517" s="6">
        <f>IF(Marketing[[#This Row],[conversions]]=0,0,Marketing[[#This Row],[cost]]/Marketing[[#This Row],[conversions]])</f>
        <v>3.9700593471810093</v>
      </c>
      <c r="N517" s="7">
        <f>IF(Marketing[[#This Row],[cost]]=0,0,(Marketing[[#This Row],[revenue]]-Marketing[[#This Row],[cost]]) / Marketing[[#This Row],[cost]])/100</f>
        <v>0.10404156482872541</v>
      </c>
    </row>
    <row r="518" spans="1:14" x14ac:dyDescent="0.35">
      <c r="A518" s="5">
        <v>45406</v>
      </c>
      <c r="B518">
        <v>1023</v>
      </c>
      <c r="C518" t="s">
        <v>10</v>
      </c>
      <c r="D518">
        <v>5483</v>
      </c>
      <c r="E518">
        <v>241</v>
      </c>
      <c r="F518">
        <v>6</v>
      </c>
      <c r="G518" s="6">
        <v>557.97</v>
      </c>
      <c r="H518" s="6">
        <v>666.99</v>
      </c>
      <c r="I518" t="s">
        <v>14</v>
      </c>
      <c r="J518" t="s">
        <v>15</v>
      </c>
      <c r="K518">
        <f>IF(Marketing[[#This Row],[impressions]]=0,0,Marketing[[#This Row],[clicks]]/Marketing[[#This Row],[impressions]])</f>
        <v>4.3954039759255881E-2</v>
      </c>
      <c r="L518" s="7">
        <f>IF(Marketing[[#This Row],[clicks]]=0,0,Marketing[[#This Row],[conversions]]/Marketing[[#This Row],[clicks]])</f>
        <v>2.4896265560165973E-2</v>
      </c>
      <c r="M518" s="6">
        <f>IF(Marketing[[#This Row],[conversions]]=0,0,Marketing[[#This Row],[cost]]/Marketing[[#This Row],[conversions]])</f>
        <v>92.995000000000005</v>
      </c>
      <c r="N518" s="7">
        <f>IF(Marketing[[#This Row],[cost]]=0,0,(Marketing[[#This Row],[revenue]]-Marketing[[#This Row],[cost]]) / Marketing[[#This Row],[cost]])/100</f>
        <v>1.9538684875530939E-3</v>
      </c>
    </row>
    <row r="519" spans="1:14" x14ac:dyDescent="0.35">
      <c r="A519" s="5">
        <v>45396</v>
      </c>
      <c r="B519">
        <v>1016</v>
      </c>
      <c r="C519" t="s">
        <v>16</v>
      </c>
      <c r="D519">
        <v>40409</v>
      </c>
      <c r="E519">
        <v>530</v>
      </c>
      <c r="F519">
        <v>121</v>
      </c>
      <c r="G519" s="6">
        <v>1031.7</v>
      </c>
      <c r="H519" s="6">
        <v>3535.84</v>
      </c>
      <c r="I519" t="s">
        <v>17</v>
      </c>
      <c r="J519" t="s">
        <v>12</v>
      </c>
      <c r="K519">
        <f>IF(Marketing[[#This Row],[impressions]]=0,0,Marketing[[#This Row],[clicks]]/Marketing[[#This Row],[impressions]])</f>
        <v>1.3115890024499493E-2</v>
      </c>
      <c r="L519" s="7">
        <f>IF(Marketing[[#This Row],[clicks]]=0,0,Marketing[[#This Row],[conversions]]/Marketing[[#This Row],[clicks]])</f>
        <v>0.22830188679245284</v>
      </c>
      <c r="M519" s="6">
        <f>IF(Marketing[[#This Row],[conversions]]=0,0,Marketing[[#This Row],[cost]]/Marketing[[#This Row],[conversions]])</f>
        <v>8.5264462809917365</v>
      </c>
      <c r="N519" s="7">
        <f>IF(Marketing[[#This Row],[cost]]=0,0,(Marketing[[#This Row],[revenue]]-Marketing[[#This Row],[cost]]) / Marketing[[#This Row],[cost]])/100</f>
        <v>2.4271978288262094E-2</v>
      </c>
    </row>
    <row r="520" spans="1:14" x14ac:dyDescent="0.35">
      <c r="A520" s="5">
        <v>45426</v>
      </c>
      <c r="B520">
        <v>1006</v>
      </c>
      <c r="C520" t="s">
        <v>10</v>
      </c>
      <c r="D520">
        <v>43386</v>
      </c>
      <c r="E520">
        <v>5346</v>
      </c>
      <c r="F520">
        <v>1236</v>
      </c>
      <c r="G520" s="6">
        <v>7867.14</v>
      </c>
      <c r="H520" s="6">
        <v>141261.06</v>
      </c>
      <c r="I520" t="s">
        <v>19</v>
      </c>
      <c r="J520" t="s">
        <v>15</v>
      </c>
      <c r="K520">
        <f>IF(Marketing[[#This Row],[impressions]]=0,0,Marketing[[#This Row],[clicks]]/Marketing[[#This Row],[impressions]])</f>
        <v>0.12321947171898769</v>
      </c>
      <c r="L520" s="7">
        <f>IF(Marketing[[#This Row],[clicks]]=0,0,Marketing[[#This Row],[conversions]]/Marketing[[#This Row],[clicks]])</f>
        <v>0.23120089786756454</v>
      </c>
      <c r="M520" s="6">
        <f>IF(Marketing[[#This Row],[conversions]]=0,0,Marketing[[#This Row],[cost]]/Marketing[[#This Row],[conversions]])</f>
        <v>6.3650000000000002</v>
      </c>
      <c r="N520" s="7">
        <f>IF(Marketing[[#This Row],[cost]]=0,0,(Marketing[[#This Row],[revenue]]-Marketing[[#This Row],[cost]]) / Marketing[[#This Row],[cost]])/100</f>
        <v>0.16955834013377161</v>
      </c>
    </row>
    <row r="521" spans="1:14" x14ac:dyDescent="0.35">
      <c r="A521" s="5">
        <v>45349</v>
      </c>
      <c r="B521">
        <v>1042</v>
      </c>
      <c r="C521" t="s">
        <v>10</v>
      </c>
      <c r="D521">
        <v>49529</v>
      </c>
      <c r="E521">
        <v>3900</v>
      </c>
      <c r="F521">
        <v>581</v>
      </c>
      <c r="G521" s="6">
        <v>3040.95</v>
      </c>
      <c r="H521" s="6">
        <v>38259.730000000003</v>
      </c>
      <c r="I521" t="s">
        <v>11</v>
      </c>
      <c r="J521" t="s">
        <v>15</v>
      </c>
      <c r="K521">
        <f>IF(Marketing[[#This Row],[impressions]]=0,0,Marketing[[#This Row],[clicks]]/Marketing[[#This Row],[impressions]])</f>
        <v>7.8741747259181497E-2</v>
      </c>
      <c r="L521" s="7">
        <f>IF(Marketing[[#This Row],[clicks]]=0,0,Marketing[[#This Row],[conversions]]/Marketing[[#This Row],[clicks]])</f>
        <v>0.14897435897435898</v>
      </c>
      <c r="M521" s="6">
        <f>IF(Marketing[[#This Row],[conversions]]=0,0,Marketing[[#This Row],[cost]]/Marketing[[#This Row],[conversions]])</f>
        <v>5.233993115318416</v>
      </c>
      <c r="N521" s="7">
        <f>IF(Marketing[[#This Row],[cost]]=0,0,(Marketing[[#This Row],[revenue]]-Marketing[[#This Row],[cost]]) / Marketing[[#This Row],[cost]])/100</f>
        <v>0.11581505779443926</v>
      </c>
    </row>
    <row r="522" spans="1:14" x14ac:dyDescent="0.35">
      <c r="A522" s="5">
        <v>45405</v>
      </c>
      <c r="B522">
        <v>1049</v>
      </c>
      <c r="C522" t="s">
        <v>16</v>
      </c>
      <c r="D522">
        <v>21829</v>
      </c>
      <c r="E522">
        <v>1156</v>
      </c>
      <c r="F522">
        <v>151</v>
      </c>
      <c r="G522" s="6">
        <v>526.04</v>
      </c>
      <c r="H522" s="6">
        <v>18008.64</v>
      </c>
      <c r="I522" t="s">
        <v>14</v>
      </c>
      <c r="J522" t="s">
        <v>15</v>
      </c>
      <c r="K522">
        <f>IF(Marketing[[#This Row],[impressions]]=0,0,Marketing[[#This Row],[clicks]]/Marketing[[#This Row],[impressions]])</f>
        <v>5.2957075450089333E-2</v>
      </c>
      <c r="L522" s="7">
        <f>IF(Marketing[[#This Row],[clicks]]=0,0,Marketing[[#This Row],[conversions]]/Marketing[[#This Row],[clicks]])</f>
        <v>0.13062283737024222</v>
      </c>
      <c r="M522" s="6">
        <f>IF(Marketing[[#This Row],[conversions]]=0,0,Marketing[[#This Row],[cost]]/Marketing[[#This Row],[conversions]])</f>
        <v>3.483708609271523</v>
      </c>
      <c r="N522" s="7">
        <f>IF(Marketing[[#This Row],[cost]]=0,0,(Marketing[[#This Row],[revenue]]-Marketing[[#This Row],[cost]]) / Marketing[[#This Row],[cost]])/100</f>
        <v>0.33234354801916205</v>
      </c>
    </row>
    <row r="523" spans="1:14" x14ac:dyDescent="0.35">
      <c r="A523" s="5">
        <v>45366</v>
      </c>
      <c r="B523">
        <v>1000</v>
      </c>
      <c r="C523" t="s">
        <v>16</v>
      </c>
      <c r="D523">
        <v>37234</v>
      </c>
      <c r="E523">
        <v>903</v>
      </c>
      <c r="F523">
        <v>27</v>
      </c>
      <c r="G523" s="6">
        <v>2047.23</v>
      </c>
      <c r="H523" s="6">
        <v>1996.91</v>
      </c>
      <c r="I523" t="s">
        <v>17</v>
      </c>
      <c r="J523" t="s">
        <v>15</v>
      </c>
      <c r="K523">
        <f>IF(Marketing[[#This Row],[impressions]]=0,0,Marketing[[#This Row],[clicks]]/Marketing[[#This Row],[impressions]])</f>
        <v>2.4252027716603106E-2</v>
      </c>
      <c r="L523" s="7">
        <f>IF(Marketing[[#This Row],[clicks]]=0,0,Marketing[[#This Row],[conversions]]/Marketing[[#This Row],[clicks]])</f>
        <v>2.9900332225913623E-2</v>
      </c>
      <c r="M523" s="6">
        <f>IF(Marketing[[#This Row],[conversions]]=0,0,Marketing[[#This Row],[cost]]/Marketing[[#This Row],[conversions]])</f>
        <v>75.823333333333338</v>
      </c>
      <c r="N523" s="7">
        <f>IF(Marketing[[#This Row],[cost]]=0,0,(Marketing[[#This Row],[revenue]]-Marketing[[#This Row],[cost]]) / Marketing[[#This Row],[cost]])/100</f>
        <v>-2.4579553836159075E-4</v>
      </c>
    </row>
    <row r="524" spans="1:14" x14ac:dyDescent="0.35">
      <c r="A524" s="5">
        <v>45448</v>
      </c>
      <c r="B524">
        <v>1034</v>
      </c>
      <c r="C524" t="s">
        <v>13</v>
      </c>
      <c r="D524">
        <v>43337</v>
      </c>
      <c r="E524">
        <v>813</v>
      </c>
      <c r="F524">
        <v>121</v>
      </c>
      <c r="G524" s="6">
        <v>1831.8</v>
      </c>
      <c r="H524" s="6">
        <v>11585.61</v>
      </c>
      <c r="I524" t="s">
        <v>14</v>
      </c>
      <c r="J524" t="s">
        <v>15</v>
      </c>
      <c r="K524">
        <f>IF(Marketing[[#This Row],[impressions]]=0,0,Marketing[[#This Row],[clicks]]/Marketing[[#This Row],[impressions]])</f>
        <v>1.8759951081062372E-2</v>
      </c>
      <c r="L524" s="7">
        <f>IF(Marketing[[#This Row],[clicks]]=0,0,Marketing[[#This Row],[conversions]]/Marketing[[#This Row],[clicks]])</f>
        <v>0.14883148831488316</v>
      </c>
      <c r="M524" s="6">
        <f>IF(Marketing[[#This Row],[conversions]]=0,0,Marketing[[#This Row],[cost]]/Marketing[[#This Row],[conversions]])</f>
        <v>15.138842975206611</v>
      </c>
      <c r="N524" s="7">
        <f>IF(Marketing[[#This Row],[cost]]=0,0,(Marketing[[#This Row],[revenue]]-Marketing[[#This Row],[cost]]) / Marketing[[#This Row],[cost]])/100</f>
        <v>5.3247133966590247E-2</v>
      </c>
    </row>
    <row r="525" spans="1:14" x14ac:dyDescent="0.35">
      <c r="A525" s="5">
        <v>45411</v>
      </c>
      <c r="B525">
        <v>1031</v>
      </c>
      <c r="C525" t="s">
        <v>10</v>
      </c>
      <c r="D525">
        <v>9318</v>
      </c>
      <c r="E525">
        <v>548</v>
      </c>
      <c r="F525">
        <v>62</v>
      </c>
      <c r="G525" s="6">
        <v>249.12</v>
      </c>
      <c r="H525" s="6">
        <v>1283.8399999999999</v>
      </c>
      <c r="I525" t="s">
        <v>19</v>
      </c>
      <c r="J525" t="s">
        <v>12</v>
      </c>
      <c r="K525">
        <f>IF(Marketing[[#This Row],[impressions]]=0,0,Marketing[[#This Row],[clicks]]/Marketing[[#This Row],[impressions]])</f>
        <v>5.8810903627387855E-2</v>
      </c>
      <c r="L525" s="7">
        <f>IF(Marketing[[#This Row],[clicks]]=0,0,Marketing[[#This Row],[conversions]]/Marketing[[#This Row],[clicks]])</f>
        <v>0.11313868613138686</v>
      </c>
      <c r="M525" s="6">
        <f>IF(Marketing[[#This Row],[conversions]]=0,0,Marketing[[#This Row],[cost]]/Marketing[[#This Row],[conversions]])</f>
        <v>4.0180645161290327</v>
      </c>
      <c r="N525" s="7">
        <f>IF(Marketing[[#This Row],[cost]]=0,0,(Marketing[[#This Row],[revenue]]-Marketing[[#This Row],[cost]]) / Marketing[[#This Row],[cost]])/100</f>
        <v>4.1535003211303788E-2</v>
      </c>
    </row>
    <row r="526" spans="1:14" x14ac:dyDescent="0.35">
      <c r="A526" s="5">
        <v>45455</v>
      </c>
      <c r="B526">
        <v>1035</v>
      </c>
      <c r="C526" t="s">
        <v>13</v>
      </c>
      <c r="D526">
        <v>11418</v>
      </c>
      <c r="E526">
        <v>1400</v>
      </c>
      <c r="F526">
        <v>276</v>
      </c>
      <c r="G526" s="6">
        <v>2847.04</v>
      </c>
      <c r="H526" s="6">
        <v>19228</v>
      </c>
      <c r="I526" t="s">
        <v>14</v>
      </c>
      <c r="J526" t="s">
        <v>12</v>
      </c>
      <c r="K526">
        <f>IF(Marketing[[#This Row],[impressions]]=0,0,Marketing[[#This Row],[clicks]]/Marketing[[#This Row],[impressions]])</f>
        <v>0.12261341741110528</v>
      </c>
      <c r="L526" s="7">
        <f>IF(Marketing[[#This Row],[clicks]]=0,0,Marketing[[#This Row],[conversions]]/Marketing[[#This Row],[clicks]])</f>
        <v>0.19714285714285715</v>
      </c>
      <c r="M526" s="6">
        <f>IF(Marketing[[#This Row],[conversions]]=0,0,Marketing[[#This Row],[cost]]/Marketing[[#This Row],[conversions]])</f>
        <v>10.315362318840579</v>
      </c>
      <c r="N526" s="7">
        <f>IF(Marketing[[#This Row],[cost]]=0,0,(Marketing[[#This Row],[revenue]]-Marketing[[#This Row],[cost]]) / Marketing[[#This Row],[cost]])/100</f>
        <v>5.7536810160728334E-2</v>
      </c>
    </row>
    <row r="527" spans="1:14" x14ac:dyDescent="0.35">
      <c r="A527" s="5">
        <v>45312</v>
      </c>
      <c r="B527">
        <v>1012</v>
      </c>
      <c r="C527" t="s">
        <v>13</v>
      </c>
      <c r="D527">
        <v>42918</v>
      </c>
      <c r="E527">
        <v>5949</v>
      </c>
      <c r="F527">
        <v>671</v>
      </c>
      <c r="G527" s="6">
        <v>7301.11</v>
      </c>
      <c r="H527" s="6">
        <v>62903.13</v>
      </c>
      <c r="I527" t="s">
        <v>11</v>
      </c>
      <c r="J527" t="s">
        <v>15</v>
      </c>
      <c r="K527">
        <f>IF(Marketing[[#This Row],[impressions]]=0,0,Marketing[[#This Row],[clicks]]/Marketing[[#This Row],[impressions]])</f>
        <v>0.13861316929959458</v>
      </c>
      <c r="L527" s="7">
        <f>IF(Marketing[[#This Row],[clicks]]=0,0,Marketing[[#This Row],[conversions]]/Marketing[[#This Row],[clicks]])</f>
        <v>0.11279206589342747</v>
      </c>
      <c r="M527" s="6">
        <f>IF(Marketing[[#This Row],[conversions]]=0,0,Marketing[[#This Row],[cost]]/Marketing[[#This Row],[conversions]])</f>
        <v>10.880938897168404</v>
      </c>
      <c r="N527" s="7">
        <f>IF(Marketing[[#This Row],[cost]]=0,0,(Marketing[[#This Row],[revenue]]-Marketing[[#This Row],[cost]]) / Marketing[[#This Row],[cost]])/100</f>
        <v>7.6155570865251987E-2</v>
      </c>
    </row>
    <row r="528" spans="1:14" x14ac:dyDescent="0.35">
      <c r="A528" s="5">
        <v>45455</v>
      </c>
      <c r="B528">
        <v>1005</v>
      </c>
      <c r="C528" t="s">
        <v>10</v>
      </c>
      <c r="D528">
        <v>1750</v>
      </c>
      <c r="E528">
        <v>237</v>
      </c>
      <c r="F528">
        <v>42</v>
      </c>
      <c r="G528" s="6">
        <v>223.99</v>
      </c>
      <c r="H528" s="6">
        <v>4127.87</v>
      </c>
      <c r="I528" t="s">
        <v>14</v>
      </c>
      <c r="J528" t="s">
        <v>12</v>
      </c>
      <c r="K528">
        <f>IF(Marketing[[#This Row],[impressions]]=0,0,Marketing[[#This Row],[clicks]]/Marketing[[#This Row],[impressions]])</f>
        <v>0.13542857142857143</v>
      </c>
      <c r="L528" s="7">
        <f>IF(Marketing[[#This Row],[clicks]]=0,0,Marketing[[#This Row],[conversions]]/Marketing[[#This Row],[clicks]])</f>
        <v>0.17721518987341772</v>
      </c>
      <c r="M528" s="6">
        <f>IF(Marketing[[#This Row],[conversions]]=0,0,Marketing[[#This Row],[cost]]/Marketing[[#This Row],[conversions]])</f>
        <v>5.3330952380952379</v>
      </c>
      <c r="N528" s="7">
        <f>IF(Marketing[[#This Row],[cost]]=0,0,(Marketing[[#This Row],[revenue]]-Marketing[[#This Row],[cost]]) / Marketing[[#This Row],[cost]])/100</f>
        <v>0.17428813786329747</v>
      </c>
    </row>
    <row r="529" spans="1:14" x14ac:dyDescent="0.35">
      <c r="A529" s="5">
        <v>45429</v>
      </c>
      <c r="B529">
        <v>1013</v>
      </c>
      <c r="C529" t="s">
        <v>16</v>
      </c>
      <c r="D529">
        <v>5258</v>
      </c>
      <c r="E529">
        <v>729</v>
      </c>
      <c r="F529">
        <v>31</v>
      </c>
      <c r="G529" s="6">
        <v>1385.06</v>
      </c>
      <c r="H529" s="6">
        <v>1109.95</v>
      </c>
      <c r="I529" t="s">
        <v>14</v>
      </c>
      <c r="J529" t="s">
        <v>15</v>
      </c>
      <c r="K529">
        <f>IF(Marketing[[#This Row],[impressions]]=0,0,Marketing[[#This Row],[clicks]]/Marketing[[#This Row],[impressions]])</f>
        <v>0.13864587295549638</v>
      </c>
      <c r="L529" s="7">
        <f>IF(Marketing[[#This Row],[clicks]]=0,0,Marketing[[#This Row],[conversions]]/Marketing[[#This Row],[clicks]])</f>
        <v>4.2524005486968448E-2</v>
      </c>
      <c r="M529" s="6">
        <f>IF(Marketing[[#This Row],[conversions]]=0,0,Marketing[[#This Row],[cost]]/Marketing[[#This Row],[conversions]])</f>
        <v>44.679354838709678</v>
      </c>
      <c r="N529" s="7">
        <f>IF(Marketing[[#This Row],[cost]]=0,0,(Marketing[[#This Row],[revenue]]-Marketing[[#This Row],[cost]]) / Marketing[[#This Row],[cost]])/100</f>
        <v>-1.9862677429136636E-3</v>
      </c>
    </row>
    <row r="530" spans="1:14" x14ac:dyDescent="0.35">
      <c r="A530" s="5">
        <v>45392</v>
      </c>
      <c r="B530">
        <v>1036</v>
      </c>
      <c r="C530" t="s">
        <v>13</v>
      </c>
      <c r="D530">
        <v>37631</v>
      </c>
      <c r="E530">
        <v>5158</v>
      </c>
      <c r="F530">
        <v>260</v>
      </c>
      <c r="G530" s="6">
        <v>8319.64</v>
      </c>
      <c r="H530" s="6">
        <v>16093.24</v>
      </c>
      <c r="I530" t="s">
        <v>17</v>
      </c>
      <c r="J530" t="s">
        <v>12</v>
      </c>
      <c r="K530">
        <f>IF(Marketing[[#This Row],[impressions]]=0,0,Marketing[[#This Row],[clicks]]/Marketing[[#This Row],[impressions]])</f>
        <v>0.13706784300178046</v>
      </c>
      <c r="L530" s="7">
        <f>IF(Marketing[[#This Row],[clicks]]=0,0,Marketing[[#This Row],[conversions]]/Marketing[[#This Row],[clicks]])</f>
        <v>5.0407134548274522E-2</v>
      </c>
      <c r="M530" s="6">
        <f>IF(Marketing[[#This Row],[conversions]]=0,0,Marketing[[#This Row],[cost]]/Marketing[[#This Row],[conversions]])</f>
        <v>31.998615384615384</v>
      </c>
      <c r="N530" s="7">
        <f>IF(Marketing[[#This Row],[cost]]=0,0,(Marketing[[#This Row],[revenue]]-Marketing[[#This Row],[cost]]) / Marketing[[#This Row],[cost]])/100</f>
        <v>9.3436735243351884E-3</v>
      </c>
    </row>
    <row r="531" spans="1:14" x14ac:dyDescent="0.35">
      <c r="A531" s="5">
        <v>45443</v>
      </c>
      <c r="B531">
        <v>1047</v>
      </c>
      <c r="C531" t="s">
        <v>16</v>
      </c>
      <c r="D531">
        <v>2663</v>
      </c>
      <c r="E531">
        <v>223</v>
      </c>
      <c r="F531">
        <v>11</v>
      </c>
      <c r="G531" s="6">
        <v>444.68</v>
      </c>
      <c r="H531" s="6">
        <v>680.98</v>
      </c>
      <c r="I531" t="s">
        <v>14</v>
      </c>
      <c r="J531" t="s">
        <v>12</v>
      </c>
      <c r="K531">
        <f>IF(Marketing[[#This Row],[impressions]]=0,0,Marketing[[#This Row],[clicks]]/Marketing[[#This Row],[impressions]])</f>
        <v>8.374014269620729E-2</v>
      </c>
      <c r="L531" s="7">
        <f>IF(Marketing[[#This Row],[clicks]]=0,0,Marketing[[#This Row],[conversions]]/Marketing[[#This Row],[clicks]])</f>
        <v>4.9327354260089683E-2</v>
      </c>
      <c r="M531" s="6">
        <f>IF(Marketing[[#This Row],[conversions]]=0,0,Marketing[[#This Row],[cost]]/Marketing[[#This Row],[conversions]])</f>
        <v>40.425454545454549</v>
      </c>
      <c r="N531" s="7">
        <f>IF(Marketing[[#This Row],[cost]]=0,0,(Marketing[[#This Row],[revenue]]-Marketing[[#This Row],[cost]]) / Marketing[[#This Row],[cost]])/100</f>
        <v>5.3139336151839522E-3</v>
      </c>
    </row>
    <row r="532" spans="1:14" x14ac:dyDescent="0.35">
      <c r="A532" s="5">
        <v>45468</v>
      </c>
      <c r="B532">
        <v>1014</v>
      </c>
      <c r="C532" t="s">
        <v>16</v>
      </c>
      <c r="D532">
        <v>43083</v>
      </c>
      <c r="E532">
        <v>1754</v>
      </c>
      <c r="F532">
        <v>53</v>
      </c>
      <c r="G532" s="6">
        <v>650.66</v>
      </c>
      <c r="H532" s="6">
        <v>1609.3</v>
      </c>
      <c r="I532" t="s">
        <v>14</v>
      </c>
      <c r="J532" t="s">
        <v>12</v>
      </c>
      <c r="K532">
        <f>IF(Marketing[[#This Row],[impressions]]=0,0,Marketing[[#This Row],[clicks]]/Marketing[[#This Row],[impressions]])</f>
        <v>4.0712113826799436E-2</v>
      </c>
      <c r="L532" s="7">
        <f>IF(Marketing[[#This Row],[clicks]]=0,0,Marketing[[#This Row],[conversions]]/Marketing[[#This Row],[clicks]])</f>
        <v>3.0216647662485746E-2</v>
      </c>
      <c r="M532" s="6">
        <f>IF(Marketing[[#This Row],[conversions]]=0,0,Marketing[[#This Row],[cost]]/Marketing[[#This Row],[conversions]])</f>
        <v>12.276603773584904</v>
      </c>
      <c r="N532" s="7">
        <f>IF(Marketing[[#This Row],[cost]]=0,0,(Marketing[[#This Row],[revenue]]-Marketing[[#This Row],[cost]]) / Marketing[[#This Row],[cost]])/100</f>
        <v>1.4733347677742601E-2</v>
      </c>
    </row>
    <row r="533" spans="1:14" x14ac:dyDescent="0.35">
      <c r="A533" s="5">
        <v>45390</v>
      </c>
      <c r="B533">
        <v>1046</v>
      </c>
      <c r="C533" t="s">
        <v>16</v>
      </c>
      <c r="D533">
        <v>35121</v>
      </c>
      <c r="E533">
        <v>4275</v>
      </c>
      <c r="F533">
        <v>617</v>
      </c>
      <c r="G533" s="6">
        <v>3987.51</v>
      </c>
      <c r="H533" s="6">
        <v>39675.910000000003</v>
      </c>
      <c r="I533" t="s">
        <v>19</v>
      </c>
      <c r="J533" t="s">
        <v>12</v>
      </c>
      <c r="K533">
        <f>IF(Marketing[[#This Row],[impressions]]=0,0,Marketing[[#This Row],[clicks]]/Marketing[[#This Row],[impressions]])</f>
        <v>0.12172204663876314</v>
      </c>
      <c r="L533" s="7">
        <f>IF(Marketing[[#This Row],[clicks]]=0,0,Marketing[[#This Row],[conversions]]/Marketing[[#This Row],[clicks]])</f>
        <v>0.14432748538011697</v>
      </c>
      <c r="M533" s="6">
        <f>IF(Marketing[[#This Row],[conversions]]=0,0,Marketing[[#This Row],[cost]]/Marketing[[#This Row],[conversions]])</f>
        <v>6.4627390599675856</v>
      </c>
      <c r="N533" s="7">
        <f>IF(Marketing[[#This Row],[cost]]=0,0,(Marketing[[#This Row],[revenue]]-Marketing[[#This Row],[cost]]) / Marketing[[#This Row],[cost]])/100</f>
        <v>8.9500465202595109E-2</v>
      </c>
    </row>
    <row r="534" spans="1:14" x14ac:dyDescent="0.35">
      <c r="A534" s="5">
        <v>45327</v>
      </c>
      <c r="B534">
        <v>1003</v>
      </c>
      <c r="C534" t="s">
        <v>13</v>
      </c>
      <c r="D534">
        <v>17637</v>
      </c>
      <c r="E534">
        <v>704</v>
      </c>
      <c r="F534">
        <v>142</v>
      </c>
      <c r="G534" s="6">
        <v>657.84</v>
      </c>
      <c r="H534" s="6">
        <v>14300.72</v>
      </c>
      <c r="I534" t="s">
        <v>14</v>
      </c>
      <c r="J534" t="s">
        <v>15</v>
      </c>
      <c r="K534">
        <f>IF(Marketing[[#This Row],[impressions]]=0,0,Marketing[[#This Row],[clicks]]/Marketing[[#This Row],[impressions]])</f>
        <v>3.9916085502069515E-2</v>
      </c>
      <c r="L534" s="7">
        <f>IF(Marketing[[#This Row],[clicks]]=0,0,Marketing[[#This Row],[conversions]]/Marketing[[#This Row],[clicks]])</f>
        <v>0.20170454545454544</v>
      </c>
      <c r="M534" s="6">
        <f>IF(Marketing[[#This Row],[conversions]]=0,0,Marketing[[#This Row],[cost]]/Marketing[[#This Row],[conversions]])</f>
        <v>4.6326760563380285</v>
      </c>
      <c r="N534" s="7">
        <f>IF(Marketing[[#This Row],[cost]]=0,0,(Marketing[[#This Row],[revenue]]-Marketing[[#This Row],[cost]]) / Marketing[[#This Row],[cost]])/100</f>
        <v>0.20738903076735984</v>
      </c>
    </row>
    <row r="535" spans="1:14" x14ac:dyDescent="0.35">
      <c r="A535" s="5">
        <v>45387</v>
      </c>
      <c r="B535">
        <v>1039</v>
      </c>
      <c r="C535" t="s">
        <v>16</v>
      </c>
      <c r="D535">
        <v>32603</v>
      </c>
      <c r="E535">
        <v>1545</v>
      </c>
      <c r="F535">
        <v>247</v>
      </c>
      <c r="G535" s="6">
        <v>1480.78</v>
      </c>
      <c r="H535" s="6">
        <v>12354.46</v>
      </c>
      <c r="I535" t="s">
        <v>17</v>
      </c>
      <c r="J535" t="s">
        <v>15</v>
      </c>
      <c r="K535">
        <f>IF(Marketing[[#This Row],[impressions]]=0,0,Marketing[[#This Row],[clicks]]/Marketing[[#This Row],[impressions]])</f>
        <v>4.7388277152409286E-2</v>
      </c>
      <c r="L535" s="7">
        <f>IF(Marketing[[#This Row],[clicks]]=0,0,Marketing[[#This Row],[conversions]]/Marketing[[#This Row],[clicks]])</f>
        <v>0.15987055016181229</v>
      </c>
      <c r="M535" s="6">
        <f>IF(Marketing[[#This Row],[conversions]]=0,0,Marketing[[#This Row],[cost]]/Marketing[[#This Row],[conversions]])</f>
        <v>5.9950607287449396</v>
      </c>
      <c r="N535" s="7">
        <f>IF(Marketing[[#This Row],[cost]]=0,0,(Marketing[[#This Row],[revenue]]-Marketing[[#This Row],[cost]]) / Marketing[[#This Row],[cost]])/100</f>
        <v>7.3432110104134307E-2</v>
      </c>
    </row>
    <row r="536" spans="1:14" x14ac:dyDescent="0.35">
      <c r="A536" s="5">
        <v>45443</v>
      </c>
      <c r="B536">
        <v>1015</v>
      </c>
      <c r="C536" t="s">
        <v>13</v>
      </c>
      <c r="D536">
        <v>22332</v>
      </c>
      <c r="E536">
        <v>952</v>
      </c>
      <c r="F536">
        <v>144</v>
      </c>
      <c r="G536" s="6">
        <v>1290.6300000000001</v>
      </c>
      <c r="H536" s="6">
        <v>9109.07</v>
      </c>
      <c r="I536" t="s">
        <v>17</v>
      </c>
      <c r="J536" t="s">
        <v>12</v>
      </c>
      <c r="K536">
        <f>IF(Marketing[[#This Row],[impressions]]=0,0,Marketing[[#This Row],[clicks]]/Marketing[[#This Row],[impressions]])</f>
        <v>4.262941071108723E-2</v>
      </c>
      <c r="L536" s="7">
        <f>IF(Marketing[[#This Row],[clicks]]=0,0,Marketing[[#This Row],[conversions]]/Marketing[[#This Row],[clicks]])</f>
        <v>0.15126050420168066</v>
      </c>
      <c r="M536" s="6">
        <f>IF(Marketing[[#This Row],[conversions]]=0,0,Marketing[[#This Row],[cost]]/Marketing[[#This Row],[conversions]])</f>
        <v>8.9627083333333335</v>
      </c>
      <c r="N536" s="7">
        <f>IF(Marketing[[#This Row],[cost]]=0,0,(Marketing[[#This Row],[revenue]]-Marketing[[#This Row],[cost]]) / Marketing[[#This Row],[cost]])/100</f>
        <v>6.0578477177812375E-2</v>
      </c>
    </row>
    <row r="537" spans="1:14" x14ac:dyDescent="0.35">
      <c r="A537" s="5">
        <v>45442</v>
      </c>
      <c r="B537">
        <v>1027</v>
      </c>
      <c r="C537" t="s">
        <v>10</v>
      </c>
      <c r="D537">
        <v>2368</v>
      </c>
      <c r="E537">
        <v>194</v>
      </c>
      <c r="F537">
        <v>34</v>
      </c>
      <c r="G537" s="6">
        <v>165.08</v>
      </c>
      <c r="H537" s="6">
        <v>3947.26</v>
      </c>
      <c r="I537" t="s">
        <v>11</v>
      </c>
      <c r="J537" t="s">
        <v>15</v>
      </c>
      <c r="K537">
        <f>IF(Marketing[[#This Row],[impressions]]=0,0,Marketing[[#This Row],[clicks]]/Marketing[[#This Row],[impressions]])</f>
        <v>8.1925675675675672E-2</v>
      </c>
      <c r="L537" s="7">
        <f>IF(Marketing[[#This Row],[clicks]]=0,0,Marketing[[#This Row],[conversions]]/Marketing[[#This Row],[clicks]])</f>
        <v>0.17525773195876287</v>
      </c>
      <c r="M537" s="6">
        <f>IF(Marketing[[#This Row],[conversions]]=0,0,Marketing[[#This Row],[cost]]/Marketing[[#This Row],[conversions]])</f>
        <v>4.855294117647059</v>
      </c>
      <c r="N537" s="7">
        <f>IF(Marketing[[#This Row],[cost]]=0,0,(Marketing[[#This Row],[revenue]]-Marketing[[#This Row],[cost]]) / Marketing[[#This Row],[cost]])/100</f>
        <v>0.22911194572328569</v>
      </c>
    </row>
    <row r="538" spans="1:14" x14ac:dyDescent="0.35">
      <c r="A538" s="5">
        <v>45328</v>
      </c>
      <c r="B538">
        <v>1015</v>
      </c>
      <c r="C538" t="s">
        <v>13</v>
      </c>
      <c r="D538">
        <v>49833</v>
      </c>
      <c r="E538">
        <v>2743</v>
      </c>
      <c r="F538">
        <v>269</v>
      </c>
      <c r="G538" s="6">
        <v>3352.17</v>
      </c>
      <c r="H538" s="6">
        <v>6232.95</v>
      </c>
      <c r="I538" t="s">
        <v>19</v>
      </c>
      <c r="J538" t="s">
        <v>12</v>
      </c>
      <c r="K538">
        <f>IF(Marketing[[#This Row],[impressions]]=0,0,Marketing[[#This Row],[clicks]]/Marketing[[#This Row],[impressions]])</f>
        <v>5.5043846447133428E-2</v>
      </c>
      <c r="L538" s="7">
        <f>IF(Marketing[[#This Row],[clicks]]=0,0,Marketing[[#This Row],[conversions]]/Marketing[[#This Row],[clicks]])</f>
        <v>9.8067808968282905E-2</v>
      </c>
      <c r="M538" s="6">
        <f>IF(Marketing[[#This Row],[conversions]]=0,0,Marketing[[#This Row],[cost]]/Marketing[[#This Row],[conversions]])</f>
        <v>12.461598513011152</v>
      </c>
      <c r="N538" s="7">
        <f>IF(Marketing[[#This Row],[cost]]=0,0,(Marketing[[#This Row],[revenue]]-Marketing[[#This Row],[cost]]) / Marketing[[#This Row],[cost]])/100</f>
        <v>8.5937765686107791E-3</v>
      </c>
    </row>
    <row r="539" spans="1:14" x14ac:dyDescent="0.35">
      <c r="A539" s="5">
        <v>45303</v>
      </c>
      <c r="B539">
        <v>1003</v>
      </c>
      <c r="C539" t="s">
        <v>13</v>
      </c>
      <c r="D539">
        <v>48836</v>
      </c>
      <c r="E539">
        <v>1542</v>
      </c>
      <c r="F539">
        <v>159</v>
      </c>
      <c r="G539" s="6">
        <v>1612.76</v>
      </c>
      <c r="H539" s="6">
        <v>12585.2</v>
      </c>
      <c r="I539" t="s">
        <v>18</v>
      </c>
      <c r="J539" t="s">
        <v>15</v>
      </c>
      <c r="K539">
        <f>IF(Marketing[[#This Row],[impressions]]=0,0,Marketing[[#This Row],[clicks]]/Marketing[[#This Row],[impressions]])</f>
        <v>3.1575067573101807E-2</v>
      </c>
      <c r="L539" s="7">
        <f>IF(Marketing[[#This Row],[clicks]]=0,0,Marketing[[#This Row],[conversions]]/Marketing[[#This Row],[clicks]])</f>
        <v>0.10311284046692606</v>
      </c>
      <c r="M539" s="6">
        <f>IF(Marketing[[#This Row],[conversions]]=0,0,Marketing[[#This Row],[cost]]/Marketing[[#This Row],[conversions]])</f>
        <v>10.143144654088051</v>
      </c>
      <c r="N539" s="7">
        <f>IF(Marketing[[#This Row],[cost]]=0,0,(Marketing[[#This Row],[revenue]]-Marketing[[#This Row],[cost]]) / Marketing[[#This Row],[cost]])/100</f>
        <v>6.8035169523053649E-2</v>
      </c>
    </row>
    <row r="540" spans="1:14" x14ac:dyDescent="0.35">
      <c r="A540" s="5">
        <v>45404</v>
      </c>
      <c r="B540">
        <v>1044</v>
      </c>
      <c r="C540" t="s">
        <v>10</v>
      </c>
      <c r="D540">
        <v>42362</v>
      </c>
      <c r="E540">
        <v>3111</v>
      </c>
      <c r="F540">
        <v>287</v>
      </c>
      <c r="G540" s="6">
        <v>5883.46</v>
      </c>
      <c r="H540" s="6">
        <v>27076.62</v>
      </c>
      <c r="I540" t="s">
        <v>11</v>
      </c>
      <c r="J540" t="s">
        <v>15</v>
      </c>
      <c r="K540">
        <f>IF(Marketing[[#This Row],[impressions]]=0,0,Marketing[[#This Row],[clicks]]/Marketing[[#This Row],[impressions]])</f>
        <v>7.3438458996270245E-2</v>
      </c>
      <c r="L540" s="7">
        <f>IF(Marketing[[#This Row],[clicks]]=0,0,Marketing[[#This Row],[conversions]]/Marketing[[#This Row],[clicks]])</f>
        <v>9.2253294760527169E-2</v>
      </c>
      <c r="M540" s="6">
        <f>IF(Marketing[[#This Row],[conversions]]=0,0,Marketing[[#This Row],[cost]]/Marketing[[#This Row],[conversions]])</f>
        <v>20.4998606271777</v>
      </c>
      <c r="N540" s="7">
        <f>IF(Marketing[[#This Row],[cost]]=0,0,(Marketing[[#This Row],[revenue]]-Marketing[[#This Row],[cost]]) / Marketing[[#This Row],[cost]])/100</f>
        <v>3.6021592736247034E-2</v>
      </c>
    </row>
    <row r="541" spans="1:14" x14ac:dyDescent="0.35">
      <c r="A541" s="5">
        <v>45304</v>
      </c>
      <c r="B541">
        <v>1025</v>
      </c>
      <c r="C541" t="s">
        <v>10</v>
      </c>
      <c r="D541">
        <v>20228</v>
      </c>
      <c r="E541">
        <v>2677</v>
      </c>
      <c r="F541">
        <v>491</v>
      </c>
      <c r="G541" s="6">
        <v>4251.21</v>
      </c>
      <c r="H541" s="6">
        <v>47179.33</v>
      </c>
      <c r="I541" t="s">
        <v>14</v>
      </c>
      <c r="J541" t="s">
        <v>12</v>
      </c>
      <c r="K541">
        <f>IF(Marketing[[#This Row],[impressions]]=0,0,Marketing[[#This Row],[clicks]]/Marketing[[#This Row],[impressions]])</f>
        <v>0.13234130907652758</v>
      </c>
      <c r="L541" s="7">
        <f>IF(Marketing[[#This Row],[clicks]]=0,0,Marketing[[#This Row],[conversions]]/Marketing[[#This Row],[clicks]])</f>
        <v>0.18341426970489355</v>
      </c>
      <c r="M541" s="6">
        <f>IF(Marketing[[#This Row],[conversions]]=0,0,Marketing[[#This Row],[cost]]/Marketing[[#This Row],[conversions]])</f>
        <v>8.6582688391038705</v>
      </c>
      <c r="N541" s="7">
        <f>IF(Marketing[[#This Row],[cost]]=0,0,(Marketing[[#This Row],[revenue]]-Marketing[[#This Row],[cost]]) / Marketing[[#This Row],[cost]])/100</f>
        <v>0.10097859197734292</v>
      </c>
    </row>
    <row r="542" spans="1:14" x14ac:dyDescent="0.35">
      <c r="A542" s="5">
        <v>45314</v>
      </c>
      <c r="B542">
        <v>1027</v>
      </c>
      <c r="C542" t="s">
        <v>13</v>
      </c>
      <c r="D542">
        <v>38506</v>
      </c>
      <c r="E542">
        <v>3460</v>
      </c>
      <c r="F542">
        <v>197</v>
      </c>
      <c r="G542" s="6">
        <v>5893.58</v>
      </c>
      <c r="H542" s="6">
        <v>18043.98</v>
      </c>
      <c r="I542" t="s">
        <v>19</v>
      </c>
      <c r="J542" t="s">
        <v>12</v>
      </c>
      <c r="K542">
        <f>IF(Marketing[[#This Row],[impressions]]=0,0,Marketing[[#This Row],[clicks]]/Marketing[[#This Row],[impressions]])</f>
        <v>8.9856126317976417E-2</v>
      </c>
      <c r="L542" s="7">
        <f>IF(Marketing[[#This Row],[clicks]]=0,0,Marketing[[#This Row],[conversions]]/Marketing[[#This Row],[clicks]])</f>
        <v>5.6936416184971098E-2</v>
      </c>
      <c r="M542" s="6">
        <f>IF(Marketing[[#This Row],[conversions]]=0,0,Marketing[[#This Row],[cost]]/Marketing[[#This Row],[conversions]])</f>
        <v>29.916649746192892</v>
      </c>
      <c r="N542" s="7">
        <f>IF(Marketing[[#This Row],[cost]]=0,0,(Marketing[[#This Row],[revenue]]-Marketing[[#This Row],[cost]]) / Marketing[[#This Row],[cost]])/100</f>
        <v>2.0616331669375831E-2</v>
      </c>
    </row>
    <row r="543" spans="1:14" x14ac:dyDescent="0.35">
      <c r="A543" s="5">
        <v>45390</v>
      </c>
      <c r="B543">
        <v>1031</v>
      </c>
      <c r="C543" t="s">
        <v>13</v>
      </c>
      <c r="D543">
        <v>28529</v>
      </c>
      <c r="E543">
        <v>3793</v>
      </c>
      <c r="F543">
        <v>87</v>
      </c>
      <c r="G543" s="6">
        <v>2595.71</v>
      </c>
      <c r="H543" s="6">
        <v>8060.13</v>
      </c>
      <c r="I543" t="s">
        <v>11</v>
      </c>
      <c r="J543" t="s">
        <v>15</v>
      </c>
      <c r="K543">
        <f>IF(Marketing[[#This Row],[impressions]]=0,0,Marketing[[#This Row],[clicks]]/Marketing[[#This Row],[impressions]])</f>
        <v>0.13295243436503207</v>
      </c>
      <c r="L543" s="7">
        <f>IF(Marketing[[#This Row],[clicks]]=0,0,Marketing[[#This Row],[conversions]]/Marketing[[#This Row],[clicks]])</f>
        <v>2.293698919061429E-2</v>
      </c>
      <c r="M543" s="6">
        <f>IF(Marketing[[#This Row],[conversions]]=0,0,Marketing[[#This Row],[cost]]/Marketing[[#This Row],[conversions]])</f>
        <v>29.835747126436782</v>
      </c>
      <c r="N543" s="7">
        <f>IF(Marketing[[#This Row],[cost]]=0,0,(Marketing[[#This Row],[revenue]]-Marketing[[#This Row],[cost]]) / Marketing[[#This Row],[cost]])/100</f>
        <v>2.1051735363349526E-2</v>
      </c>
    </row>
    <row r="544" spans="1:14" x14ac:dyDescent="0.35">
      <c r="A544" s="5">
        <v>45396</v>
      </c>
      <c r="B544">
        <v>1044</v>
      </c>
      <c r="C544" t="s">
        <v>10</v>
      </c>
      <c r="D544">
        <v>40357</v>
      </c>
      <c r="E544">
        <v>1510</v>
      </c>
      <c r="F544">
        <v>237</v>
      </c>
      <c r="G544" s="6">
        <v>1432.47</v>
      </c>
      <c r="H544" s="6">
        <v>6138.6</v>
      </c>
      <c r="I544" t="s">
        <v>17</v>
      </c>
      <c r="J544" t="s">
        <v>15</v>
      </c>
      <c r="K544">
        <f>IF(Marketing[[#This Row],[impressions]]=0,0,Marketing[[#This Row],[clicks]]/Marketing[[#This Row],[impressions]])</f>
        <v>3.7416061649775754E-2</v>
      </c>
      <c r="L544" s="7">
        <f>IF(Marketing[[#This Row],[clicks]]=0,0,Marketing[[#This Row],[conversions]]/Marketing[[#This Row],[clicks]])</f>
        <v>0.15695364238410597</v>
      </c>
      <c r="M544" s="6">
        <f>IF(Marketing[[#This Row],[conversions]]=0,0,Marketing[[#This Row],[cost]]/Marketing[[#This Row],[conversions]])</f>
        <v>6.0441772151898734</v>
      </c>
      <c r="N544" s="7">
        <f>IF(Marketing[[#This Row],[cost]]=0,0,(Marketing[[#This Row],[revenue]]-Marketing[[#This Row],[cost]]) / Marketing[[#This Row],[cost]])/100</f>
        <v>3.2853253471276885E-2</v>
      </c>
    </row>
    <row r="545" spans="1:14" x14ac:dyDescent="0.35">
      <c r="A545" s="5">
        <v>45321</v>
      </c>
      <c r="B545">
        <v>1001</v>
      </c>
      <c r="C545" t="s">
        <v>13</v>
      </c>
      <c r="D545">
        <v>28683</v>
      </c>
      <c r="E545">
        <v>957</v>
      </c>
      <c r="F545">
        <v>226</v>
      </c>
      <c r="G545" s="6">
        <v>237.99</v>
      </c>
      <c r="H545" s="6">
        <v>16591.490000000002</v>
      </c>
      <c r="I545" t="s">
        <v>19</v>
      </c>
      <c r="J545" t="s">
        <v>15</v>
      </c>
      <c r="K545">
        <f>IF(Marketing[[#This Row],[impressions]]=0,0,Marketing[[#This Row],[clicks]]/Marketing[[#This Row],[impressions]])</f>
        <v>3.3364710804309174E-2</v>
      </c>
      <c r="L545" s="7">
        <f>IF(Marketing[[#This Row],[clicks]]=0,0,Marketing[[#This Row],[conversions]]/Marketing[[#This Row],[clicks]])</f>
        <v>0.2361546499477534</v>
      </c>
      <c r="M545" s="6">
        <f>IF(Marketing[[#This Row],[conversions]]=0,0,Marketing[[#This Row],[cost]]/Marketing[[#This Row],[conversions]])</f>
        <v>1.0530530973451329</v>
      </c>
      <c r="N545" s="7">
        <f>IF(Marketing[[#This Row],[cost]]=0,0,(Marketing[[#This Row],[revenue]]-Marketing[[#This Row],[cost]]) / Marketing[[#This Row],[cost]])/100</f>
        <v>0.68715072061851346</v>
      </c>
    </row>
    <row r="546" spans="1:14" x14ac:dyDescent="0.35">
      <c r="A546" s="5">
        <v>45308</v>
      </c>
      <c r="B546">
        <v>1030</v>
      </c>
      <c r="C546" t="s">
        <v>16</v>
      </c>
      <c r="D546">
        <v>23285</v>
      </c>
      <c r="E546">
        <v>2109</v>
      </c>
      <c r="F546">
        <v>337</v>
      </c>
      <c r="G546" s="6">
        <v>947.49</v>
      </c>
      <c r="H546" s="6">
        <v>33126.06</v>
      </c>
      <c r="I546" t="s">
        <v>19</v>
      </c>
      <c r="J546" t="s">
        <v>15</v>
      </c>
      <c r="K546">
        <f>IF(Marketing[[#This Row],[impressions]]=0,0,Marketing[[#This Row],[clicks]]/Marketing[[#This Row],[impressions]])</f>
        <v>9.0573330470259825E-2</v>
      </c>
      <c r="L546" s="7">
        <f>IF(Marketing[[#This Row],[clicks]]=0,0,Marketing[[#This Row],[conversions]]/Marketing[[#This Row],[clicks]])</f>
        <v>0.15979137031768612</v>
      </c>
      <c r="M546" s="6">
        <f>IF(Marketing[[#This Row],[conversions]]=0,0,Marketing[[#This Row],[cost]]/Marketing[[#This Row],[conversions]])</f>
        <v>2.8115430267062314</v>
      </c>
      <c r="N546" s="7">
        <f>IF(Marketing[[#This Row],[cost]]=0,0,(Marketing[[#This Row],[revenue]]-Marketing[[#This Row],[cost]]) / Marketing[[#This Row],[cost]])/100</f>
        <v>0.33961909888231007</v>
      </c>
    </row>
    <row r="547" spans="1:14" x14ac:dyDescent="0.35">
      <c r="A547" s="5">
        <v>45404</v>
      </c>
      <c r="B547">
        <v>1002</v>
      </c>
      <c r="C547" t="s">
        <v>13</v>
      </c>
      <c r="D547">
        <v>19440</v>
      </c>
      <c r="E547">
        <v>1455</v>
      </c>
      <c r="F547">
        <v>291</v>
      </c>
      <c r="G547" s="6">
        <v>1178</v>
      </c>
      <c r="H547" s="6">
        <v>8557.2900000000009</v>
      </c>
      <c r="I547" t="s">
        <v>14</v>
      </c>
      <c r="J547" t="s">
        <v>15</v>
      </c>
      <c r="K547">
        <f>IF(Marketing[[#This Row],[impressions]]=0,0,Marketing[[#This Row],[clicks]]/Marketing[[#This Row],[impressions]])</f>
        <v>7.4845679012345678E-2</v>
      </c>
      <c r="L547" s="7">
        <f>IF(Marketing[[#This Row],[clicks]]=0,0,Marketing[[#This Row],[conversions]]/Marketing[[#This Row],[clicks]])</f>
        <v>0.2</v>
      </c>
      <c r="M547" s="6">
        <f>IF(Marketing[[#This Row],[conversions]]=0,0,Marketing[[#This Row],[cost]]/Marketing[[#This Row],[conversions]])</f>
        <v>4.0481099656357387</v>
      </c>
      <c r="N547" s="7">
        <f>IF(Marketing[[#This Row],[cost]]=0,0,(Marketing[[#This Row],[revenue]]-Marketing[[#This Row],[cost]]) / Marketing[[#This Row],[cost]])/100</f>
        <v>6.2642529711375225E-2</v>
      </c>
    </row>
    <row r="548" spans="1:14" x14ac:dyDescent="0.35">
      <c r="A548" s="5">
        <v>45353</v>
      </c>
      <c r="B548">
        <v>1007</v>
      </c>
      <c r="C548" t="s">
        <v>13</v>
      </c>
      <c r="D548">
        <v>5780</v>
      </c>
      <c r="E548">
        <v>592</v>
      </c>
      <c r="F548">
        <v>103</v>
      </c>
      <c r="G548" s="6">
        <v>207.54</v>
      </c>
      <c r="H548" s="6">
        <v>2184.11</v>
      </c>
      <c r="I548" t="s">
        <v>19</v>
      </c>
      <c r="J548" t="s">
        <v>12</v>
      </c>
      <c r="K548">
        <f>IF(Marketing[[#This Row],[impressions]]=0,0,Marketing[[#This Row],[clicks]]/Marketing[[#This Row],[impressions]])</f>
        <v>0.10242214532871972</v>
      </c>
      <c r="L548" s="7">
        <f>IF(Marketing[[#This Row],[clicks]]=0,0,Marketing[[#This Row],[conversions]]/Marketing[[#This Row],[clicks]])</f>
        <v>0.17398648648648649</v>
      </c>
      <c r="M548" s="6">
        <f>IF(Marketing[[#This Row],[conversions]]=0,0,Marketing[[#This Row],[cost]]/Marketing[[#This Row],[conversions]])</f>
        <v>2.0149514563106794</v>
      </c>
      <c r="N548" s="7">
        <f>IF(Marketing[[#This Row],[cost]]=0,0,(Marketing[[#This Row],[revenue]]-Marketing[[#This Row],[cost]]) / Marketing[[#This Row],[cost]])/100</f>
        <v>9.5238026404548537E-2</v>
      </c>
    </row>
    <row r="549" spans="1:14" x14ac:dyDescent="0.35">
      <c r="A549" s="5">
        <v>45375</v>
      </c>
      <c r="B549">
        <v>1023</v>
      </c>
      <c r="C549" t="s">
        <v>13</v>
      </c>
      <c r="D549">
        <v>37512</v>
      </c>
      <c r="E549">
        <v>4548</v>
      </c>
      <c r="F549">
        <v>611</v>
      </c>
      <c r="G549" s="6">
        <v>7213.38</v>
      </c>
      <c r="H549" s="6">
        <v>61989.73</v>
      </c>
      <c r="I549" t="s">
        <v>19</v>
      </c>
      <c r="J549" t="s">
        <v>15</v>
      </c>
      <c r="K549">
        <f>IF(Marketing[[#This Row],[impressions]]=0,0,Marketing[[#This Row],[clicks]]/Marketing[[#This Row],[impressions]])</f>
        <v>0.12124120281509917</v>
      </c>
      <c r="L549" s="7">
        <f>IF(Marketing[[#This Row],[clicks]]=0,0,Marketing[[#This Row],[conversions]]/Marketing[[#This Row],[clicks]])</f>
        <v>0.13434476693051892</v>
      </c>
      <c r="M549" s="6">
        <f>IF(Marketing[[#This Row],[conversions]]=0,0,Marketing[[#This Row],[cost]]/Marketing[[#This Row],[conversions]])</f>
        <v>11.805859247135842</v>
      </c>
      <c r="N549" s="7">
        <f>IF(Marketing[[#This Row],[cost]]=0,0,(Marketing[[#This Row],[revenue]]-Marketing[[#This Row],[cost]]) / Marketing[[#This Row],[cost]])/100</f>
        <v>7.5937147356717666E-2</v>
      </c>
    </row>
    <row r="550" spans="1:14" x14ac:dyDescent="0.35">
      <c r="A550" s="5">
        <v>45403</v>
      </c>
      <c r="B550">
        <v>1014</v>
      </c>
      <c r="C550" t="s">
        <v>10</v>
      </c>
      <c r="D550">
        <v>2664</v>
      </c>
      <c r="E550">
        <v>306</v>
      </c>
      <c r="F550">
        <v>56</v>
      </c>
      <c r="G550" s="6">
        <v>763.68</v>
      </c>
      <c r="H550" s="6">
        <v>5108.8500000000004</v>
      </c>
      <c r="I550" t="s">
        <v>18</v>
      </c>
      <c r="J550" t="s">
        <v>12</v>
      </c>
      <c r="K550">
        <f>IF(Marketing[[#This Row],[impressions]]=0,0,Marketing[[#This Row],[clicks]]/Marketing[[#This Row],[impressions]])</f>
        <v>0.11486486486486487</v>
      </c>
      <c r="L550" s="7">
        <f>IF(Marketing[[#This Row],[clicks]]=0,0,Marketing[[#This Row],[conversions]]/Marketing[[#This Row],[clicks]])</f>
        <v>0.18300653594771241</v>
      </c>
      <c r="M550" s="6">
        <f>IF(Marketing[[#This Row],[conversions]]=0,0,Marketing[[#This Row],[cost]]/Marketing[[#This Row],[conversions]])</f>
        <v>13.637142857142857</v>
      </c>
      <c r="N550" s="7">
        <f>IF(Marketing[[#This Row],[cost]]=0,0,(Marketing[[#This Row],[revenue]]-Marketing[[#This Row],[cost]]) / Marketing[[#This Row],[cost]])/100</f>
        <v>5.6897784412319297E-2</v>
      </c>
    </row>
    <row r="551" spans="1:14" x14ac:dyDescent="0.35">
      <c r="A551" s="5">
        <v>45377</v>
      </c>
      <c r="B551">
        <v>1042</v>
      </c>
      <c r="C551" t="s">
        <v>13</v>
      </c>
      <c r="D551">
        <v>27688</v>
      </c>
      <c r="E551">
        <v>3929</v>
      </c>
      <c r="F551">
        <v>823</v>
      </c>
      <c r="G551" s="6">
        <v>1696.84</v>
      </c>
      <c r="H551" s="6">
        <v>50384.59</v>
      </c>
      <c r="I551" t="s">
        <v>14</v>
      </c>
      <c r="J551" t="s">
        <v>12</v>
      </c>
      <c r="K551">
        <f>IF(Marketing[[#This Row],[impressions]]=0,0,Marketing[[#This Row],[clicks]]/Marketing[[#This Row],[impressions]])</f>
        <v>0.14190262929789077</v>
      </c>
      <c r="L551" s="7">
        <f>IF(Marketing[[#This Row],[clicks]]=0,0,Marketing[[#This Row],[conversions]]/Marketing[[#This Row],[clicks]])</f>
        <v>0.2094680580300331</v>
      </c>
      <c r="M551" s="6">
        <f>IF(Marketing[[#This Row],[conversions]]=0,0,Marketing[[#This Row],[cost]]/Marketing[[#This Row],[conversions]])</f>
        <v>2.0617739975698663</v>
      </c>
      <c r="N551" s="7">
        <f>IF(Marketing[[#This Row],[cost]]=0,0,(Marketing[[#This Row],[revenue]]-Marketing[[#This Row],[cost]]) / Marketing[[#This Row],[cost]])/100</f>
        <v>0.28693188515122231</v>
      </c>
    </row>
    <row r="552" spans="1:14" x14ac:dyDescent="0.35">
      <c r="A552" s="5">
        <v>45432</v>
      </c>
      <c r="B552">
        <v>1030</v>
      </c>
      <c r="C552" t="s">
        <v>13</v>
      </c>
      <c r="D552">
        <v>48417</v>
      </c>
      <c r="E552">
        <v>3183</v>
      </c>
      <c r="F552">
        <v>228</v>
      </c>
      <c r="G552" s="6">
        <v>6648.74</v>
      </c>
      <c r="H552" s="6">
        <v>26001.040000000001</v>
      </c>
      <c r="I552" t="s">
        <v>19</v>
      </c>
      <c r="J552" t="s">
        <v>15</v>
      </c>
      <c r="K552">
        <f>IF(Marketing[[#This Row],[impressions]]=0,0,Marketing[[#This Row],[clicks]]/Marketing[[#This Row],[impressions]])</f>
        <v>6.5741371832207698E-2</v>
      </c>
      <c r="L552" s="7">
        <f>IF(Marketing[[#This Row],[clicks]]=0,0,Marketing[[#This Row],[conversions]]/Marketing[[#This Row],[clicks]])</f>
        <v>7.163053722902922E-2</v>
      </c>
      <c r="M552" s="6">
        <f>IF(Marketing[[#This Row],[conversions]]=0,0,Marketing[[#This Row],[cost]]/Marketing[[#This Row],[conversions]])</f>
        <v>29.161140350877194</v>
      </c>
      <c r="N552" s="7">
        <f>IF(Marketing[[#This Row],[cost]]=0,0,(Marketing[[#This Row],[revenue]]-Marketing[[#This Row],[cost]]) / Marketing[[#This Row],[cost]])/100</f>
        <v>2.9106717964606833E-2</v>
      </c>
    </row>
    <row r="553" spans="1:14" x14ac:dyDescent="0.35">
      <c r="A553" s="5">
        <v>45310</v>
      </c>
      <c r="B553">
        <v>1008</v>
      </c>
      <c r="C553" t="s">
        <v>16</v>
      </c>
      <c r="D553">
        <v>14588</v>
      </c>
      <c r="E553">
        <v>567</v>
      </c>
      <c r="F553">
        <v>55</v>
      </c>
      <c r="G553" s="6">
        <v>268.35000000000002</v>
      </c>
      <c r="H553" s="6">
        <v>5316.29</v>
      </c>
      <c r="I553" t="s">
        <v>19</v>
      </c>
      <c r="J553" t="s">
        <v>12</v>
      </c>
      <c r="K553">
        <f>IF(Marketing[[#This Row],[impressions]]=0,0,Marketing[[#This Row],[clicks]]/Marketing[[#This Row],[impressions]])</f>
        <v>3.8867562380038391E-2</v>
      </c>
      <c r="L553" s="7">
        <f>IF(Marketing[[#This Row],[clicks]]=0,0,Marketing[[#This Row],[conversions]]/Marketing[[#This Row],[clicks]])</f>
        <v>9.700176366843033E-2</v>
      </c>
      <c r="M553" s="6">
        <f>IF(Marketing[[#This Row],[conversions]]=0,0,Marketing[[#This Row],[cost]]/Marketing[[#This Row],[conversions]])</f>
        <v>4.8790909090909098</v>
      </c>
      <c r="N553" s="7">
        <f>IF(Marketing[[#This Row],[cost]]=0,0,(Marketing[[#This Row],[revenue]]-Marketing[[#This Row],[cost]]) / Marketing[[#This Row],[cost]])/100</f>
        <v>0.18811030370784418</v>
      </c>
    </row>
    <row r="554" spans="1:14" x14ac:dyDescent="0.35">
      <c r="A554" s="5">
        <v>45468</v>
      </c>
      <c r="B554">
        <v>1038</v>
      </c>
      <c r="C554" t="s">
        <v>10</v>
      </c>
      <c r="D554">
        <v>18905</v>
      </c>
      <c r="E554">
        <v>1647</v>
      </c>
      <c r="F554">
        <v>117</v>
      </c>
      <c r="G554" s="6">
        <v>2867.1</v>
      </c>
      <c r="H554" s="6">
        <v>13663.97</v>
      </c>
      <c r="I554" t="s">
        <v>18</v>
      </c>
      <c r="J554" t="s">
        <v>12</v>
      </c>
      <c r="K554">
        <f>IF(Marketing[[#This Row],[impressions]]=0,0,Marketing[[#This Row],[clicks]]/Marketing[[#This Row],[impressions]])</f>
        <v>8.7119809574186718E-2</v>
      </c>
      <c r="L554" s="7">
        <f>IF(Marketing[[#This Row],[clicks]]=0,0,Marketing[[#This Row],[conversions]]/Marketing[[#This Row],[clicks]])</f>
        <v>7.1038251366120214E-2</v>
      </c>
      <c r="M554" s="6">
        <f>IF(Marketing[[#This Row],[conversions]]=0,0,Marketing[[#This Row],[cost]]/Marketing[[#This Row],[conversions]])</f>
        <v>24.505128205128205</v>
      </c>
      <c r="N554" s="7">
        <f>IF(Marketing[[#This Row],[cost]]=0,0,(Marketing[[#This Row],[revenue]]-Marketing[[#This Row],[cost]]) / Marketing[[#This Row],[cost]])/100</f>
        <v>3.7657807540720588E-2</v>
      </c>
    </row>
    <row r="555" spans="1:14" x14ac:dyDescent="0.35">
      <c r="A555" s="5">
        <v>45391</v>
      </c>
      <c r="B555">
        <v>1044</v>
      </c>
      <c r="C555" t="s">
        <v>13</v>
      </c>
      <c r="D555">
        <v>3321</v>
      </c>
      <c r="E555">
        <v>84</v>
      </c>
      <c r="F555">
        <v>10</v>
      </c>
      <c r="G555" s="6">
        <v>141.06</v>
      </c>
      <c r="H555" s="6">
        <v>1129.32</v>
      </c>
      <c r="I555" t="s">
        <v>18</v>
      </c>
      <c r="J555" t="s">
        <v>15</v>
      </c>
      <c r="K555">
        <f>IF(Marketing[[#This Row],[impressions]]=0,0,Marketing[[#This Row],[clicks]]/Marketing[[#This Row],[impressions]])</f>
        <v>2.5293586269196026E-2</v>
      </c>
      <c r="L555" s="7">
        <f>IF(Marketing[[#This Row],[clicks]]=0,0,Marketing[[#This Row],[conversions]]/Marketing[[#This Row],[clicks]])</f>
        <v>0.11904761904761904</v>
      </c>
      <c r="M555" s="6">
        <f>IF(Marketing[[#This Row],[conversions]]=0,0,Marketing[[#This Row],[cost]]/Marketing[[#This Row],[conversions]])</f>
        <v>14.106</v>
      </c>
      <c r="N555" s="7">
        <f>IF(Marketing[[#This Row],[cost]]=0,0,(Marketing[[#This Row],[revenue]]-Marketing[[#This Row],[cost]]) / Marketing[[#This Row],[cost]])/100</f>
        <v>7.0059549128030627E-2</v>
      </c>
    </row>
    <row r="556" spans="1:14" x14ac:dyDescent="0.35">
      <c r="A556" s="5">
        <v>45431</v>
      </c>
      <c r="B556">
        <v>1001</v>
      </c>
      <c r="C556" t="s">
        <v>10</v>
      </c>
      <c r="D556">
        <v>23016</v>
      </c>
      <c r="E556">
        <v>1160</v>
      </c>
      <c r="F556">
        <v>259</v>
      </c>
      <c r="G556" s="6">
        <v>2640.45</v>
      </c>
      <c r="H556" s="6">
        <v>17645.5</v>
      </c>
      <c r="I556" t="s">
        <v>17</v>
      </c>
      <c r="J556" t="s">
        <v>12</v>
      </c>
      <c r="K556">
        <f>IF(Marketing[[#This Row],[impressions]]=0,0,Marketing[[#This Row],[clicks]]/Marketing[[#This Row],[impressions]])</f>
        <v>5.0399721932568649E-2</v>
      </c>
      <c r="L556" s="7">
        <f>IF(Marketing[[#This Row],[clicks]]=0,0,Marketing[[#This Row],[conversions]]/Marketing[[#This Row],[clicks]])</f>
        <v>0.22327586206896552</v>
      </c>
      <c r="M556" s="6">
        <f>IF(Marketing[[#This Row],[conversions]]=0,0,Marketing[[#This Row],[cost]]/Marketing[[#This Row],[conversions]])</f>
        <v>10.194787644787644</v>
      </c>
      <c r="N556" s="7">
        <f>IF(Marketing[[#This Row],[cost]]=0,0,(Marketing[[#This Row],[revenue]]-Marketing[[#This Row],[cost]]) / Marketing[[#This Row],[cost]])/100</f>
        <v>5.6827624079228922E-2</v>
      </c>
    </row>
    <row r="557" spans="1:14" x14ac:dyDescent="0.35">
      <c r="A557" s="5">
        <v>45438</v>
      </c>
      <c r="B557">
        <v>1007</v>
      </c>
      <c r="C557" t="s">
        <v>16</v>
      </c>
      <c r="D557">
        <v>10973</v>
      </c>
      <c r="E557">
        <v>429</v>
      </c>
      <c r="F557">
        <v>42</v>
      </c>
      <c r="G557" s="6">
        <v>198.23</v>
      </c>
      <c r="H557" s="6">
        <v>4009.78</v>
      </c>
      <c r="I557" t="s">
        <v>14</v>
      </c>
      <c r="J557" t="s">
        <v>15</v>
      </c>
      <c r="K557">
        <f>IF(Marketing[[#This Row],[impressions]]=0,0,Marketing[[#This Row],[clicks]]/Marketing[[#This Row],[impressions]])</f>
        <v>3.9095962817825569E-2</v>
      </c>
      <c r="L557" s="7">
        <f>IF(Marketing[[#This Row],[clicks]]=0,0,Marketing[[#This Row],[conversions]]/Marketing[[#This Row],[clicks]])</f>
        <v>9.7902097902097904E-2</v>
      </c>
      <c r="M557" s="6">
        <f>IF(Marketing[[#This Row],[conversions]]=0,0,Marketing[[#This Row],[cost]]/Marketing[[#This Row],[conversions]])</f>
        <v>4.7197619047619046</v>
      </c>
      <c r="N557" s="7">
        <f>IF(Marketing[[#This Row],[cost]]=0,0,(Marketing[[#This Row],[revenue]]-Marketing[[#This Row],[cost]]) / Marketing[[#This Row],[cost]])/100</f>
        <v>0.19227917066034408</v>
      </c>
    </row>
    <row r="558" spans="1:14" x14ac:dyDescent="0.35">
      <c r="A558" s="5">
        <v>45367</v>
      </c>
      <c r="B558">
        <v>1006</v>
      </c>
      <c r="C558" t="s">
        <v>13</v>
      </c>
      <c r="D558">
        <v>46954</v>
      </c>
      <c r="E558">
        <v>3076</v>
      </c>
      <c r="F558">
        <v>326</v>
      </c>
      <c r="G558" s="6">
        <v>2846.91</v>
      </c>
      <c r="H558" s="6">
        <v>28335.64</v>
      </c>
      <c r="I558" t="s">
        <v>18</v>
      </c>
      <c r="J558" t="s">
        <v>15</v>
      </c>
      <c r="K558">
        <f>IF(Marketing[[#This Row],[impressions]]=0,0,Marketing[[#This Row],[clicks]]/Marketing[[#This Row],[impressions]])</f>
        <v>6.551092558674447E-2</v>
      </c>
      <c r="L558" s="7">
        <f>IF(Marketing[[#This Row],[clicks]]=0,0,Marketing[[#This Row],[conversions]]/Marketing[[#This Row],[clicks]])</f>
        <v>0.10598179453836151</v>
      </c>
      <c r="M558" s="6">
        <f>IF(Marketing[[#This Row],[conversions]]=0,0,Marketing[[#This Row],[cost]]/Marketing[[#This Row],[conversions]])</f>
        <v>8.7328527607361952</v>
      </c>
      <c r="N558" s="7">
        <f>IF(Marketing[[#This Row],[cost]]=0,0,(Marketing[[#This Row],[revenue]]-Marketing[[#This Row],[cost]]) / Marketing[[#This Row],[cost]])/100</f>
        <v>8.9531211032312222E-2</v>
      </c>
    </row>
    <row r="559" spans="1:14" x14ac:dyDescent="0.35">
      <c r="A559" s="5">
        <v>45300</v>
      </c>
      <c r="B559">
        <v>1043</v>
      </c>
      <c r="C559" t="s">
        <v>13</v>
      </c>
      <c r="D559">
        <v>43030</v>
      </c>
      <c r="E559">
        <v>1100</v>
      </c>
      <c r="F559">
        <v>239</v>
      </c>
      <c r="G559" s="6">
        <v>449.67</v>
      </c>
      <c r="H559" s="6">
        <v>24173.54</v>
      </c>
      <c r="I559" t="s">
        <v>19</v>
      </c>
      <c r="J559" t="s">
        <v>12</v>
      </c>
      <c r="K559">
        <f>IF(Marketing[[#This Row],[impressions]]=0,0,Marketing[[#This Row],[clicks]]/Marketing[[#This Row],[impressions]])</f>
        <v>2.5563560306762725E-2</v>
      </c>
      <c r="L559" s="7">
        <f>IF(Marketing[[#This Row],[clicks]]=0,0,Marketing[[#This Row],[conversions]]/Marketing[[#This Row],[clicks]])</f>
        <v>0.21727272727272728</v>
      </c>
      <c r="M559" s="6">
        <f>IF(Marketing[[#This Row],[conversions]]=0,0,Marketing[[#This Row],[cost]]/Marketing[[#This Row],[conversions]])</f>
        <v>1.8814644351464436</v>
      </c>
      <c r="N559" s="7">
        <f>IF(Marketing[[#This Row],[cost]]=0,0,(Marketing[[#This Row],[revenue]]-Marketing[[#This Row],[cost]]) / Marketing[[#This Row],[cost]])/100</f>
        <v>0.52758400604888034</v>
      </c>
    </row>
    <row r="560" spans="1:14" x14ac:dyDescent="0.35">
      <c r="A560" s="5">
        <v>45319</v>
      </c>
      <c r="B560">
        <v>1038</v>
      </c>
      <c r="C560" t="s">
        <v>10</v>
      </c>
      <c r="D560">
        <v>39237</v>
      </c>
      <c r="E560">
        <v>567</v>
      </c>
      <c r="F560">
        <v>78</v>
      </c>
      <c r="G560" s="6">
        <v>644.66999999999996</v>
      </c>
      <c r="H560" s="6">
        <v>7703.97</v>
      </c>
      <c r="I560" t="s">
        <v>18</v>
      </c>
      <c r="J560" t="s">
        <v>12</v>
      </c>
      <c r="K560">
        <f>IF(Marketing[[#This Row],[impressions]]=0,0,Marketing[[#This Row],[clicks]]/Marketing[[#This Row],[impressions]])</f>
        <v>1.4450646073858858E-2</v>
      </c>
      <c r="L560" s="7">
        <f>IF(Marketing[[#This Row],[clicks]]=0,0,Marketing[[#This Row],[conversions]]/Marketing[[#This Row],[clicks]])</f>
        <v>0.13756613756613756</v>
      </c>
      <c r="M560" s="6">
        <f>IF(Marketing[[#This Row],[conversions]]=0,0,Marketing[[#This Row],[cost]]/Marketing[[#This Row],[conversions]])</f>
        <v>8.2649999999999988</v>
      </c>
      <c r="N560" s="7">
        <f>IF(Marketing[[#This Row],[cost]]=0,0,(Marketing[[#This Row],[revenue]]-Marketing[[#This Row],[cost]]) / Marketing[[#This Row],[cost]])/100</f>
        <v>0.10950253618130207</v>
      </c>
    </row>
    <row r="561" spans="1:14" x14ac:dyDescent="0.35">
      <c r="A561" s="5">
        <v>45419</v>
      </c>
      <c r="B561">
        <v>1041</v>
      </c>
      <c r="C561" t="s">
        <v>10</v>
      </c>
      <c r="D561">
        <v>12678</v>
      </c>
      <c r="E561">
        <v>1292</v>
      </c>
      <c r="F561">
        <v>184</v>
      </c>
      <c r="G561" s="6">
        <v>2967.29</v>
      </c>
      <c r="H561" s="6">
        <v>6499.47</v>
      </c>
      <c r="I561" t="s">
        <v>11</v>
      </c>
      <c r="J561" t="s">
        <v>15</v>
      </c>
      <c r="K561">
        <f>IF(Marketing[[#This Row],[impressions]]=0,0,Marketing[[#This Row],[clicks]]/Marketing[[#This Row],[impressions]])</f>
        <v>0.10190881842561918</v>
      </c>
      <c r="L561" s="7">
        <f>IF(Marketing[[#This Row],[clicks]]=0,0,Marketing[[#This Row],[conversions]]/Marketing[[#This Row],[clicks]])</f>
        <v>0.14241486068111456</v>
      </c>
      <c r="M561" s="6">
        <f>IF(Marketing[[#This Row],[conversions]]=0,0,Marketing[[#This Row],[cost]]/Marketing[[#This Row],[conversions]])</f>
        <v>16.126576086956522</v>
      </c>
      <c r="N561" s="7">
        <f>IF(Marketing[[#This Row],[cost]]=0,0,(Marketing[[#This Row],[revenue]]-Marketing[[#This Row],[cost]]) / Marketing[[#This Row],[cost]])/100</f>
        <v>1.1903723599648164E-2</v>
      </c>
    </row>
    <row r="562" spans="1:14" x14ac:dyDescent="0.35">
      <c r="A562" s="5">
        <v>45343</v>
      </c>
      <c r="B562">
        <v>1015</v>
      </c>
      <c r="C562" t="s">
        <v>10</v>
      </c>
      <c r="D562">
        <v>39436</v>
      </c>
      <c r="E562">
        <v>3763</v>
      </c>
      <c r="F562">
        <v>820</v>
      </c>
      <c r="G562" s="6">
        <v>7516.6</v>
      </c>
      <c r="H562" s="6">
        <v>35566.31</v>
      </c>
      <c r="I562" t="s">
        <v>17</v>
      </c>
      <c r="J562" t="s">
        <v>12</v>
      </c>
      <c r="K562">
        <f>IF(Marketing[[#This Row],[impressions]]=0,0,Marketing[[#This Row],[clicks]]/Marketing[[#This Row],[impressions]])</f>
        <v>9.5420428035297697E-2</v>
      </c>
      <c r="L562" s="7">
        <f>IF(Marketing[[#This Row],[clicks]]=0,0,Marketing[[#This Row],[conversions]]/Marketing[[#This Row],[clicks]])</f>
        <v>0.21791124103109222</v>
      </c>
      <c r="M562" s="6">
        <f>IF(Marketing[[#This Row],[conversions]]=0,0,Marketing[[#This Row],[cost]]/Marketing[[#This Row],[conversions]])</f>
        <v>9.1665853658536598</v>
      </c>
      <c r="N562" s="7">
        <f>IF(Marketing[[#This Row],[cost]]=0,0,(Marketing[[#This Row],[revenue]]-Marketing[[#This Row],[cost]]) / Marketing[[#This Row],[cost]])/100</f>
        <v>3.7317018332756829E-2</v>
      </c>
    </row>
    <row r="563" spans="1:14" x14ac:dyDescent="0.35">
      <c r="A563" s="5">
        <v>45374</v>
      </c>
      <c r="B563">
        <v>1034</v>
      </c>
      <c r="C563" t="s">
        <v>13</v>
      </c>
      <c r="D563">
        <v>27518</v>
      </c>
      <c r="E563">
        <v>3004</v>
      </c>
      <c r="F563">
        <v>398</v>
      </c>
      <c r="G563" s="6">
        <v>5595.46</v>
      </c>
      <c r="H563" s="6">
        <v>18536.12</v>
      </c>
      <c r="I563" t="s">
        <v>17</v>
      </c>
      <c r="J563" t="s">
        <v>12</v>
      </c>
      <c r="K563">
        <f>IF(Marketing[[#This Row],[impressions]]=0,0,Marketing[[#This Row],[clicks]]/Marketing[[#This Row],[impressions]])</f>
        <v>0.1091649102405698</v>
      </c>
      <c r="L563" s="7">
        <f>IF(Marketing[[#This Row],[clicks]]=0,0,Marketing[[#This Row],[conversions]]/Marketing[[#This Row],[clicks]])</f>
        <v>0.13249001331557922</v>
      </c>
      <c r="M563" s="6">
        <f>IF(Marketing[[#This Row],[conversions]]=0,0,Marketing[[#This Row],[cost]]/Marketing[[#This Row],[conversions]])</f>
        <v>14.05894472361809</v>
      </c>
      <c r="N563" s="7">
        <f>IF(Marketing[[#This Row],[cost]]=0,0,(Marketing[[#This Row],[revenue]]-Marketing[[#This Row],[cost]]) / Marketing[[#This Row],[cost]])/100</f>
        <v>2.3127070875316777E-2</v>
      </c>
    </row>
    <row r="564" spans="1:14" x14ac:dyDescent="0.35">
      <c r="A564" s="5">
        <v>45402</v>
      </c>
      <c r="B564">
        <v>1029</v>
      </c>
      <c r="C564" t="s">
        <v>13</v>
      </c>
      <c r="D564">
        <v>17597</v>
      </c>
      <c r="E564">
        <v>1802</v>
      </c>
      <c r="F564">
        <v>318</v>
      </c>
      <c r="G564" s="6">
        <v>2569.59</v>
      </c>
      <c r="H564" s="6">
        <v>32388.25</v>
      </c>
      <c r="I564" t="s">
        <v>14</v>
      </c>
      <c r="J564" t="s">
        <v>15</v>
      </c>
      <c r="K564">
        <f>IF(Marketing[[#This Row],[impressions]]=0,0,Marketing[[#This Row],[clicks]]/Marketing[[#This Row],[impressions]])</f>
        <v>0.10240381883275558</v>
      </c>
      <c r="L564" s="7">
        <f>IF(Marketing[[#This Row],[clicks]]=0,0,Marketing[[#This Row],[conversions]]/Marketing[[#This Row],[clicks]])</f>
        <v>0.17647058823529413</v>
      </c>
      <c r="M564" s="6">
        <f>IF(Marketing[[#This Row],[conversions]]=0,0,Marketing[[#This Row],[cost]]/Marketing[[#This Row],[conversions]])</f>
        <v>8.0804716981132074</v>
      </c>
      <c r="N564" s="7">
        <f>IF(Marketing[[#This Row],[cost]]=0,0,(Marketing[[#This Row],[revenue]]-Marketing[[#This Row],[cost]]) / Marketing[[#This Row],[cost]])/100</f>
        <v>0.11604442732109012</v>
      </c>
    </row>
    <row r="565" spans="1:14" x14ac:dyDescent="0.35">
      <c r="A565" s="5">
        <v>45435</v>
      </c>
      <c r="B565">
        <v>1009</v>
      </c>
      <c r="C565" t="s">
        <v>10</v>
      </c>
      <c r="D565">
        <v>14596</v>
      </c>
      <c r="E565">
        <v>379</v>
      </c>
      <c r="F565">
        <v>15</v>
      </c>
      <c r="G565" s="6">
        <v>845.93</v>
      </c>
      <c r="H565" s="6">
        <v>1516.11</v>
      </c>
      <c r="I565" t="s">
        <v>17</v>
      </c>
      <c r="J565" t="s">
        <v>15</v>
      </c>
      <c r="K565">
        <f>IF(Marketing[[#This Row],[impressions]]=0,0,Marketing[[#This Row],[clicks]]/Marketing[[#This Row],[impressions]])</f>
        <v>2.5966018087147165E-2</v>
      </c>
      <c r="L565" s="7">
        <f>IF(Marketing[[#This Row],[clicks]]=0,0,Marketing[[#This Row],[conversions]]/Marketing[[#This Row],[clicks]])</f>
        <v>3.9577836411609502E-2</v>
      </c>
      <c r="M565" s="6">
        <f>IF(Marketing[[#This Row],[conversions]]=0,0,Marketing[[#This Row],[cost]]/Marketing[[#This Row],[conversions]])</f>
        <v>56.395333333333333</v>
      </c>
      <c r="N565" s="7">
        <f>IF(Marketing[[#This Row],[cost]]=0,0,(Marketing[[#This Row],[revenue]]-Marketing[[#This Row],[cost]]) / Marketing[[#This Row],[cost]])/100</f>
        <v>7.9224049271216287E-3</v>
      </c>
    </row>
    <row r="566" spans="1:14" x14ac:dyDescent="0.35">
      <c r="A566" s="5">
        <v>45408</v>
      </c>
      <c r="B566">
        <v>1037</v>
      </c>
      <c r="C566" t="s">
        <v>13</v>
      </c>
      <c r="D566">
        <v>40471</v>
      </c>
      <c r="E566">
        <v>2053</v>
      </c>
      <c r="F566">
        <v>125</v>
      </c>
      <c r="G566" s="6">
        <v>2532.8200000000002</v>
      </c>
      <c r="H566" s="6">
        <v>8691.69</v>
      </c>
      <c r="I566" t="s">
        <v>14</v>
      </c>
      <c r="J566" t="s">
        <v>12</v>
      </c>
      <c r="K566">
        <f>IF(Marketing[[#This Row],[impressions]]=0,0,Marketing[[#This Row],[clicks]]/Marketing[[#This Row],[impressions]])</f>
        <v>5.0727681549751671E-2</v>
      </c>
      <c r="L566" s="7">
        <f>IF(Marketing[[#This Row],[clicks]]=0,0,Marketing[[#This Row],[conversions]]/Marketing[[#This Row],[clicks]])</f>
        <v>6.0886507549926937E-2</v>
      </c>
      <c r="M566" s="6">
        <f>IF(Marketing[[#This Row],[conversions]]=0,0,Marketing[[#This Row],[cost]]/Marketing[[#This Row],[conversions]])</f>
        <v>20.262560000000001</v>
      </c>
      <c r="N566" s="7">
        <f>IF(Marketing[[#This Row],[cost]]=0,0,(Marketing[[#This Row],[revenue]]-Marketing[[#This Row],[cost]]) / Marketing[[#This Row],[cost]])/100</f>
        <v>2.4316256188754038E-2</v>
      </c>
    </row>
    <row r="567" spans="1:14" x14ac:dyDescent="0.35">
      <c r="A567" s="5">
        <v>45360</v>
      </c>
      <c r="B567">
        <v>1017</v>
      </c>
      <c r="C567" t="s">
        <v>10</v>
      </c>
      <c r="D567">
        <v>4045</v>
      </c>
      <c r="E567">
        <v>113</v>
      </c>
      <c r="F567">
        <v>12</v>
      </c>
      <c r="G567" s="6">
        <v>61.5</v>
      </c>
      <c r="H567" s="6">
        <v>937</v>
      </c>
      <c r="I567" t="s">
        <v>11</v>
      </c>
      <c r="J567" t="s">
        <v>15</v>
      </c>
      <c r="K567">
        <f>IF(Marketing[[#This Row],[impressions]]=0,0,Marketing[[#This Row],[clicks]]/Marketing[[#This Row],[impressions]])</f>
        <v>2.7935723114956738E-2</v>
      </c>
      <c r="L567" s="7">
        <f>IF(Marketing[[#This Row],[clicks]]=0,0,Marketing[[#This Row],[conversions]]/Marketing[[#This Row],[clicks]])</f>
        <v>0.10619469026548672</v>
      </c>
      <c r="M567" s="6">
        <f>IF(Marketing[[#This Row],[conversions]]=0,0,Marketing[[#This Row],[cost]]/Marketing[[#This Row],[conversions]])</f>
        <v>5.125</v>
      </c>
      <c r="N567" s="7">
        <f>IF(Marketing[[#This Row],[cost]]=0,0,(Marketing[[#This Row],[revenue]]-Marketing[[#This Row],[cost]]) / Marketing[[#This Row],[cost]])/100</f>
        <v>0.14235772357723578</v>
      </c>
    </row>
    <row r="568" spans="1:14" x14ac:dyDescent="0.35">
      <c r="A568" s="5">
        <v>45390</v>
      </c>
      <c r="B568">
        <v>1049</v>
      </c>
      <c r="C568" t="s">
        <v>10</v>
      </c>
      <c r="D568">
        <v>25298</v>
      </c>
      <c r="E568">
        <v>3238</v>
      </c>
      <c r="F568">
        <v>433</v>
      </c>
      <c r="G568" s="6">
        <v>6885.43</v>
      </c>
      <c r="H568" s="6">
        <v>44465.73</v>
      </c>
      <c r="I568" t="s">
        <v>19</v>
      </c>
      <c r="J568" t="s">
        <v>15</v>
      </c>
      <c r="K568">
        <f>IF(Marketing[[#This Row],[impressions]]=0,0,Marketing[[#This Row],[clicks]]/Marketing[[#This Row],[impressions]])</f>
        <v>0.12799430785042296</v>
      </c>
      <c r="L568" s="7">
        <f>IF(Marketing[[#This Row],[clicks]]=0,0,Marketing[[#This Row],[conversions]]/Marketing[[#This Row],[clicks]])</f>
        <v>0.13372452130945028</v>
      </c>
      <c r="M568" s="6">
        <f>IF(Marketing[[#This Row],[conversions]]=0,0,Marketing[[#This Row],[cost]]/Marketing[[#This Row],[conversions]])</f>
        <v>15.901685912240186</v>
      </c>
      <c r="N568" s="7">
        <f>IF(Marketing[[#This Row],[cost]]=0,0,(Marketing[[#This Row],[revenue]]-Marketing[[#This Row],[cost]]) / Marketing[[#This Row],[cost]])/100</f>
        <v>5.4579452554161474E-2</v>
      </c>
    </row>
    <row r="569" spans="1:14" x14ac:dyDescent="0.35">
      <c r="A569" s="5">
        <v>45431</v>
      </c>
      <c r="B569">
        <v>1004</v>
      </c>
      <c r="C569" t="s">
        <v>13</v>
      </c>
      <c r="D569">
        <v>1363</v>
      </c>
      <c r="E569">
        <v>156</v>
      </c>
      <c r="F569">
        <v>37</v>
      </c>
      <c r="G569" s="6">
        <v>131.53</v>
      </c>
      <c r="H569" s="6">
        <v>1896.6</v>
      </c>
      <c r="I569" t="s">
        <v>11</v>
      </c>
      <c r="J569" t="s">
        <v>12</v>
      </c>
      <c r="K569">
        <f>IF(Marketing[[#This Row],[impressions]]=0,0,Marketing[[#This Row],[clicks]]/Marketing[[#This Row],[impressions]])</f>
        <v>0.1144534115920763</v>
      </c>
      <c r="L569" s="7">
        <f>IF(Marketing[[#This Row],[clicks]]=0,0,Marketing[[#This Row],[conversions]]/Marketing[[#This Row],[clicks]])</f>
        <v>0.23717948717948717</v>
      </c>
      <c r="M569" s="6">
        <f>IF(Marketing[[#This Row],[conversions]]=0,0,Marketing[[#This Row],[cost]]/Marketing[[#This Row],[conversions]])</f>
        <v>3.5548648648648649</v>
      </c>
      <c r="N569" s="7">
        <f>IF(Marketing[[#This Row],[cost]]=0,0,(Marketing[[#This Row],[revenue]]-Marketing[[#This Row],[cost]]) / Marketing[[#This Row],[cost]])/100</f>
        <v>0.13419524062951418</v>
      </c>
    </row>
    <row r="570" spans="1:14" x14ac:dyDescent="0.35">
      <c r="A570" s="5">
        <v>45316</v>
      </c>
      <c r="B570">
        <v>1028</v>
      </c>
      <c r="C570" t="s">
        <v>16</v>
      </c>
      <c r="D570">
        <v>16648</v>
      </c>
      <c r="E570">
        <v>636</v>
      </c>
      <c r="F570">
        <v>154</v>
      </c>
      <c r="G570" s="6">
        <v>205.66</v>
      </c>
      <c r="H570" s="6">
        <v>3852.75</v>
      </c>
      <c r="I570" t="s">
        <v>14</v>
      </c>
      <c r="J570" t="s">
        <v>15</v>
      </c>
      <c r="K570">
        <f>IF(Marketing[[#This Row],[impressions]]=0,0,Marketing[[#This Row],[clicks]]/Marketing[[#This Row],[impressions]])</f>
        <v>3.8202787121576168E-2</v>
      </c>
      <c r="L570" s="7">
        <f>IF(Marketing[[#This Row],[clicks]]=0,0,Marketing[[#This Row],[conversions]]/Marketing[[#This Row],[clicks]])</f>
        <v>0.24213836477987422</v>
      </c>
      <c r="M570" s="6">
        <f>IF(Marketing[[#This Row],[conversions]]=0,0,Marketing[[#This Row],[cost]]/Marketing[[#This Row],[conversions]])</f>
        <v>1.3354545454545454</v>
      </c>
      <c r="N570" s="7">
        <f>IF(Marketing[[#This Row],[cost]]=0,0,(Marketing[[#This Row],[revenue]]-Marketing[[#This Row],[cost]]) / Marketing[[#This Row],[cost]])/100</f>
        <v>0.17733589419430129</v>
      </c>
    </row>
    <row r="571" spans="1:14" x14ac:dyDescent="0.35">
      <c r="A571" s="5">
        <v>45471</v>
      </c>
      <c r="B571">
        <v>1038</v>
      </c>
      <c r="C571" t="s">
        <v>16</v>
      </c>
      <c r="D571">
        <v>21509</v>
      </c>
      <c r="E571">
        <v>1242</v>
      </c>
      <c r="F571">
        <v>267</v>
      </c>
      <c r="G571" s="6">
        <v>608.44000000000005</v>
      </c>
      <c r="H571" s="6">
        <v>18225.32</v>
      </c>
      <c r="I571" t="s">
        <v>14</v>
      </c>
      <c r="J571" t="s">
        <v>12</v>
      </c>
      <c r="K571">
        <f>IF(Marketing[[#This Row],[impressions]]=0,0,Marketing[[#This Row],[clicks]]/Marketing[[#This Row],[impressions]])</f>
        <v>5.7743270258961366E-2</v>
      </c>
      <c r="L571" s="7">
        <f>IF(Marketing[[#This Row],[clicks]]=0,0,Marketing[[#This Row],[conversions]]/Marketing[[#This Row],[clicks]])</f>
        <v>0.21497584541062803</v>
      </c>
      <c r="M571" s="6">
        <f>IF(Marketing[[#This Row],[conversions]]=0,0,Marketing[[#This Row],[cost]]/Marketing[[#This Row],[conversions]])</f>
        <v>2.2788014981273412</v>
      </c>
      <c r="N571" s="7">
        <f>IF(Marketing[[#This Row],[cost]]=0,0,(Marketing[[#This Row],[revenue]]-Marketing[[#This Row],[cost]]) / Marketing[[#This Row],[cost]])/100</f>
        <v>0.28954177897574124</v>
      </c>
    </row>
    <row r="572" spans="1:14" x14ac:dyDescent="0.35">
      <c r="A572" s="5">
        <v>45414</v>
      </c>
      <c r="B572">
        <v>1033</v>
      </c>
      <c r="C572" t="s">
        <v>10</v>
      </c>
      <c r="D572">
        <v>18309</v>
      </c>
      <c r="E572">
        <v>2660</v>
      </c>
      <c r="F572">
        <v>246</v>
      </c>
      <c r="G572" s="6">
        <v>4258.22</v>
      </c>
      <c r="H572" s="6">
        <v>27397.439999999999</v>
      </c>
      <c r="I572" t="s">
        <v>14</v>
      </c>
      <c r="J572" t="s">
        <v>12</v>
      </c>
      <c r="K572">
        <f>IF(Marketing[[#This Row],[impressions]]=0,0,Marketing[[#This Row],[clicks]]/Marketing[[#This Row],[impressions]])</f>
        <v>0.14528374023704188</v>
      </c>
      <c r="L572" s="7">
        <f>IF(Marketing[[#This Row],[clicks]]=0,0,Marketing[[#This Row],[conversions]]/Marketing[[#This Row],[clicks]])</f>
        <v>9.2481203007518803E-2</v>
      </c>
      <c r="M572" s="6">
        <f>IF(Marketing[[#This Row],[conversions]]=0,0,Marketing[[#This Row],[cost]]/Marketing[[#This Row],[conversions]])</f>
        <v>17.309837398373986</v>
      </c>
      <c r="N572" s="7">
        <f>IF(Marketing[[#This Row],[cost]]=0,0,(Marketing[[#This Row],[revenue]]-Marketing[[#This Row],[cost]]) / Marketing[[#This Row],[cost]])/100</f>
        <v>5.4340123337920529E-2</v>
      </c>
    </row>
    <row r="573" spans="1:14" x14ac:dyDescent="0.35">
      <c r="A573" s="5">
        <v>45344</v>
      </c>
      <c r="B573">
        <v>1042</v>
      </c>
      <c r="C573" t="s">
        <v>13</v>
      </c>
      <c r="D573">
        <v>19188</v>
      </c>
      <c r="E573">
        <v>1787</v>
      </c>
      <c r="F573">
        <v>431</v>
      </c>
      <c r="G573" s="6">
        <v>2852.57</v>
      </c>
      <c r="H573" s="6">
        <v>42689.18</v>
      </c>
      <c r="I573" t="s">
        <v>19</v>
      </c>
      <c r="J573" t="s">
        <v>15</v>
      </c>
      <c r="K573">
        <f>IF(Marketing[[#This Row],[impressions]]=0,0,Marketing[[#This Row],[clicks]]/Marketing[[#This Row],[impressions]])</f>
        <v>9.3131123618928502E-2</v>
      </c>
      <c r="L573" s="7">
        <f>IF(Marketing[[#This Row],[clicks]]=0,0,Marketing[[#This Row],[conversions]]/Marketing[[#This Row],[clicks]])</f>
        <v>0.24118634583100168</v>
      </c>
      <c r="M573" s="6">
        <f>IF(Marketing[[#This Row],[conversions]]=0,0,Marketing[[#This Row],[cost]]/Marketing[[#This Row],[conversions]])</f>
        <v>6.6184918793503487</v>
      </c>
      <c r="N573" s="7">
        <f>IF(Marketing[[#This Row],[cost]]=0,0,(Marketing[[#This Row],[revenue]]-Marketing[[#This Row],[cost]]) / Marketing[[#This Row],[cost]])/100</f>
        <v>0.13965164746176253</v>
      </c>
    </row>
    <row r="574" spans="1:14" x14ac:dyDescent="0.35">
      <c r="A574" s="5">
        <v>45442</v>
      </c>
      <c r="B574">
        <v>1044</v>
      </c>
      <c r="C574" t="s">
        <v>13</v>
      </c>
      <c r="D574">
        <v>1153</v>
      </c>
      <c r="E574">
        <v>140</v>
      </c>
      <c r="F574">
        <v>24</v>
      </c>
      <c r="G574" s="6">
        <v>111.78</v>
      </c>
      <c r="H574" s="6">
        <v>1359.88</v>
      </c>
      <c r="I574" t="s">
        <v>14</v>
      </c>
      <c r="J574" t="s">
        <v>15</v>
      </c>
      <c r="K574">
        <f>IF(Marketing[[#This Row],[impressions]]=0,0,Marketing[[#This Row],[clicks]]/Marketing[[#This Row],[impressions]])</f>
        <v>0.12142237640936687</v>
      </c>
      <c r="L574" s="7">
        <f>IF(Marketing[[#This Row],[clicks]]=0,0,Marketing[[#This Row],[conversions]]/Marketing[[#This Row],[clicks]])</f>
        <v>0.17142857142857143</v>
      </c>
      <c r="M574" s="6">
        <f>IF(Marketing[[#This Row],[conversions]]=0,0,Marketing[[#This Row],[cost]]/Marketing[[#This Row],[conversions]])</f>
        <v>4.6574999999999998</v>
      </c>
      <c r="N574" s="7">
        <f>IF(Marketing[[#This Row],[cost]]=0,0,(Marketing[[#This Row],[revenue]]-Marketing[[#This Row],[cost]]) / Marketing[[#This Row],[cost]])/100</f>
        <v>0.11165682590803366</v>
      </c>
    </row>
    <row r="575" spans="1:14" x14ac:dyDescent="0.35">
      <c r="A575" s="5">
        <v>45435</v>
      </c>
      <c r="B575">
        <v>1022</v>
      </c>
      <c r="C575" t="s">
        <v>10</v>
      </c>
      <c r="D575">
        <v>8629</v>
      </c>
      <c r="E575">
        <v>405</v>
      </c>
      <c r="F575">
        <v>44</v>
      </c>
      <c r="G575" s="6">
        <v>758.37</v>
      </c>
      <c r="H575" s="6">
        <v>1164.99</v>
      </c>
      <c r="I575" t="s">
        <v>11</v>
      </c>
      <c r="J575" t="s">
        <v>12</v>
      </c>
      <c r="K575">
        <f>IF(Marketing[[#This Row],[impressions]]=0,0,Marketing[[#This Row],[clicks]]/Marketing[[#This Row],[impressions]])</f>
        <v>4.6934754896279983E-2</v>
      </c>
      <c r="L575" s="7">
        <f>IF(Marketing[[#This Row],[clicks]]=0,0,Marketing[[#This Row],[conversions]]/Marketing[[#This Row],[clicks]])</f>
        <v>0.10864197530864197</v>
      </c>
      <c r="M575" s="6">
        <f>IF(Marketing[[#This Row],[conversions]]=0,0,Marketing[[#This Row],[cost]]/Marketing[[#This Row],[conversions]])</f>
        <v>17.235681818181817</v>
      </c>
      <c r="N575" s="7">
        <f>IF(Marketing[[#This Row],[cost]]=0,0,(Marketing[[#This Row],[revenue]]-Marketing[[#This Row],[cost]]) / Marketing[[#This Row],[cost]])/100</f>
        <v>5.3617627279560105E-3</v>
      </c>
    </row>
    <row r="576" spans="1:14" x14ac:dyDescent="0.35">
      <c r="A576" s="5">
        <v>45348</v>
      </c>
      <c r="B576">
        <v>1004</v>
      </c>
      <c r="C576" t="s">
        <v>13</v>
      </c>
      <c r="D576">
        <v>26918</v>
      </c>
      <c r="E576">
        <v>1060</v>
      </c>
      <c r="F576">
        <v>192</v>
      </c>
      <c r="G576" s="6">
        <v>2098.13</v>
      </c>
      <c r="H576" s="6">
        <v>16068.85</v>
      </c>
      <c r="I576" t="s">
        <v>19</v>
      </c>
      <c r="J576" t="s">
        <v>15</v>
      </c>
      <c r="K576">
        <f>IF(Marketing[[#This Row],[impressions]]=0,0,Marketing[[#This Row],[clicks]]/Marketing[[#This Row],[impressions]])</f>
        <v>3.9378854298239098E-2</v>
      </c>
      <c r="L576" s="7">
        <f>IF(Marketing[[#This Row],[clicks]]=0,0,Marketing[[#This Row],[conversions]]/Marketing[[#This Row],[clicks]])</f>
        <v>0.1811320754716981</v>
      </c>
      <c r="M576" s="6">
        <f>IF(Marketing[[#This Row],[conversions]]=0,0,Marketing[[#This Row],[cost]]/Marketing[[#This Row],[conversions]])</f>
        <v>10.927760416666667</v>
      </c>
      <c r="N576" s="7">
        <f>IF(Marketing[[#This Row],[cost]]=0,0,(Marketing[[#This Row],[revenue]]-Marketing[[#This Row],[cost]]) / Marketing[[#This Row],[cost]])/100</f>
        <v>6.6586531816427014E-2</v>
      </c>
    </row>
    <row r="577" spans="1:14" x14ac:dyDescent="0.35">
      <c r="A577" s="5">
        <v>45330</v>
      </c>
      <c r="B577">
        <v>1029</v>
      </c>
      <c r="C577" t="s">
        <v>16</v>
      </c>
      <c r="D577">
        <v>23618</v>
      </c>
      <c r="E577">
        <v>2828</v>
      </c>
      <c r="F577">
        <v>67</v>
      </c>
      <c r="G577" s="6">
        <v>6552.92</v>
      </c>
      <c r="H577" s="6">
        <v>6931.09</v>
      </c>
      <c r="I577" t="s">
        <v>11</v>
      </c>
      <c r="J577" t="s">
        <v>12</v>
      </c>
      <c r="K577">
        <f>IF(Marketing[[#This Row],[impressions]]=0,0,Marketing[[#This Row],[clicks]]/Marketing[[#This Row],[impressions]])</f>
        <v>0.11973918197984589</v>
      </c>
      <c r="L577" s="7">
        <f>IF(Marketing[[#This Row],[clicks]]=0,0,Marketing[[#This Row],[conversions]]/Marketing[[#This Row],[clicks]])</f>
        <v>2.3691654879773691E-2</v>
      </c>
      <c r="M577" s="6">
        <f>IF(Marketing[[#This Row],[conversions]]=0,0,Marketing[[#This Row],[cost]]/Marketing[[#This Row],[conversions]])</f>
        <v>97.804776119402987</v>
      </c>
      <c r="N577" s="7">
        <f>IF(Marketing[[#This Row],[cost]]=0,0,(Marketing[[#This Row],[revenue]]-Marketing[[#This Row],[cost]]) / Marketing[[#This Row],[cost]])/100</f>
        <v>5.7710150589355589E-4</v>
      </c>
    </row>
    <row r="578" spans="1:14" x14ac:dyDescent="0.35">
      <c r="A578" s="5">
        <v>45400</v>
      </c>
      <c r="B578">
        <v>1005</v>
      </c>
      <c r="C578" t="s">
        <v>13</v>
      </c>
      <c r="D578">
        <v>943</v>
      </c>
      <c r="E578">
        <v>99</v>
      </c>
      <c r="F578">
        <v>5</v>
      </c>
      <c r="G578" s="6">
        <v>152.99</v>
      </c>
      <c r="H578" s="6">
        <v>432.47</v>
      </c>
      <c r="I578" t="s">
        <v>19</v>
      </c>
      <c r="J578" t="s">
        <v>12</v>
      </c>
      <c r="K578">
        <f>IF(Marketing[[#This Row],[impressions]]=0,0,Marketing[[#This Row],[clicks]]/Marketing[[#This Row],[impressions]])</f>
        <v>0.10498409331919406</v>
      </c>
      <c r="L578" s="7">
        <f>IF(Marketing[[#This Row],[clicks]]=0,0,Marketing[[#This Row],[conversions]]/Marketing[[#This Row],[clicks]])</f>
        <v>5.0505050505050504E-2</v>
      </c>
      <c r="M578" s="6">
        <f>IF(Marketing[[#This Row],[conversions]]=0,0,Marketing[[#This Row],[cost]]/Marketing[[#This Row],[conversions]])</f>
        <v>30.598000000000003</v>
      </c>
      <c r="N578" s="7">
        <f>IF(Marketing[[#This Row],[cost]]=0,0,(Marketing[[#This Row],[revenue]]-Marketing[[#This Row],[cost]]) / Marketing[[#This Row],[cost]])/100</f>
        <v>1.8267860644486569E-2</v>
      </c>
    </row>
    <row r="579" spans="1:14" x14ac:dyDescent="0.35">
      <c r="A579" s="5">
        <v>45333</v>
      </c>
      <c r="B579">
        <v>1045</v>
      </c>
      <c r="C579" t="s">
        <v>10</v>
      </c>
      <c r="D579">
        <v>27541</v>
      </c>
      <c r="E579">
        <v>2901</v>
      </c>
      <c r="F579">
        <v>611</v>
      </c>
      <c r="G579" s="6">
        <v>5780.75</v>
      </c>
      <c r="H579" s="6">
        <v>38192.06</v>
      </c>
      <c r="I579" t="s">
        <v>14</v>
      </c>
      <c r="J579" t="s">
        <v>12</v>
      </c>
      <c r="K579">
        <f>IF(Marketing[[#This Row],[impressions]]=0,0,Marketing[[#This Row],[clicks]]/Marketing[[#This Row],[impressions]])</f>
        <v>0.10533386587269888</v>
      </c>
      <c r="L579" s="7">
        <f>IF(Marketing[[#This Row],[clicks]]=0,0,Marketing[[#This Row],[conversions]]/Marketing[[#This Row],[clicks]])</f>
        <v>0.21061702861082385</v>
      </c>
      <c r="M579" s="6">
        <f>IF(Marketing[[#This Row],[conversions]]=0,0,Marketing[[#This Row],[cost]]/Marketing[[#This Row],[conversions]])</f>
        <v>9.4611292962356792</v>
      </c>
      <c r="N579" s="7">
        <f>IF(Marketing[[#This Row],[cost]]=0,0,(Marketing[[#This Row],[revenue]]-Marketing[[#This Row],[cost]]) / Marketing[[#This Row],[cost]])/100</f>
        <v>5.6067655581023217E-2</v>
      </c>
    </row>
    <row r="580" spans="1:14" x14ac:dyDescent="0.35">
      <c r="A580" s="5">
        <v>45458</v>
      </c>
      <c r="B580">
        <v>1043</v>
      </c>
      <c r="C580" t="s">
        <v>13</v>
      </c>
      <c r="D580">
        <v>24343</v>
      </c>
      <c r="E580">
        <v>2126</v>
      </c>
      <c r="F580">
        <v>358</v>
      </c>
      <c r="G580" s="6">
        <v>4107.71</v>
      </c>
      <c r="H580" s="6">
        <v>11576.06</v>
      </c>
      <c r="I580" t="s">
        <v>19</v>
      </c>
      <c r="J580" t="s">
        <v>12</v>
      </c>
      <c r="K580">
        <f>IF(Marketing[[#This Row],[impressions]]=0,0,Marketing[[#This Row],[clicks]]/Marketing[[#This Row],[impressions]])</f>
        <v>8.7335168220843779E-2</v>
      </c>
      <c r="L580" s="7">
        <f>IF(Marketing[[#This Row],[clicks]]=0,0,Marketing[[#This Row],[conversions]]/Marketing[[#This Row],[clicks]])</f>
        <v>0.16839134524929444</v>
      </c>
      <c r="M580" s="6">
        <f>IF(Marketing[[#This Row],[conversions]]=0,0,Marketing[[#This Row],[cost]]/Marketing[[#This Row],[conversions]])</f>
        <v>11.474050279329608</v>
      </c>
      <c r="N580" s="7">
        <f>IF(Marketing[[#This Row],[cost]]=0,0,(Marketing[[#This Row],[revenue]]-Marketing[[#This Row],[cost]]) / Marketing[[#This Row],[cost]])/100</f>
        <v>1.8181298095532546E-2</v>
      </c>
    </row>
    <row r="581" spans="1:14" x14ac:dyDescent="0.35">
      <c r="A581" s="5">
        <v>45433</v>
      </c>
      <c r="B581">
        <v>1003</v>
      </c>
      <c r="C581" t="s">
        <v>10</v>
      </c>
      <c r="D581">
        <v>21553</v>
      </c>
      <c r="E581">
        <v>1916</v>
      </c>
      <c r="F581">
        <v>198</v>
      </c>
      <c r="G581" s="6">
        <v>1519.31</v>
      </c>
      <c r="H581" s="6">
        <v>21993.33</v>
      </c>
      <c r="I581" t="s">
        <v>18</v>
      </c>
      <c r="J581" t="s">
        <v>12</v>
      </c>
      <c r="K581">
        <f>IF(Marketing[[#This Row],[impressions]]=0,0,Marketing[[#This Row],[clicks]]/Marketing[[#This Row],[impressions]])</f>
        <v>8.8897137289472461E-2</v>
      </c>
      <c r="L581" s="7">
        <f>IF(Marketing[[#This Row],[clicks]]=0,0,Marketing[[#This Row],[conversions]]/Marketing[[#This Row],[clicks]])</f>
        <v>0.10334029227557412</v>
      </c>
      <c r="M581" s="6">
        <f>IF(Marketing[[#This Row],[conversions]]=0,0,Marketing[[#This Row],[cost]]/Marketing[[#This Row],[conversions]])</f>
        <v>7.6732828282828276</v>
      </c>
      <c r="N581" s="7">
        <f>IF(Marketing[[#This Row],[cost]]=0,0,(Marketing[[#This Row],[revenue]]-Marketing[[#This Row],[cost]]) / Marketing[[#This Row],[cost]])/100</f>
        <v>0.13475867334513694</v>
      </c>
    </row>
    <row r="582" spans="1:14" x14ac:dyDescent="0.35">
      <c r="A582" s="5">
        <v>45413</v>
      </c>
      <c r="B582">
        <v>1028</v>
      </c>
      <c r="C582" t="s">
        <v>13</v>
      </c>
      <c r="D582">
        <v>31348</v>
      </c>
      <c r="E582">
        <v>3542</v>
      </c>
      <c r="F582">
        <v>478</v>
      </c>
      <c r="G582" s="6">
        <v>3235.69</v>
      </c>
      <c r="H582" s="6">
        <v>22750.81</v>
      </c>
      <c r="I582" t="s">
        <v>11</v>
      </c>
      <c r="J582" t="s">
        <v>15</v>
      </c>
      <c r="K582">
        <f>IF(Marketing[[#This Row],[impressions]]=0,0,Marketing[[#This Row],[clicks]]/Marketing[[#This Row],[impressions]])</f>
        <v>0.1129896644124027</v>
      </c>
      <c r="L582" s="7">
        <f>IF(Marketing[[#This Row],[clicks]]=0,0,Marketing[[#This Row],[conversions]]/Marketing[[#This Row],[clicks]])</f>
        <v>0.13495200451722192</v>
      </c>
      <c r="M582" s="6">
        <f>IF(Marketing[[#This Row],[conversions]]=0,0,Marketing[[#This Row],[cost]]/Marketing[[#This Row],[conversions]])</f>
        <v>6.7692259414225946</v>
      </c>
      <c r="N582" s="7">
        <f>IF(Marketing[[#This Row],[cost]]=0,0,(Marketing[[#This Row],[revenue]]-Marketing[[#This Row],[cost]]) / Marketing[[#This Row],[cost]])/100</f>
        <v>6.0312081812534578E-2</v>
      </c>
    </row>
    <row r="583" spans="1:14" x14ac:dyDescent="0.35">
      <c r="A583" s="5">
        <v>45424</v>
      </c>
      <c r="B583">
        <v>1022</v>
      </c>
      <c r="C583" t="s">
        <v>10</v>
      </c>
      <c r="D583">
        <v>38374</v>
      </c>
      <c r="E583">
        <v>1834</v>
      </c>
      <c r="F583">
        <v>418</v>
      </c>
      <c r="G583" s="6">
        <v>2385.13</v>
      </c>
      <c r="H583" s="6">
        <v>17735.2</v>
      </c>
      <c r="I583" t="s">
        <v>18</v>
      </c>
      <c r="J583" t="s">
        <v>12</v>
      </c>
      <c r="K583">
        <f>IF(Marketing[[#This Row],[impressions]]=0,0,Marketing[[#This Row],[clicks]]/Marketing[[#This Row],[impressions]])</f>
        <v>4.7792776358993067E-2</v>
      </c>
      <c r="L583" s="7">
        <f>IF(Marketing[[#This Row],[clicks]]=0,0,Marketing[[#This Row],[conversions]]/Marketing[[#This Row],[clicks]])</f>
        <v>0.22791712104689205</v>
      </c>
      <c r="M583" s="6">
        <f>IF(Marketing[[#This Row],[conversions]]=0,0,Marketing[[#This Row],[cost]]/Marketing[[#This Row],[conversions]])</f>
        <v>5.7060526315789479</v>
      </c>
      <c r="N583" s="7">
        <f>IF(Marketing[[#This Row],[cost]]=0,0,(Marketing[[#This Row],[revenue]]-Marketing[[#This Row],[cost]]) / Marketing[[#This Row],[cost]])/100</f>
        <v>6.435737255411654E-2</v>
      </c>
    </row>
    <row r="584" spans="1:14" x14ac:dyDescent="0.35">
      <c r="A584" s="5">
        <v>45454</v>
      </c>
      <c r="B584">
        <v>1005</v>
      </c>
      <c r="C584" t="s">
        <v>13</v>
      </c>
      <c r="D584">
        <v>37704</v>
      </c>
      <c r="E584">
        <v>2239</v>
      </c>
      <c r="F584">
        <v>370</v>
      </c>
      <c r="G584" s="6">
        <v>545.84</v>
      </c>
      <c r="H584" s="6">
        <v>37591.14</v>
      </c>
      <c r="I584" t="s">
        <v>18</v>
      </c>
      <c r="J584" t="s">
        <v>12</v>
      </c>
      <c r="K584">
        <f>IF(Marketing[[#This Row],[impressions]]=0,0,Marketing[[#This Row],[clicks]]/Marketing[[#This Row],[impressions]])</f>
        <v>5.9383619775090178E-2</v>
      </c>
      <c r="L584" s="7">
        <f>IF(Marketing[[#This Row],[clicks]]=0,0,Marketing[[#This Row],[conversions]]/Marketing[[#This Row],[clicks]])</f>
        <v>0.16525234479678427</v>
      </c>
      <c r="M584" s="6">
        <f>IF(Marketing[[#This Row],[conversions]]=0,0,Marketing[[#This Row],[cost]]/Marketing[[#This Row],[conversions]])</f>
        <v>1.4752432432432434</v>
      </c>
      <c r="N584" s="7">
        <f>IF(Marketing[[#This Row],[cost]]=0,0,(Marketing[[#This Row],[revenue]]-Marketing[[#This Row],[cost]]) / Marketing[[#This Row],[cost]])/100</f>
        <v>0.67868422981093357</v>
      </c>
    </row>
    <row r="585" spans="1:14" x14ac:dyDescent="0.35">
      <c r="A585" s="5">
        <v>45366</v>
      </c>
      <c r="B585">
        <v>1031</v>
      </c>
      <c r="C585" t="s">
        <v>16</v>
      </c>
      <c r="D585">
        <v>42740</v>
      </c>
      <c r="E585">
        <v>5642</v>
      </c>
      <c r="F585">
        <v>629</v>
      </c>
      <c r="G585" s="6">
        <v>4987.6099999999997</v>
      </c>
      <c r="H585" s="6">
        <v>74298.73</v>
      </c>
      <c r="I585" t="s">
        <v>14</v>
      </c>
      <c r="J585" t="s">
        <v>15</v>
      </c>
      <c r="K585">
        <f>IF(Marketing[[#This Row],[impressions]]=0,0,Marketing[[#This Row],[clicks]]/Marketing[[#This Row],[impressions]])</f>
        <v>0.13200748713149274</v>
      </c>
      <c r="L585" s="7">
        <f>IF(Marketing[[#This Row],[clicks]]=0,0,Marketing[[#This Row],[conversions]]/Marketing[[#This Row],[clicks]])</f>
        <v>0.11148528890464374</v>
      </c>
      <c r="M585" s="6">
        <f>IF(Marketing[[#This Row],[conversions]]=0,0,Marketing[[#This Row],[cost]]/Marketing[[#This Row],[conversions]])</f>
        <v>7.9294276629570746</v>
      </c>
      <c r="N585" s="7">
        <f>IF(Marketing[[#This Row],[cost]]=0,0,(Marketing[[#This Row],[revenue]]-Marketing[[#This Row],[cost]]) / Marketing[[#This Row],[cost]])/100</f>
        <v>0.13896659923289911</v>
      </c>
    </row>
    <row r="586" spans="1:14" x14ac:dyDescent="0.35">
      <c r="A586" s="5">
        <v>45437</v>
      </c>
      <c r="B586">
        <v>1041</v>
      </c>
      <c r="C586" t="s">
        <v>13</v>
      </c>
      <c r="D586">
        <v>36307</v>
      </c>
      <c r="E586">
        <v>1933</v>
      </c>
      <c r="F586">
        <v>92</v>
      </c>
      <c r="G586" s="6">
        <v>2493.44</v>
      </c>
      <c r="H586" s="6">
        <v>7913.47</v>
      </c>
      <c r="I586" t="s">
        <v>14</v>
      </c>
      <c r="J586" t="s">
        <v>12</v>
      </c>
      <c r="K586">
        <f>IF(Marketing[[#This Row],[impressions]]=0,0,Marketing[[#This Row],[clicks]]/Marketing[[#This Row],[impressions]])</f>
        <v>5.3240421957198338E-2</v>
      </c>
      <c r="L586" s="7">
        <f>IF(Marketing[[#This Row],[clicks]]=0,0,Marketing[[#This Row],[conversions]]/Marketing[[#This Row],[clicks]])</f>
        <v>4.759441282979824E-2</v>
      </c>
      <c r="M586" s="6">
        <f>IF(Marketing[[#This Row],[conversions]]=0,0,Marketing[[#This Row],[cost]]/Marketing[[#This Row],[conversions]])</f>
        <v>27.102608695652176</v>
      </c>
      <c r="N586" s="7">
        <f>IF(Marketing[[#This Row],[cost]]=0,0,(Marketing[[#This Row],[revenue]]-Marketing[[#This Row],[cost]]) / Marketing[[#This Row],[cost]])/100</f>
        <v>2.1737158303388092E-2</v>
      </c>
    </row>
    <row r="587" spans="1:14" x14ac:dyDescent="0.35">
      <c r="A587" s="5">
        <v>45367</v>
      </c>
      <c r="B587">
        <v>1017</v>
      </c>
      <c r="C587" t="s">
        <v>16</v>
      </c>
      <c r="D587">
        <v>28713</v>
      </c>
      <c r="E587">
        <v>2483</v>
      </c>
      <c r="F587">
        <v>217</v>
      </c>
      <c r="G587" s="6">
        <v>1113.77</v>
      </c>
      <c r="H587" s="6">
        <v>17898.39</v>
      </c>
      <c r="I587" t="s">
        <v>18</v>
      </c>
      <c r="J587" t="s">
        <v>15</v>
      </c>
      <c r="K587">
        <f>IF(Marketing[[#This Row],[impressions]]=0,0,Marketing[[#This Row],[clicks]]/Marketing[[#This Row],[impressions]])</f>
        <v>8.6476508898408383E-2</v>
      </c>
      <c r="L587" s="7">
        <f>IF(Marketing[[#This Row],[clicks]]=0,0,Marketing[[#This Row],[conversions]]/Marketing[[#This Row],[clicks]])</f>
        <v>8.73942811115586E-2</v>
      </c>
      <c r="M587" s="6">
        <f>IF(Marketing[[#This Row],[conversions]]=0,0,Marketing[[#This Row],[cost]]/Marketing[[#This Row],[conversions]])</f>
        <v>5.1325806451612905</v>
      </c>
      <c r="N587" s="7">
        <f>IF(Marketing[[#This Row],[cost]]=0,0,(Marketing[[#This Row],[revenue]]-Marketing[[#This Row],[cost]]) / Marketing[[#This Row],[cost]])/100</f>
        <v>0.15070095262037941</v>
      </c>
    </row>
    <row r="588" spans="1:14" x14ac:dyDescent="0.35">
      <c r="A588" s="5">
        <v>45300</v>
      </c>
      <c r="B588">
        <v>1014</v>
      </c>
      <c r="C588" t="s">
        <v>16</v>
      </c>
      <c r="D588">
        <v>8791</v>
      </c>
      <c r="E588">
        <v>952</v>
      </c>
      <c r="F588">
        <v>233</v>
      </c>
      <c r="G588" s="6">
        <v>466.89</v>
      </c>
      <c r="H588" s="6">
        <v>12102.74</v>
      </c>
      <c r="I588" t="s">
        <v>19</v>
      </c>
      <c r="J588" t="s">
        <v>12</v>
      </c>
      <c r="K588">
        <f>IF(Marketing[[#This Row],[impressions]]=0,0,Marketing[[#This Row],[clicks]]/Marketing[[#This Row],[impressions]])</f>
        <v>0.10829257194858379</v>
      </c>
      <c r="L588" s="7">
        <f>IF(Marketing[[#This Row],[clicks]]=0,0,Marketing[[#This Row],[conversions]]/Marketing[[#This Row],[clicks]])</f>
        <v>0.24474789915966386</v>
      </c>
      <c r="M588" s="6">
        <f>IF(Marketing[[#This Row],[conversions]]=0,0,Marketing[[#This Row],[cost]]/Marketing[[#This Row],[conversions]])</f>
        <v>2.0038197424892705</v>
      </c>
      <c r="N588" s="7">
        <f>IF(Marketing[[#This Row],[cost]]=0,0,(Marketing[[#This Row],[revenue]]-Marketing[[#This Row],[cost]]) / Marketing[[#This Row],[cost]])/100</f>
        <v>0.24922037310715589</v>
      </c>
    </row>
    <row r="589" spans="1:14" x14ac:dyDescent="0.35">
      <c r="A589" s="5">
        <v>45365</v>
      </c>
      <c r="B589">
        <v>1039</v>
      </c>
      <c r="C589" t="s">
        <v>13</v>
      </c>
      <c r="D589">
        <v>43546</v>
      </c>
      <c r="E589">
        <v>6531</v>
      </c>
      <c r="F589">
        <v>787</v>
      </c>
      <c r="G589" s="6">
        <v>8264.6200000000008</v>
      </c>
      <c r="H589" s="6">
        <v>17346.54</v>
      </c>
      <c r="I589" t="s">
        <v>14</v>
      </c>
      <c r="J589" t="s">
        <v>12</v>
      </c>
      <c r="K589">
        <f>IF(Marketing[[#This Row],[impressions]]=0,0,Marketing[[#This Row],[clicks]]/Marketing[[#This Row],[impressions]])</f>
        <v>0.14997933220043172</v>
      </c>
      <c r="L589" s="7">
        <f>IF(Marketing[[#This Row],[clicks]]=0,0,Marketing[[#This Row],[conversions]]/Marketing[[#This Row],[clicks]])</f>
        <v>0.12050222018067677</v>
      </c>
      <c r="M589" s="6">
        <f>IF(Marketing[[#This Row],[conversions]]=0,0,Marketing[[#This Row],[cost]]/Marketing[[#This Row],[conversions]])</f>
        <v>10.501423125794156</v>
      </c>
      <c r="N589" s="7">
        <f>IF(Marketing[[#This Row],[cost]]=0,0,(Marketing[[#This Row],[revenue]]-Marketing[[#This Row],[cost]]) / Marketing[[#This Row],[cost]])/100</f>
        <v>1.0988914190852088E-2</v>
      </c>
    </row>
    <row r="590" spans="1:14" x14ac:dyDescent="0.35">
      <c r="A590" s="5">
        <v>45436</v>
      </c>
      <c r="B590">
        <v>1031</v>
      </c>
      <c r="C590" t="s">
        <v>10</v>
      </c>
      <c r="D590">
        <v>16785</v>
      </c>
      <c r="E590">
        <v>1190</v>
      </c>
      <c r="F590">
        <v>152</v>
      </c>
      <c r="G590" s="6">
        <v>2238.65</v>
      </c>
      <c r="H590" s="6">
        <v>5955.33</v>
      </c>
      <c r="I590" t="s">
        <v>11</v>
      </c>
      <c r="J590" t="s">
        <v>15</v>
      </c>
      <c r="K590">
        <f>IF(Marketing[[#This Row],[impressions]]=0,0,Marketing[[#This Row],[clicks]]/Marketing[[#This Row],[impressions]])</f>
        <v>7.0896633899314859E-2</v>
      </c>
      <c r="L590" s="7">
        <f>IF(Marketing[[#This Row],[clicks]]=0,0,Marketing[[#This Row],[conversions]]/Marketing[[#This Row],[clicks]])</f>
        <v>0.12773109243697478</v>
      </c>
      <c r="M590" s="6">
        <f>IF(Marketing[[#This Row],[conversions]]=0,0,Marketing[[#This Row],[cost]]/Marketing[[#This Row],[conversions]])</f>
        <v>14.72796052631579</v>
      </c>
      <c r="N590" s="7">
        <f>IF(Marketing[[#This Row],[cost]]=0,0,(Marketing[[#This Row],[revenue]]-Marketing[[#This Row],[cost]]) / Marketing[[#This Row],[cost]])/100</f>
        <v>1.6602327295468247E-2</v>
      </c>
    </row>
    <row r="591" spans="1:14" x14ac:dyDescent="0.35">
      <c r="A591" s="5">
        <v>45298</v>
      </c>
      <c r="B591">
        <v>1008</v>
      </c>
      <c r="C591" t="s">
        <v>13</v>
      </c>
      <c r="D591">
        <v>27386</v>
      </c>
      <c r="E591">
        <v>1915</v>
      </c>
      <c r="F591">
        <v>257</v>
      </c>
      <c r="G591" s="6">
        <v>4055.25</v>
      </c>
      <c r="H591" s="6">
        <v>20159.86</v>
      </c>
      <c r="I591" t="s">
        <v>18</v>
      </c>
      <c r="J591" t="s">
        <v>12</v>
      </c>
      <c r="K591">
        <f>IF(Marketing[[#This Row],[impressions]]=0,0,Marketing[[#This Row],[clicks]]/Marketing[[#This Row],[impressions]])</f>
        <v>6.9926239684510338E-2</v>
      </c>
      <c r="L591" s="7">
        <f>IF(Marketing[[#This Row],[clicks]]=0,0,Marketing[[#This Row],[conversions]]/Marketing[[#This Row],[clicks]])</f>
        <v>0.13420365535248041</v>
      </c>
      <c r="M591" s="6">
        <f>IF(Marketing[[#This Row],[conversions]]=0,0,Marketing[[#This Row],[cost]]/Marketing[[#This Row],[conversions]])</f>
        <v>15.779182879377432</v>
      </c>
      <c r="N591" s="7">
        <f>IF(Marketing[[#This Row],[cost]]=0,0,(Marketing[[#This Row],[revenue]]-Marketing[[#This Row],[cost]]) / Marketing[[#This Row],[cost]])/100</f>
        <v>3.9712989334812904E-2</v>
      </c>
    </row>
    <row r="592" spans="1:14" x14ac:dyDescent="0.35">
      <c r="A592" s="5">
        <v>45465</v>
      </c>
      <c r="B592">
        <v>1036</v>
      </c>
      <c r="C592" t="s">
        <v>16</v>
      </c>
      <c r="D592">
        <v>14444</v>
      </c>
      <c r="E592">
        <v>1848</v>
      </c>
      <c r="F592">
        <v>412</v>
      </c>
      <c r="G592" s="6">
        <v>2691.65</v>
      </c>
      <c r="H592" s="6">
        <v>14474.24</v>
      </c>
      <c r="I592" t="s">
        <v>11</v>
      </c>
      <c r="J592" t="s">
        <v>12</v>
      </c>
      <c r="K592">
        <f>IF(Marketing[[#This Row],[impressions]]=0,0,Marketing[[#This Row],[clicks]]/Marketing[[#This Row],[impressions]])</f>
        <v>0.12794239822763778</v>
      </c>
      <c r="L592" s="7">
        <f>IF(Marketing[[#This Row],[clicks]]=0,0,Marketing[[#This Row],[conversions]]/Marketing[[#This Row],[clicks]])</f>
        <v>0.22294372294372294</v>
      </c>
      <c r="M592" s="6">
        <f>IF(Marketing[[#This Row],[conversions]]=0,0,Marketing[[#This Row],[cost]]/Marketing[[#This Row],[conversions]])</f>
        <v>6.5331310679611656</v>
      </c>
      <c r="N592" s="7">
        <f>IF(Marketing[[#This Row],[cost]]=0,0,(Marketing[[#This Row],[revenue]]-Marketing[[#This Row],[cost]]) / Marketing[[#This Row],[cost]])/100</f>
        <v>4.3774599223524599E-2</v>
      </c>
    </row>
    <row r="593" spans="1:14" x14ac:dyDescent="0.35">
      <c r="A593" s="5">
        <v>45432</v>
      </c>
      <c r="B593">
        <v>1009</v>
      </c>
      <c r="C593" t="s">
        <v>10</v>
      </c>
      <c r="D593">
        <v>36005</v>
      </c>
      <c r="E593">
        <v>4420</v>
      </c>
      <c r="F593">
        <v>702</v>
      </c>
      <c r="G593" s="6">
        <v>5710.3</v>
      </c>
      <c r="H593" s="6">
        <v>76085.27</v>
      </c>
      <c r="I593" t="s">
        <v>11</v>
      </c>
      <c r="J593" t="s">
        <v>12</v>
      </c>
      <c r="K593">
        <f>IF(Marketing[[#This Row],[impressions]]=0,0,Marketing[[#This Row],[clicks]]/Marketing[[#This Row],[impressions]])</f>
        <v>0.12276072767671156</v>
      </c>
      <c r="L593" s="7">
        <f>IF(Marketing[[#This Row],[clicks]]=0,0,Marketing[[#This Row],[conversions]]/Marketing[[#This Row],[clicks]])</f>
        <v>0.1588235294117647</v>
      </c>
      <c r="M593" s="6">
        <f>IF(Marketing[[#This Row],[conversions]]=0,0,Marketing[[#This Row],[cost]]/Marketing[[#This Row],[conversions]])</f>
        <v>8.1343304843304853</v>
      </c>
      <c r="N593" s="7">
        <f>IF(Marketing[[#This Row],[cost]]=0,0,(Marketing[[#This Row],[revenue]]-Marketing[[#This Row],[cost]]) / Marketing[[#This Row],[cost]])/100</f>
        <v>0.12324215890583683</v>
      </c>
    </row>
    <row r="594" spans="1:14" x14ac:dyDescent="0.35">
      <c r="A594" s="5">
        <v>45459</v>
      </c>
      <c r="B594">
        <v>1019</v>
      </c>
      <c r="C594" t="s">
        <v>13</v>
      </c>
      <c r="D594">
        <v>23840</v>
      </c>
      <c r="E594">
        <v>2678</v>
      </c>
      <c r="F594">
        <v>480</v>
      </c>
      <c r="G594" s="6">
        <v>2902.54</v>
      </c>
      <c r="H594" s="6">
        <v>18630.95</v>
      </c>
      <c r="I594" t="s">
        <v>11</v>
      </c>
      <c r="J594" t="s">
        <v>12</v>
      </c>
      <c r="K594">
        <f>IF(Marketing[[#This Row],[impressions]]=0,0,Marketing[[#This Row],[clicks]]/Marketing[[#This Row],[impressions]])</f>
        <v>0.11233221476510068</v>
      </c>
      <c r="L594" s="7">
        <f>IF(Marketing[[#This Row],[clicks]]=0,0,Marketing[[#This Row],[conversions]]/Marketing[[#This Row],[clicks]])</f>
        <v>0.17923823749066467</v>
      </c>
      <c r="M594" s="6">
        <f>IF(Marketing[[#This Row],[conversions]]=0,0,Marketing[[#This Row],[cost]]/Marketing[[#This Row],[conversions]])</f>
        <v>6.0469583333333334</v>
      </c>
      <c r="N594" s="7">
        <f>IF(Marketing[[#This Row],[cost]]=0,0,(Marketing[[#This Row],[revenue]]-Marketing[[#This Row],[cost]]) / Marketing[[#This Row],[cost]])/100</f>
        <v>5.4188434956968727E-2</v>
      </c>
    </row>
    <row r="595" spans="1:14" x14ac:dyDescent="0.35">
      <c r="A595" s="5">
        <v>45461</v>
      </c>
      <c r="B595">
        <v>1005</v>
      </c>
      <c r="C595" t="s">
        <v>13</v>
      </c>
      <c r="D595">
        <v>30525</v>
      </c>
      <c r="E595">
        <v>2284</v>
      </c>
      <c r="F595">
        <v>250</v>
      </c>
      <c r="G595" s="6">
        <v>1470.4</v>
      </c>
      <c r="H595" s="6">
        <v>18052.61</v>
      </c>
      <c r="I595" t="s">
        <v>18</v>
      </c>
      <c r="J595" t="s">
        <v>15</v>
      </c>
      <c r="K595">
        <f>IF(Marketing[[#This Row],[impressions]]=0,0,Marketing[[#This Row],[clicks]]/Marketing[[#This Row],[impressions]])</f>
        <v>7.4823914823914831E-2</v>
      </c>
      <c r="L595" s="7">
        <f>IF(Marketing[[#This Row],[clicks]]=0,0,Marketing[[#This Row],[conversions]]/Marketing[[#This Row],[clicks]])</f>
        <v>0.10945709281961472</v>
      </c>
      <c r="M595" s="6">
        <f>IF(Marketing[[#This Row],[conversions]]=0,0,Marketing[[#This Row],[cost]]/Marketing[[#This Row],[conversions]])</f>
        <v>5.8816000000000006</v>
      </c>
      <c r="N595" s="7">
        <f>IF(Marketing[[#This Row],[cost]]=0,0,(Marketing[[#This Row],[revenue]]-Marketing[[#This Row],[cost]]) / Marketing[[#This Row],[cost]])/100</f>
        <v>0.11277346300326441</v>
      </c>
    </row>
    <row r="596" spans="1:14" x14ac:dyDescent="0.35">
      <c r="A596" s="5">
        <v>45428</v>
      </c>
      <c r="B596">
        <v>1047</v>
      </c>
      <c r="C596" t="s">
        <v>13</v>
      </c>
      <c r="D596">
        <v>2107</v>
      </c>
      <c r="E596">
        <v>116</v>
      </c>
      <c r="F596">
        <v>3</v>
      </c>
      <c r="G596" s="6">
        <v>62.3</v>
      </c>
      <c r="H596" s="6">
        <v>213.6</v>
      </c>
      <c r="I596" t="s">
        <v>17</v>
      </c>
      <c r="J596" t="s">
        <v>12</v>
      </c>
      <c r="K596">
        <f>IF(Marketing[[#This Row],[impressions]]=0,0,Marketing[[#This Row],[clicks]]/Marketing[[#This Row],[impressions]])</f>
        <v>5.5054579971523493E-2</v>
      </c>
      <c r="L596" s="7">
        <f>IF(Marketing[[#This Row],[clicks]]=0,0,Marketing[[#This Row],[conversions]]/Marketing[[#This Row],[clicks]])</f>
        <v>2.5862068965517241E-2</v>
      </c>
      <c r="M596" s="6">
        <f>IF(Marketing[[#This Row],[conversions]]=0,0,Marketing[[#This Row],[cost]]/Marketing[[#This Row],[conversions]])</f>
        <v>20.766666666666666</v>
      </c>
      <c r="N596" s="7">
        <f>IF(Marketing[[#This Row],[cost]]=0,0,(Marketing[[#This Row],[revenue]]-Marketing[[#This Row],[cost]]) / Marketing[[#This Row],[cost]])/100</f>
        <v>2.4285714285714289E-2</v>
      </c>
    </row>
    <row r="597" spans="1:14" x14ac:dyDescent="0.35">
      <c r="A597" s="5">
        <v>45469</v>
      </c>
      <c r="B597">
        <v>1002</v>
      </c>
      <c r="C597" t="s">
        <v>16</v>
      </c>
      <c r="D597">
        <v>3453</v>
      </c>
      <c r="E597">
        <v>328</v>
      </c>
      <c r="F597">
        <v>76</v>
      </c>
      <c r="G597" s="6">
        <v>663.01</v>
      </c>
      <c r="H597" s="6">
        <v>6109.99</v>
      </c>
      <c r="I597" t="s">
        <v>14</v>
      </c>
      <c r="J597" t="s">
        <v>12</v>
      </c>
      <c r="K597">
        <f>IF(Marketing[[#This Row],[impressions]]=0,0,Marketing[[#This Row],[clicks]]/Marketing[[#This Row],[impressions]])</f>
        <v>9.4989863886475526E-2</v>
      </c>
      <c r="L597" s="7">
        <f>IF(Marketing[[#This Row],[clicks]]=0,0,Marketing[[#This Row],[conversions]]/Marketing[[#This Row],[clicks]])</f>
        <v>0.23170731707317074</v>
      </c>
      <c r="M597" s="6">
        <f>IF(Marketing[[#This Row],[conversions]]=0,0,Marketing[[#This Row],[cost]]/Marketing[[#This Row],[conversions]])</f>
        <v>8.7238157894736847</v>
      </c>
      <c r="N597" s="7">
        <f>IF(Marketing[[#This Row],[cost]]=0,0,(Marketing[[#This Row],[revenue]]-Marketing[[#This Row],[cost]]) / Marketing[[#This Row],[cost]])/100</f>
        <v>8.215532194084553E-2</v>
      </c>
    </row>
    <row r="598" spans="1:14" x14ac:dyDescent="0.35">
      <c r="A598" s="5">
        <v>45318</v>
      </c>
      <c r="B598">
        <v>1041</v>
      </c>
      <c r="C598" t="s">
        <v>13</v>
      </c>
      <c r="D598">
        <v>45441</v>
      </c>
      <c r="E598">
        <v>6028</v>
      </c>
      <c r="F598">
        <v>1436</v>
      </c>
      <c r="G598" s="6">
        <v>7652.64</v>
      </c>
      <c r="H598" s="6">
        <v>75739.53</v>
      </c>
      <c r="I598" t="s">
        <v>11</v>
      </c>
      <c r="J598" t="s">
        <v>12</v>
      </c>
      <c r="K598">
        <f>IF(Marketing[[#This Row],[impressions]]=0,0,Marketing[[#This Row],[clicks]]/Marketing[[#This Row],[impressions]])</f>
        <v>0.13265553134834179</v>
      </c>
      <c r="L598" s="7">
        <f>IF(Marketing[[#This Row],[clicks]]=0,0,Marketing[[#This Row],[conversions]]/Marketing[[#This Row],[clicks]])</f>
        <v>0.23822163238221633</v>
      </c>
      <c r="M598" s="6">
        <f>IF(Marketing[[#This Row],[conversions]]=0,0,Marketing[[#This Row],[cost]]/Marketing[[#This Row],[conversions]])</f>
        <v>5.329136490250697</v>
      </c>
      <c r="N598" s="7">
        <f>IF(Marketing[[#This Row],[cost]]=0,0,(Marketing[[#This Row],[revenue]]-Marketing[[#This Row],[cost]]) / Marketing[[#This Row],[cost]])/100</f>
        <v>8.8971766606033995E-2</v>
      </c>
    </row>
    <row r="599" spans="1:14" x14ac:dyDescent="0.35">
      <c r="A599" s="5">
        <v>45413</v>
      </c>
      <c r="B599">
        <v>1010</v>
      </c>
      <c r="C599" t="s">
        <v>10</v>
      </c>
      <c r="D599">
        <v>6433</v>
      </c>
      <c r="E599">
        <v>860</v>
      </c>
      <c r="F599">
        <v>204</v>
      </c>
      <c r="G599" s="6">
        <v>1735.25</v>
      </c>
      <c r="H599" s="6">
        <v>21900.1</v>
      </c>
      <c r="I599" t="s">
        <v>18</v>
      </c>
      <c r="J599" t="s">
        <v>12</v>
      </c>
      <c r="K599">
        <f>IF(Marketing[[#This Row],[impressions]]=0,0,Marketing[[#This Row],[clicks]]/Marketing[[#This Row],[impressions]])</f>
        <v>0.13368568319602053</v>
      </c>
      <c r="L599" s="7">
        <f>IF(Marketing[[#This Row],[clicks]]=0,0,Marketing[[#This Row],[conversions]]/Marketing[[#This Row],[clicks]])</f>
        <v>0.23720930232558141</v>
      </c>
      <c r="M599" s="6">
        <f>IF(Marketing[[#This Row],[conversions]]=0,0,Marketing[[#This Row],[cost]]/Marketing[[#This Row],[conversions]])</f>
        <v>8.5061274509803919</v>
      </c>
      <c r="N599" s="7">
        <f>IF(Marketing[[#This Row],[cost]]=0,0,(Marketing[[#This Row],[revenue]]-Marketing[[#This Row],[cost]]) / Marketing[[#This Row],[cost]])/100</f>
        <v>0.11620717475868031</v>
      </c>
    </row>
    <row r="600" spans="1:14" x14ac:dyDescent="0.35">
      <c r="A600" s="5">
        <v>45296</v>
      </c>
      <c r="B600">
        <v>1042</v>
      </c>
      <c r="C600" t="s">
        <v>10</v>
      </c>
      <c r="D600">
        <v>11886</v>
      </c>
      <c r="E600">
        <v>299</v>
      </c>
      <c r="F600">
        <v>70</v>
      </c>
      <c r="G600" s="6">
        <v>544</v>
      </c>
      <c r="H600" s="6">
        <v>4510.1099999999997</v>
      </c>
      <c r="I600" t="s">
        <v>17</v>
      </c>
      <c r="J600" t="s">
        <v>15</v>
      </c>
      <c r="K600">
        <f>IF(Marketing[[#This Row],[impressions]]=0,0,Marketing[[#This Row],[clicks]]/Marketing[[#This Row],[impressions]])</f>
        <v>2.5155645296988053E-2</v>
      </c>
      <c r="L600" s="7">
        <f>IF(Marketing[[#This Row],[clicks]]=0,0,Marketing[[#This Row],[conversions]]/Marketing[[#This Row],[clicks]])</f>
        <v>0.23411371237458195</v>
      </c>
      <c r="M600" s="6">
        <f>IF(Marketing[[#This Row],[conversions]]=0,0,Marketing[[#This Row],[cost]]/Marketing[[#This Row],[conversions]])</f>
        <v>7.7714285714285714</v>
      </c>
      <c r="N600" s="7">
        <f>IF(Marketing[[#This Row],[cost]]=0,0,(Marketing[[#This Row],[revenue]]-Marketing[[#This Row],[cost]]) / Marketing[[#This Row],[cost]])/100</f>
        <v>7.2906433823529404E-2</v>
      </c>
    </row>
    <row r="601" spans="1:14" x14ac:dyDescent="0.35">
      <c r="A601" s="5">
        <v>45320</v>
      </c>
      <c r="B601">
        <v>1016</v>
      </c>
      <c r="C601" t="s">
        <v>16</v>
      </c>
      <c r="D601">
        <v>48489</v>
      </c>
      <c r="E601">
        <v>3392</v>
      </c>
      <c r="F601">
        <v>703</v>
      </c>
      <c r="G601" s="6">
        <v>2191.1</v>
      </c>
      <c r="H601" s="6">
        <v>63280.800000000003</v>
      </c>
      <c r="I601" t="s">
        <v>18</v>
      </c>
      <c r="J601" t="s">
        <v>15</v>
      </c>
      <c r="K601">
        <f>IF(Marketing[[#This Row],[impressions]]=0,0,Marketing[[#This Row],[clicks]]/Marketing[[#This Row],[impressions]])</f>
        <v>6.9954010187877669E-2</v>
      </c>
      <c r="L601" s="7">
        <f>IF(Marketing[[#This Row],[clicks]]=0,0,Marketing[[#This Row],[conversions]]/Marketing[[#This Row],[clicks]])</f>
        <v>0.20725235849056603</v>
      </c>
      <c r="M601" s="6">
        <f>IF(Marketing[[#This Row],[conversions]]=0,0,Marketing[[#This Row],[cost]]/Marketing[[#This Row],[conversions]])</f>
        <v>3.1167852062588906</v>
      </c>
      <c r="N601" s="7">
        <f>IF(Marketing[[#This Row],[cost]]=0,0,(Marketing[[#This Row],[revenue]]-Marketing[[#This Row],[cost]]) / Marketing[[#This Row],[cost]])/100</f>
        <v>0.27880836109716584</v>
      </c>
    </row>
    <row r="602" spans="1:14" x14ac:dyDescent="0.35">
      <c r="A602" s="5">
        <v>45456</v>
      </c>
      <c r="B602">
        <v>1031</v>
      </c>
      <c r="C602" t="s">
        <v>13</v>
      </c>
      <c r="D602">
        <v>5182</v>
      </c>
      <c r="E602">
        <v>388</v>
      </c>
      <c r="F602">
        <v>68</v>
      </c>
      <c r="G602" s="6">
        <v>533</v>
      </c>
      <c r="H602" s="6">
        <v>5684.19</v>
      </c>
      <c r="I602" t="s">
        <v>14</v>
      </c>
      <c r="J602" t="s">
        <v>12</v>
      </c>
      <c r="K602">
        <f>IF(Marketing[[#This Row],[impressions]]=0,0,Marketing[[#This Row],[clicks]]/Marketing[[#This Row],[impressions]])</f>
        <v>7.4874565804708609E-2</v>
      </c>
      <c r="L602" s="7">
        <f>IF(Marketing[[#This Row],[clicks]]=0,0,Marketing[[#This Row],[conversions]]/Marketing[[#This Row],[clicks]])</f>
        <v>0.17525773195876287</v>
      </c>
      <c r="M602" s="6">
        <f>IF(Marketing[[#This Row],[conversions]]=0,0,Marketing[[#This Row],[cost]]/Marketing[[#This Row],[conversions]])</f>
        <v>7.8382352941176467</v>
      </c>
      <c r="N602" s="7">
        <f>IF(Marketing[[#This Row],[cost]]=0,0,(Marketing[[#This Row],[revenue]]-Marketing[[#This Row],[cost]]) / Marketing[[#This Row],[cost]])/100</f>
        <v>9.6645215759849898E-2</v>
      </c>
    </row>
    <row r="603" spans="1:14" x14ac:dyDescent="0.35">
      <c r="A603" s="5">
        <v>45457</v>
      </c>
      <c r="B603">
        <v>1003</v>
      </c>
      <c r="C603" t="s">
        <v>10</v>
      </c>
      <c r="D603">
        <v>48121</v>
      </c>
      <c r="E603">
        <v>7067</v>
      </c>
      <c r="F603">
        <v>1514</v>
      </c>
      <c r="G603" s="6">
        <v>8630.49</v>
      </c>
      <c r="H603" s="6">
        <v>48017.43</v>
      </c>
      <c r="I603" t="s">
        <v>18</v>
      </c>
      <c r="J603" t="s">
        <v>12</v>
      </c>
      <c r="K603">
        <f>IF(Marketing[[#This Row],[impressions]]=0,0,Marketing[[#This Row],[clicks]]/Marketing[[#This Row],[impressions]])</f>
        <v>0.14685895970574178</v>
      </c>
      <c r="L603" s="7">
        <f>IF(Marketing[[#This Row],[clicks]]=0,0,Marketing[[#This Row],[conversions]]/Marketing[[#This Row],[clicks]])</f>
        <v>0.21423517758596292</v>
      </c>
      <c r="M603" s="6">
        <f>IF(Marketing[[#This Row],[conversions]]=0,0,Marketing[[#This Row],[cost]]/Marketing[[#This Row],[conversions]])</f>
        <v>5.700455746367239</v>
      </c>
      <c r="N603" s="7">
        <f>IF(Marketing[[#This Row],[cost]]=0,0,(Marketing[[#This Row],[revenue]]-Marketing[[#This Row],[cost]]) / Marketing[[#This Row],[cost]])/100</f>
        <v>4.5636968468765977E-2</v>
      </c>
    </row>
    <row r="604" spans="1:14" x14ac:dyDescent="0.35">
      <c r="A604" s="5">
        <v>45374</v>
      </c>
      <c r="B604">
        <v>1003</v>
      </c>
      <c r="C604" t="s">
        <v>10</v>
      </c>
      <c r="D604">
        <v>44552</v>
      </c>
      <c r="E604">
        <v>4674</v>
      </c>
      <c r="F604">
        <v>739</v>
      </c>
      <c r="G604" s="6">
        <v>5491.52</v>
      </c>
      <c r="H604" s="6">
        <v>60793.05</v>
      </c>
      <c r="I604" t="s">
        <v>19</v>
      </c>
      <c r="J604" t="s">
        <v>12</v>
      </c>
      <c r="K604">
        <f>IF(Marketing[[#This Row],[impressions]]=0,0,Marketing[[#This Row],[clicks]]/Marketing[[#This Row],[impressions]])</f>
        <v>0.10491111510145448</v>
      </c>
      <c r="L604" s="7">
        <f>IF(Marketing[[#This Row],[clicks]]=0,0,Marketing[[#This Row],[conversions]]/Marketing[[#This Row],[clicks]])</f>
        <v>0.1581086863500214</v>
      </c>
      <c r="M604" s="6">
        <f>IF(Marketing[[#This Row],[conversions]]=0,0,Marketing[[#This Row],[cost]]/Marketing[[#This Row],[conversions]])</f>
        <v>7.4310148849797031</v>
      </c>
      <c r="N604" s="7">
        <f>IF(Marketing[[#This Row],[cost]]=0,0,(Marketing[[#This Row],[revenue]]-Marketing[[#This Row],[cost]]) / Marketing[[#This Row],[cost]])/100</f>
        <v>0.10070350285531145</v>
      </c>
    </row>
    <row r="605" spans="1:14" x14ac:dyDescent="0.35">
      <c r="A605" s="5">
        <v>45427</v>
      </c>
      <c r="B605">
        <v>1016</v>
      </c>
      <c r="C605" t="s">
        <v>10</v>
      </c>
      <c r="D605">
        <v>11654</v>
      </c>
      <c r="E605">
        <v>780</v>
      </c>
      <c r="F605">
        <v>39</v>
      </c>
      <c r="G605" s="6">
        <v>1129.3699999999999</v>
      </c>
      <c r="H605" s="6">
        <v>2927.74</v>
      </c>
      <c r="I605" t="s">
        <v>19</v>
      </c>
      <c r="J605" t="s">
        <v>12</v>
      </c>
      <c r="K605">
        <f>IF(Marketing[[#This Row],[impressions]]=0,0,Marketing[[#This Row],[clicks]]/Marketing[[#This Row],[impressions]])</f>
        <v>6.6929809507465243E-2</v>
      </c>
      <c r="L605" s="7">
        <f>IF(Marketing[[#This Row],[clicks]]=0,0,Marketing[[#This Row],[conversions]]/Marketing[[#This Row],[clicks]])</f>
        <v>0.05</v>
      </c>
      <c r="M605" s="6">
        <f>IF(Marketing[[#This Row],[conversions]]=0,0,Marketing[[#This Row],[cost]]/Marketing[[#This Row],[conversions]])</f>
        <v>28.958205128205126</v>
      </c>
      <c r="N605" s="7">
        <f>IF(Marketing[[#This Row],[cost]]=0,0,(Marketing[[#This Row],[revenue]]-Marketing[[#This Row],[cost]]) / Marketing[[#This Row],[cost]])/100</f>
        <v>1.5923656551882909E-2</v>
      </c>
    </row>
    <row r="606" spans="1:14" x14ac:dyDescent="0.35">
      <c r="A606" s="5">
        <v>45400</v>
      </c>
      <c r="B606">
        <v>1040</v>
      </c>
      <c r="C606" t="s">
        <v>13</v>
      </c>
      <c r="D606">
        <v>9547</v>
      </c>
      <c r="E606">
        <v>130</v>
      </c>
      <c r="F606">
        <v>14</v>
      </c>
      <c r="G606" s="6">
        <v>319.64</v>
      </c>
      <c r="H606" s="6">
        <v>1538.05</v>
      </c>
      <c r="I606" t="s">
        <v>11</v>
      </c>
      <c r="J606" t="s">
        <v>12</v>
      </c>
      <c r="K606">
        <f>IF(Marketing[[#This Row],[impressions]]=0,0,Marketing[[#This Row],[clicks]]/Marketing[[#This Row],[impressions]])</f>
        <v>1.3616842987325862E-2</v>
      </c>
      <c r="L606" s="7">
        <f>IF(Marketing[[#This Row],[clicks]]=0,0,Marketing[[#This Row],[conversions]]/Marketing[[#This Row],[clicks]])</f>
        <v>0.1076923076923077</v>
      </c>
      <c r="M606" s="6">
        <f>IF(Marketing[[#This Row],[conversions]]=0,0,Marketing[[#This Row],[cost]]/Marketing[[#This Row],[conversions]])</f>
        <v>22.831428571428571</v>
      </c>
      <c r="N606" s="7">
        <f>IF(Marketing[[#This Row],[cost]]=0,0,(Marketing[[#This Row],[revenue]]-Marketing[[#This Row],[cost]]) / Marketing[[#This Row],[cost]])/100</f>
        <v>3.8118195469903637E-2</v>
      </c>
    </row>
    <row r="607" spans="1:14" x14ac:dyDescent="0.35">
      <c r="A607" s="5">
        <v>45356</v>
      </c>
      <c r="B607">
        <v>1018</v>
      </c>
      <c r="C607" t="s">
        <v>13</v>
      </c>
      <c r="D607">
        <v>23493</v>
      </c>
      <c r="E607">
        <v>2094</v>
      </c>
      <c r="F607">
        <v>509</v>
      </c>
      <c r="G607" s="6">
        <v>4333.8900000000003</v>
      </c>
      <c r="H607" s="6">
        <v>55016.62</v>
      </c>
      <c r="I607" t="s">
        <v>18</v>
      </c>
      <c r="J607" t="s">
        <v>12</v>
      </c>
      <c r="K607">
        <f>IF(Marketing[[#This Row],[impressions]]=0,0,Marketing[[#This Row],[clicks]]/Marketing[[#This Row],[impressions]])</f>
        <v>8.9132933214148891E-2</v>
      </c>
      <c r="L607" s="7">
        <f>IF(Marketing[[#This Row],[clicks]]=0,0,Marketing[[#This Row],[conversions]]/Marketing[[#This Row],[clicks]])</f>
        <v>0.24307545367717287</v>
      </c>
      <c r="M607" s="6">
        <f>IF(Marketing[[#This Row],[conversions]]=0,0,Marketing[[#This Row],[cost]]/Marketing[[#This Row],[conversions]])</f>
        <v>8.5145186640471522</v>
      </c>
      <c r="N607" s="7">
        <f>IF(Marketing[[#This Row],[cost]]=0,0,(Marketing[[#This Row],[revenue]]-Marketing[[#This Row],[cost]]) / Marketing[[#This Row],[cost]])/100</f>
        <v>0.11694512320340386</v>
      </c>
    </row>
    <row r="608" spans="1:14" x14ac:dyDescent="0.35">
      <c r="A608" s="5">
        <v>45377</v>
      </c>
      <c r="B608">
        <v>1004</v>
      </c>
      <c r="C608" t="s">
        <v>13</v>
      </c>
      <c r="D608">
        <v>10838</v>
      </c>
      <c r="E608">
        <v>254</v>
      </c>
      <c r="F608">
        <v>25</v>
      </c>
      <c r="G608" s="6">
        <v>578.75</v>
      </c>
      <c r="H608" s="6">
        <v>877.39</v>
      </c>
      <c r="I608" t="s">
        <v>18</v>
      </c>
      <c r="J608" t="s">
        <v>15</v>
      </c>
      <c r="K608">
        <f>IF(Marketing[[#This Row],[impressions]]=0,0,Marketing[[#This Row],[clicks]]/Marketing[[#This Row],[impressions]])</f>
        <v>2.3436058313341945E-2</v>
      </c>
      <c r="L608" s="7">
        <f>IF(Marketing[[#This Row],[clicks]]=0,0,Marketing[[#This Row],[conversions]]/Marketing[[#This Row],[clicks]])</f>
        <v>9.8425196850393706E-2</v>
      </c>
      <c r="M608" s="6">
        <f>IF(Marketing[[#This Row],[conversions]]=0,0,Marketing[[#This Row],[cost]]/Marketing[[#This Row],[conversions]])</f>
        <v>23.15</v>
      </c>
      <c r="N608" s="7">
        <f>IF(Marketing[[#This Row],[cost]]=0,0,(Marketing[[#This Row],[revenue]]-Marketing[[#This Row],[cost]]) / Marketing[[#This Row],[cost]])/100</f>
        <v>5.1600863930885534E-3</v>
      </c>
    </row>
    <row r="609" spans="1:14" x14ac:dyDescent="0.35">
      <c r="A609" s="5">
        <v>45436</v>
      </c>
      <c r="B609">
        <v>1031</v>
      </c>
      <c r="C609" t="s">
        <v>10</v>
      </c>
      <c r="D609">
        <v>14823</v>
      </c>
      <c r="E609">
        <v>1879</v>
      </c>
      <c r="F609">
        <v>412</v>
      </c>
      <c r="G609" s="6">
        <v>503.89</v>
      </c>
      <c r="H609" s="6">
        <v>11605.43</v>
      </c>
      <c r="I609" t="s">
        <v>11</v>
      </c>
      <c r="J609" t="s">
        <v>12</v>
      </c>
      <c r="K609">
        <f>IF(Marketing[[#This Row],[impressions]]=0,0,Marketing[[#This Row],[clicks]]/Marketing[[#This Row],[impressions]])</f>
        <v>0.12676246373878433</v>
      </c>
      <c r="L609" s="7">
        <f>IF(Marketing[[#This Row],[clicks]]=0,0,Marketing[[#This Row],[conversions]]/Marketing[[#This Row],[clicks]])</f>
        <v>0.21926556679084619</v>
      </c>
      <c r="M609" s="6">
        <f>IF(Marketing[[#This Row],[conversions]]=0,0,Marketing[[#This Row],[cost]]/Marketing[[#This Row],[conversions]])</f>
        <v>1.2230339805825243</v>
      </c>
      <c r="N609" s="7">
        <f>IF(Marketing[[#This Row],[cost]]=0,0,(Marketing[[#This Row],[revenue]]-Marketing[[#This Row],[cost]]) / Marketing[[#This Row],[cost]])/100</f>
        <v>0.22031673579551098</v>
      </c>
    </row>
    <row r="610" spans="1:14" x14ac:dyDescent="0.35">
      <c r="A610" s="5">
        <v>45362</v>
      </c>
      <c r="B610">
        <v>1021</v>
      </c>
      <c r="C610" t="s">
        <v>13</v>
      </c>
      <c r="D610">
        <v>38193</v>
      </c>
      <c r="E610">
        <v>4405</v>
      </c>
      <c r="F610">
        <v>182</v>
      </c>
      <c r="G610" s="6">
        <v>2302.8200000000002</v>
      </c>
      <c r="H610" s="6">
        <v>9001.58</v>
      </c>
      <c r="I610" t="s">
        <v>11</v>
      </c>
      <c r="J610" t="s">
        <v>15</v>
      </c>
      <c r="K610">
        <f>IF(Marketing[[#This Row],[impressions]]=0,0,Marketing[[#This Row],[clicks]]/Marketing[[#This Row],[impressions]])</f>
        <v>0.11533527086115257</v>
      </c>
      <c r="L610" s="7">
        <f>IF(Marketing[[#This Row],[clicks]]=0,0,Marketing[[#This Row],[conversions]]/Marketing[[#This Row],[clicks]])</f>
        <v>4.1316685584562994E-2</v>
      </c>
      <c r="M610" s="6">
        <f>IF(Marketing[[#This Row],[conversions]]=0,0,Marketing[[#This Row],[cost]]/Marketing[[#This Row],[conversions]])</f>
        <v>12.652857142857144</v>
      </c>
      <c r="N610" s="7">
        <f>IF(Marketing[[#This Row],[cost]]=0,0,(Marketing[[#This Row],[revenue]]-Marketing[[#This Row],[cost]]) / Marketing[[#This Row],[cost]])/100</f>
        <v>2.9089377372091607E-2</v>
      </c>
    </row>
    <row r="611" spans="1:14" x14ac:dyDescent="0.35">
      <c r="A611" s="5">
        <v>45336</v>
      </c>
      <c r="B611">
        <v>1005</v>
      </c>
      <c r="C611" t="s">
        <v>10</v>
      </c>
      <c r="D611">
        <v>24134</v>
      </c>
      <c r="E611">
        <v>1797</v>
      </c>
      <c r="F611">
        <v>174</v>
      </c>
      <c r="G611" s="6">
        <v>709.74</v>
      </c>
      <c r="H611" s="6">
        <v>20647.060000000001</v>
      </c>
      <c r="I611" t="s">
        <v>17</v>
      </c>
      <c r="J611" t="s">
        <v>12</v>
      </c>
      <c r="K611">
        <f>IF(Marketing[[#This Row],[impressions]]=0,0,Marketing[[#This Row],[clicks]]/Marketing[[#This Row],[impressions]])</f>
        <v>7.4459269080964618E-2</v>
      </c>
      <c r="L611" s="7">
        <f>IF(Marketing[[#This Row],[clicks]]=0,0,Marketing[[#This Row],[conversions]]/Marketing[[#This Row],[clicks]])</f>
        <v>9.6828046744574292E-2</v>
      </c>
      <c r="M611" s="6">
        <f>IF(Marketing[[#This Row],[conversions]]=0,0,Marketing[[#This Row],[cost]]/Marketing[[#This Row],[conversions]])</f>
        <v>4.0789655172413797</v>
      </c>
      <c r="N611" s="7">
        <f>IF(Marketing[[#This Row],[cost]]=0,0,(Marketing[[#This Row],[revenue]]-Marketing[[#This Row],[cost]]) / Marketing[[#This Row],[cost]])/100</f>
        <v>0.28091019246484628</v>
      </c>
    </row>
    <row r="612" spans="1:14" x14ac:dyDescent="0.35">
      <c r="A612" s="5">
        <v>45423</v>
      </c>
      <c r="B612">
        <v>1034</v>
      </c>
      <c r="C612" t="s">
        <v>13</v>
      </c>
      <c r="D612">
        <v>26792</v>
      </c>
      <c r="E612">
        <v>1877</v>
      </c>
      <c r="F612">
        <v>189</v>
      </c>
      <c r="G612" s="6">
        <v>1511.79</v>
      </c>
      <c r="H612" s="6">
        <v>4187.74</v>
      </c>
      <c r="I612" t="s">
        <v>18</v>
      </c>
      <c r="J612" t="s">
        <v>15</v>
      </c>
      <c r="K612">
        <f>IF(Marketing[[#This Row],[impressions]]=0,0,Marketing[[#This Row],[clicks]]/Marketing[[#This Row],[impressions]])</f>
        <v>7.0058226336219762E-2</v>
      </c>
      <c r="L612" s="7">
        <f>IF(Marketing[[#This Row],[clicks]]=0,0,Marketing[[#This Row],[conversions]]/Marketing[[#This Row],[clicks]])</f>
        <v>0.10069259456579649</v>
      </c>
      <c r="M612" s="6">
        <f>IF(Marketing[[#This Row],[conversions]]=0,0,Marketing[[#This Row],[cost]]/Marketing[[#This Row],[conversions]])</f>
        <v>7.9988888888888887</v>
      </c>
      <c r="N612" s="7">
        <f>IF(Marketing[[#This Row],[cost]]=0,0,(Marketing[[#This Row],[revenue]]-Marketing[[#This Row],[cost]]) / Marketing[[#This Row],[cost]])/100</f>
        <v>1.7700540418973534E-2</v>
      </c>
    </row>
    <row r="613" spans="1:14" x14ac:dyDescent="0.35">
      <c r="A613" s="5">
        <v>45327</v>
      </c>
      <c r="B613">
        <v>1021</v>
      </c>
      <c r="C613" t="s">
        <v>16</v>
      </c>
      <c r="D613">
        <v>39051</v>
      </c>
      <c r="E613">
        <v>5296</v>
      </c>
      <c r="F613">
        <v>168</v>
      </c>
      <c r="G613" s="6">
        <v>6441.8</v>
      </c>
      <c r="H613" s="6">
        <v>14664.59</v>
      </c>
      <c r="I613" t="s">
        <v>14</v>
      </c>
      <c r="J613" t="s">
        <v>15</v>
      </c>
      <c r="K613">
        <f>IF(Marketing[[#This Row],[impressions]]=0,0,Marketing[[#This Row],[clicks]]/Marketing[[#This Row],[impressions]])</f>
        <v>0.13561752579959541</v>
      </c>
      <c r="L613" s="7">
        <f>IF(Marketing[[#This Row],[clicks]]=0,0,Marketing[[#This Row],[conversions]]/Marketing[[#This Row],[clicks]])</f>
        <v>3.1722054380664652E-2</v>
      </c>
      <c r="M613" s="6">
        <f>IF(Marketing[[#This Row],[conversions]]=0,0,Marketing[[#This Row],[cost]]/Marketing[[#This Row],[conversions]])</f>
        <v>38.344047619047622</v>
      </c>
      <c r="N613" s="7">
        <f>IF(Marketing[[#This Row],[cost]]=0,0,(Marketing[[#This Row],[revenue]]-Marketing[[#This Row],[cost]]) / Marketing[[#This Row],[cost]])/100</f>
        <v>1.2764739669036606E-2</v>
      </c>
    </row>
    <row r="614" spans="1:14" x14ac:dyDescent="0.35">
      <c r="A614" s="5">
        <v>45361</v>
      </c>
      <c r="B614">
        <v>1000</v>
      </c>
      <c r="C614" t="s">
        <v>16</v>
      </c>
      <c r="D614">
        <v>45611</v>
      </c>
      <c r="E614">
        <v>2298</v>
      </c>
      <c r="F614">
        <v>108</v>
      </c>
      <c r="G614" s="6">
        <v>3853.11</v>
      </c>
      <c r="H614" s="6">
        <v>8731.9500000000007</v>
      </c>
      <c r="I614" t="s">
        <v>14</v>
      </c>
      <c r="J614" t="s">
        <v>12</v>
      </c>
      <c r="K614">
        <f>IF(Marketing[[#This Row],[impressions]]=0,0,Marketing[[#This Row],[clicks]]/Marketing[[#This Row],[impressions]])</f>
        <v>5.0382583148801827E-2</v>
      </c>
      <c r="L614" s="7">
        <f>IF(Marketing[[#This Row],[clicks]]=0,0,Marketing[[#This Row],[conversions]]/Marketing[[#This Row],[clicks]])</f>
        <v>4.6997389033942558E-2</v>
      </c>
      <c r="M614" s="6">
        <f>IF(Marketing[[#This Row],[conversions]]=0,0,Marketing[[#This Row],[cost]]/Marketing[[#This Row],[conversions]])</f>
        <v>35.676944444444445</v>
      </c>
      <c r="N614" s="7">
        <f>IF(Marketing[[#This Row],[cost]]=0,0,(Marketing[[#This Row],[revenue]]-Marketing[[#This Row],[cost]]) / Marketing[[#This Row],[cost]])/100</f>
        <v>1.2662083356042263E-2</v>
      </c>
    </row>
    <row r="615" spans="1:14" x14ac:dyDescent="0.35">
      <c r="A615" s="5">
        <v>45450</v>
      </c>
      <c r="B615">
        <v>1019</v>
      </c>
      <c r="C615" t="s">
        <v>10</v>
      </c>
      <c r="D615">
        <v>10417</v>
      </c>
      <c r="E615">
        <v>467</v>
      </c>
      <c r="F615">
        <v>30</v>
      </c>
      <c r="G615" s="6">
        <v>631.34</v>
      </c>
      <c r="H615" s="6">
        <v>2539.73</v>
      </c>
      <c r="I615" t="s">
        <v>14</v>
      </c>
      <c r="J615" t="s">
        <v>15</v>
      </c>
      <c r="K615">
        <f>IF(Marketing[[#This Row],[impressions]]=0,0,Marketing[[#This Row],[clicks]]/Marketing[[#This Row],[impressions]])</f>
        <v>4.4830565421906499E-2</v>
      </c>
      <c r="L615" s="7">
        <f>IF(Marketing[[#This Row],[clicks]]=0,0,Marketing[[#This Row],[conversions]]/Marketing[[#This Row],[clicks]])</f>
        <v>6.4239828693790149E-2</v>
      </c>
      <c r="M615" s="6">
        <f>IF(Marketing[[#This Row],[conversions]]=0,0,Marketing[[#This Row],[cost]]/Marketing[[#This Row],[conversions]])</f>
        <v>21.044666666666668</v>
      </c>
      <c r="N615" s="7">
        <f>IF(Marketing[[#This Row],[cost]]=0,0,(Marketing[[#This Row],[revenue]]-Marketing[[#This Row],[cost]]) / Marketing[[#This Row],[cost]])/100</f>
        <v>3.022761111287103E-2</v>
      </c>
    </row>
    <row r="616" spans="1:14" x14ac:dyDescent="0.35">
      <c r="A616" s="5">
        <v>45310</v>
      </c>
      <c r="B616">
        <v>1021</v>
      </c>
      <c r="C616" t="s">
        <v>13</v>
      </c>
      <c r="D616">
        <v>10645</v>
      </c>
      <c r="E616">
        <v>1506</v>
      </c>
      <c r="F616">
        <v>320</v>
      </c>
      <c r="G616" s="6">
        <v>3429.65</v>
      </c>
      <c r="H616" s="6">
        <v>13385.15</v>
      </c>
      <c r="I616" t="s">
        <v>11</v>
      </c>
      <c r="J616" t="s">
        <v>12</v>
      </c>
      <c r="K616">
        <f>IF(Marketing[[#This Row],[impressions]]=0,0,Marketing[[#This Row],[clicks]]/Marketing[[#This Row],[impressions]])</f>
        <v>0.14147487083137622</v>
      </c>
      <c r="L616" s="7">
        <f>IF(Marketing[[#This Row],[clicks]]=0,0,Marketing[[#This Row],[conversions]]/Marketing[[#This Row],[clicks]])</f>
        <v>0.21248339973439576</v>
      </c>
      <c r="M616" s="6">
        <f>IF(Marketing[[#This Row],[conversions]]=0,0,Marketing[[#This Row],[cost]]/Marketing[[#This Row],[conversions]])</f>
        <v>10.717656250000001</v>
      </c>
      <c r="N616" s="7">
        <f>IF(Marketing[[#This Row],[cost]]=0,0,(Marketing[[#This Row],[revenue]]-Marketing[[#This Row],[cost]]) / Marketing[[#This Row],[cost]])/100</f>
        <v>2.9027743355736008E-2</v>
      </c>
    </row>
    <row r="617" spans="1:14" x14ac:dyDescent="0.35">
      <c r="A617" s="5">
        <v>45399</v>
      </c>
      <c r="B617">
        <v>1047</v>
      </c>
      <c r="C617" t="s">
        <v>13</v>
      </c>
      <c r="D617">
        <v>30217</v>
      </c>
      <c r="E617">
        <v>3725</v>
      </c>
      <c r="F617">
        <v>128</v>
      </c>
      <c r="G617" s="6">
        <v>8797.2199999999993</v>
      </c>
      <c r="H617" s="6">
        <v>5461.98</v>
      </c>
      <c r="I617" t="s">
        <v>11</v>
      </c>
      <c r="J617" t="s">
        <v>15</v>
      </c>
      <c r="K617">
        <f>IF(Marketing[[#This Row],[impressions]]=0,0,Marketing[[#This Row],[clicks]]/Marketing[[#This Row],[impressions]])</f>
        <v>0.12327497766158123</v>
      </c>
      <c r="L617" s="7">
        <f>IF(Marketing[[#This Row],[clicks]]=0,0,Marketing[[#This Row],[conversions]]/Marketing[[#This Row],[clicks]])</f>
        <v>3.4362416107382547E-2</v>
      </c>
      <c r="M617" s="6">
        <f>IF(Marketing[[#This Row],[conversions]]=0,0,Marketing[[#This Row],[cost]]/Marketing[[#This Row],[conversions]])</f>
        <v>68.728281249999995</v>
      </c>
      <c r="N617" s="7">
        <f>IF(Marketing[[#This Row],[cost]]=0,0,(Marketing[[#This Row],[revenue]]-Marketing[[#This Row],[cost]]) / Marketing[[#This Row],[cost]])/100</f>
        <v>-3.7912431427200867E-3</v>
      </c>
    </row>
    <row r="618" spans="1:14" x14ac:dyDescent="0.35">
      <c r="A618" s="5">
        <v>45458</v>
      </c>
      <c r="B618">
        <v>1010</v>
      </c>
      <c r="C618" t="s">
        <v>13</v>
      </c>
      <c r="D618">
        <v>39991</v>
      </c>
      <c r="E618">
        <v>4994</v>
      </c>
      <c r="F618">
        <v>442</v>
      </c>
      <c r="G618" s="6">
        <v>2877.03</v>
      </c>
      <c r="H618" s="6">
        <v>27874.38</v>
      </c>
      <c r="I618" t="s">
        <v>11</v>
      </c>
      <c r="J618" t="s">
        <v>15</v>
      </c>
      <c r="K618">
        <f>IF(Marketing[[#This Row],[impressions]]=0,0,Marketing[[#This Row],[clicks]]/Marketing[[#This Row],[impressions]])</f>
        <v>0.12487809757195369</v>
      </c>
      <c r="L618" s="7">
        <f>IF(Marketing[[#This Row],[clicks]]=0,0,Marketing[[#This Row],[conversions]]/Marketing[[#This Row],[clicks]])</f>
        <v>8.8506207448938723E-2</v>
      </c>
      <c r="M618" s="6">
        <f>IF(Marketing[[#This Row],[conversions]]=0,0,Marketing[[#This Row],[cost]]/Marketing[[#This Row],[conversions]])</f>
        <v>6.5091176470588241</v>
      </c>
      <c r="N618" s="7">
        <f>IF(Marketing[[#This Row],[cost]]=0,0,(Marketing[[#This Row],[revenue]]-Marketing[[#This Row],[cost]]) / Marketing[[#This Row],[cost]])/100</f>
        <v>8.6885955308078133E-2</v>
      </c>
    </row>
    <row r="619" spans="1:14" x14ac:dyDescent="0.35">
      <c r="A619" s="5">
        <v>45382</v>
      </c>
      <c r="B619">
        <v>1012</v>
      </c>
      <c r="C619" t="s">
        <v>13</v>
      </c>
      <c r="D619">
        <v>49836</v>
      </c>
      <c r="E619">
        <v>1860</v>
      </c>
      <c r="F619">
        <v>41</v>
      </c>
      <c r="G619" s="6">
        <v>4020.76</v>
      </c>
      <c r="H619" s="6">
        <v>1213.02</v>
      </c>
      <c r="I619" t="s">
        <v>14</v>
      </c>
      <c r="J619" t="s">
        <v>12</v>
      </c>
      <c r="K619">
        <f>IF(Marketing[[#This Row],[impressions]]=0,0,Marketing[[#This Row],[clicks]]/Marketing[[#This Row],[impressions]])</f>
        <v>3.7322417529496749E-2</v>
      </c>
      <c r="L619" s="7">
        <f>IF(Marketing[[#This Row],[clicks]]=0,0,Marketing[[#This Row],[conversions]]/Marketing[[#This Row],[clicks]])</f>
        <v>2.2043010752688171E-2</v>
      </c>
      <c r="M619" s="6">
        <f>IF(Marketing[[#This Row],[conversions]]=0,0,Marketing[[#This Row],[cost]]/Marketing[[#This Row],[conversions]])</f>
        <v>98.067317073170742</v>
      </c>
      <c r="N619" s="7">
        <f>IF(Marketing[[#This Row],[cost]]=0,0,(Marketing[[#This Row],[revenue]]-Marketing[[#This Row],[cost]]) / Marketing[[#This Row],[cost]])/100</f>
        <v>-6.9831076711865427E-3</v>
      </c>
    </row>
    <row r="620" spans="1:14" x14ac:dyDescent="0.35">
      <c r="A620" s="5">
        <v>45381</v>
      </c>
      <c r="B620">
        <v>1041</v>
      </c>
      <c r="C620" t="s">
        <v>10</v>
      </c>
      <c r="D620">
        <v>17405</v>
      </c>
      <c r="E620">
        <v>523</v>
      </c>
      <c r="F620">
        <v>94</v>
      </c>
      <c r="G620" s="6">
        <v>684.06</v>
      </c>
      <c r="H620" s="6">
        <v>2581.36</v>
      </c>
      <c r="I620" t="s">
        <v>17</v>
      </c>
      <c r="J620" t="s">
        <v>15</v>
      </c>
      <c r="K620">
        <f>IF(Marketing[[#This Row],[impressions]]=0,0,Marketing[[#This Row],[clicks]]/Marketing[[#This Row],[impressions]])</f>
        <v>3.0048836541223787E-2</v>
      </c>
      <c r="L620" s="7">
        <f>IF(Marketing[[#This Row],[clicks]]=0,0,Marketing[[#This Row],[conversions]]/Marketing[[#This Row],[clicks]])</f>
        <v>0.17973231357552583</v>
      </c>
      <c r="M620" s="6">
        <f>IF(Marketing[[#This Row],[conversions]]=0,0,Marketing[[#This Row],[cost]]/Marketing[[#This Row],[conversions]])</f>
        <v>7.2772340425531912</v>
      </c>
      <c r="N620" s="7">
        <f>IF(Marketing[[#This Row],[cost]]=0,0,(Marketing[[#This Row],[revenue]]-Marketing[[#This Row],[cost]]) / Marketing[[#This Row],[cost]])/100</f>
        <v>2.773587112241617E-2</v>
      </c>
    </row>
    <row r="621" spans="1:14" x14ac:dyDescent="0.35">
      <c r="A621" s="5">
        <v>45310</v>
      </c>
      <c r="B621">
        <v>1002</v>
      </c>
      <c r="C621" t="s">
        <v>10</v>
      </c>
      <c r="D621">
        <v>30773</v>
      </c>
      <c r="E621">
        <v>419</v>
      </c>
      <c r="F621">
        <v>68</v>
      </c>
      <c r="G621" s="6">
        <v>520.66999999999996</v>
      </c>
      <c r="H621" s="6">
        <v>1960.84</v>
      </c>
      <c r="I621" t="s">
        <v>19</v>
      </c>
      <c r="J621" t="s">
        <v>12</v>
      </c>
      <c r="K621">
        <f>IF(Marketing[[#This Row],[impressions]]=0,0,Marketing[[#This Row],[clicks]]/Marketing[[#This Row],[impressions]])</f>
        <v>1.361583206057258E-2</v>
      </c>
      <c r="L621" s="7">
        <f>IF(Marketing[[#This Row],[clicks]]=0,0,Marketing[[#This Row],[conversions]]/Marketing[[#This Row],[clicks]])</f>
        <v>0.162291169451074</v>
      </c>
      <c r="M621" s="6">
        <f>IF(Marketing[[#This Row],[conversions]]=0,0,Marketing[[#This Row],[cost]]/Marketing[[#This Row],[conversions]])</f>
        <v>7.6569117647058818</v>
      </c>
      <c r="N621" s="7">
        <f>IF(Marketing[[#This Row],[cost]]=0,0,(Marketing[[#This Row],[revenue]]-Marketing[[#This Row],[cost]]) / Marketing[[#This Row],[cost]])/100</f>
        <v>2.7659938156605914E-2</v>
      </c>
    </row>
    <row r="622" spans="1:14" x14ac:dyDescent="0.35">
      <c r="A622" s="5">
        <v>45330</v>
      </c>
      <c r="B622">
        <v>1008</v>
      </c>
      <c r="C622" t="s">
        <v>16</v>
      </c>
      <c r="D622">
        <v>26734</v>
      </c>
      <c r="E622">
        <v>1154</v>
      </c>
      <c r="F622">
        <v>194</v>
      </c>
      <c r="G622" s="6">
        <v>2314.19</v>
      </c>
      <c r="H622" s="6">
        <v>14995.8</v>
      </c>
      <c r="I622" t="s">
        <v>18</v>
      </c>
      <c r="J622" t="s">
        <v>12</v>
      </c>
      <c r="K622">
        <f>IF(Marketing[[#This Row],[impressions]]=0,0,Marketing[[#This Row],[clicks]]/Marketing[[#This Row],[impressions]])</f>
        <v>4.3166005835265954E-2</v>
      </c>
      <c r="L622" s="7">
        <f>IF(Marketing[[#This Row],[clicks]]=0,0,Marketing[[#This Row],[conversions]]/Marketing[[#This Row],[clicks]])</f>
        <v>0.1681109185441941</v>
      </c>
      <c r="M622" s="6">
        <f>IF(Marketing[[#This Row],[conversions]]=0,0,Marketing[[#This Row],[cost]]/Marketing[[#This Row],[conversions]])</f>
        <v>11.928814432989691</v>
      </c>
      <c r="N622" s="7">
        <f>IF(Marketing[[#This Row],[cost]]=0,0,(Marketing[[#This Row],[revenue]]-Marketing[[#This Row],[cost]]) / Marketing[[#This Row],[cost]])/100</f>
        <v>5.4799346639644968E-2</v>
      </c>
    </row>
    <row r="623" spans="1:14" x14ac:dyDescent="0.35">
      <c r="A623" s="5">
        <v>45417</v>
      </c>
      <c r="B623">
        <v>1011</v>
      </c>
      <c r="C623" t="s">
        <v>13</v>
      </c>
      <c r="D623">
        <v>13849</v>
      </c>
      <c r="E623">
        <v>1639</v>
      </c>
      <c r="F623">
        <v>173</v>
      </c>
      <c r="G623" s="6">
        <v>678.91</v>
      </c>
      <c r="H623" s="6">
        <v>10340.93</v>
      </c>
      <c r="I623" t="s">
        <v>19</v>
      </c>
      <c r="J623" t="s">
        <v>12</v>
      </c>
      <c r="K623">
        <f>IF(Marketing[[#This Row],[impressions]]=0,0,Marketing[[#This Row],[clicks]]/Marketing[[#This Row],[impressions]])</f>
        <v>0.11834789515488484</v>
      </c>
      <c r="L623" s="7">
        <f>IF(Marketing[[#This Row],[clicks]]=0,0,Marketing[[#This Row],[conversions]]/Marketing[[#This Row],[clicks]])</f>
        <v>0.10555216595485052</v>
      </c>
      <c r="M623" s="6">
        <f>IF(Marketing[[#This Row],[conversions]]=0,0,Marketing[[#This Row],[cost]]/Marketing[[#This Row],[conversions]])</f>
        <v>3.924335260115607</v>
      </c>
      <c r="N623" s="7">
        <f>IF(Marketing[[#This Row],[cost]]=0,0,(Marketing[[#This Row],[revenue]]-Marketing[[#This Row],[cost]]) / Marketing[[#This Row],[cost]])/100</f>
        <v>0.14231665463758084</v>
      </c>
    </row>
    <row r="624" spans="1:14" x14ac:dyDescent="0.35">
      <c r="A624" s="5">
        <v>45464</v>
      </c>
      <c r="B624">
        <v>1022</v>
      </c>
      <c r="C624" t="s">
        <v>10</v>
      </c>
      <c r="D624">
        <v>1502</v>
      </c>
      <c r="E624">
        <v>65</v>
      </c>
      <c r="F624">
        <v>4</v>
      </c>
      <c r="G624" s="6">
        <v>144.93</v>
      </c>
      <c r="H624" s="6">
        <v>197.45</v>
      </c>
      <c r="I624" t="s">
        <v>18</v>
      </c>
      <c r="J624" t="s">
        <v>12</v>
      </c>
      <c r="K624">
        <f>IF(Marketing[[#This Row],[impressions]]=0,0,Marketing[[#This Row],[clicks]]/Marketing[[#This Row],[impressions]])</f>
        <v>4.3275632490013316E-2</v>
      </c>
      <c r="L624" s="7">
        <f>IF(Marketing[[#This Row],[clicks]]=0,0,Marketing[[#This Row],[conversions]]/Marketing[[#This Row],[clicks]])</f>
        <v>6.1538461538461542E-2</v>
      </c>
      <c r="M624" s="6">
        <f>IF(Marketing[[#This Row],[conversions]]=0,0,Marketing[[#This Row],[cost]]/Marketing[[#This Row],[conversions]])</f>
        <v>36.232500000000002</v>
      </c>
      <c r="N624" s="7">
        <f>IF(Marketing[[#This Row],[cost]]=0,0,(Marketing[[#This Row],[revenue]]-Marketing[[#This Row],[cost]]) / Marketing[[#This Row],[cost]])/100</f>
        <v>3.6238183950872819E-3</v>
      </c>
    </row>
    <row r="625" spans="1:14" x14ac:dyDescent="0.35">
      <c r="A625" s="5">
        <v>45432</v>
      </c>
      <c r="B625">
        <v>1013</v>
      </c>
      <c r="C625" t="s">
        <v>10</v>
      </c>
      <c r="D625">
        <v>39534</v>
      </c>
      <c r="E625">
        <v>4430</v>
      </c>
      <c r="F625">
        <v>822</v>
      </c>
      <c r="G625" s="6">
        <v>7721.43</v>
      </c>
      <c r="H625" s="6">
        <v>42400.35</v>
      </c>
      <c r="I625" t="s">
        <v>11</v>
      </c>
      <c r="J625" t="s">
        <v>15</v>
      </c>
      <c r="K625">
        <f>IF(Marketing[[#This Row],[impressions]]=0,0,Marketing[[#This Row],[clicks]]/Marketing[[#This Row],[impressions]])</f>
        <v>0.1120554459452623</v>
      </c>
      <c r="L625" s="7">
        <f>IF(Marketing[[#This Row],[clicks]]=0,0,Marketing[[#This Row],[conversions]]/Marketing[[#This Row],[clicks]])</f>
        <v>0.1855530474040632</v>
      </c>
      <c r="M625" s="6">
        <f>IF(Marketing[[#This Row],[conversions]]=0,0,Marketing[[#This Row],[cost]]/Marketing[[#This Row],[conversions]])</f>
        <v>9.3934671532846714</v>
      </c>
      <c r="N625" s="7">
        <f>IF(Marketing[[#This Row],[cost]]=0,0,(Marketing[[#This Row],[revenue]]-Marketing[[#This Row],[cost]]) / Marketing[[#This Row],[cost]])/100</f>
        <v>4.4912561533291109E-2</v>
      </c>
    </row>
    <row r="626" spans="1:14" x14ac:dyDescent="0.35">
      <c r="A626" s="5">
        <v>45417</v>
      </c>
      <c r="B626">
        <v>1032</v>
      </c>
      <c r="C626" t="s">
        <v>10</v>
      </c>
      <c r="D626">
        <v>33073</v>
      </c>
      <c r="E626">
        <v>1497</v>
      </c>
      <c r="F626">
        <v>309</v>
      </c>
      <c r="G626" s="6">
        <v>3313.01</v>
      </c>
      <c r="H626" s="6">
        <v>12585.05</v>
      </c>
      <c r="I626" t="s">
        <v>14</v>
      </c>
      <c r="J626" t="s">
        <v>12</v>
      </c>
      <c r="K626">
        <f>IF(Marketing[[#This Row],[impressions]]=0,0,Marketing[[#This Row],[clicks]]/Marketing[[#This Row],[impressions]])</f>
        <v>4.5263507997460165E-2</v>
      </c>
      <c r="L626" s="7">
        <f>IF(Marketing[[#This Row],[clicks]]=0,0,Marketing[[#This Row],[conversions]]/Marketing[[#This Row],[clicks]])</f>
        <v>0.20641282565130262</v>
      </c>
      <c r="M626" s="6">
        <f>IF(Marketing[[#This Row],[conversions]]=0,0,Marketing[[#This Row],[cost]]/Marketing[[#This Row],[conversions]])</f>
        <v>10.721715210355988</v>
      </c>
      <c r="N626" s="7">
        <f>IF(Marketing[[#This Row],[cost]]=0,0,(Marketing[[#This Row],[revenue]]-Marketing[[#This Row],[cost]]) / Marketing[[#This Row],[cost]])/100</f>
        <v>2.7986755246739367E-2</v>
      </c>
    </row>
    <row r="627" spans="1:14" x14ac:dyDescent="0.35">
      <c r="A627" s="5">
        <v>45349</v>
      </c>
      <c r="B627">
        <v>1017</v>
      </c>
      <c r="C627" t="s">
        <v>13</v>
      </c>
      <c r="D627">
        <v>28303</v>
      </c>
      <c r="E627">
        <v>1849</v>
      </c>
      <c r="F627">
        <v>95</v>
      </c>
      <c r="G627" s="6">
        <v>4599.01</v>
      </c>
      <c r="H627" s="6">
        <v>5809.3</v>
      </c>
      <c r="I627" t="s">
        <v>19</v>
      </c>
      <c r="J627" t="s">
        <v>15</v>
      </c>
      <c r="K627">
        <f>IF(Marketing[[#This Row],[impressions]]=0,0,Marketing[[#This Row],[clicks]]/Marketing[[#This Row],[impressions]])</f>
        <v>6.5328763735293074E-2</v>
      </c>
      <c r="L627" s="7">
        <f>IF(Marketing[[#This Row],[clicks]]=0,0,Marketing[[#This Row],[conversions]]/Marketing[[#This Row],[clicks]])</f>
        <v>5.1379123850730124E-2</v>
      </c>
      <c r="M627" s="6">
        <f>IF(Marketing[[#This Row],[conversions]]=0,0,Marketing[[#This Row],[cost]]/Marketing[[#This Row],[conversions]])</f>
        <v>48.410631578947374</v>
      </c>
      <c r="N627" s="7">
        <f>IF(Marketing[[#This Row],[cost]]=0,0,(Marketing[[#This Row],[revenue]]-Marketing[[#This Row],[cost]]) / Marketing[[#This Row],[cost]])/100</f>
        <v>2.6316315902770375E-3</v>
      </c>
    </row>
    <row r="628" spans="1:14" x14ac:dyDescent="0.35">
      <c r="A628" s="5">
        <v>45439</v>
      </c>
      <c r="B628">
        <v>1048</v>
      </c>
      <c r="C628" t="s">
        <v>10</v>
      </c>
      <c r="D628">
        <v>11830</v>
      </c>
      <c r="E628">
        <v>1746</v>
      </c>
      <c r="F628">
        <v>230</v>
      </c>
      <c r="G628" s="6">
        <v>2429.4</v>
      </c>
      <c r="H628" s="6">
        <v>9270.34</v>
      </c>
      <c r="I628" t="s">
        <v>11</v>
      </c>
      <c r="J628" t="s">
        <v>12</v>
      </c>
      <c r="K628">
        <f>IF(Marketing[[#This Row],[impressions]]=0,0,Marketing[[#This Row],[clicks]]/Marketing[[#This Row],[impressions]])</f>
        <v>0.14759087066779375</v>
      </c>
      <c r="L628" s="7">
        <f>IF(Marketing[[#This Row],[clicks]]=0,0,Marketing[[#This Row],[conversions]]/Marketing[[#This Row],[clicks]])</f>
        <v>0.13172966781214204</v>
      </c>
      <c r="M628" s="6">
        <f>IF(Marketing[[#This Row],[conversions]]=0,0,Marketing[[#This Row],[cost]]/Marketing[[#This Row],[conversions]])</f>
        <v>10.562608695652175</v>
      </c>
      <c r="N628" s="7">
        <f>IF(Marketing[[#This Row],[cost]]=0,0,(Marketing[[#This Row],[revenue]]-Marketing[[#This Row],[cost]]) / Marketing[[#This Row],[cost]])/100</f>
        <v>2.8158969292829506E-2</v>
      </c>
    </row>
    <row r="629" spans="1:14" x14ac:dyDescent="0.35">
      <c r="A629" s="5">
        <v>45352</v>
      </c>
      <c r="B629">
        <v>1040</v>
      </c>
      <c r="C629" t="s">
        <v>10</v>
      </c>
      <c r="D629">
        <v>27004</v>
      </c>
      <c r="E629">
        <v>1195</v>
      </c>
      <c r="F629">
        <v>92</v>
      </c>
      <c r="G629" s="6">
        <v>495.33</v>
      </c>
      <c r="H629" s="6">
        <v>8262.02</v>
      </c>
      <c r="I629" t="s">
        <v>18</v>
      </c>
      <c r="J629" t="s">
        <v>15</v>
      </c>
      <c r="K629">
        <f>IF(Marketing[[#This Row],[impressions]]=0,0,Marketing[[#This Row],[clicks]]/Marketing[[#This Row],[impressions]])</f>
        <v>4.425270330321434E-2</v>
      </c>
      <c r="L629" s="7">
        <f>IF(Marketing[[#This Row],[clicks]]=0,0,Marketing[[#This Row],[conversions]]/Marketing[[#This Row],[clicks]])</f>
        <v>7.6987447698744771E-2</v>
      </c>
      <c r="M629" s="6">
        <f>IF(Marketing[[#This Row],[conversions]]=0,0,Marketing[[#This Row],[cost]]/Marketing[[#This Row],[conversions]])</f>
        <v>5.3840217391304348</v>
      </c>
      <c r="N629" s="7">
        <f>IF(Marketing[[#This Row],[cost]]=0,0,(Marketing[[#This Row],[revenue]]-Marketing[[#This Row],[cost]]) / Marketing[[#This Row],[cost]])/100</f>
        <v>0.15679829608543799</v>
      </c>
    </row>
    <row r="630" spans="1:14" x14ac:dyDescent="0.35">
      <c r="A630" s="5">
        <v>45418</v>
      </c>
      <c r="B630">
        <v>1008</v>
      </c>
      <c r="C630" t="s">
        <v>10</v>
      </c>
      <c r="D630">
        <v>15480</v>
      </c>
      <c r="E630">
        <v>970</v>
      </c>
      <c r="F630">
        <v>56</v>
      </c>
      <c r="G630" s="6">
        <v>565.51</v>
      </c>
      <c r="H630" s="6">
        <v>1814.02</v>
      </c>
      <c r="I630" t="s">
        <v>19</v>
      </c>
      <c r="J630" t="s">
        <v>12</v>
      </c>
      <c r="K630">
        <f>IF(Marketing[[#This Row],[impressions]]=0,0,Marketing[[#This Row],[clicks]]/Marketing[[#This Row],[impressions]])</f>
        <v>6.2661498708010341E-2</v>
      </c>
      <c r="L630" s="7">
        <f>IF(Marketing[[#This Row],[clicks]]=0,0,Marketing[[#This Row],[conversions]]/Marketing[[#This Row],[clicks]])</f>
        <v>5.7731958762886601E-2</v>
      </c>
      <c r="M630" s="6">
        <f>IF(Marketing[[#This Row],[conversions]]=0,0,Marketing[[#This Row],[cost]]/Marketing[[#This Row],[conversions]])</f>
        <v>10.098392857142857</v>
      </c>
      <c r="N630" s="7">
        <f>IF(Marketing[[#This Row],[cost]]=0,0,(Marketing[[#This Row],[revenue]]-Marketing[[#This Row],[cost]]) / Marketing[[#This Row],[cost]])/100</f>
        <v>2.2077593676504394E-2</v>
      </c>
    </row>
    <row r="631" spans="1:14" x14ac:dyDescent="0.35">
      <c r="A631" s="5">
        <v>45396</v>
      </c>
      <c r="B631">
        <v>1022</v>
      </c>
      <c r="C631" t="s">
        <v>16</v>
      </c>
      <c r="D631">
        <v>7517</v>
      </c>
      <c r="E631">
        <v>392</v>
      </c>
      <c r="F631">
        <v>74</v>
      </c>
      <c r="G631" s="6">
        <v>370.17</v>
      </c>
      <c r="H631" s="6">
        <v>8496.99</v>
      </c>
      <c r="I631" t="s">
        <v>19</v>
      </c>
      <c r="J631" t="s">
        <v>12</v>
      </c>
      <c r="K631">
        <f>IF(Marketing[[#This Row],[impressions]]=0,0,Marketing[[#This Row],[clicks]]/Marketing[[#This Row],[impressions]])</f>
        <v>5.2148463482772384E-2</v>
      </c>
      <c r="L631" s="7">
        <f>IF(Marketing[[#This Row],[clicks]]=0,0,Marketing[[#This Row],[conversions]]/Marketing[[#This Row],[clicks]])</f>
        <v>0.18877551020408162</v>
      </c>
      <c r="M631" s="6">
        <f>IF(Marketing[[#This Row],[conversions]]=0,0,Marketing[[#This Row],[cost]]/Marketing[[#This Row],[conversions]])</f>
        <v>5.0022972972972974</v>
      </c>
      <c r="N631" s="7">
        <f>IF(Marketing[[#This Row],[cost]]=0,0,(Marketing[[#This Row],[revenue]]-Marketing[[#This Row],[cost]]) / Marketing[[#This Row],[cost]])/100</f>
        <v>0.21954291271577922</v>
      </c>
    </row>
    <row r="632" spans="1:14" x14ac:dyDescent="0.35">
      <c r="A632" s="5">
        <v>45458</v>
      </c>
      <c r="B632">
        <v>1009</v>
      </c>
      <c r="C632" t="s">
        <v>13</v>
      </c>
      <c r="D632">
        <v>41853</v>
      </c>
      <c r="E632">
        <v>1060</v>
      </c>
      <c r="F632">
        <v>152</v>
      </c>
      <c r="G632" s="6">
        <v>464.46</v>
      </c>
      <c r="H632" s="6">
        <v>4405.25</v>
      </c>
      <c r="I632" t="s">
        <v>19</v>
      </c>
      <c r="J632" t="s">
        <v>15</v>
      </c>
      <c r="K632">
        <f>IF(Marketing[[#This Row],[impressions]]=0,0,Marketing[[#This Row],[clicks]]/Marketing[[#This Row],[impressions]])</f>
        <v>2.5326738823979164E-2</v>
      </c>
      <c r="L632" s="7">
        <f>IF(Marketing[[#This Row],[clicks]]=0,0,Marketing[[#This Row],[conversions]]/Marketing[[#This Row],[clicks]])</f>
        <v>0.14339622641509434</v>
      </c>
      <c r="M632" s="6">
        <f>IF(Marketing[[#This Row],[conversions]]=0,0,Marketing[[#This Row],[cost]]/Marketing[[#This Row],[conversions]])</f>
        <v>3.055657894736842</v>
      </c>
      <c r="N632" s="7">
        <f>IF(Marketing[[#This Row],[cost]]=0,0,(Marketing[[#This Row],[revenue]]-Marketing[[#This Row],[cost]]) / Marketing[[#This Row],[cost]])/100</f>
        <v>8.4846703698919168E-2</v>
      </c>
    </row>
    <row r="633" spans="1:14" x14ac:dyDescent="0.35">
      <c r="A633" s="5">
        <v>45292</v>
      </c>
      <c r="B633">
        <v>1018</v>
      </c>
      <c r="C633" t="s">
        <v>13</v>
      </c>
      <c r="D633">
        <v>16511</v>
      </c>
      <c r="E633">
        <v>1297</v>
      </c>
      <c r="F633">
        <v>90</v>
      </c>
      <c r="G633" s="6">
        <v>2691.65</v>
      </c>
      <c r="H633" s="6">
        <v>10291.15</v>
      </c>
      <c r="I633" t="s">
        <v>19</v>
      </c>
      <c r="J633" t="s">
        <v>15</v>
      </c>
      <c r="K633">
        <f>IF(Marketing[[#This Row],[impressions]]=0,0,Marketing[[#This Row],[clicks]]/Marketing[[#This Row],[impressions]])</f>
        <v>7.8553691478408336E-2</v>
      </c>
      <c r="L633" s="7">
        <f>IF(Marketing[[#This Row],[clicks]]=0,0,Marketing[[#This Row],[conversions]]/Marketing[[#This Row],[clicks]])</f>
        <v>6.939090208172706E-2</v>
      </c>
      <c r="M633" s="6">
        <f>IF(Marketing[[#This Row],[conversions]]=0,0,Marketing[[#This Row],[cost]]/Marketing[[#This Row],[conversions]])</f>
        <v>29.907222222222224</v>
      </c>
      <c r="N633" s="7">
        <f>IF(Marketing[[#This Row],[cost]]=0,0,(Marketing[[#This Row],[revenue]]-Marketing[[#This Row],[cost]]) / Marketing[[#This Row],[cost]])/100</f>
        <v>2.8233611353630672E-2</v>
      </c>
    </row>
    <row r="634" spans="1:14" x14ac:dyDescent="0.35">
      <c r="A634" s="5">
        <v>45422</v>
      </c>
      <c r="B634">
        <v>1046</v>
      </c>
      <c r="C634" t="s">
        <v>10</v>
      </c>
      <c r="D634">
        <v>18501</v>
      </c>
      <c r="E634">
        <v>1165</v>
      </c>
      <c r="F634">
        <v>106</v>
      </c>
      <c r="G634" s="6">
        <v>1028.46</v>
      </c>
      <c r="H634" s="6">
        <v>10952.93</v>
      </c>
      <c r="I634" t="s">
        <v>19</v>
      </c>
      <c r="J634" t="s">
        <v>15</v>
      </c>
      <c r="K634">
        <f>IF(Marketing[[#This Row],[impressions]]=0,0,Marketing[[#This Row],[clicks]]/Marketing[[#This Row],[impressions]])</f>
        <v>6.2969569212474999E-2</v>
      </c>
      <c r="L634" s="7">
        <f>IF(Marketing[[#This Row],[clicks]]=0,0,Marketing[[#This Row],[conversions]]/Marketing[[#This Row],[clicks]])</f>
        <v>9.0987124463519309E-2</v>
      </c>
      <c r="M634" s="6">
        <f>IF(Marketing[[#This Row],[conversions]]=0,0,Marketing[[#This Row],[cost]]/Marketing[[#This Row],[conversions]])</f>
        <v>9.7024528301886797</v>
      </c>
      <c r="N634" s="7">
        <f>IF(Marketing[[#This Row],[cost]]=0,0,(Marketing[[#This Row],[revenue]]-Marketing[[#This Row],[cost]]) / Marketing[[#This Row],[cost]])/100</f>
        <v>9.6498356766427484E-2</v>
      </c>
    </row>
    <row r="635" spans="1:14" x14ac:dyDescent="0.35">
      <c r="A635" s="5">
        <v>45383</v>
      </c>
      <c r="B635">
        <v>1004</v>
      </c>
      <c r="C635" t="s">
        <v>10</v>
      </c>
      <c r="D635">
        <v>17544</v>
      </c>
      <c r="E635">
        <v>1882</v>
      </c>
      <c r="F635">
        <v>456</v>
      </c>
      <c r="G635" s="6">
        <v>4600.62</v>
      </c>
      <c r="H635" s="6">
        <v>40160.47</v>
      </c>
      <c r="I635" t="s">
        <v>11</v>
      </c>
      <c r="J635" t="s">
        <v>12</v>
      </c>
      <c r="K635">
        <f>IF(Marketing[[#This Row],[impressions]]=0,0,Marketing[[#This Row],[clicks]]/Marketing[[#This Row],[impressions]])</f>
        <v>0.10727314181486548</v>
      </c>
      <c r="L635" s="7">
        <f>IF(Marketing[[#This Row],[clicks]]=0,0,Marketing[[#This Row],[conversions]]/Marketing[[#This Row],[clicks]])</f>
        <v>0.24229543039319873</v>
      </c>
      <c r="M635" s="6">
        <f>IF(Marketing[[#This Row],[conversions]]=0,0,Marketing[[#This Row],[cost]]/Marketing[[#This Row],[conversions]])</f>
        <v>10.089078947368421</v>
      </c>
      <c r="N635" s="7">
        <f>IF(Marketing[[#This Row],[cost]]=0,0,(Marketing[[#This Row],[revenue]]-Marketing[[#This Row],[cost]]) / Marketing[[#This Row],[cost]])/100</f>
        <v>7.7293603905560559E-2</v>
      </c>
    </row>
    <row r="636" spans="1:14" x14ac:dyDescent="0.35">
      <c r="A636" s="5">
        <v>45404</v>
      </c>
      <c r="B636">
        <v>1046</v>
      </c>
      <c r="C636" t="s">
        <v>13</v>
      </c>
      <c r="D636">
        <v>38792</v>
      </c>
      <c r="E636">
        <v>4828</v>
      </c>
      <c r="F636">
        <v>1038</v>
      </c>
      <c r="G636" s="6">
        <v>8767.4599999999991</v>
      </c>
      <c r="H636" s="6">
        <v>115456.91</v>
      </c>
      <c r="I636" t="s">
        <v>18</v>
      </c>
      <c r="J636" t="s">
        <v>12</v>
      </c>
      <c r="K636">
        <f>IF(Marketing[[#This Row],[impressions]]=0,0,Marketing[[#This Row],[clicks]]/Marketing[[#This Row],[impressions]])</f>
        <v>0.12445865126830274</v>
      </c>
      <c r="L636" s="7">
        <f>IF(Marketing[[#This Row],[clicks]]=0,0,Marketing[[#This Row],[conversions]]/Marketing[[#This Row],[clicks]])</f>
        <v>0.21499585749792874</v>
      </c>
      <c r="M636" s="6">
        <f>IF(Marketing[[#This Row],[conversions]]=0,0,Marketing[[#This Row],[cost]]/Marketing[[#This Row],[conversions]])</f>
        <v>8.4464932562620412</v>
      </c>
      <c r="N636" s="7">
        <f>IF(Marketing[[#This Row],[cost]]=0,0,(Marketing[[#This Row],[revenue]]-Marketing[[#This Row],[cost]]) / Marketing[[#This Row],[cost]])/100</f>
        <v>0.12168798032725558</v>
      </c>
    </row>
    <row r="637" spans="1:14" x14ac:dyDescent="0.35">
      <c r="A637" s="5">
        <v>45444</v>
      </c>
      <c r="B637">
        <v>1022</v>
      </c>
      <c r="C637" t="s">
        <v>10</v>
      </c>
      <c r="D637">
        <v>5750</v>
      </c>
      <c r="E637">
        <v>495</v>
      </c>
      <c r="F637">
        <v>110</v>
      </c>
      <c r="G637" s="6">
        <v>296.45</v>
      </c>
      <c r="H637" s="6">
        <v>3731.41</v>
      </c>
      <c r="I637" t="s">
        <v>18</v>
      </c>
      <c r="J637" t="s">
        <v>12</v>
      </c>
      <c r="K637">
        <f>IF(Marketing[[#This Row],[impressions]]=0,0,Marketing[[#This Row],[clicks]]/Marketing[[#This Row],[impressions]])</f>
        <v>8.608695652173913E-2</v>
      </c>
      <c r="L637" s="7">
        <f>IF(Marketing[[#This Row],[clicks]]=0,0,Marketing[[#This Row],[conversions]]/Marketing[[#This Row],[clicks]])</f>
        <v>0.22222222222222221</v>
      </c>
      <c r="M637" s="6">
        <f>IF(Marketing[[#This Row],[conversions]]=0,0,Marketing[[#This Row],[cost]]/Marketing[[#This Row],[conversions]])</f>
        <v>2.6949999999999998</v>
      </c>
      <c r="N637" s="7">
        <f>IF(Marketing[[#This Row],[cost]]=0,0,(Marketing[[#This Row],[revenue]]-Marketing[[#This Row],[cost]]) / Marketing[[#This Row],[cost]])/100</f>
        <v>0.11586979254511723</v>
      </c>
    </row>
    <row r="638" spans="1:14" x14ac:dyDescent="0.35">
      <c r="A638" s="5">
        <v>45347</v>
      </c>
      <c r="B638">
        <v>1029</v>
      </c>
      <c r="C638" t="s">
        <v>16</v>
      </c>
      <c r="D638">
        <v>40780</v>
      </c>
      <c r="E638">
        <v>591</v>
      </c>
      <c r="F638">
        <v>74</v>
      </c>
      <c r="G638" s="6">
        <v>765.28</v>
      </c>
      <c r="H638" s="6">
        <v>2784.73</v>
      </c>
      <c r="I638" t="s">
        <v>17</v>
      </c>
      <c r="J638" t="s">
        <v>12</v>
      </c>
      <c r="K638">
        <f>IF(Marketing[[#This Row],[impressions]]=0,0,Marketing[[#This Row],[clicks]]/Marketing[[#This Row],[impressions]])</f>
        <v>1.4492398234428642E-2</v>
      </c>
      <c r="L638" s="7">
        <f>IF(Marketing[[#This Row],[clicks]]=0,0,Marketing[[#This Row],[conversions]]/Marketing[[#This Row],[clicks]])</f>
        <v>0.12521150592216582</v>
      </c>
      <c r="M638" s="6">
        <f>IF(Marketing[[#This Row],[conversions]]=0,0,Marketing[[#This Row],[cost]]/Marketing[[#This Row],[conversions]])</f>
        <v>10.341621621621622</v>
      </c>
      <c r="N638" s="7">
        <f>IF(Marketing[[#This Row],[cost]]=0,0,(Marketing[[#This Row],[revenue]]-Marketing[[#This Row],[cost]]) / Marketing[[#This Row],[cost]])/100</f>
        <v>2.638838072339536E-2</v>
      </c>
    </row>
    <row r="639" spans="1:14" x14ac:dyDescent="0.35">
      <c r="A639" s="5">
        <v>45452</v>
      </c>
      <c r="B639">
        <v>1024</v>
      </c>
      <c r="C639" t="s">
        <v>16</v>
      </c>
      <c r="D639">
        <v>23789</v>
      </c>
      <c r="E639">
        <v>2299</v>
      </c>
      <c r="F639">
        <v>375</v>
      </c>
      <c r="G639" s="6">
        <v>2928.54</v>
      </c>
      <c r="H639" s="6">
        <v>16955.72</v>
      </c>
      <c r="I639" t="s">
        <v>14</v>
      </c>
      <c r="J639" t="s">
        <v>12</v>
      </c>
      <c r="K639">
        <f>IF(Marketing[[#This Row],[impressions]]=0,0,Marketing[[#This Row],[clicks]]/Marketing[[#This Row],[impressions]])</f>
        <v>9.6641304804741687E-2</v>
      </c>
      <c r="L639" s="7">
        <f>IF(Marketing[[#This Row],[clicks]]=0,0,Marketing[[#This Row],[conversions]]/Marketing[[#This Row],[clicks]])</f>
        <v>0.16311439756415833</v>
      </c>
      <c r="M639" s="6">
        <f>IF(Marketing[[#This Row],[conversions]]=0,0,Marketing[[#This Row],[cost]]/Marketing[[#This Row],[conversions]])</f>
        <v>7.8094399999999995</v>
      </c>
      <c r="N639" s="7">
        <f>IF(Marketing[[#This Row],[cost]]=0,0,(Marketing[[#This Row],[revenue]]-Marketing[[#This Row],[cost]]) / Marketing[[#This Row],[cost]])/100</f>
        <v>4.7898201834361151E-2</v>
      </c>
    </row>
    <row r="640" spans="1:14" x14ac:dyDescent="0.35">
      <c r="A640" s="5">
        <v>45457</v>
      </c>
      <c r="B640">
        <v>1027</v>
      </c>
      <c r="C640" t="s">
        <v>13</v>
      </c>
      <c r="D640">
        <v>33587</v>
      </c>
      <c r="E640">
        <v>596</v>
      </c>
      <c r="F640">
        <v>63</v>
      </c>
      <c r="G640" s="6">
        <v>794.33</v>
      </c>
      <c r="H640" s="6">
        <v>2802.31</v>
      </c>
      <c r="I640" t="s">
        <v>19</v>
      </c>
      <c r="J640" t="s">
        <v>12</v>
      </c>
      <c r="K640">
        <f>IF(Marketing[[#This Row],[impressions]]=0,0,Marketing[[#This Row],[clicks]]/Marketing[[#This Row],[impressions]])</f>
        <v>1.7744960847947123E-2</v>
      </c>
      <c r="L640" s="7">
        <f>IF(Marketing[[#This Row],[clicks]]=0,0,Marketing[[#This Row],[conversions]]/Marketing[[#This Row],[clicks]])</f>
        <v>0.10570469798657718</v>
      </c>
      <c r="M640" s="6">
        <f>IF(Marketing[[#This Row],[conversions]]=0,0,Marketing[[#This Row],[cost]]/Marketing[[#This Row],[conversions]])</f>
        <v>12.6084126984127</v>
      </c>
      <c r="N640" s="7">
        <f>IF(Marketing[[#This Row],[cost]]=0,0,(Marketing[[#This Row],[revenue]]-Marketing[[#This Row],[cost]]) / Marketing[[#This Row],[cost]])/100</f>
        <v>2.5278914305137665E-2</v>
      </c>
    </row>
    <row r="641" spans="1:14" x14ac:dyDescent="0.35">
      <c r="A641" s="5">
        <v>45408</v>
      </c>
      <c r="B641">
        <v>1033</v>
      </c>
      <c r="C641" t="s">
        <v>16</v>
      </c>
      <c r="D641">
        <v>10916</v>
      </c>
      <c r="E641">
        <v>1051</v>
      </c>
      <c r="F641">
        <v>39</v>
      </c>
      <c r="G641" s="6">
        <v>1505.13</v>
      </c>
      <c r="H641" s="6">
        <v>1992.31</v>
      </c>
      <c r="I641" t="s">
        <v>18</v>
      </c>
      <c r="J641" t="s">
        <v>12</v>
      </c>
      <c r="K641">
        <f>IF(Marketing[[#This Row],[impressions]]=0,0,Marketing[[#This Row],[clicks]]/Marketing[[#This Row],[impressions]])</f>
        <v>9.6280688897031882E-2</v>
      </c>
      <c r="L641" s="7">
        <f>IF(Marketing[[#This Row],[clicks]]=0,0,Marketing[[#This Row],[conversions]]/Marketing[[#This Row],[clicks]])</f>
        <v>3.7107516650808754E-2</v>
      </c>
      <c r="M641" s="6">
        <f>IF(Marketing[[#This Row],[conversions]]=0,0,Marketing[[#This Row],[cost]]/Marketing[[#This Row],[conversions]])</f>
        <v>38.593076923076929</v>
      </c>
      <c r="N641" s="7">
        <f>IF(Marketing[[#This Row],[cost]]=0,0,(Marketing[[#This Row],[revenue]]-Marketing[[#This Row],[cost]]) / Marketing[[#This Row],[cost]])/100</f>
        <v>3.2367968215370087E-3</v>
      </c>
    </row>
    <row r="642" spans="1:14" x14ac:dyDescent="0.35">
      <c r="A642" s="5">
        <v>45425</v>
      </c>
      <c r="B642">
        <v>1044</v>
      </c>
      <c r="C642" t="s">
        <v>10</v>
      </c>
      <c r="D642">
        <v>25659</v>
      </c>
      <c r="E642">
        <v>2717</v>
      </c>
      <c r="F642">
        <v>304</v>
      </c>
      <c r="G642" s="6">
        <v>738.2</v>
      </c>
      <c r="H642" s="6">
        <v>23579.18</v>
      </c>
      <c r="I642" t="s">
        <v>14</v>
      </c>
      <c r="J642" t="s">
        <v>15</v>
      </c>
      <c r="K642">
        <f>IF(Marketing[[#This Row],[impressions]]=0,0,Marketing[[#This Row],[clicks]]/Marketing[[#This Row],[impressions]])</f>
        <v>0.10588877197084844</v>
      </c>
      <c r="L642" s="7">
        <f>IF(Marketing[[#This Row],[clicks]]=0,0,Marketing[[#This Row],[conversions]]/Marketing[[#This Row],[clicks]])</f>
        <v>0.11188811188811189</v>
      </c>
      <c r="M642" s="6">
        <f>IF(Marketing[[#This Row],[conversions]]=0,0,Marketing[[#This Row],[cost]]/Marketing[[#This Row],[conversions]])</f>
        <v>2.4282894736842109</v>
      </c>
      <c r="N642" s="7">
        <f>IF(Marketing[[#This Row],[cost]]=0,0,(Marketing[[#This Row],[revenue]]-Marketing[[#This Row],[cost]]) / Marketing[[#This Row],[cost]])/100</f>
        <v>0.30941452180980761</v>
      </c>
    </row>
    <row r="643" spans="1:14" x14ac:dyDescent="0.35">
      <c r="A643" s="5">
        <v>45349</v>
      </c>
      <c r="B643">
        <v>1047</v>
      </c>
      <c r="C643" t="s">
        <v>10</v>
      </c>
      <c r="D643">
        <v>36868</v>
      </c>
      <c r="E643">
        <v>1389</v>
      </c>
      <c r="F643">
        <v>217</v>
      </c>
      <c r="G643" s="6">
        <v>2470.33</v>
      </c>
      <c r="H643" s="6">
        <v>4951.3500000000004</v>
      </c>
      <c r="I643" t="s">
        <v>14</v>
      </c>
      <c r="J643" t="s">
        <v>15</v>
      </c>
      <c r="K643">
        <f>IF(Marketing[[#This Row],[impressions]]=0,0,Marketing[[#This Row],[clicks]]/Marketing[[#This Row],[impressions]])</f>
        <v>3.7674948464793315E-2</v>
      </c>
      <c r="L643" s="7">
        <f>IF(Marketing[[#This Row],[clicks]]=0,0,Marketing[[#This Row],[conversions]]/Marketing[[#This Row],[clicks]])</f>
        <v>0.15622750179985601</v>
      </c>
      <c r="M643" s="6">
        <f>IF(Marketing[[#This Row],[conversions]]=0,0,Marketing[[#This Row],[cost]]/Marketing[[#This Row],[conversions]])</f>
        <v>11.384009216589861</v>
      </c>
      <c r="N643" s="7">
        <f>IF(Marketing[[#This Row],[cost]]=0,0,(Marketing[[#This Row],[revenue]]-Marketing[[#This Row],[cost]]) / Marketing[[#This Row],[cost]])/100</f>
        <v>1.0043273570737515E-2</v>
      </c>
    </row>
    <row r="644" spans="1:14" x14ac:dyDescent="0.35">
      <c r="A644" s="5">
        <v>45335</v>
      </c>
      <c r="B644">
        <v>1046</v>
      </c>
      <c r="C644" t="s">
        <v>10</v>
      </c>
      <c r="D644">
        <v>5779</v>
      </c>
      <c r="E644">
        <v>720</v>
      </c>
      <c r="F644">
        <v>61</v>
      </c>
      <c r="G644" s="6">
        <v>950.79</v>
      </c>
      <c r="H644" s="6">
        <v>3551.86</v>
      </c>
      <c r="I644" t="s">
        <v>11</v>
      </c>
      <c r="J644" t="s">
        <v>12</v>
      </c>
      <c r="K644">
        <f>IF(Marketing[[#This Row],[impressions]]=0,0,Marketing[[#This Row],[clicks]]/Marketing[[#This Row],[impressions]])</f>
        <v>0.12458902924381381</v>
      </c>
      <c r="L644" s="7">
        <f>IF(Marketing[[#This Row],[clicks]]=0,0,Marketing[[#This Row],[conversions]]/Marketing[[#This Row],[clicks]])</f>
        <v>8.4722222222222227E-2</v>
      </c>
      <c r="M644" s="6">
        <f>IF(Marketing[[#This Row],[conversions]]=0,0,Marketing[[#This Row],[cost]]/Marketing[[#This Row],[conversions]])</f>
        <v>15.58672131147541</v>
      </c>
      <c r="N644" s="7">
        <f>IF(Marketing[[#This Row],[cost]]=0,0,(Marketing[[#This Row],[revenue]]-Marketing[[#This Row],[cost]]) / Marketing[[#This Row],[cost]])/100</f>
        <v>2.7356934759515773E-2</v>
      </c>
    </row>
    <row r="645" spans="1:14" x14ac:dyDescent="0.35">
      <c r="A645" s="5">
        <v>45464</v>
      </c>
      <c r="B645">
        <v>1024</v>
      </c>
      <c r="C645" t="s">
        <v>16</v>
      </c>
      <c r="D645">
        <v>25657</v>
      </c>
      <c r="E645">
        <v>3529</v>
      </c>
      <c r="F645">
        <v>758</v>
      </c>
      <c r="G645" s="6">
        <v>7125.83</v>
      </c>
      <c r="H645" s="6">
        <v>33835.99</v>
      </c>
      <c r="I645" t="s">
        <v>19</v>
      </c>
      <c r="J645" t="s">
        <v>12</v>
      </c>
      <c r="K645">
        <f>IF(Marketing[[#This Row],[impressions]]=0,0,Marketing[[#This Row],[clicks]]/Marketing[[#This Row],[impressions]])</f>
        <v>0.13754530927232334</v>
      </c>
      <c r="L645" s="7">
        <f>IF(Marketing[[#This Row],[clicks]]=0,0,Marketing[[#This Row],[conversions]]/Marketing[[#This Row],[clicks]])</f>
        <v>0.21479172570133181</v>
      </c>
      <c r="M645" s="6">
        <f>IF(Marketing[[#This Row],[conversions]]=0,0,Marketing[[#This Row],[cost]]/Marketing[[#This Row],[conversions]])</f>
        <v>9.400831134564644</v>
      </c>
      <c r="N645" s="7">
        <f>IF(Marketing[[#This Row],[cost]]=0,0,(Marketing[[#This Row],[revenue]]-Marketing[[#This Row],[cost]]) / Marketing[[#This Row],[cost]])/100</f>
        <v>3.7483577351690958E-2</v>
      </c>
    </row>
    <row r="646" spans="1:14" x14ac:dyDescent="0.35">
      <c r="A646" s="5">
        <v>45451</v>
      </c>
      <c r="B646">
        <v>1009</v>
      </c>
      <c r="C646" t="s">
        <v>10</v>
      </c>
      <c r="D646">
        <v>15994</v>
      </c>
      <c r="E646">
        <v>1980</v>
      </c>
      <c r="F646">
        <v>108</v>
      </c>
      <c r="G646" s="6">
        <v>4109.1000000000004</v>
      </c>
      <c r="H646" s="6">
        <v>8711.6</v>
      </c>
      <c r="I646" t="s">
        <v>17</v>
      </c>
      <c r="J646" t="s">
        <v>12</v>
      </c>
      <c r="K646">
        <f>IF(Marketing[[#This Row],[impressions]]=0,0,Marketing[[#This Row],[clicks]]/Marketing[[#This Row],[impressions]])</f>
        <v>0.12379642365887207</v>
      </c>
      <c r="L646" s="7">
        <f>IF(Marketing[[#This Row],[clicks]]=0,0,Marketing[[#This Row],[conversions]]/Marketing[[#This Row],[clicks]])</f>
        <v>5.4545454545454543E-2</v>
      </c>
      <c r="M646" s="6">
        <f>IF(Marketing[[#This Row],[conversions]]=0,0,Marketing[[#This Row],[cost]]/Marketing[[#This Row],[conversions]])</f>
        <v>38.047222222222224</v>
      </c>
      <c r="N646" s="7">
        <f>IF(Marketing[[#This Row],[cost]]=0,0,(Marketing[[#This Row],[revenue]]-Marketing[[#This Row],[cost]]) / Marketing[[#This Row],[cost]])/100</f>
        <v>1.1200749555863814E-2</v>
      </c>
    </row>
    <row r="647" spans="1:14" x14ac:dyDescent="0.35">
      <c r="A647" s="5">
        <v>45464</v>
      </c>
      <c r="B647">
        <v>1013</v>
      </c>
      <c r="C647" t="s">
        <v>13</v>
      </c>
      <c r="D647">
        <v>45666</v>
      </c>
      <c r="E647">
        <v>2407</v>
      </c>
      <c r="F647">
        <v>251</v>
      </c>
      <c r="G647" s="6">
        <v>1757.67</v>
      </c>
      <c r="H647" s="6">
        <v>29747.75</v>
      </c>
      <c r="I647" t="s">
        <v>14</v>
      </c>
      <c r="J647" t="s">
        <v>12</v>
      </c>
      <c r="K647">
        <f>IF(Marketing[[#This Row],[impressions]]=0,0,Marketing[[#This Row],[clicks]]/Marketing[[#This Row],[impressions]])</f>
        <v>5.2708798668593702E-2</v>
      </c>
      <c r="L647" s="7">
        <f>IF(Marketing[[#This Row],[clicks]]=0,0,Marketing[[#This Row],[conversions]]/Marketing[[#This Row],[clicks]])</f>
        <v>0.10427918570835064</v>
      </c>
      <c r="M647" s="6">
        <f>IF(Marketing[[#This Row],[conversions]]=0,0,Marketing[[#This Row],[cost]]/Marketing[[#This Row],[conversions]])</f>
        <v>7.0026693227091634</v>
      </c>
      <c r="N647" s="7">
        <f>IF(Marketing[[#This Row],[cost]]=0,0,(Marketing[[#This Row],[revenue]]-Marketing[[#This Row],[cost]]) / Marketing[[#This Row],[cost]])/100</f>
        <v>0.1592453646020015</v>
      </c>
    </row>
    <row r="648" spans="1:14" x14ac:dyDescent="0.35">
      <c r="A648" s="5">
        <v>45352</v>
      </c>
      <c r="B648">
        <v>1041</v>
      </c>
      <c r="C648" t="s">
        <v>10</v>
      </c>
      <c r="D648">
        <v>26074</v>
      </c>
      <c r="E648">
        <v>2402</v>
      </c>
      <c r="F648">
        <v>117</v>
      </c>
      <c r="G648" s="6">
        <v>747.92</v>
      </c>
      <c r="H648" s="6">
        <v>8396.56</v>
      </c>
      <c r="I648" t="s">
        <v>11</v>
      </c>
      <c r="J648" t="s">
        <v>15</v>
      </c>
      <c r="K648">
        <f>IF(Marketing[[#This Row],[impressions]]=0,0,Marketing[[#This Row],[clicks]]/Marketing[[#This Row],[impressions]])</f>
        <v>9.2122420802331823E-2</v>
      </c>
      <c r="L648" s="7">
        <f>IF(Marketing[[#This Row],[clicks]]=0,0,Marketing[[#This Row],[conversions]]/Marketing[[#This Row],[clicks]])</f>
        <v>4.8709408825978351E-2</v>
      </c>
      <c r="M648" s="6">
        <f>IF(Marketing[[#This Row],[conversions]]=0,0,Marketing[[#This Row],[cost]]/Marketing[[#This Row],[conversions]])</f>
        <v>6.3924786324786318</v>
      </c>
      <c r="N648" s="7">
        <f>IF(Marketing[[#This Row],[cost]]=0,0,(Marketing[[#This Row],[revenue]]-Marketing[[#This Row],[cost]]) / Marketing[[#This Row],[cost]])/100</f>
        <v>0.1022654829393518</v>
      </c>
    </row>
    <row r="649" spans="1:14" x14ac:dyDescent="0.35">
      <c r="A649" s="5">
        <v>45338</v>
      </c>
      <c r="B649">
        <v>1045</v>
      </c>
      <c r="C649" t="s">
        <v>10</v>
      </c>
      <c r="D649">
        <v>25833</v>
      </c>
      <c r="E649">
        <v>3566</v>
      </c>
      <c r="F649">
        <v>403</v>
      </c>
      <c r="G649" s="6">
        <v>6480.98</v>
      </c>
      <c r="H649" s="6">
        <v>25215.119999999999</v>
      </c>
      <c r="I649" t="s">
        <v>19</v>
      </c>
      <c r="J649" t="s">
        <v>15</v>
      </c>
      <c r="K649">
        <f>IF(Marketing[[#This Row],[impressions]]=0,0,Marketing[[#This Row],[clicks]]/Marketing[[#This Row],[impressions]])</f>
        <v>0.13804049084504316</v>
      </c>
      <c r="L649" s="7">
        <f>IF(Marketing[[#This Row],[clicks]]=0,0,Marketing[[#This Row],[conversions]]/Marketing[[#This Row],[clicks]])</f>
        <v>0.11301177790241167</v>
      </c>
      <c r="M649" s="6">
        <f>IF(Marketing[[#This Row],[conversions]]=0,0,Marketing[[#This Row],[cost]]/Marketing[[#This Row],[conversions]])</f>
        <v>16.081836228287841</v>
      </c>
      <c r="N649" s="7">
        <f>IF(Marketing[[#This Row],[cost]]=0,0,(Marketing[[#This Row],[revenue]]-Marketing[[#This Row],[cost]]) / Marketing[[#This Row],[cost]])/100</f>
        <v>2.8906338238970031E-2</v>
      </c>
    </row>
    <row r="650" spans="1:14" x14ac:dyDescent="0.35">
      <c r="A650" s="5">
        <v>45440</v>
      </c>
      <c r="B650">
        <v>1029</v>
      </c>
      <c r="C650" t="s">
        <v>13</v>
      </c>
      <c r="D650">
        <v>33550</v>
      </c>
      <c r="E650">
        <v>1841</v>
      </c>
      <c r="F650">
        <v>53</v>
      </c>
      <c r="G650" s="6">
        <v>4508.34</v>
      </c>
      <c r="H650" s="6">
        <v>3011.69</v>
      </c>
      <c r="I650" t="s">
        <v>18</v>
      </c>
      <c r="J650" t="s">
        <v>15</v>
      </c>
      <c r="K650">
        <f>IF(Marketing[[#This Row],[impressions]]=0,0,Marketing[[#This Row],[clicks]]/Marketing[[#This Row],[impressions]])</f>
        <v>5.4873323397913565E-2</v>
      </c>
      <c r="L650" s="7">
        <f>IF(Marketing[[#This Row],[clicks]]=0,0,Marketing[[#This Row],[conversions]]/Marketing[[#This Row],[clicks]])</f>
        <v>2.8788701792504073E-2</v>
      </c>
      <c r="M650" s="6">
        <f>IF(Marketing[[#This Row],[conversions]]=0,0,Marketing[[#This Row],[cost]]/Marketing[[#This Row],[conversions]])</f>
        <v>85.063018867924526</v>
      </c>
      <c r="N650" s="7">
        <f>IF(Marketing[[#This Row],[cost]]=0,0,(Marketing[[#This Row],[revenue]]-Marketing[[#This Row],[cost]]) / Marketing[[#This Row],[cost]])/100</f>
        <v>-3.3197363109259731E-3</v>
      </c>
    </row>
    <row r="651" spans="1:14" x14ac:dyDescent="0.35">
      <c r="A651" s="5">
        <v>45371</v>
      </c>
      <c r="B651">
        <v>1040</v>
      </c>
      <c r="C651" t="s">
        <v>16</v>
      </c>
      <c r="D651">
        <v>32763</v>
      </c>
      <c r="E651">
        <v>4088</v>
      </c>
      <c r="F651">
        <v>338</v>
      </c>
      <c r="G651" s="6">
        <v>5017.26</v>
      </c>
      <c r="H651" s="6">
        <v>33291.279999999999</v>
      </c>
      <c r="I651" t="s">
        <v>17</v>
      </c>
      <c r="J651" t="s">
        <v>12</v>
      </c>
      <c r="K651">
        <f>IF(Marketing[[#This Row],[impressions]]=0,0,Marketing[[#This Row],[clicks]]/Marketing[[#This Row],[impressions]])</f>
        <v>0.12477489851356713</v>
      </c>
      <c r="L651" s="7">
        <f>IF(Marketing[[#This Row],[clicks]]=0,0,Marketing[[#This Row],[conversions]]/Marketing[[#This Row],[clicks]])</f>
        <v>8.2681017612524457E-2</v>
      </c>
      <c r="M651" s="6">
        <f>IF(Marketing[[#This Row],[conversions]]=0,0,Marketing[[#This Row],[cost]]/Marketing[[#This Row],[conversions]])</f>
        <v>14.843964497041421</v>
      </c>
      <c r="N651" s="7">
        <f>IF(Marketing[[#This Row],[cost]]=0,0,(Marketing[[#This Row],[revenue]]-Marketing[[#This Row],[cost]]) / Marketing[[#This Row],[cost]])/100</f>
        <v>5.635350769144911E-2</v>
      </c>
    </row>
    <row r="652" spans="1:14" x14ac:dyDescent="0.35">
      <c r="A652" s="5">
        <v>45409</v>
      </c>
      <c r="B652">
        <v>1024</v>
      </c>
      <c r="C652" t="s">
        <v>10</v>
      </c>
      <c r="D652">
        <v>33039</v>
      </c>
      <c r="E652">
        <v>374</v>
      </c>
      <c r="F652">
        <v>41</v>
      </c>
      <c r="G652" s="6">
        <v>298.12</v>
      </c>
      <c r="H652" s="6">
        <v>1115.1199999999999</v>
      </c>
      <c r="I652" t="s">
        <v>19</v>
      </c>
      <c r="J652" t="s">
        <v>15</v>
      </c>
      <c r="K652">
        <f>IF(Marketing[[#This Row],[impressions]]=0,0,Marketing[[#This Row],[clicks]]/Marketing[[#This Row],[impressions]])</f>
        <v>1.1319955204455341E-2</v>
      </c>
      <c r="L652" s="7">
        <f>IF(Marketing[[#This Row],[clicks]]=0,0,Marketing[[#This Row],[conversions]]/Marketing[[#This Row],[clicks]])</f>
        <v>0.10962566844919786</v>
      </c>
      <c r="M652" s="6">
        <f>IF(Marketing[[#This Row],[conversions]]=0,0,Marketing[[#This Row],[cost]]/Marketing[[#This Row],[conversions]])</f>
        <v>7.2712195121951222</v>
      </c>
      <c r="N652" s="7">
        <f>IF(Marketing[[#This Row],[cost]]=0,0,(Marketing[[#This Row],[revenue]]-Marketing[[#This Row],[cost]]) / Marketing[[#This Row],[cost]])/100</f>
        <v>2.7405071783174556E-2</v>
      </c>
    </row>
    <row r="653" spans="1:14" x14ac:dyDescent="0.35">
      <c r="A653" s="5">
        <v>45455</v>
      </c>
      <c r="B653">
        <v>1013</v>
      </c>
      <c r="C653" t="s">
        <v>10</v>
      </c>
      <c r="D653">
        <v>14530</v>
      </c>
      <c r="E653">
        <v>152</v>
      </c>
      <c r="F653">
        <v>19</v>
      </c>
      <c r="G653" s="6">
        <v>85.17</v>
      </c>
      <c r="H653" s="6">
        <v>2203.56</v>
      </c>
      <c r="I653" t="s">
        <v>11</v>
      </c>
      <c r="J653" t="s">
        <v>12</v>
      </c>
      <c r="K653">
        <f>IF(Marketing[[#This Row],[impressions]]=0,0,Marketing[[#This Row],[clicks]]/Marketing[[#This Row],[impressions]])</f>
        <v>1.0461114934618031E-2</v>
      </c>
      <c r="L653" s="7">
        <f>IF(Marketing[[#This Row],[clicks]]=0,0,Marketing[[#This Row],[conversions]]/Marketing[[#This Row],[clicks]])</f>
        <v>0.125</v>
      </c>
      <c r="M653" s="6">
        <f>IF(Marketing[[#This Row],[conversions]]=0,0,Marketing[[#This Row],[cost]]/Marketing[[#This Row],[conversions]])</f>
        <v>4.4826315789473687</v>
      </c>
      <c r="N653" s="7">
        <f>IF(Marketing[[#This Row],[cost]]=0,0,(Marketing[[#This Row],[revenue]]-Marketing[[#This Row],[cost]]) / Marketing[[#This Row],[cost]])/100</f>
        <v>0.24872490313490667</v>
      </c>
    </row>
    <row r="654" spans="1:14" x14ac:dyDescent="0.35">
      <c r="A654" s="5">
        <v>45438</v>
      </c>
      <c r="B654">
        <v>1034</v>
      </c>
      <c r="C654" t="s">
        <v>13</v>
      </c>
      <c r="D654">
        <v>23221</v>
      </c>
      <c r="E654">
        <v>2701</v>
      </c>
      <c r="F654">
        <v>391</v>
      </c>
      <c r="G654" s="6">
        <v>2325.9</v>
      </c>
      <c r="H654" s="6">
        <v>24160.59</v>
      </c>
      <c r="I654" t="s">
        <v>11</v>
      </c>
      <c r="J654" t="s">
        <v>15</v>
      </c>
      <c r="K654">
        <f>IF(Marketing[[#This Row],[impressions]]=0,0,Marketing[[#This Row],[clicks]]/Marketing[[#This Row],[impressions]])</f>
        <v>0.11631712673872788</v>
      </c>
      <c r="L654" s="7">
        <f>IF(Marketing[[#This Row],[clicks]]=0,0,Marketing[[#This Row],[conversions]]/Marketing[[#This Row],[clicks]])</f>
        <v>0.14476119955572012</v>
      </c>
      <c r="M654" s="6">
        <f>IF(Marketing[[#This Row],[conversions]]=0,0,Marketing[[#This Row],[cost]]/Marketing[[#This Row],[conversions]])</f>
        <v>5.9485933503836321</v>
      </c>
      <c r="N654" s="7">
        <f>IF(Marketing[[#This Row],[cost]]=0,0,(Marketing[[#This Row],[revenue]]-Marketing[[#This Row],[cost]]) / Marketing[[#This Row],[cost]])/100</f>
        <v>9.3876305946085384E-2</v>
      </c>
    </row>
    <row r="655" spans="1:14" x14ac:dyDescent="0.35">
      <c r="A655" s="5">
        <v>45311</v>
      </c>
      <c r="B655">
        <v>1047</v>
      </c>
      <c r="C655" t="s">
        <v>10</v>
      </c>
      <c r="D655">
        <v>48570</v>
      </c>
      <c r="E655">
        <v>5663</v>
      </c>
      <c r="F655">
        <v>471</v>
      </c>
      <c r="G655" s="6">
        <v>5403.72</v>
      </c>
      <c r="H655" s="6">
        <v>24195.3</v>
      </c>
      <c r="I655" t="s">
        <v>11</v>
      </c>
      <c r="J655" t="s">
        <v>12</v>
      </c>
      <c r="K655">
        <f>IF(Marketing[[#This Row],[impressions]]=0,0,Marketing[[#This Row],[clicks]]/Marketing[[#This Row],[impressions]])</f>
        <v>0.11659460572369776</v>
      </c>
      <c r="L655" s="7">
        <f>IF(Marketing[[#This Row],[clicks]]=0,0,Marketing[[#This Row],[conversions]]/Marketing[[#This Row],[clicks]])</f>
        <v>8.317146388839837E-2</v>
      </c>
      <c r="M655" s="6">
        <f>IF(Marketing[[#This Row],[conversions]]=0,0,Marketing[[#This Row],[cost]]/Marketing[[#This Row],[conversions]])</f>
        <v>11.472866242038217</v>
      </c>
      <c r="N655" s="7">
        <f>IF(Marketing[[#This Row],[cost]]=0,0,(Marketing[[#This Row],[revenue]]-Marketing[[#This Row],[cost]]) / Marketing[[#This Row],[cost]])/100</f>
        <v>3.477526592791632E-2</v>
      </c>
    </row>
    <row r="656" spans="1:14" x14ac:dyDescent="0.35">
      <c r="A656" s="5">
        <v>45437</v>
      </c>
      <c r="B656">
        <v>1033</v>
      </c>
      <c r="C656" t="s">
        <v>13</v>
      </c>
      <c r="D656">
        <v>5666</v>
      </c>
      <c r="E656">
        <v>682</v>
      </c>
      <c r="F656">
        <v>95</v>
      </c>
      <c r="G656" s="6">
        <v>801.29</v>
      </c>
      <c r="H656" s="6">
        <v>11153.65</v>
      </c>
      <c r="I656" t="s">
        <v>11</v>
      </c>
      <c r="J656" t="s">
        <v>12</v>
      </c>
      <c r="K656">
        <f>IF(Marketing[[#This Row],[impressions]]=0,0,Marketing[[#This Row],[clicks]]/Marketing[[#This Row],[impressions]])</f>
        <v>0.12036710201200142</v>
      </c>
      <c r="L656" s="7">
        <f>IF(Marketing[[#This Row],[clicks]]=0,0,Marketing[[#This Row],[conversions]]/Marketing[[#This Row],[clicks]])</f>
        <v>0.13929618768328444</v>
      </c>
      <c r="M656" s="6">
        <f>IF(Marketing[[#This Row],[conversions]]=0,0,Marketing[[#This Row],[cost]]/Marketing[[#This Row],[conversions]])</f>
        <v>8.4346315789473678</v>
      </c>
      <c r="N656" s="7">
        <f>IF(Marketing[[#This Row],[cost]]=0,0,(Marketing[[#This Row],[revenue]]-Marketing[[#This Row],[cost]]) / Marketing[[#This Row],[cost]])/100</f>
        <v>0.12919617117398197</v>
      </c>
    </row>
    <row r="657" spans="1:14" x14ac:dyDescent="0.35">
      <c r="A657" s="5">
        <v>45338</v>
      </c>
      <c r="B657">
        <v>1009</v>
      </c>
      <c r="C657" t="s">
        <v>13</v>
      </c>
      <c r="D657">
        <v>7621</v>
      </c>
      <c r="E657">
        <v>1068</v>
      </c>
      <c r="F657">
        <v>146</v>
      </c>
      <c r="G657" s="6">
        <v>1823.54</v>
      </c>
      <c r="H657" s="6">
        <v>16583.830000000002</v>
      </c>
      <c r="I657" t="s">
        <v>11</v>
      </c>
      <c r="J657" t="s">
        <v>12</v>
      </c>
      <c r="K657">
        <f>IF(Marketing[[#This Row],[impressions]]=0,0,Marketing[[#This Row],[clicks]]/Marketing[[#This Row],[impressions]])</f>
        <v>0.14013908935835193</v>
      </c>
      <c r="L657" s="7">
        <f>IF(Marketing[[#This Row],[clicks]]=0,0,Marketing[[#This Row],[conversions]]/Marketing[[#This Row],[clicks]])</f>
        <v>0.13670411985018727</v>
      </c>
      <c r="M657" s="6">
        <f>IF(Marketing[[#This Row],[conversions]]=0,0,Marketing[[#This Row],[cost]]/Marketing[[#This Row],[conversions]])</f>
        <v>12.49</v>
      </c>
      <c r="N657" s="7">
        <f>IF(Marketing[[#This Row],[cost]]=0,0,(Marketing[[#This Row],[revenue]]-Marketing[[#This Row],[cost]]) / Marketing[[#This Row],[cost]])/100</f>
        <v>8.0943055814514636E-2</v>
      </c>
    </row>
    <row r="658" spans="1:14" x14ac:dyDescent="0.35">
      <c r="A658" s="5">
        <v>45340</v>
      </c>
      <c r="B658">
        <v>1034</v>
      </c>
      <c r="C658" t="s">
        <v>10</v>
      </c>
      <c r="D658">
        <v>15177</v>
      </c>
      <c r="E658">
        <v>402</v>
      </c>
      <c r="F658">
        <v>37</v>
      </c>
      <c r="G658" s="6">
        <v>332.97</v>
      </c>
      <c r="H658" s="6">
        <v>3115.16</v>
      </c>
      <c r="I658" t="s">
        <v>17</v>
      </c>
      <c r="J658" t="s">
        <v>12</v>
      </c>
      <c r="K658">
        <f>IF(Marketing[[#This Row],[impressions]]=0,0,Marketing[[#This Row],[clicks]]/Marketing[[#This Row],[impressions]])</f>
        <v>2.6487448112275155E-2</v>
      </c>
      <c r="L658" s="7">
        <f>IF(Marketing[[#This Row],[clicks]]=0,0,Marketing[[#This Row],[conversions]]/Marketing[[#This Row],[clicks]])</f>
        <v>9.2039800995024873E-2</v>
      </c>
      <c r="M658" s="6">
        <f>IF(Marketing[[#This Row],[conversions]]=0,0,Marketing[[#This Row],[cost]]/Marketing[[#This Row],[conversions]])</f>
        <v>8.99918918918919</v>
      </c>
      <c r="N658" s="7">
        <f>IF(Marketing[[#This Row],[cost]]=0,0,(Marketing[[#This Row],[revenue]]-Marketing[[#This Row],[cost]]) / Marketing[[#This Row],[cost]])/100</f>
        <v>8.3556776886806586E-2</v>
      </c>
    </row>
    <row r="659" spans="1:14" x14ac:dyDescent="0.35">
      <c r="A659" s="5">
        <v>45305</v>
      </c>
      <c r="B659">
        <v>1010</v>
      </c>
      <c r="C659" t="s">
        <v>10</v>
      </c>
      <c r="D659">
        <v>31741</v>
      </c>
      <c r="E659">
        <v>1348</v>
      </c>
      <c r="F659">
        <v>284</v>
      </c>
      <c r="G659" s="6">
        <v>427.65</v>
      </c>
      <c r="H659" s="6">
        <v>6205.61</v>
      </c>
      <c r="I659" t="s">
        <v>14</v>
      </c>
      <c r="J659" t="s">
        <v>12</v>
      </c>
      <c r="K659">
        <f>IF(Marketing[[#This Row],[impressions]]=0,0,Marketing[[#This Row],[clicks]]/Marketing[[#This Row],[impressions]])</f>
        <v>4.2468731293910086E-2</v>
      </c>
      <c r="L659" s="7">
        <f>IF(Marketing[[#This Row],[clicks]]=0,0,Marketing[[#This Row],[conversions]]/Marketing[[#This Row],[clicks]])</f>
        <v>0.21068249258160238</v>
      </c>
      <c r="M659" s="6">
        <f>IF(Marketing[[#This Row],[conversions]]=0,0,Marketing[[#This Row],[cost]]/Marketing[[#This Row],[conversions]])</f>
        <v>1.5058098591549296</v>
      </c>
      <c r="N659" s="7">
        <f>IF(Marketing[[#This Row],[cost]]=0,0,(Marketing[[#This Row],[revenue]]-Marketing[[#This Row],[cost]]) / Marketing[[#This Row],[cost]])/100</f>
        <v>0.13510955220390508</v>
      </c>
    </row>
    <row r="660" spans="1:14" x14ac:dyDescent="0.35">
      <c r="A660" s="5">
        <v>45434</v>
      </c>
      <c r="B660">
        <v>1010</v>
      </c>
      <c r="C660" t="s">
        <v>10</v>
      </c>
      <c r="D660">
        <v>16873</v>
      </c>
      <c r="E660">
        <v>2303</v>
      </c>
      <c r="F660">
        <v>335</v>
      </c>
      <c r="G660" s="6">
        <v>2437.8200000000002</v>
      </c>
      <c r="H660" s="6">
        <v>31775.919999999998</v>
      </c>
      <c r="I660" t="s">
        <v>14</v>
      </c>
      <c r="J660" t="s">
        <v>15</v>
      </c>
      <c r="K660">
        <f>IF(Marketing[[#This Row],[impressions]]=0,0,Marketing[[#This Row],[clicks]]/Marketing[[#This Row],[impressions]])</f>
        <v>0.13649025069637882</v>
      </c>
      <c r="L660" s="7">
        <f>IF(Marketing[[#This Row],[clicks]]=0,0,Marketing[[#This Row],[conversions]]/Marketing[[#This Row],[clicks]])</f>
        <v>0.14546244029526703</v>
      </c>
      <c r="M660" s="6">
        <f>IF(Marketing[[#This Row],[conversions]]=0,0,Marketing[[#This Row],[cost]]/Marketing[[#This Row],[conversions]])</f>
        <v>7.2770746268656721</v>
      </c>
      <c r="N660" s="7">
        <f>IF(Marketing[[#This Row],[cost]]=0,0,(Marketing[[#This Row],[revenue]]-Marketing[[#This Row],[cost]]) / Marketing[[#This Row],[cost]])/100</f>
        <v>0.12034563667539029</v>
      </c>
    </row>
    <row r="661" spans="1:14" x14ac:dyDescent="0.35">
      <c r="A661" s="5">
        <v>45450</v>
      </c>
      <c r="B661">
        <v>1020</v>
      </c>
      <c r="C661" t="s">
        <v>13</v>
      </c>
      <c r="D661">
        <v>22373</v>
      </c>
      <c r="E661">
        <v>778</v>
      </c>
      <c r="F661">
        <v>75</v>
      </c>
      <c r="G661" s="6">
        <v>1686.66</v>
      </c>
      <c r="H661" s="6">
        <v>4016.68</v>
      </c>
      <c r="I661" t="s">
        <v>18</v>
      </c>
      <c r="J661" t="s">
        <v>12</v>
      </c>
      <c r="K661">
        <f>IF(Marketing[[#This Row],[impressions]]=0,0,Marketing[[#This Row],[clicks]]/Marketing[[#This Row],[impressions]])</f>
        <v>3.4774058016359001E-2</v>
      </c>
      <c r="L661" s="7">
        <f>IF(Marketing[[#This Row],[clicks]]=0,0,Marketing[[#This Row],[conversions]]/Marketing[[#This Row],[clicks]])</f>
        <v>9.6401028277634956E-2</v>
      </c>
      <c r="M661" s="6">
        <f>IF(Marketing[[#This Row],[conversions]]=0,0,Marketing[[#This Row],[cost]]/Marketing[[#This Row],[conversions]])</f>
        <v>22.488800000000001</v>
      </c>
      <c r="N661" s="7">
        <f>IF(Marketing[[#This Row],[cost]]=0,0,(Marketing[[#This Row],[revenue]]-Marketing[[#This Row],[cost]]) / Marketing[[#This Row],[cost]])/100</f>
        <v>1.3814402428468093E-2</v>
      </c>
    </row>
    <row r="662" spans="1:14" x14ac:dyDescent="0.35">
      <c r="A662" s="5">
        <v>45292</v>
      </c>
      <c r="B662">
        <v>1020</v>
      </c>
      <c r="C662" t="s">
        <v>10</v>
      </c>
      <c r="D662">
        <v>38164</v>
      </c>
      <c r="E662">
        <v>4026</v>
      </c>
      <c r="F662">
        <v>957</v>
      </c>
      <c r="G662" s="6">
        <v>5419.84</v>
      </c>
      <c r="H662" s="6">
        <v>56298.42</v>
      </c>
      <c r="I662" t="s">
        <v>14</v>
      </c>
      <c r="J662" t="s">
        <v>15</v>
      </c>
      <c r="K662">
        <f>IF(Marketing[[#This Row],[impressions]]=0,0,Marketing[[#This Row],[clicks]]/Marketing[[#This Row],[impressions]])</f>
        <v>0.10549208678335605</v>
      </c>
      <c r="L662" s="7">
        <f>IF(Marketing[[#This Row],[clicks]]=0,0,Marketing[[#This Row],[conversions]]/Marketing[[#This Row],[clicks]])</f>
        <v>0.23770491803278687</v>
      </c>
      <c r="M662" s="6">
        <f>IF(Marketing[[#This Row],[conversions]]=0,0,Marketing[[#This Row],[cost]]/Marketing[[#This Row],[conversions]])</f>
        <v>5.6633646812957164</v>
      </c>
      <c r="N662" s="7">
        <f>IF(Marketing[[#This Row],[cost]]=0,0,(Marketing[[#This Row],[revenue]]-Marketing[[#This Row],[cost]]) / Marketing[[#This Row],[cost]])/100</f>
        <v>9.3874690027749896E-2</v>
      </c>
    </row>
    <row r="663" spans="1:14" x14ac:dyDescent="0.35">
      <c r="A663" s="5">
        <v>45408</v>
      </c>
      <c r="B663">
        <v>1021</v>
      </c>
      <c r="C663" t="s">
        <v>13</v>
      </c>
      <c r="D663">
        <v>49782</v>
      </c>
      <c r="E663">
        <v>4194</v>
      </c>
      <c r="F663">
        <v>899</v>
      </c>
      <c r="G663" s="6">
        <v>10145.299999999999</v>
      </c>
      <c r="H663" s="6">
        <v>32250.92</v>
      </c>
      <c r="I663" t="s">
        <v>11</v>
      </c>
      <c r="J663" t="s">
        <v>15</v>
      </c>
      <c r="K663">
        <f>IF(Marketing[[#This Row],[impressions]]=0,0,Marketing[[#This Row],[clicks]]/Marketing[[#This Row],[impressions]])</f>
        <v>8.4247318307822103E-2</v>
      </c>
      <c r="L663" s="7">
        <f>IF(Marketing[[#This Row],[clicks]]=0,0,Marketing[[#This Row],[conversions]]/Marketing[[#This Row],[clicks]])</f>
        <v>0.21435383881735814</v>
      </c>
      <c r="M663" s="6">
        <f>IF(Marketing[[#This Row],[conversions]]=0,0,Marketing[[#This Row],[cost]]/Marketing[[#This Row],[conversions]])</f>
        <v>11.285094549499442</v>
      </c>
      <c r="N663" s="7">
        <f>IF(Marketing[[#This Row],[cost]]=0,0,(Marketing[[#This Row],[revenue]]-Marketing[[#This Row],[cost]]) / Marketing[[#This Row],[cost]])/100</f>
        <v>2.1789025460065253E-2</v>
      </c>
    </row>
    <row r="664" spans="1:14" x14ac:dyDescent="0.35">
      <c r="A664" s="5">
        <v>45345</v>
      </c>
      <c r="B664">
        <v>1044</v>
      </c>
      <c r="C664" t="s">
        <v>16</v>
      </c>
      <c r="D664">
        <v>1793</v>
      </c>
      <c r="E664">
        <v>38</v>
      </c>
      <c r="F664">
        <v>9</v>
      </c>
      <c r="G664" s="6">
        <v>51.62</v>
      </c>
      <c r="H664" s="6">
        <v>651.11</v>
      </c>
      <c r="I664" t="s">
        <v>14</v>
      </c>
      <c r="J664" t="s">
        <v>15</v>
      </c>
      <c r="K664">
        <f>IF(Marketing[[#This Row],[impressions]]=0,0,Marketing[[#This Row],[clicks]]/Marketing[[#This Row],[impressions]])</f>
        <v>2.1193530395984383E-2</v>
      </c>
      <c r="L664" s="7">
        <f>IF(Marketing[[#This Row],[clicks]]=0,0,Marketing[[#This Row],[conversions]]/Marketing[[#This Row],[clicks]])</f>
        <v>0.23684210526315788</v>
      </c>
      <c r="M664" s="6">
        <f>IF(Marketing[[#This Row],[conversions]]=0,0,Marketing[[#This Row],[cost]]/Marketing[[#This Row],[conversions]])</f>
        <v>5.7355555555555551</v>
      </c>
      <c r="N664" s="7">
        <f>IF(Marketing[[#This Row],[cost]]=0,0,(Marketing[[#This Row],[revenue]]-Marketing[[#This Row],[cost]]) / Marketing[[#This Row],[cost]])/100</f>
        <v>0.11613521890740025</v>
      </c>
    </row>
    <row r="665" spans="1:14" x14ac:dyDescent="0.35">
      <c r="A665" s="5">
        <v>45409</v>
      </c>
      <c r="B665">
        <v>1006</v>
      </c>
      <c r="C665" t="s">
        <v>10</v>
      </c>
      <c r="D665">
        <v>22943</v>
      </c>
      <c r="E665">
        <v>1145</v>
      </c>
      <c r="F665">
        <v>205</v>
      </c>
      <c r="G665" s="6">
        <v>955.58</v>
      </c>
      <c r="H665" s="6">
        <v>19363.330000000002</v>
      </c>
      <c r="I665" t="s">
        <v>14</v>
      </c>
      <c r="J665" t="s">
        <v>12</v>
      </c>
      <c r="K665">
        <f>IF(Marketing[[#This Row],[impressions]]=0,0,Marketing[[#This Row],[clicks]]/Marketing[[#This Row],[impressions]])</f>
        <v>4.9906289500065378E-2</v>
      </c>
      <c r="L665" s="7">
        <f>IF(Marketing[[#This Row],[clicks]]=0,0,Marketing[[#This Row],[conversions]]/Marketing[[#This Row],[clicks]])</f>
        <v>0.17903930131004367</v>
      </c>
      <c r="M665" s="6">
        <f>IF(Marketing[[#This Row],[conversions]]=0,0,Marketing[[#This Row],[cost]]/Marketing[[#This Row],[conversions]])</f>
        <v>4.6613658536585367</v>
      </c>
      <c r="N665" s="7">
        <f>IF(Marketing[[#This Row],[cost]]=0,0,(Marketing[[#This Row],[revenue]]-Marketing[[#This Row],[cost]]) / Marketing[[#This Row],[cost]])/100</f>
        <v>0.19263431633144268</v>
      </c>
    </row>
    <row r="666" spans="1:14" x14ac:dyDescent="0.35">
      <c r="A666" s="5">
        <v>45294</v>
      </c>
      <c r="B666">
        <v>1016</v>
      </c>
      <c r="C666" t="s">
        <v>10</v>
      </c>
      <c r="D666">
        <v>40225</v>
      </c>
      <c r="E666">
        <v>3332</v>
      </c>
      <c r="F666">
        <v>356</v>
      </c>
      <c r="G666" s="6">
        <v>2147.88</v>
      </c>
      <c r="H666" s="6">
        <v>16839.2</v>
      </c>
      <c r="I666" t="s">
        <v>11</v>
      </c>
      <c r="J666" t="s">
        <v>15</v>
      </c>
      <c r="K666">
        <f>IF(Marketing[[#This Row],[impressions]]=0,0,Marketing[[#This Row],[clicks]]/Marketing[[#This Row],[impressions]])</f>
        <v>8.2834058421379739E-2</v>
      </c>
      <c r="L666" s="7">
        <f>IF(Marketing[[#This Row],[clicks]]=0,0,Marketing[[#This Row],[conversions]]/Marketing[[#This Row],[clicks]])</f>
        <v>0.10684273709483794</v>
      </c>
      <c r="M666" s="6">
        <f>IF(Marketing[[#This Row],[conversions]]=0,0,Marketing[[#This Row],[cost]]/Marketing[[#This Row],[conversions]])</f>
        <v>6.033370786516854</v>
      </c>
      <c r="N666" s="7">
        <f>IF(Marketing[[#This Row],[cost]]=0,0,(Marketing[[#This Row],[revenue]]-Marketing[[#This Row],[cost]]) / Marketing[[#This Row],[cost]])/100</f>
        <v>6.8399165688958416E-2</v>
      </c>
    </row>
    <row r="667" spans="1:14" x14ac:dyDescent="0.35">
      <c r="A667" s="5">
        <v>45435</v>
      </c>
      <c r="B667">
        <v>1001</v>
      </c>
      <c r="C667" t="s">
        <v>13</v>
      </c>
      <c r="D667">
        <v>49712</v>
      </c>
      <c r="E667">
        <v>6429</v>
      </c>
      <c r="F667">
        <v>543</v>
      </c>
      <c r="G667" s="6">
        <v>11555.53</v>
      </c>
      <c r="H667" s="6">
        <v>61833.2</v>
      </c>
      <c r="I667" t="s">
        <v>17</v>
      </c>
      <c r="J667" t="s">
        <v>12</v>
      </c>
      <c r="K667">
        <f>IF(Marketing[[#This Row],[impressions]]=0,0,Marketing[[#This Row],[clicks]]/Marketing[[#This Row],[impressions]])</f>
        <v>0.12932491149018346</v>
      </c>
      <c r="L667" s="7">
        <f>IF(Marketing[[#This Row],[clicks]]=0,0,Marketing[[#This Row],[conversions]]/Marketing[[#This Row],[clicks]])</f>
        <v>8.4461035930937942E-2</v>
      </c>
      <c r="M667" s="6">
        <f>IF(Marketing[[#This Row],[conversions]]=0,0,Marketing[[#This Row],[cost]]/Marketing[[#This Row],[conversions]])</f>
        <v>21.280902394106814</v>
      </c>
      <c r="N667" s="7">
        <f>IF(Marketing[[#This Row],[cost]]=0,0,(Marketing[[#This Row],[revenue]]-Marketing[[#This Row],[cost]]) / Marketing[[#This Row],[cost]])/100</f>
        <v>4.3509618338579019E-2</v>
      </c>
    </row>
    <row r="668" spans="1:14" x14ac:dyDescent="0.35">
      <c r="A668" s="5">
        <v>45303</v>
      </c>
      <c r="B668">
        <v>1011</v>
      </c>
      <c r="C668" t="s">
        <v>13</v>
      </c>
      <c r="D668">
        <v>19095</v>
      </c>
      <c r="E668">
        <v>2082</v>
      </c>
      <c r="F668">
        <v>359</v>
      </c>
      <c r="G668" s="6">
        <v>2984.92</v>
      </c>
      <c r="H668" s="6">
        <v>14171.05</v>
      </c>
      <c r="I668" t="s">
        <v>11</v>
      </c>
      <c r="J668" t="s">
        <v>12</v>
      </c>
      <c r="K668">
        <f>IF(Marketing[[#This Row],[impressions]]=0,0,Marketing[[#This Row],[clicks]]/Marketing[[#This Row],[impressions]])</f>
        <v>0.10903377847604084</v>
      </c>
      <c r="L668" s="7">
        <f>IF(Marketing[[#This Row],[clicks]]=0,0,Marketing[[#This Row],[conversions]]/Marketing[[#This Row],[clicks]])</f>
        <v>0.17243035542747359</v>
      </c>
      <c r="M668" s="6">
        <f>IF(Marketing[[#This Row],[conversions]]=0,0,Marketing[[#This Row],[cost]]/Marketing[[#This Row],[conversions]])</f>
        <v>8.3145403899721444</v>
      </c>
      <c r="N668" s="7">
        <f>IF(Marketing[[#This Row],[cost]]=0,0,(Marketing[[#This Row],[revenue]]-Marketing[[#This Row],[cost]]) / Marketing[[#This Row],[cost]])/100</f>
        <v>3.7475476729694597E-2</v>
      </c>
    </row>
    <row r="669" spans="1:14" x14ac:dyDescent="0.35">
      <c r="A669" s="5">
        <v>45365</v>
      </c>
      <c r="B669">
        <v>1041</v>
      </c>
      <c r="C669" t="s">
        <v>16</v>
      </c>
      <c r="D669">
        <v>10240</v>
      </c>
      <c r="E669">
        <v>993</v>
      </c>
      <c r="F669">
        <v>243</v>
      </c>
      <c r="G669" s="6">
        <v>1578.07</v>
      </c>
      <c r="H669" s="6">
        <v>6470.17</v>
      </c>
      <c r="I669" t="s">
        <v>14</v>
      </c>
      <c r="J669" t="s">
        <v>15</v>
      </c>
      <c r="K669">
        <f>IF(Marketing[[#This Row],[impressions]]=0,0,Marketing[[#This Row],[clicks]]/Marketing[[#This Row],[impressions]])</f>
        <v>9.6972656249999997E-2</v>
      </c>
      <c r="L669" s="7">
        <f>IF(Marketing[[#This Row],[clicks]]=0,0,Marketing[[#This Row],[conversions]]/Marketing[[#This Row],[clicks]])</f>
        <v>0.24471299093655588</v>
      </c>
      <c r="M669" s="6">
        <f>IF(Marketing[[#This Row],[conversions]]=0,0,Marketing[[#This Row],[cost]]/Marketing[[#This Row],[conversions]])</f>
        <v>6.4941152263374482</v>
      </c>
      <c r="N669" s="7">
        <f>IF(Marketing[[#This Row],[cost]]=0,0,(Marketing[[#This Row],[revenue]]-Marketing[[#This Row],[cost]]) / Marketing[[#This Row],[cost]])/100</f>
        <v>3.100052595892451E-2</v>
      </c>
    </row>
    <row r="670" spans="1:14" x14ac:dyDescent="0.35">
      <c r="A670" s="5">
        <v>45307</v>
      </c>
      <c r="B670">
        <v>1017</v>
      </c>
      <c r="C670" t="s">
        <v>13</v>
      </c>
      <c r="D670">
        <v>13059</v>
      </c>
      <c r="E670">
        <v>1037</v>
      </c>
      <c r="F670">
        <v>170</v>
      </c>
      <c r="G670" s="6">
        <v>2008.45</v>
      </c>
      <c r="H670" s="6">
        <v>14354.19</v>
      </c>
      <c r="I670" t="s">
        <v>14</v>
      </c>
      <c r="J670" t="s">
        <v>12</v>
      </c>
      <c r="K670">
        <f>IF(Marketing[[#This Row],[impressions]]=0,0,Marketing[[#This Row],[clicks]]/Marketing[[#This Row],[impressions]])</f>
        <v>7.9408836817520478E-2</v>
      </c>
      <c r="L670" s="7">
        <f>IF(Marketing[[#This Row],[clicks]]=0,0,Marketing[[#This Row],[conversions]]/Marketing[[#This Row],[clicks]])</f>
        <v>0.16393442622950818</v>
      </c>
      <c r="M670" s="6">
        <f>IF(Marketing[[#This Row],[conversions]]=0,0,Marketing[[#This Row],[cost]]/Marketing[[#This Row],[conversions]])</f>
        <v>11.814411764705882</v>
      </c>
      <c r="N670" s="7">
        <f>IF(Marketing[[#This Row],[cost]]=0,0,(Marketing[[#This Row],[revenue]]-Marketing[[#This Row],[cost]]) / Marketing[[#This Row],[cost]])/100</f>
        <v>6.1468993502452135E-2</v>
      </c>
    </row>
    <row r="671" spans="1:14" x14ac:dyDescent="0.35">
      <c r="A671" s="5">
        <v>45393</v>
      </c>
      <c r="B671">
        <v>1010</v>
      </c>
      <c r="C671" t="s">
        <v>10</v>
      </c>
      <c r="D671">
        <v>43241</v>
      </c>
      <c r="E671">
        <v>2240</v>
      </c>
      <c r="F671">
        <v>499</v>
      </c>
      <c r="G671" s="6">
        <v>4187.8500000000004</v>
      </c>
      <c r="H671" s="6">
        <v>52361</v>
      </c>
      <c r="I671" t="s">
        <v>18</v>
      </c>
      <c r="J671" t="s">
        <v>15</v>
      </c>
      <c r="K671">
        <f>IF(Marketing[[#This Row],[impressions]]=0,0,Marketing[[#This Row],[clicks]]/Marketing[[#This Row],[impressions]])</f>
        <v>5.1802687264401841E-2</v>
      </c>
      <c r="L671" s="7">
        <f>IF(Marketing[[#This Row],[clicks]]=0,0,Marketing[[#This Row],[conversions]]/Marketing[[#This Row],[clicks]])</f>
        <v>0.22276785714285716</v>
      </c>
      <c r="M671" s="6">
        <f>IF(Marketing[[#This Row],[conversions]]=0,0,Marketing[[#This Row],[cost]]/Marketing[[#This Row],[conversions]])</f>
        <v>8.3924849699398809</v>
      </c>
      <c r="N671" s="7">
        <f>IF(Marketing[[#This Row],[cost]]=0,0,(Marketing[[#This Row],[revenue]]-Marketing[[#This Row],[cost]]) / Marketing[[#This Row],[cost]])/100</f>
        <v>0.11503074369903411</v>
      </c>
    </row>
    <row r="672" spans="1:14" x14ac:dyDescent="0.35">
      <c r="A672" s="5">
        <v>45443</v>
      </c>
      <c r="B672">
        <v>1015</v>
      </c>
      <c r="C672" t="s">
        <v>10</v>
      </c>
      <c r="D672">
        <v>39544</v>
      </c>
      <c r="E672">
        <v>1055</v>
      </c>
      <c r="F672">
        <v>100</v>
      </c>
      <c r="G672" s="6">
        <v>316.22000000000003</v>
      </c>
      <c r="H672" s="6">
        <v>11531.33</v>
      </c>
      <c r="I672" t="s">
        <v>11</v>
      </c>
      <c r="J672" t="s">
        <v>12</v>
      </c>
      <c r="K672">
        <f>IF(Marketing[[#This Row],[impressions]]=0,0,Marketing[[#This Row],[clicks]]/Marketing[[#This Row],[impressions]])</f>
        <v>2.6679142221323084E-2</v>
      </c>
      <c r="L672" s="7">
        <f>IF(Marketing[[#This Row],[clicks]]=0,0,Marketing[[#This Row],[conversions]]/Marketing[[#This Row],[clicks]])</f>
        <v>9.4786729857819899E-2</v>
      </c>
      <c r="M672" s="6">
        <f>IF(Marketing[[#This Row],[conversions]]=0,0,Marketing[[#This Row],[cost]]/Marketing[[#This Row],[conversions]])</f>
        <v>3.1622000000000003</v>
      </c>
      <c r="N672" s="7">
        <f>IF(Marketing[[#This Row],[cost]]=0,0,(Marketing[[#This Row],[revenue]]-Marketing[[#This Row],[cost]]) / Marketing[[#This Row],[cost]])/100</f>
        <v>0.35466162798051992</v>
      </c>
    </row>
    <row r="673" spans="1:14" x14ac:dyDescent="0.35">
      <c r="A673" s="5">
        <v>45447</v>
      </c>
      <c r="B673">
        <v>1048</v>
      </c>
      <c r="C673" t="s">
        <v>13</v>
      </c>
      <c r="D673">
        <v>22247</v>
      </c>
      <c r="E673">
        <v>1496</v>
      </c>
      <c r="F673">
        <v>169</v>
      </c>
      <c r="G673" s="6">
        <v>3060.69</v>
      </c>
      <c r="H673" s="6">
        <v>16345.19</v>
      </c>
      <c r="I673" t="s">
        <v>18</v>
      </c>
      <c r="J673" t="s">
        <v>12</v>
      </c>
      <c r="K673">
        <f>IF(Marketing[[#This Row],[impressions]]=0,0,Marketing[[#This Row],[clicks]]/Marketing[[#This Row],[impressions]])</f>
        <v>6.7245021800692223E-2</v>
      </c>
      <c r="L673" s="7">
        <f>IF(Marketing[[#This Row],[clicks]]=0,0,Marketing[[#This Row],[conversions]]/Marketing[[#This Row],[clicks]])</f>
        <v>0.11296791443850267</v>
      </c>
      <c r="M673" s="6">
        <f>IF(Marketing[[#This Row],[conversions]]=0,0,Marketing[[#This Row],[cost]]/Marketing[[#This Row],[conversions]])</f>
        <v>18.11059171597633</v>
      </c>
      <c r="N673" s="7">
        <f>IF(Marketing[[#This Row],[cost]]=0,0,(Marketing[[#This Row],[revenue]]-Marketing[[#This Row],[cost]]) / Marketing[[#This Row],[cost]])/100</f>
        <v>4.3403611603919375E-2</v>
      </c>
    </row>
    <row r="674" spans="1:14" x14ac:dyDescent="0.35">
      <c r="A674" s="5">
        <v>45408</v>
      </c>
      <c r="B674">
        <v>1017</v>
      </c>
      <c r="C674" t="s">
        <v>16</v>
      </c>
      <c r="D674">
        <v>41420</v>
      </c>
      <c r="E674">
        <v>579</v>
      </c>
      <c r="F674">
        <v>132</v>
      </c>
      <c r="G674" s="6">
        <v>825.2</v>
      </c>
      <c r="H674" s="6">
        <v>5275.38</v>
      </c>
      <c r="I674" t="s">
        <v>18</v>
      </c>
      <c r="J674" t="s">
        <v>12</v>
      </c>
      <c r="K674">
        <f>IF(Marketing[[#This Row],[impressions]]=0,0,Marketing[[#This Row],[clicks]]/Marketing[[#This Row],[impressions]])</f>
        <v>1.3978754225012071E-2</v>
      </c>
      <c r="L674" s="7">
        <f>IF(Marketing[[#This Row],[clicks]]=0,0,Marketing[[#This Row],[conversions]]/Marketing[[#This Row],[clicks]])</f>
        <v>0.22797927461139897</v>
      </c>
      <c r="M674" s="6">
        <f>IF(Marketing[[#This Row],[conversions]]=0,0,Marketing[[#This Row],[cost]]/Marketing[[#This Row],[conversions]])</f>
        <v>6.2515151515151519</v>
      </c>
      <c r="N674" s="7">
        <f>IF(Marketing[[#This Row],[cost]]=0,0,(Marketing[[#This Row],[revenue]]-Marketing[[#This Row],[cost]]) / Marketing[[#This Row],[cost]])/100</f>
        <v>5.3928502181289382E-2</v>
      </c>
    </row>
    <row r="675" spans="1:14" x14ac:dyDescent="0.35">
      <c r="A675" s="5">
        <v>45299</v>
      </c>
      <c r="B675">
        <v>1034</v>
      </c>
      <c r="C675" t="s">
        <v>10</v>
      </c>
      <c r="D675">
        <v>8473</v>
      </c>
      <c r="E675">
        <v>335</v>
      </c>
      <c r="F675">
        <v>65</v>
      </c>
      <c r="G675" s="6">
        <v>368.81</v>
      </c>
      <c r="H675" s="6">
        <v>7654.8</v>
      </c>
      <c r="I675" t="s">
        <v>19</v>
      </c>
      <c r="J675" t="s">
        <v>15</v>
      </c>
      <c r="K675">
        <f>IF(Marketing[[#This Row],[impressions]]=0,0,Marketing[[#This Row],[clicks]]/Marketing[[#This Row],[impressions]])</f>
        <v>3.9537353947834294E-2</v>
      </c>
      <c r="L675" s="7">
        <f>IF(Marketing[[#This Row],[clicks]]=0,0,Marketing[[#This Row],[conversions]]/Marketing[[#This Row],[clicks]])</f>
        <v>0.19402985074626866</v>
      </c>
      <c r="M675" s="6">
        <f>IF(Marketing[[#This Row],[conversions]]=0,0,Marketing[[#This Row],[cost]]/Marketing[[#This Row],[conversions]])</f>
        <v>5.6740000000000004</v>
      </c>
      <c r="N675" s="7">
        <f>IF(Marketing[[#This Row],[cost]]=0,0,(Marketing[[#This Row],[revenue]]-Marketing[[#This Row],[cost]]) / Marketing[[#This Row],[cost]])/100</f>
        <v>0.19755402510777906</v>
      </c>
    </row>
    <row r="676" spans="1:14" x14ac:dyDescent="0.35">
      <c r="A676" s="5">
        <v>45413</v>
      </c>
      <c r="B676">
        <v>1025</v>
      </c>
      <c r="C676" t="s">
        <v>13</v>
      </c>
      <c r="D676">
        <v>15833</v>
      </c>
      <c r="E676">
        <v>1116</v>
      </c>
      <c r="F676">
        <v>274</v>
      </c>
      <c r="G676" s="6">
        <v>1602.9</v>
      </c>
      <c r="H676" s="6">
        <v>30672.54</v>
      </c>
      <c r="I676" t="s">
        <v>18</v>
      </c>
      <c r="J676" t="s">
        <v>15</v>
      </c>
      <c r="K676">
        <f>IF(Marketing[[#This Row],[impressions]]=0,0,Marketing[[#This Row],[clicks]]/Marketing[[#This Row],[impressions]])</f>
        <v>7.0485694435672333E-2</v>
      </c>
      <c r="L676" s="7">
        <f>IF(Marketing[[#This Row],[clicks]]=0,0,Marketing[[#This Row],[conversions]]/Marketing[[#This Row],[clicks]])</f>
        <v>0.24551971326164876</v>
      </c>
      <c r="M676" s="6">
        <f>IF(Marketing[[#This Row],[conversions]]=0,0,Marketing[[#This Row],[cost]]/Marketing[[#This Row],[conversions]])</f>
        <v>5.8500000000000005</v>
      </c>
      <c r="N676" s="7">
        <f>IF(Marketing[[#This Row],[cost]]=0,0,(Marketing[[#This Row],[revenue]]-Marketing[[#This Row],[cost]]) / Marketing[[#This Row],[cost]])/100</f>
        <v>0.18135654126895001</v>
      </c>
    </row>
    <row r="677" spans="1:14" x14ac:dyDescent="0.35">
      <c r="A677" s="5">
        <v>45383</v>
      </c>
      <c r="B677">
        <v>1015</v>
      </c>
      <c r="C677" t="s">
        <v>13</v>
      </c>
      <c r="D677">
        <v>30629</v>
      </c>
      <c r="E677">
        <v>2101</v>
      </c>
      <c r="F677">
        <v>416</v>
      </c>
      <c r="G677" s="6">
        <v>3379.75</v>
      </c>
      <c r="H677" s="6">
        <v>15107.76</v>
      </c>
      <c r="I677" t="s">
        <v>14</v>
      </c>
      <c r="J677" t="s">
        <v>12</v>
      </c>
      <c r="K677">
        <f>IF(Marketing[[#This Row],[impressions]]=0,0,Marketing[[#This Row],[clicks]]/Marketing[[#This Row],[impressions]])</f>
        <v>6.859512226974436E-2</v>
      </c>
      <c r="L677" s="7">
        <f>IF(Marketing[[#This Row],[clicks]]=0,0,Marketing[[#This Row],[conversions]]/Marketing[[#This Row],[clicks]])</f>
        <v>0.19800095192765349</v>
      </c>
      <c r="M677" s="6">
        <f>IF(Marketing[[#This Row],[conversions]]=0,0,Marketing[[#This Row],[cost]]/Marketing[[#This Row],[conversions]])</f>
        <v>8.1243990384615383</v>
      </c>
      <c r="N677" s="7">
        <f>IF(Marketing[[#This Row],[cost]]=0,0,(Marketing[[#This Row],[revenue]]-Marketing[[#This Row],[cost]]) / Marketing[[#This Row],[cost]])/100</f>
        <v>3.4700821066646938E-2</v>
      </c>
    </row>
    <row r="678" spans="1:14" x14ac:dyDescent="0.35">
      <c r="A678" s="5">
        <v>45455</v>
      </c>
      <c r="B678">
        <v>1005</v>
      </c>
      <c r="C678" t="s">
        <v>13</v>
      </c>
      <c r="D678">
        <v>537</v>
      </c>
      <c r="E678">
        <v>8</v>
      </c>
      <c r="F678">
        <v>0</v>
      </c>
      <c r="G678" s="6">
        <v>4.3499999999999996</v>
      </c>
      <c r="H678" s="6">
        <v>0</v>
      </c>
      <c r="I678" t="s">
        <v>14</v>
      </c>
      <c r="J678" t="s">
        <v>12</v>
      </c>
      <c r="K678">
        <f>IF(Marketing[[#This Row],[impressions]]=0,0,Marketing[[#This Row],[clicks]]/Marketing[[#This Row],[impressions]])</f>
        <v>1.4897579143389199E-2</v>
      </c>
      <c r="L678" s="7">
        <f>IF(Marketing[[#This Row],[clicks]]=0,0,Marketing[[#This Row],[conversions]]/Marketing[[#This Row],[clicks]])</f>
        <v>0</v>
      </c>
      <c r="M678" s="6">
        <f>IF(Marketing[[#This Row],[conversions]]=0,0,Marketing[[#This Row],[cost]]/Marketing[[#This Row],[conversions]])</f>
        <v>0</v>
      </c>
      <c r="N678" s="7">
        <f>IF(Marketing[[#This Row],[cost]]=0,0,(Marketing[[#This Row],[revenue]]-Marketing[[#This Row],[cost]]) / Marketing[[#This Row],[cost]])/100</f>
        <v>-0.01</v>
      </c>
    </row>
    <row r="679" spans="1:14" x14ac:dyDescent="0.35">
      <c r="A679" s="5">
        <v>45381</v>
      </c>
      <c r="B679">
        <v>1043</v>
      </c>
      <c r="C679" t="s">
        <v>16</v>
      </c>
      <c r="D679">
        <v>39258</v>
      </c>
      <c r="E679">
        <v>3630</v>
      </c>
      <c r="F679">
        <v>515</v>
      </c>
      <c r="G679" s="6">
        <v>4211</v>
      </c>
      <c r="H679" s="6">
        <v>38909.15</v>
      </c>
      <c r="I679" t="s">
        <v>19</v>
      </c>
      <c r="J679" t="s">
        <v>12</v>
      </c>
      <c r="K679">
        <f>IF(Marketing[[#This Row],[impressions]]=0,0,Marketing[[#This Row],[clicks]]/Marketing[[#This Row],[impressions]])</f>
        <v>9.2465230016811867E-2</v>
      </c>
      <c r="L679" s="7">
        <f>IF(Marketing[[#This Row],[clicks]]=0,0,Marketing[[#This Row],[conversions]]/Marketing[[#This Row],[clicks]])</f>
        <v>0.14187327823691459</v>
      </c>
      <c r="M679" s="6">
        <f>IF(Marketing[[#This Row],[conversions]]=0,0,Marketing[[#This Row],[cost]]/Marketing[[#This Row],[conversions]])</f>
        <v>8.1766990291262136</v>
      </c>
      <c r="N679" s="7">
        <f>IF(Marketing[[#This Row],[cost]]=0,0,(Marketing[[#This Row],[revenue]]-Marketing[[#This Row],[cost]]) / Marketing[[#This Row],[cost]])/100</f>
        <v>8.2398836380907156E-2</v>
      </c>
    </row>
    <row r="680" spans="1:14" x14ac:dyDescent="0.35">
      <c r="A680" s="5">
        <v>45427</v>
      </c>
      <c r="B680">
        <v>1042</v>
      </c>
      <c r="C680" t="s">
        <v>10</v>
      </c>
      <c r="D680">
        <v>32811</v>
      </c>
      <c r="E680">
        <v>2853</v>
      </c>
      <c r="F680">
        <v>647</v>
      </c>
      <c r="G680" s="6">
        <v>2772.68</v>
      </c>
      <c r="H680" s="6">
        <v>41572</v>
      </c>
      <c r="I680" t="s">
        <v>19</v>
      </c>
      <c r="J680" t="s">
        <v>12</v>
      </c>
      <c r="K680">
        <f>IF(Marketing[[#This Row],[impressions]]=0,0,Marketing[[#This Row],[clicks]]/Marketing[[#This Row],[impressions]])</f>
        <v>8.6952546402121245E-2</v>
      </c>
      <c r="L680" s="7">
        <f>IF(Marketing[[#This Row],[clicks]]=0,0,Marketing[[#This Row],[conversions]]/Marketing[[#This Row],[clicks]])</f>
        <v>0.2267788293024886</v>
      </c>
      <c r="M680" s="6">
        <f>IF(Marketing[[#This Row],[conversions]]=0,0,Marketing[[#This Row],[cost]]/Marketing[[#This Row],[conversions]])</f>
        <v>4.285440494590417</v>
      </c>
      <c r="N680" s="7">
        <f>IF(Marketing[[#This Row],[cost]]=0,0,(Marketing[[#This Row],[revenue]]-Marketing[[#This Row],[cost]]) / Marketing[[#This Row],[cost]])/100</f>
        <v>0.13993435953662162</v>
      </c>
    </row>
    <row r="681" spans="1:14" x14ac:dyDescent="0.35">
      <c r="A681" s="5">
        <v>45351</v>
      </c>
      <c r="B681">
        <v>1046</v>
      </c>
      <c r="C681" t="s">
        <v>13</v>
      </c>
      <c r="D681">
        <v>38706</v>
      </c>
      <c r="E681">
        <v>810</v>
      </c>
      <c r="F681">
        <v>118</v>
      </c>
      <c r="G681" s="6">
        <v>814.81</v>
      </c>
      <c r="H681" s="6">
        <v>13974.52</v>
      </c>
      <c r="I681" t="s">
        <v>11</v>
      </c>
      <c r="J681" t="s">
        <v>15</v>
      </c>
      <c r="K681">
        <f>IF(Marketing[[#This Row],[impressions]]=0,0,Marketing[[#This Row],[clicks]]/Marketing[[#This Row],[impressions]])</f>
        <v>2.0926988063866066E-2</v>
      </c>
      <c r="L681" s="7">
        <f>IF(Marketing[[#This Row],[clicks]]=0,0,Marketing[[#This Row],[conversions]]/Marketing[[#This Row],[clicks]])</f>
        <v>0.14567901234567901</v>
      </c>
      <c r="M681" s="6">
        <f>IF(Marketing[[#This Row],[conversions]]=0,0,Marketing[[#This Row],[cost]]/Marketing[[#This Row],[conversions]])</f>
        <v>6.9051694915254229</v>
      </c>
      <c r="N681" s="7">
        <f>IF(Marketing[[#This Row],[cost]]=0,0,(Marketing[[#This Row],[revenue]]-Marketing[[#This Row],[cost]]) / Marketing[[#This Row],[cost]])/100</f>
        <v>0.16150648617469104</v>
      </c>
    </row>
    <row r="682" spans="1:14" x14ac:dyDescent="0.35">
      <c r="A682" s="5">
        <v>45469</v>
      </c>
      <c r="B682">
        <v>1046</v>
      </c>
      <c r="C682" t="s">
        <v>13</v>
      </c>
      <c r="D682">
        <v>49003</v>
      </c>
      <c r="E682">
        <v>6960</v>
      </c>
      <c r="F682">
        <v>548</v>
      </c>
      <c r="G682" s="6">
        <v>2854.09</v>
      </c>
      <c r="H682" s="6">
        <v>14227.3</v>
      </c>
      <c r="I682" t="s">
        <v>19</v>
      </c>
      <c r="J682" t="s">
        <v>15</v>
      </c>
      <c r="K682">
        <f>IF(Marketing[[#This Row],[impressions]]=0,0,Marketing[[#This Row],[clicks]]/Marketing[[#This Row],[impressions]])</f>
        <v>0.14203212048241945</v>
      </c>
      <c r="L682" s="7">
        <f>IF(Marketing[[#This Row],[clicks]]=0,0,Marketing[[#This Row],[conversions]]/Marketing[[#This Row],[clicks]])</f>
        <v>7.8735632183908041E-2</v>
      </c>
      <c r="M682" s="6">
        <f>IF(Marketing[[#This Row],[conversions]]=0,0,Marketing[[#This Row],[cost]]/Marketing[[#This Row],[conversions]])</f>
        <v>5.2081934306569346</v>
      </c>
      <c r="N682" s="7">
        <f>IF(Marketing[[#This Row],[cost]]=0,0,(Marketing[[#This Row],[revenue]]-Marketing[[#This Row],[cost]]) / Marketing[[#This Row],[cost]])/100</f>
        <v>3.9848813457178986E-2</v>
      </c>
    </row>
    <row r="683" spans="1:14" x14ac:dyDescent="0.35">
      <c r="A683" s="5">
        <v>45319</v>
      </c>
      <c r="B683">
        <v>1047</v>
      </c>
      <c r="C683" t="s">
        <v>10</v>
      </c>
      <c r="D683">
        <v>28707</v>
      </c>
      <c r="E683">
        <v>686</v>
      </c>
      <c r="F683">
        <v>82</v>
      </c>
      <c r="G683" s="6">
        <v>389.4</v>
      </c>
      <c r="H683" s="6">
        <v>6783.11</v>
      </c>
      <c r="I683" t="s">
        <v>17</v>
      </c>
      <c r="J683" t="s">
        <v>15</v>
      </c>
      <c r="K683">
        <f>IF(Marketing[[#This Row],[impressions]]=0,0,Marketing[[#This Row],[clicks]]/Marketing[[#This Row],[impressions]])</f>
        <v>2.3896610582784687E-2</v>
      </c>
      <c r="L683" s="7">
        <f>IF(Marketing[[#This Row],[clicks]]=0,0,Marketing[[#This Row],[conversions]]/Marketing[[#This Row],[clicks]])</f>
        <v>0.119533527696793</v>
      </c>
      <c r="M683" s="6">
        <f>IF(Marketing[[#This Row],[conversions]]=0,0,Marketing[[#This Row],[cost]]/Marketing[[#This Row],[conversions]])</f>
        <v>4.7487804878048774</v>
      </c>
      <c r="N683" s="7">
        <f>IF(Marketing[[#This Row],[cost]]=0,0,(Marketing[[#This Row],[revenue]]-Marketing[[#This Row],[cost]]) / Marketing[[#This Row],[cost]])/100</f>
        <v>0.1641938880328711</v>
      </c>
    </row>
    <row r="684" spans="1:14" x14ac:dyDescent="0.35">
      <c r="A684" s="5">
        <v>45392</v>
      </c>
      <c r="B684">
        <v>1041</v>
      </c>
      <c r="C684" t="s">
        <v>10</v>
      </c>
      <c r="D684">
        <v>44124</v>
      </c>
      <c r="E684">
        <v>5721</v>
      </c>
      <c r="F684">
        <v>793</v>
      </c>
      <c r="G684" s="6">
        <v>3273.63</v>
      </c>
      <c r="H684" s="6">
        <v>32140.58</v>
      </c>
      <c r="I684" t="s">
        <v>14</v>
      </c>
      <c r="J684" t="s">
        <v>12</v>
      </c>
      <c r="K684">
        <f>IF(Marketing[[#This Row],[impressions]]=0,0,Marketing[[#This Row],[clicks]]/Marketing[[#This Row],[impressions]])</f>
        <v>0.12965732934457438</v>
      </c>
      <c r="L684" s="7">
        <f>IF(Marketing[[#This Row],[clicks]]=0,0,Marketing[[#This Row],[conversions]]/Marketing[[#This Row],[clicks]])</f>
        <v>0.13861213074637302</v>
      </c>
      <c r="M684" s="6">
        <f>IF(Marketing[[#This Row],[conversions]]=0,0,Marketing[[#This Row],[cost]]/Marketing[[#This Row],[conversions]])</f>
        <v>4.1281588902900381</v>
      </c>
      <c r="N684" s="7">
        <f>IF(Marketing[[#This Row],[cost]]=0,0,(Marketing[[#This Row],[revenue]]-Marketing[[#This Row],[cost]]) / Marketing[[#This Row],[cost]])/100</f>
        <v>8.8180246393147657E-2</v>
      </c>
    </row>
    <row r="685" spans="1:14" x14ac:dyDescent="0.35">
      <c r="A685" s="5">
        <v>45332</v>
      </c>
      <c r="B685">
        <v>1011</v>
      </c>
      <c r="C685" t="s">
        <v>10</v>
      </c>
      <c r="D685">
        <v>33741</v>
      </c>
      <c r="E685">
        <v>338</v>
      </c>
      <c r="F685">
        <v>14</v>
      </c>
      <c r="G685" s="6">
        <v>357.74</v>
      </c>
      <c r="H685" s="6">
        <v>1018.26</v>
      </c>
      <c r="I685" t="s">
        <v>14</v>
      </c>
      <c r="J685" t="s">
        <v>12</v>
      </c>
      <c r="K685">
        <f>IF(Marketing[[#This Row],[impressions]]=0,0,Marketing[[#This Row],[clicks]]/Marketing[[#This Row],[impressions]])</f>
        <v>1.0017486144453336E-2</v>
      </c>
      <c r="L685" s="7">
        <f>IF(Marketing[[#This Row],[clicks]]=0,0,Marketing[[#This Row],[conversions]]/Marketing[[#This Row],[clicks]])</f>
        <v>4.142011834319527E-2</v>
      </c>
      <c r="M685" s="6">
        <f>IF(Marketing[[#This Row],[conversions]]=0,0,Marketing[[#This Row],[cost]]/Marketing[[#This Row],[conversions]])</f>
        <v>25.552857142857142</v>
      </c>
      <c r="N685" s="7">
        <f>IF(Marketing[[#This Row],[cost]]=0,0,(Marketing[[#This Row],[revenue]]-Marketing[[#This Row],[cost]]) / Marketing[[#This Row],[cost]])/100</f>
        <v>1.8463688712472746E-2</v>
      </c>
    </row>
    <row r="686" spans="1:14" x14ac:dyDescent="0.35">
      <c r="A686" s="5">
        <v>45446</v>
      </c>
      <c r="B686">
        <v>1012</v>
      </c>
      <c r="C686" t="s">
        <v>13</v>
      </c>
      <c r="D686">
        <v>558</v>
      </c>
      <c r="E686">
        <v>74</v>
      </c>
      <c r="F686">
        <v>14</v>
      </c>
      <c r="G686" s="6">
        <v>167.04</v>
      </c>
      <c r="H686" s="6">
        <v>1371.64</v>
      </c>
      <c r="I686" t="s">
        <v>19</v>
      </c>
      <c r="J686" t="s">
        <v>12</v>
      </c>
      <c r="K686">
        <f>IF(Marketing[[#This Row],[impressions]]=0,0,Marketing[[#This Row],[clicks]]/Marketing[[#This Row],[impressions]])</f>
        <v>0.13261648745519714</v>
      </c>
      <c r="L686" s="7">
        <f>IF(Marketing[[#This Row],[clicks]]=0,0,Marketing[[#This Row],[conversions]]/Marketing[[#This Row],[clicks]])</f>
        <v>0.1891891891891892</v>
      </c>
      <c r="M686" s="6">
        <f>IF(Marketing[[#This Row],[conversions]]=0,0,Marketing[[#This Row],[cost]]/Marketing[[#This Row],[conversions]])</f>
        <v>11.931428571428571</v>
      </c>
      <c r="N686" s="7">
        <f>IF(Marketing[[#This Row],[cost]]=0,0,(Marketing[[#This Row],[revenue]]-Marketing[[#This Row],[cost]]) / Marketing[[#This Row],[cost]])/100</f>
        <v>7.2114463601532577E-2</v>
      </c>
    </row>
    <row r="687" spans="1:14" x14ac:dyDescent="0.35">
      <c r="A687" s="5">
        <v>45436</v>
      </c>
      <c r="B687">
        <v>1003</v>
      </c>
      <c r="C687" t="s">
        <v>13</v>
      </c>
      <c r="D687">
        <v>3136</v>
      </c>
      <c r="E687">
        <v>40</v>
      </c>
      <c r="F687">
        <v>1</v>
      </c>
      <c r="G687" s="6">
        <v>26.95</v>
      </c>
      <c r="H687" s="6">
        <v>44.67</v>
      </c>
      <c r="I687" t="s">
        <v>19</v>
      </c>
      <c r="J687" t="s">
        <v>12</v>
      </c>
      <c r="K687">
        <f>IF(Marketing[[#This Row],[impressions]]=0,0,Marketing[[#This Row],[clicks]]/Marketing[[#This Row],[impressions]])</f>
        <v>1.2755102040816327E-2</v>
      </c>
      <c r="L687" s="7">
        <f>IF(Marketing[[#This Row],[clicks]]=0,0,Marketing[[#This Row],[conversions]]/Marketing[[#This Row],[clicks]])</f>
        <v>2.5000000000000001E-2</v>
      </c>
      <c r="M687" s="6">
        <f>IF(Marketing[[#This Row],[conversions]]=0,0,Marketing[[#This Row],[cost]]/Marketing[[#This Row],[conversions]])</f>
        <v>26.95</v>
      </c>
      <c r="N687" s="7">
        <f>IF(Marketing[[#This Row],[cost]]=0,0,(Marketing[[#This Row],[revenue]]-Marketing[[#This Row],[cost]]) / Marketing[[#This Row],[cost]])/100</f>
        <v>6.5751391465677187E-3</v>
      </c>
    </row>
    <row r="688" spans="1:14" x14ac:dyDescent="0.35">
      <c r="A688" s="5">
        <v>45452</v>
      </c>
      <c r="B688">
        <v>1038</v>
      </c>
      <c r="C688" t="s">
        <v>10</v>
      </c>
      <c r="D688">
        <v>31135</v>
      </c>
      <c r="E688">
        <v>3614</v>
      </c>
      <c r="F688">
        <v>408</v>
      </c>
      <c r="G688" s="6">
        <v>4182.28</v>
      </c>
      <c r="H688" s="6">
        <v>24209.07</v>
      </c>
      <c r="I688" t="s">
        <v>14</v>
      </c>
      <c r="J688" t="s">
        <v>12</v>
      </c>
      <c r="K688">
        <f>IF(Marketing[[#This Row],[impressions]]=0,0,Marketing[[#This Row],[clicks]]/Marketing[[#This Row],[impressions]])</f>
        <v>0.11607515657620042</v>
      </c>
      <c r="L688" s="7">
        <f>IF(Marketing[[#This Row],[clicks]]=0,0,Marketing[[#This Row],[conversions]]/Marketing[[#This Row],[clicks]])</f>
        <v>0.11289429994465966</v>
      </c>
      <c r="M688" s="6">
        <f>IF(Marketing[[#This Row],[conversions]]=0,0,Marketing[[#This Row],[cost]]/Marketing[[#This Row],[conversions]])</f>
        <v>10.250686274509803</v>
      </c>
      <c r="N688" s="7">
        <f>IF(Marketing[[#This Row],[cost]]=0,0,(Marketing[[#This Row],[revenue]]-Marketing[[#This Row],[cost]]) / Marketing[[#This Row],[cost]])/100</f>
        <v>4.788486184569183E-2</v>
      </c>
    </row>
    <row r="689" spans="1:14" x14ac:dyDescent="0.35">
      <c r="A689" s="5">
        <v>45448</v>
      </c>
      <c r="B689">
        <v>1001</v>
      </c>
      <c r="C689" t="s">
        <v>16</v>
      </c>
      <c r="D689">
        <v>15334</v>
      </c>
      <c r="E689">
        <v>929</v>
      </c>
      <c r="F689">
        <v>190</v>
      </c>
      <c r="G689" s="6">
        <v>851.62</v>
      </c>
      <c r="H689" s="6">
        <v>21864.59</v>
      </c>
      <c r="I689" t="s">
        <v>19</v>
      </c>
      <c r="J689" t="s">
        <v>15</v>
      </c>
      <c r="K689">
        <f>IF(Marketing[[#This Row],[impressions]]=0,0,Marketing[[#This Row],[clicks]]/Marketing[[#This Row],[impressions]])</f>
        <v>6.0584322420764315E-2</v>
      </c>
      <c r="L689" s="7">
        <f>IF(Marketing[[#This Row],[clicks]]=0,0,Marketing[[#This Row],[conversions]]/Marketing[[#This Row],[clicks]])</f>
        <v>0.20452099031216361</v>
      </c>
      <c r="M689" s="6">
        <f>IF(Marketing[[#This Row],[conversions]]=0,0,Marketing[[#This Row],[cost]]/Marketing[[#This Row],[conversions]])</f>
        <v>4.4822105263157894</v>
      </c>
      <c r="N689" s="7">
        <f>IF(Marketing[[#This Row],[cost]]=0,0,(Marketing[[#This Row],[revenue]]-Marketing[[#This Row],[cost]]) / Marketing[[#This Row],[cost]])/100</f>
        <v>0.24674115215706535</v>
      </c>
    </row>
    <row r="690" spans="1:14" x14ac:dyDescent="0.35">
      <c r="A690" s="5">
        <v>45432</v>
      </c>
      <c r="B690">
        <v>1025</v>
      </c>
      <c r="C690" t="s">
        <v>13</v>
      </c>
      <c r="D690">
        <v>16077</v>
      </c>
      <c r="E690">
        <v>1822</v>
      </c>
      <c r="F690">
        <v>232</v>
      </c>
      <c r="G690" s="6">
        <v>3664.01</v>
      </c>
      <c r="H690" s="6">
        <v>22306.35</v>
      </c>
      <c r="I690" t="s">
        <v>11</v>
      </c>
      <c r="J690" t="s">
        <v>12</v>
      </c>
      <c r="K690">
        <f>IF(Marketing[[#This Row],[impressions]]=0,0,Marketing[[#This Row],[clicks]]/Marketing[[#This Row],[impressions]])</f>
        <v>0.11332960129377372</v>
      </c>
      <c r="L690" s="7">
        <f>IF(Marketing[[#This Row],[clicks]]=0,0,Marketing[[#This Row],[conversions]]/Marketing[[#This Row],[clicks]])</f>
        <v>0.12733260153677278</v>
      </c>
      <c r="M690" s="6">
        <f>IF(Marketing[[#This Row],[conversions]]=0,0,Marketing[[#This Row],[cost]]/Marketing[[#This Row],[conversions]])</f>
        <v>15.793146551724139</v>
      </c>
      <c r="N690" s="7">
        <f>IF(Marketing[[#This Row],[cost]]=0,0,(Marketing[[#This Row],[revenue]]-Marketing[[#This Row],[cost]]) / Marketing[[#This Row],[cost]])/100</f>
        <v>5.0879610044732397E-2</v>
      </c>
    </row>
    <row r="691" spans="1:14" x14ac:dyDescent="0.35">
      <c r="A691" s="5">
        <v>45337</v>
      </c>
      <c r="B691">
        <v>1026</v>
      </c>
      <c r="C691" t="s">
        <v>10</v>
      </c>
      <c r="D691">
        <v>27690</v>
      </c>
      <c r="E691">
        <v>1834</v>
      </c>
      <c r="F691">
        <v>391</v>
      </c>
      <c r="G691" s="6">
        <v>578.24</v>
      </c>
      <c r="H691" s="6">
        <v>30213.48</v>
      </c>
      <c r="I691" t="s">
        <v>19</v>
      </c>
      <c r="J691" t="s">
        <v>12</v>
      </c>
      <c r="K691">
        <f>IF(Marketing[[#This Row],[impressions]]=0,0,Marketing[[#This Row],[clicks]]/Marketing[[#This Row],[impressions]])</f>
        <v>6.6233297219212714E-2</v>
      </c>
      <c r="L691" s="7">
        <f>IF(Marketing[[#This Row],[clicks]]=0,0,Marketing[[#This Row],[conversions]]/Marketing[[#This Row],[clicks]])</f>
        <v>0.21319520174482007</v>
      </c>
      <c r="M691" s="6">
        <f>IF(Marketing[[#This Row],[conversions]]=0,0,Marketing[[#This Row],[cost]]/Marketing[[#This Row],[conversions]])</f>
        <v>1.4788746803069055</v>
      </c>
      <c r="N691" s="7">
        <f>IF(Marketing[[#This Row],[cost]]=0,0,(Marketing[[#This Row],[revenue]]-Marketing[[#This Row],[cost]]) / Marketing[[#This Row],[cost]])/100</f>
        <v>0.51250760929717754</v>
      </c>
    </row>
    <row r="692" spans="1:14" x14ac:dyDescent="0.35">
      <c r="A692" s="5">
        <v>45326</v>
      </c>
      <c r="B692">
        <v>1026</v>
      </c>
      <c r="C692" t="s">
        <v>10</v>
      </c>
      <c r="D692">
        <v>7796</v>
      </c>
      <c r="E692">
        <v>155</v>
      </c>
      <c r="F692">
        <v>15</v>
      </c>
      <c r="G692" s="6">
        <v>101.07</v>
      </c>
      <c r="H692" s="6">
        <v>633</v>
      </c>
      <c r="I692" t="s">
        <v>19</v>
      </c>
      <c r="J692" t="s">
        <v>12</v>
      </c>
      <c r="K692">
        <f>IF(Marketing[[#This Row],[impressions]]=0,0,Marketing[[#This Row],[clicks]]/Marketing[[#This Row],[impressions]])</f>
        <v>1.9881990764494612E-2</v>
      </c>
      <c r="L692" s="7">
        <f>IF(Marketing[[#This Row],[clicks]]=0,0,Marketing[[#This Row],[conversions]]/Marketing[[#This Row],[clicks]])</f>
        <v>9.6774193548387094E-2</v>
      </c>
      <c r="M692" s="6">
        <f>IF(Marketing[[#This Row],[conversions]]=0,0,Marketing[[#This Row],[cost]]/Marketing[[#This Row],[conversions]])</f>
        <v>6.7379999999999995</v>
      </c>
      <c r="N692" s="7">
        <f>IF(Marketing[[#This Row],[cost]]=0,0,(Marketing[[#This Row],[revenue]]-Marketing[[#This Row],[cost]]) / Marketing[[#This Row],[cost]])/100</f>
        <v>5.2629860492727817E-2</v>
      </c>
    </row>
    <row r="693" spans="1:14" x14ac:dyDescent="0.35">
      <c r="A693" s="5">
        <v>45425</v>
      </c>
      <c r="B693">
        <v>1014</v>
      </c>
      <c r="C693" t="s">
        <v>10</v>
      </c>
      <c r="D693">
        <v>21883</v>
      </c>
      <c r="E693">
        <v>2570</v>
      </c>
      <c r="F693">
        <v>617</v>
      </c>
      <c r="G693" s="6">
        <v>1759.1</v>
      </c>
      <c r="H693" s="6">
        <v>38581.35</v>
      </c>
      <c r="I693" t="s">
        <v>11</v>
      </c>
      <c r="J693" t="s">
        <v>15</v>
      </c>
      <c r="K693">
        <f>IF(Marketing[[#This Row],[impressions]]=0,0,Marketing[[#This Row],[clicks]]/Marketing[[#This Row],[impressions]])</f>
        <v>0.11744276378924279</v>
      </c>
      <c r="L693" s="7">
        <f>IF(Marketing[[#This Row],[clicks]]=0,0,Marketing[[#This Row],[conversions]]/Marketing[[#This Row],[clicks]])</f>
        <v>0.24007782101167316</v>
      </c>
      <c r="M693" s="6">
        <f>IF(Marketing[[#This Row],[conversions]]=0,0,Marketing[[#This Row],[cost]]/Marketing[[#This Row],[conversions]])</f>
        <v>2.8510534846029172</v>
      </c>
      <c r="N693" s="7">
        <f>IF(Marketing[[#This Row],[cost]]=0,0,(Marketing[[#This Row],[revenue]]-Marketing[[#This Row],[cost]]) / Marketing[[#This Row],[cost]])/100</f>
        <v>0.20932437041669036</v>
      </c>
    </row>
    <row r="694" spans="1:14" x14ac:dyDescent="0.35">
      <c r="A694" s="5">
        <v>45373</v>
      </c>
      <c r="B694">
        <v>1007</v>
      </c>
      <c r="C694" t="s">
        <v>13</v>
      </c>
      <c r="D694">
        <v>45938</v>
      </c>
      <c r="E694">
        <v>917</v>
      </c>
      <c r="F694">
        <v>62</v>
      </c>
      <c r="G694" s="6">
        <v>2277.66</v>
      </c>
      <c r="H694" s="6">
        <v>6039.18</v>
      </c>
      <c r="I694" t="s">
        <v>11</v>
      </c>
      <c r="J694" t="s">
        <v>15</v>
      </c>
      <c r="K694">
        <f>IF(Marketing[[#This Row],[impressions]]=0,0,Marketing[[#This Row],[clicks]]/Marketing[[#This Row],[impressions]])</f>
        <v>1.9961687491836824E-2</v>
      </c>
      <c r="L694" s="7">
        <f>IF(Marketing[[#This Row],[clicks]]=0,0,Marketing[[#This Row],[conversions]]/Marketing[[#This Row],[clicks]])</f>
        <v>6.7611777535441661E-2</v>
      </c>
      <c r="M694" s="6">
        <f>IF(Marketing[[#This Row],[conversions]]=0,0,Marketing[[#This Row],[cost]]/Marketing[[#This Row],[conversions]])</f>
        <v>36.736451612903224</v>
      </c>
      <c r="N694" s="7">
        <f>IF(Marketing[[#This Row],[cost]]=0,0,(Marketing[[#This Row],[revenue]]-Marketing[[#This Row],[cost]]) / Marketing[[#This Row],[cost]])/100</f>
        <v>1.6514844182186985E-2</v>
      </c>
    </row>
    <row r="695" spans="1:14" x14ac:dyDescent="0.35">
      <c r="A695" s="5">
        <v>45406</v>
      </c>
      <c r="B695">
        <v>1006</v>
      </c>
      <c r="C695" t="s">
        <v>16</v>
      </c>
      <c r="D695">
        <v>25160</v>
      </c>
      <c r="E695">
        <v>3499</v>
      </c>
      <c r="F695">
        <v>100</v>
      </c>
      <c r="G695" s="6">
        <v>5293.23</v>
      </c>
      <c r="H695" s="6">
        <v>10205.43</v>
      </c>
      <c r="I695" t="s">
        <v>11</v>
      </c>
      <c r="J695" t="s">
        <v>12</v>
      </c>
      <c r="K695">
        <f>IF(Marketing[[#This Row],[impressions]]=0,0,Marketing[[#This Row],[clicks]]/Marketing[[#This Row],[impressions]])</f>
        <v>0.13906995230524644</v>
      </c>
      <c r="L695" s="7">
        <f>IF(Marketing[[#This Row],[clicks]]=0,0,Marketing[[#This Row],[conversions]]/Marketing[[#This Row],[clicks]])</f>
        <v>2.857959416976279E-2</v>
      </c>
      <c r="M695" s="6">
        <f>IF(Marketing[[#This Row],[conversions]]=0,0,Marketing[[#This Row],[cost]]/Marketing[[#This Row],[conversions]])</f>
        <v>52.932299999999998</v>
      </c>
      <c r="N695" s="7">
        <f>IF(Marketing[[#This Row],[cost]]=0,0,(Marketing[[#This Row],[revenue]]-Marketing[[#This Row],[cost]]) / Marketing[[#This Row],[cost]])/100</f>
        <v>9.2801559728181108E-3</v>
      </c>
    </row>
    <row r="696" spans="1:14" x14ac:dyDescent="0.35">
      <c r="A696" s="5">
        <v>45338</v>
      </c>
      <c r="B696">
        <v>1046</v>
      </c>
      <c r="C696" t="s">
        <v>10</v>
      </c>
      <c r="D696">
        <v>42993</v>
      </c>
      <c r="E696">
        <v>736</v>
      </c>
      <c r="F696">
        <v>162</v>
      </c>
      <c r="G696" s="6">
        <v>382.43</v>
      </c>
      <c r="H696" s="6">
        <v>7202.62</v>
      </c>
      <c r="I696" t="s">
        <v>14</v>
      </c>
      <c r="J696" t="s">
        <v>15</v>
      </c>
      <c r="K696">
        <f>IF(Marketing[[#This Row],[impressions]]=0,0,Marketing[[#This Row],[clicks]]/Marketing[[#This Row],[impressions]])</f>
        <v>1.7119065894447932E-2</v>
      </c>
      <c r="L696" s="7">
        <f>IF(Marketing[[#This Row],[clicks]]=0,0,Marketing[[#This Row],[conversions]]/Marketing[[#This Row],[clicks]])</f>
        <v>0.22010869565217392</v>
      </c>
      <c r="M696" s="6">
        <f>IF(Marketing[[#This Row],[conversions]]=0,0,Marketing[[#This Row],[cost]]/Marketing[[#This Row],[conversions]])</f>
        <v>2.3606790123456789</v>
      </c>
      <c r="N696" s="7">
        <f>IF(Marketing[[#This Row],[cost]]=0,0,(Marketing[[#This Row],[revenue]]-Marketing[[#This Row],[cost]]) / Marketing[[#This Row],[cost]])/100</f>
        <v>0.17833825798185288</v>
      </c>
    </row>
    <row r="697" spans="1:14" x14ac:dyDescent="0.35">
      <c r="A697" s="5">
        <v>45444</v>
      </c>
      <c r="B697">
        <v>1045</v>
      </c>
      <c r="C697" t="s">
        <v>10</v>
      </c>
      <c r="D697">
        <v>3174</v>
      </c>
      <c r="E697">
        <v>244</v>
      </c>
      <c r="F697">
        <v>47</v>
      </c>
      <c r="G697" s="6">
        <v>201.56</v>
      </c>
      <c r="H697" s="6">
        <v>4051.68</v>
      </c>
      <c r="I697" t="s">
        <v>19</v>
      </c>
      <c r="J697" t="s">
        <v>12</v>
      </c>
      <c r="K697">
        <f>IF(Marketing[[#This Row],[impressions]]=0,0,Marketing[[#This Row],[clicks]]/Marketing[[#This Row],[impressions]])</f>
        <v>7.6874606175173277E-2</v>
      </c>
      <c r="L697" s="7">
        <f>IF(Marketing[[#This Row],[clicks]]=0,0,Marketing[[#This Row],[conversions]]/Marketing[[#This Row],[clicks]])</f>
        <v>0.19262295081967212</v>
      </c>
      <c r="M697" s="6">
        <f>IF(Marketing[[#This Row],[conversions]]=0,0,Marketing[[#This Row],[cost]]/Marketing[[#This Row],[conversions]])</f>
        <v>4.2885106382978728</v>
      </c>
      <c r="N697" s="7">
        <f>IF(Marketing[[#This Row],[cost]]=0,0,(Marketing[[#This Row],[revenue]]-Marketing[[#This Row],[cost]]) / Marketing[[#This Row],[cost]])/100</f>
        <v>0.19101607461797976</v>
      </c>
    </row>
    <row r="698" spans="1:14" x14ac:dyDescent="0.35">
      <c r="A698" s="5">
        <v>45301</v>
      </c>
      <c r="B698">
        <v>1039</v>
      </c>
      <c r="C698" t="s">
        <v>13</v>
      </c>
      <c r="D698">
        <v>49064</v>
      </c>
      <c r="E698">
        <v>5457</v>
      </c>
      <c r="F698">
        <v>400</v>
      </c>
      <c r="G698" s="6">
        <v>3197.75</v>
      </c>
      <c r="H698" s="6">
        <v>11800.12</v>
      </c>
      <c r="I698" t="s">
        <v>11</v>
      </c>
      <c r="J698" t="s">
        <v>12</v>
      </c>
      <c r="K698">
        <f>IF(Marketing[[#This Row],[impressions]]=0,0,Marketing[[#This Row],[clicks]]/Marketing[[#This Row],[impressions]])</f>
        <v>0.11122207728680907</v>
      </c>
      <c r="L698" s="7">
        <f>IF(Marketing[[#This Row],[clicks]]=0,0,Marketing[[#This Row],[conversions]]/Marketing[[#This Row],[clicks]])</f>
        <v>7.3300348176653846E-2</v>
      </c>
      <c r="M698" s="6">
        <f>IF(Marketing[[#This Row],[conversions]]=0,0,Marketing[[#This Row],[cost]]/Marketing[[#This Row],[conversions]])</f>
        <v>7.9943749999999998</v>
      </c>
      <c r="N698" s="7">
        <f>IF(Marketing[[#This Row],[cost]]=0,0,(Marketing[[#This Row],[revenue]]-Marketing[[#This Row],[cost]]) / Marketing[[#This Row],[cost]])/100</f>
        <v>2.6901321241497928E-2</v>
      </c>
    </row>
    <row r="699" spans="1:14" x14ac:dyDescent="0.35">
      <c r="A699" s="5">
        <v>45347</v>
      </c>
      <c r="B699">
        <v>1011</v>
      </c>
      <c r="C699" t="s">
        <v>13</v>
      </c>
      <c r="D699">
        <v>44333</v>
      </c>
      <c r="E699">
        <v>2884</v>
      </c>
      <c r="F699">
        <v>710</v>
      </c>
      <c r="G699" s="6">
        <v>1403.33</v>
      </c>
      <c r="H699" s="6">
        <v>15848.07</v>
      </c>
      <c r="I699" t="s">
        <v>11</v>
      </c>
      <c r="J699" t="s">
        <v>12</v>
      </c>
      <c r="K699">
        <f>IF(Marketing[[#This Row],[impressions]]=0,0,Marketing[[#This Row],[clicks]]/Marketing[[#This Row],[impressions]])</f>
        <v>6.5053120700155634E-2</v>
      </c>
      <c r="L699" s="7">
        <f>IF(Marketing[[#This Row],[clicks]]=0,0,Marketing[[#This Row],[conversions]]/Marketing[[#This Row],[clicks]])</f>
        <v>0.24618585298196949</v>
      </c>
      <c r="M699" s="6">
        <f>IF(Marketing[[#This Row],[conversions]]=0,0,Marketing[[#This Row],[cost]]/Marketing[[#This Row],[conversions]])</f>
        <v>1.9765211267605634</v>
      </c>
      <c r="N699" s="7">
        <f>IF(Marketing[[#This Row],[cost]]=0,0,(Marketing[[#This Row],[revenue]]-Marketing[[#This Row],[cost]]) / Marketing[[#This Row],[cost]])/100</f>
        <v>0.10293188344865428</v>
      </c>
    </row>
    <row r="700" spans="1:14" x14ac:dyDescent="0.35">
      <c r="A700" s="5">
        <v>45321</v>
      </c>
      <c r="B700">
        <v>1012</v>
      </c>
      <c r="C700" t="s">
        <v>13</v>
      </c>
      <c r="D700">
        <v>23320</v>
      </c>
      <c r="E700">
        <v>942</v>
      </c>
      <c r="F700">
        <v>127</v>
      </c>
      <c r="G700" s="6">
        <v>1915.57</v>
      </c>
      <c r="H700" s="6">
        <v>9508.16</v>
      </c>
      <c r="I700" t="s">
        <v>14</v>
      </c>
      <c r="J700" t="s">
        <v>12</v>
      </c>
      <c r="K700">
        <f>IF(Marketing[[#This Row],[impressions]]=0,0,Marketing[[#This Row],[clicks]]/Marketing[[#This Row],[impressions]])</f>
        <v>4.0394511149228131E-2</v>
      </c>
      <c r="L700" s="7">
        <f>IF(Marketing[[#This Row],[clicks]]=0,0,Marketing[[#This Row],[conversions]]/Marketing[[#This Row],[clicks]])</f>
        <v>0.13481953290870488</v>
      </c>
      <c r="M700" s="6">
        <f>IF(Marketing[[#This Row],[conversions]]=0,0,Marketing[[#This Row],[cost]]/Marketing[[#This Row],[conversions]])</f>
        <v>15.083228346456693</v>
      </c>
      <c r="N700" s="7">
        <f>IF(Marketing[[#This Row],[cost]]=0,0,(Marketing[[#This Row],[revenue]]-Marketing[[#This Row],[cost]]) / Marketing[[#This Row],[cost]])/100</f>
        <v>3.9636191838460615E-2</v>
      </c>
    </row>
    <row r="701" spans="1:14" x14ac:dyDescent="0.35">
      <c r="A701" s="5">
        <v>45400</v>
      </c>
      <c r="B701">
        <v>1042</v>
      </c>
      <c r="C701" t="s">
        <v>10</v>
      </c>
      <c r="D701">
        <v>20004</v>
      </c>
      <c r="E701">
        <v>2325</v>
      </c>
      <c r="F701">
        <v>555</v>
      </c>
      <c r="G701" s="6">
        <v>3116.04</v>
      </c>
      <c r="H701" s="6">
        <v>23553.08</v>
      </c>
      <c r="I701" t="s">
        <v>17</v>
      </c>
      <c r="J701" t="s">
        <v>12</v>
      </c>
      <c r="K701">
        <f>IF(Marketing[[#This Row],[impressions]]=0,0,Marketing[[#This Row],[clicks]]/Marketing[[#This Row],[impressions]])</f>
        <v>0.11622675464907019</v>
      </c>
      <c r="L701" s="7">
        <f>IF(Marketing[[#This Row],[clicks]]=0,0,Marketing[[#This Row],[conversions]]/Marketing[[#This Row],[clicks]])</f>
        <v>0.23870967741935484</v>
      </c>
      <c r="M701" s="6">
        <f>IF(Marketing[[#This Row],[conversions]]=0,0,Marketing[[#This Row],[cost]]/Marketing[[#This Row],[conversions]])</f>
        <v>5.6144864864864861</v>
      </c>
      <c r="N701" s="7">
        <f>IF(Marketing[[#This Row],[cost]]=0,0,(Marketing[[#This Row],[revenue]]-Marketing[[#This Row],[cost]]) / Marketing[[#This Row],[cost]])/100</f>
        <v>6.5586577835971299E-2</v>
      </c>
    </row>
    <row r="702" spans="1:14" x14ac:dyDescent="0.35">
      <c r="A702" s="5">
        <v>45296</v>
      </c>
      <c r="B702">
        <v>1016</v>
      </c>
      <c r="C702" t="s">
        <v>13</v>
      </c>
      <c r="D702">
        <v>26166</v>
      </c>
      <c r="E702">
        <v>3134</v>
      </c>
      <c r="F702">
        <v>426</v>
      </c>
      <c r="G702" s="6">
        <v>5176.6899999999996</v>
      </c>
      <c r="H702" s="6">
        <v>11881.65</v>
      </c>
      <c r="I702" t="s">
        <v>19</v>
      </c>
      <c r="J702" t="s">
        <v>15</v>
      </c>
      <c r="K702">
        <f>IF(Marketing[[#This Row],[impressions]]=0,0,Marketing[[#This Row],[clicks]]/Marketing[[#This Row],[impressions]])</f>
        <v>0.11977375219750822</v>
      </c>
      <c r="L702" s="7">
        <f>IF(Marketing[[#This Row],[clicks]]=0,0,Marketing[[#This Row],[conversions]]/Marketing[[#This Row],[clicks]])</f>
        <v>0.13592852584556478</v>
      </c>
      <c r="M702" s="6">
        <f>IF(Marketing[[#This Row],[conversions]]=0,0,Marketing[[#This Row],[cost]]/Marketing[[#This Row],[conversions]])</f>
        <v>12.151854460093896</v>
      </c>
      <c r="N702" s="7">
        <f>IF(Marketing[[#This Row],[cost]]=0,0,(Marketing[[#This Row],[revenue]]-Marketing[[#This Row],[cost]]) / Marketing[[#This Row],[cost]])/100</f>
        <v>1.295221463908405E-2</v>
      </c>
    </row>
    <row r="703" spans="1:14" x14ac:dyDescent="0.35">
      <c r="A703" s="5">
        <v>45410</v>
      </c>
      <c r="B703">
        <v>1016</v>
      </c>
      <c r="C703" t="s">
        <v>10</v>
      </c>
      <c r="D703">
        <v>44294</v>
      </c>
      <c r="E703">
        <v>6164</v>
      </c>
      <c r="F703">
        <v>792</v>
      </c>
      <c r="G703" s="6">
        <v>5929.02</v>
      </c>
      <c r="H703" s="6">
        <v>73642.399999999994</v>
      </c>
      <c r="I703" t="s">
        <v>17</v>
      </c>
      <c r="J703" t="s">
        <v>12</v>
      </c>
      <c r="K703">
        <f>IF(Marketing[[#This Row],[impressions]]=0,0,Marketing[[#This Row],[clicks]]/Marketing[[#This Row],[impressions]])</f>
        <v>0.13916106018873889</v>
      </c>
      <c r="L703" s="7">
        <f>IF(Marketing[[#This Row],[clicks]]=0,0,Marketing[[#This Row],[conversions]]/Marketing[[#This Row],[clicks]])</f>
        <v>0.12848799480856588</v>
      </c>
      <c r="M703" s="6">
        <f>IF(Marketing[[#This Row],[conversions]]=0,0,Marketing[[#This Row],[cost]]/Marketing[[#This Row],[conversions]])</f>
        <v>7.4861363636363638</v>
      </c>
      <c r="N703" s="7">
        <f>IF(Marketing[[#This Row],[cost]]=0,0,(Marketing[[#This Row],[revenue]]-Marketing[[#This Row],[cost]]) / Marketing[[#This Row],[cost]])/100</f>
        <v>0.11420669857750519</v>
      </c>
    </row>
    <row r="704" spans="1:14" x14ac:dyDescent="0.35">
      <c r="A704" s="5">
        <v>45324</v>
      </c>
      <c r="B704">
        <v>1035</v>
      </c>
      <c r="C704" t="s">
        <v>13</v>
      </c>
      <c r="D704">
        <v>2576</v>
      </c>
      <c r="E704">
        <v>161</v>
      </c>
      <c r="F704">
        <v>19</v>
      </c>
      <c r="G704" s="6">
        <v>237.23</v>
      </c>
      <c r="H704" s="6">
        <v>1326.15</v>
      </c>
      <c r="I704" t="s">
        <v>17</v>
      </c>
      <c r="J704" t="s">
        <v>12</v>
      </c>
      <c r="K704">
        <f>IF(Marketing[[#This Row],[impressions]]=0,0,Marketing[[#This Row],[clicks]]/Marketing[[#This Row],[impressions]])</f>
        <v>6.25E-2</v>
      </c>
      <c r="L704" s="7">
        <f>IF(Marketing[[#This Row],[clicks]]=0,0,Marketing[[#This Row],[conversions]]/Marketing[[#This Row],[clicks]])</f>
        <v>0.11801242236024845</v>
      </c>
      <c r="M704" s="6">
        <f>IF(Marketing[[#This Row],[conversions]]=0,0,Marketing[[#This Row],[cost]]/Marketing[[#This Row],[conversions]])</f>
        <v>12.485789473684211</v>
      </c>
      <c r="N704" s="7">
        <f>IF(Marketing[[#This Row],[cost]]=0,0,(Marketing[[#This Row],[revenue]]-Marketing[[#This Row],[cost]]) / Marketing[[#This Row],[cost]])/100</f>
        <v>4.5901445854234293E-2</v>
      </c>
    </row>
    <row r="705" spans="1:14" x14ac:dyDescent="0.35">
      <c r="A705" s="5">
        <v>45409</v>
      </c>
      <c r="B705">
        <v>1020</v>
      </c>
      <c r="C705" t="s">
        <v>10</v>
      </c>
      <c r="D705">
        <v>38055</v>
      </c>
      <c r="E705">
        <v>3077</v>
      </c>
      <c r="F705">
        <v>298</v>
      </c>
      <c r="G705" s="6">
        <v>2438.2399999999998</v>
      </c>
      <c r="H705" s="6">
        <v>29689.05</v>
      </c>
      <c r="I705" t="s">
        <v>11</v>
      </c>
      <c r="J705" t="s">
        <v>12</v>
      </c>
      <c r="K705">
        <f>IF(Marketing[[#This Row],[impressions]]=0,0,Marketing[[#This Row],[clicks]]/Marketing[[#This Row],[impressions]])</f>
        <v>8.085665484167652E-2</v>
      </c>
      <c r="L705" s="7">
        <f>IF(Marketing[[#This Row],[clicks]]=0,0,Marketing[[#This Row],[conversions]]/Marketing[[#This Row],[clicks]])</f>
        <v>9.684757881052973E-2</v>
      </c>
      <c r="M705" s="6">
        <f>IF(Marketing[[#This Row],[conversions]]=0,0,Marketing[[#This Row],[cost]]/Marketing[[#This Row],[conversions]])</f>
        <v>8.1820134228187911</v>
      </c>
      <c r="N705" s="7">
        <f>IF(Marketing[[#This Row],[cost]]=0,0,(Marketing[[#This Row],[revenue]]-Marketing[[#This Row],[cost]]) / Marketing[[#This Row],[cost]])/100</f>
        <v>0.111764264387427</v>
      </c>
    </row>
    <row r="706" spans="1:14" x14ac:dyDescent="0.35">
      <c r="A706" s="5">
        <v>45356</v>
      </c>
      <c r="B706">
        <v>1007</v>
      </c>
      <c r="C706" t="s">
        <v>10</v>
      </c>
      <c r="D706">
        <v>32906</v>
      </c>
      <c r="E706">
        <v>2001</v>
      </c>
      <c r="F706">
        <v>285</v>
      </c>
      <c r="G706" s="6">
        <v>1817.88</v>
      </c>
      <c r="H706" s="6">
        <v>24622.41</v>
      </c>
      <c r="I706" t="s">
        <v>14</v>
      </c>
      <c r="J706" t="s">
        <v>15</v>
      </c>
      <c r="K706">
        <f>IF(Marketing[[#This Row],[impressions]]=0,0,Marketing[[#This Row],[clicks]]/Marketing[[#This Row],[impressions]])</f>
        <v>6.0809578800218804E-2</v>
      </c>
      <c r="L706" s="7">
        <f>IF(Marketing[[#This Row],[clicks]]=0,0,Marketing[[#This Row],[conversions]]/Marketing[[#This Row],[clicks]])</f>
        <v>0.14242878560719641</v>
      </c>
      <c r="M706" s="6">
        <f>IF(Marketing[[#This Row],[conversions]]=0,0,Marketing[[#This Row],[cost]]/Marketing[[#This Row],[conversions]])</f>
        <v>6.3785263157894745</v>
      </c>
      <c r="N706" s="7">
        <f>IF(Marketing[[#This Row],[cost]]=0,0,(Marketing[[#This Row],[revenue]]-Marketing[[#This Row],[cost]]) / Marketing[[#This Row],[cost]])/100</f>
        <v>0.12544573899267278</v>
      </c>
    </row>
    <row r="707" spans="1:14" x14ac:dyDescent="0.35">
      <c r="A707" s="5">
        <v>45437</v>
      </c>
      <c r="B707">
        <v>1004</v>
      </c>
      <c r="C707" t="s">
        <v>13</v>
      </c>
      <c r="D707">
        <v>40762</v>
      </c>
      <c r="E707">
        <v>1874</v>
      </c>
      <c r="F707">
        <v>232</v>
      </c>
      <c r="G707" s="6">
        <v>3186.08</v>
      </c>
      <c r="H707" s="6">
        <v>21571.47</v>
      </c>
      <c r="I707" t="s">
        <v>19</v>
      </c>
      <c r="J707" t="s">
        <v>15</v>
      </c>
      <c r="K707">
        <f>IF(Marketing[[#This Row],[impressions]]=0,0,Marketing[[#This Row],[clicks]]/Marketing[[#This Row],[impressions]])</f>
        <v>4.5974191649084929E-2</v>
      </c>
      <c r="L707" s="7">
        <f>IF(Marketing[[#This Row],[clicks]]=0,0,Marketing[[#This Row],[conversions]]/Marketing[[#This Row],[clicks]])</f>
        <v>0.12379935965848453</v>
      </c>
      <c r="M707" s="6">
        <f>IF(Marketing[[#This Row],[conversions]]=0,0,Marketing[[#This Row],[cost]]/Marketing[[#This Row],[conversions]])</f>
        <v>13.733103448275862</v>
      </c>
      <c r="N707" s="7">
        <f>IF(Marketing[[#This Row],[cost]]=0,0,(Marketing[[#This Row],[revenue]]-Marketing[[#This Row],[cost]]) / Marketing[[#This Row],[cost]])/100</f>
        <v>5.7705362075026363E-2</v>
      </c>
    </row>
    <row r="708" spans="1:14" x14ac:dyDescent="0.35">
      <c r="A708" s="5">
        <v>45468</v>
      </c>
      <c r="B708">
        <v>1025</v>
      </c>
      <c r="C708" t="s">
        <v>13</v>
      </c>
      <c r="D708">
        <v>26284</v>
      </c>
      <c r="E708">
        <v>3026</v>
      </c>
      <c r="F708">
        <v>86</v>
      </c>
      <c r="G708" s="6">
        <v>1651.61</v>
      </c>
      <c r="H708" s="6">
        <v>4363.3</v>
      </c>
      <c r="I708" t="s">
        <v>19</v>
      </c>
      <c r="J708" t="s">
        <v>12</v>
      </c>
      <c r="K708">
        <f>IF(Marketing[[#This Row],[impressions]]=0,0,Marketing[[#This Row],[clicks]]/Marketing[[#This Row],[impressions]])</f>
        <v>0.11512707350479379</v>
      </c>
      <c r="L708" s="7">
        <f>IF(Marketing[[#This Row],[clicks]]=0,0,Marketing[[#This Row],[conversions]]/Marketing[[#This Row],[clicks]])</f>
        <v>2.8420356906807668E-2</v>
      </c>
      <c r="M708" s="6">
        <f>IF(Marketing[[#This Row],[conversions]]=0,0,Marketing[[#This Row],[cost]]/Marketing[[#This Row],[conversions]])</f>
        <v>19.204767441860465</v>
      </c>
      <c r="N708" s="7">
        <f>IF(Marketing[[#This Row],[cost]]=0,0,(Marketing[[#This Row],[revenue]]-Marketing[[#This Row],[cost]]) / Marketing[[#This Row],[cost]])/100</f>
        <v>1.6418464407456968E-2</v>
      </c>
    </row>
    <row r="709" spans="1:14" x14ac:dyDescent="0.35">
      <c r="A709" s="5">
        <v>45302</v>
      </c>
      <c r="B709">
        <v>1015</v>
      </c>
      <c r="C709" t="s">
        <v>13</v>
      </c>
      <c r="D709">
        <v>21625</v>
      </c>
      <c r="E709">
        <v>1244</v>
      </c>
      <c r="F709">
        <v>99</v>
      </c>
      <c r="G709" s="6">
        <v>2014.8</v>
      </c>
      <c r="H709" s="6">
        <v>4586.43</v>
      </c>
      <c r="I709" t="s">
        <v>19</v>
      </c>
      <c r="J709" t="s">
        <v>12</v>
      </c>
      <c r="K709">
        <f>IF(Marketing[[#This Row],[impressions]]=0,0,Marketing[[#This Row],[clicks]]/Marketing[[#This Row],[impressions]])</f>
        <v>5.7526011560693639E-2</v>
      </c>
      <c r="L709" s="7">
        <f>IF(Marketing[[#This Row],[clicks]]=0,0,Marketing[[#This Row],[conversions]]/Marketing[[#This Row],[clicks]])</f>
        <v>7.9581993569131829E-2</v>
      </c>
      <c r="M709" s="6">
        <f>IF(Marketing[[#This Row],[conversions]]=0,0,Marketing[[#This Row],[cost]]/Marketing[[#This Row],[conversions]])</f>
        <v>20.351515151515152</v>
      </c>
      <c r="N709" s="7">
        <f>IF(Marketing[[#This Row],[cost]]=0,0,(Marketing[[#This Row],[revenue]]-Marketing[[#This Row],[cost]]) / Marketing[[#This Row],[cost]])/100</f>
        <v>1.2763698630136988E-2</v>
      </c>
    </row>
    <row r="710" spans="1:14" x14ac:dyDescent="0.35">
      <c r="A710" s="5">
        <v>45376</v>
      </c>
      <c r="B710">
        <v>1035</v>
      </c>
      <c r="C710" t="s">
        <v>10</v>
      </c>
      <c r="D710">
        <v>23716</v>
      </c>
      <c r="E710">
        <v>1658</v>
      </c>
      <c r="F710">
        <v>114</v>
      </c>
      <c r="G710" s="6">
        <v>3581.51</v>
      </c>
      <c r="H710" s="6">
        <v>9129.9699999999993</v>
      </c>
      <c r="I710" t="s">
        <v>17</v>
      </c>
      <c r="J710" t="s">
        <v>12</v>
      </c>
      <c r="K710">
        <f>IF(Marketing[[#This Row],[impressions]]=0,0,Marketing[[#This Row],[clicks]]/Marketing[[#This Row],[impressions]])</f>
        <v>6.9910608871647836E-2</v>
      </c>
      <c r="L710" s="7">
        <f>IF(Marketing[[#This Row],[clicks]]=0,0,Marketing[[#This Row],[conversions]]/Marketing[[#This Row],[clicks]])</f>
        <v>6.8757539203860074E-2</v>
      </c>
      <c r="M710" s="6">
        <f>IF(Marketing[[#This Row],[conversions]]=0,0,Marketing[[#This Row],[cost]]/Marketing[[#This Row],[conversions]])</f>
        <v>31.416754385964914</v>
      </c>
      <c r="N710" s="7">
        <f>IF(Marketing[[#This Row],[cost]]=0,0,(Marketing[[#This Row],[revenue]]-Marketing[[#This Row],[cost]]) / Marketing[[#This Row],[cost]])/100</f>
        <v>1.5491957302925298E-2</v>
      </c>
    </row>
    <row r="711" spans="1:14" x14ac:dyDescent="0.35">
      <c r="A711" s="5">
        <v>45317</v>
      </c>
      <c r="B711">
        <v>1027</v>
      </c>
      <c r="C711" t="s">
        <v>10</v>
      </c>
      <c r="D711">
        <v>3081</v>
      </c>
      <c r="E711">
        <v>204</v>
      </c>
      <c r="F711">
        <v>44</v>
      </c>
      <c r="G711" s="6">
        <v>97.3</v>
      </c>
      <c r="H711" s="6">
        <v>1760.36</v>
      </c>
      <c r="I711" t="s">
        <v>18</v>
      </c>
      <c r="J711" t="s">
        <v>12</v>
      </c>
      <c r="K711">
        <f>IF(Marketing[[#This Row],[impressions]]=0,0,Marketing[[#This Row],[clicks]]/Marketing[[#This Row],[impressions]])</f>
        <v>6.621226874391431E-2</v>
      </c>
      <c r="L711" s="7">
        <f>IF(Marketing[[#This Row],[clicks]]=0,0,Marketing[[#This Row],[conversions]]/Marketing[[#This Row],[clicks]])</f>
        <v>0.21568627450980393</v>
      </c>
      <c r="M711" s="6">
        <f>IF(Marketing[[#This Row],[conversions]]=0,0,Marketing[[#This Row],[cost]]/Marketing[[#This Row],[conversions]])</f>
        <v>2.2113636363636364</v>
      </c>
      <c r="N711" s="7">
        <f>IF(Marketing[[#This Row],[cost]]=0,0,(Marketing[[#This Row],[revenue]]-Marketing[[#This Row],[cost]]) / Marketing[[#This Row],[cost]])/100</f>
        <v>0.17092086330935252</v>
      </c>
    </row>
    <row r="712" spans="1:14" x14ac:dyDescent="0.35">
      <c r="A712" s="5">
        <v>45354</v>
      </c>
      <c r="B712">
        <v>1028</v>
      </c>
      <c r="C712" t="s">
        <v>13</v>
      </c>
      <c r="D712">
        <v>16100</v>
      </c>
      <c r="E712">
        <v>1767</v>
      </c>
      <c r="F712">
        <v>278</v>
      </c>
      <c r="G712" s="6">
        <v>4000.77</v>
      </c>
      <c r="H712" s="6">
        <v>28228.46</v>
      </c>
      <c r="I712" t="s">
        <v>14</v>
      </c>
      <c r="J712" t="s">
        <v>12</v>
      </c>
      <c r="K712">
        <f>IF(Marketing[[#This Row],[impressions]]=0,0,Marketing[[#This Row],[clicks]]/Marketing[[#This Row],[impressions]])</f>
        <v>0.10975155279503106</v>
      </c>
      <c r="L712" s="7">
        <f>IF(Marketing[[#This Row],[clicks]]=0,0,Marketing[[#This Row],[conversions]]/Marketing[[#This Row],[clicks]])</f>
        <v>0.15732880588568196</v>
      </c>
      <c r="M712" s="6">
        <f>IF(Marketing[[#This Row],[conversions]]=0,0,Marketing[[#This Row],[cost]]/Marketing[[#This Row],[conversions]])</f>
        <v>14.391258992805755</v>
      </c>
      <c r="N712" s="7">
        <f>IF(Marketing[[#This Row],[cost]]=0,0,(Marketing[[#This Row],[revenue]]-Marketing[[#This Row],[cost]]) / Marketing[[#This Row],[cost]])/100</f>
        <v>6.0557567668223865E-2</v>
      </c>
    </row>
    <row r="713" spans="1:14" x14ac:dyDescent="0.35">
      <c r="A713" s="5">
        <v>45377</v>
      </c>
      <c r="B713">
        <v>1046</v>
      </c>
      <c r="C713" t="s">
        <v>10</v>
      </c>
      <c r="D713">
        <v>30784</v>
      </c>
      <c r="E713">
        <v>4263</v>
      </c>
      <c r="F713">
        <v>834</v>
      </c>
      <c r="G713" s="6">
        <v>1631.56</v>
      </c>
      <c r="H713" s="6">
        <v>60291.54</v>
      </c>
      <c r="I713" t="s">
        <v>18</v>
      </c>
      <c r="J713" t="s">
        <v>12</v>
      </c>
      <c r="K713">
        <f>IF(Marketing[[#This Row],[impressions]]=0,0,Marketing[[#This Row],[clicks]]/Marketing[[#This Row],[impressions]])</f>
        <v>0.13848102910602911</v>
      </c>
      <c r="L713" s="7">
        <f>IF(Marketing[[#This Row],[clicks]]=0,0,Marketing[[#This Row],[conversions]]/Marketing[[#This Row],[clicks]])</f>
        <v>0.1956368754398311</v>
      </c>
      <c r="M713" s="6">
        <f>IF(Marketing[[#This Row],[conversions]]=0,0,Marketing[[#This Row],[cost]]/Marketing[[#This Row],[conversions]])</f>
        <v>1.9563069544364509</v>
      </c>
      <c r="N713" s="7">
        <f>IF(Marketing[[#This Row],[cost]]=0,0,(Marketing[[#This Row],[revenue]]-Marketing[[#This Row],[cost]]) / Marketing[[#This Row],[cost]])/100</f>
        <v>0.3595330849003408</v>
      </c>
    </row>
    <row r="714" spans="1:14" x14ac:dyDescent="0.35">
      <c r="A714" s="5">
        <v>45350</v>
      </c>
      <c r="B714">
        <v>1011</v>
      </c>
      <c r="C714" t="s">
        <v>13</v>
      </c>
      <c r="D714">
        <v>20671</v>
      </c>
      <c r="E714">
        <v>2136</v>
      </c>
      <c r="F714">
        <v>512</v>
      </c>
      <c r="G714" s="6">
        <v>2141.3200000000002</v>
      </c>
      <c r="H714" s="6">
        <v>21861.88</v>
      </c>
      <c r="I714" t="s">
        <v>17</v>
      </c>
      <c r="J714" t="s">
        <v>15</v>
      </c>
      <c r="K714">
        <f>IF(Marketing[[#This Row],[impressions]]=0,0,Marketing[[#This Row],[clicks]]/Marketing[[#This Row],[impressions]])</f>
        <v>0.1033331720768226</v>
      </c>
      <c r="L714" s="7">
        <f>IF(Marketing[[#This Row],[clicks]]=0,0,Marketing[[#This Row],[conversions]]/Marketing[[#This Row],[clicks]])</f>
        <v>0.23970037453183521</v>
      </c>
      <c r="M714" s="6">
        <f>IF(Marketing[[#This Row],[conversions]]=0,0,Marketing[[#This Row],[cost]]/Marketing[[#This Row],[conversions]])</f>
        <v>4.1822656250000003</v>
      </c>
      <c r="N714" s="7">
        <f>IF(Marketing[[#This Row],[cost]]=0,0,(Marketing[[#This Row],[revenue]]-Marketing[[#This Row],[cost]]) / Marketing[[#This Row],[cost]])/100</f>
        <v>9.2095343059421284E-2</v>
      </c>
    </row>
    <row r="715" spans="1:14" x14ac:dyDescent="0.35">
      <c r="A715" s="5">
        <v>45318</v>
      </c>
      <c r="B715">
        <v>1036</v>
      </c>
      <c r="C715" t="s">
        <v>13</v>
      </c>
      <c r="D715">
        <v>25591</v>
      </c>
      <c r="E715">
        <v>1945</v>
      </c>
      <c r="F715">
        <v>327</v>
      </c>
      <c r="G715" s="6">
        <v>3120.11</v>
      </c>
      <c r="H715" s="6">
        <v>26983</v>
      </c>
      <c r="I715" t="s">
        <v>11</v>
      </c>
      <c r="J715" t="s">
        <v>12</v>
      </c>
      <c r="K715">
        <f>IF(Marketing[[#This Row],[impressions]]=0,0,Marketing[[#This Row],[clicks]]/Marketing[[#This Row],[impressions]])</f>
        <v>7.600328240397014E-2</v>
      </c>
      <c r="L715" s="7">
        <f>IF(Marketing[[#This Row],[clicks]]=0,0,Marketing[[#This Row],[conversions]]/Marketing[[#This Row],[clicks]])</f>
        <v>0.16812339331619539</v>
      </c>
      <c r="M715" s="6">
        <f>IF(Marketing[[#This Row],[conversions]]=0,0,Marketing[[#This Row],[cost]]/Marketing[[#This Row],[conversions]])</f>
        <v>9.5416207951070344</v>
      </c>
      <c r="N715" s="7">
        <f>IF(Marketing[[#This Row],[cost]]=0,0,(Marketing[[#This Row],[revenue]]-Marketing[[#This Row],[cost]]) / Marketing[[#This Row],[cost]])/100</f>
        <v>7.6480925351990789E-2</v>
      </c>
    </row>
    <row r="716" spans="1:14" x14ac:dyDescent="0.35">
      <c r="A716" s="5">
        <v>45468</v>
      </c>
      <c r="B716">
        <v>1029</v>
      </c>
      <c r="C716" t="s">
        <v>13</v>
      </c>
      <c r="D716">
        <v>14833</v>
      </c>
      <c r="E716">
        <v>1766</v>
      </c>
      <c r="F716">
        <v>434</v>
      </c>
      <c r="G716" s="6">
        <v>2625.43</v>
      </c>
      <c r="H716" s="6">
        <v>49694.55</v>
      </c>
      <c r="I716" t="s">
        <v>18</v>
      </c>
      <c r="J716" t="s">
        <v>15</v>
      </c>
      <c r="K716">
        <f>IF(Marketing[[#This Row],[impressions]]=0,0,Marketing[[#This Row],[clicks]]/Marketing[[#This Row],[impressions]])</f>
        <v>0.11905885525517428</v>
      </c>
      <c r="L716" s="7">
        <f>IF(Marketing[[#This Row],[clicks]]=0,0,Marketing[[#This Row],[conversions]]/Marketing[[#This Row],[clicks]])</f>
        <v>0.24575311438278596</v>
      </c>
      <c r="M716" s="6">
        <f>IF(Marketing[[#This Row],[conversions]]=0,0,Marketing[[#This Row],[cost]]/Marketing[[#This Row],[conversions]])</f>
        <v>6.0493778801843314</v>
      </c>
      <c r="N716" s="7">
        <f>IF(Marketing[[#This Row],[cost]]=0,0,(Marketing[[#This Row],[revenue]]-Marketing[[#This Row],[cost]]) / Marketing[[#This Row],[cost]])/100</f>
        <v>0.17928156530549283</v>
      </c>
    </row>
    <row r="717" spans="1:14" x14ac:dyDescent="0.35">
      <c r="A717" s="5">
        <v>45452</v>
      </c>
      <c r="B717">
        <v>1022</v>
      </c>
      <c r="C717" t="s">
        <v>16</v>
      </c>
      <c r="D717">
        <v>31035</v>
      </c>
      <c r="E717">
        <v>3095</v>
      </c>
      <c r="F717">
        <v>283</v>
      </c>
      <c r="G717" s="6">
        <v>1305.1600000000001</v>
      </c>
      <c r="H717" s="6">
        <v>7983.28</v>
      </c>
      <c r="I717" t="s">
        <v>18</v>
      </c>
      <c r="J717" t="s">
        <v>15</v>
      </c>
      <c r="K717">
        <f>IF(Marketing[[#This Row],[impressions]]=0,0,Marketing[[#This Row],[clicks]]/Marketing[[#This Row],[impressions]])</f>
        <v>9.9726115675849852E-2</v>
      </c>
      <c r="L717" s="7">
        <f>IF(Marketing[[#This Row],[clicks]]=0,0,Marketing[[#This Row],[conversions]]/Marketing[[#This Row],[clicks]])</f>
        <v>9.1437802907915991E-2</v>
      </c>
      <c r="M717" s="6">
        <f>IF(Marketing[[#This Row],[conversions]]=0,0,Marketing[[#This Row],[cost]]/Marketing[[#This Row],[conversions]])</f>
        <v>4.6118727915194349</v>
      </c>
      <c r="N717" s="7">
        <f>IF(Marketing[[#This Row],[cost]]=0,0,(Marketing[[#This Row],[revenue]]-Marketing[[#This Row],[cost]]) / Marketing[[#This Row],[cost]])/100</f>
        <v>5.1167059977320788E-2</v>
      </c>
    </row>
    <row r="718" spans="1:14" x14ac:dyDescent="0.35">
      <c r="A718" s="5">
        <v>45389</v>
      </c>
      <c r="B718">
        <v>1015</v>
      </c>
      <c r="C718" t="s">
        <v>13</v>
      </c>
      <c r="D718">
        <v>23987</v>
      </c>
      <c r="E718">
        <v>443</v>
      </c>
      <c r="F718">
        <v>27</v>
      </c>
      <c r="G718" s="6">
        <v>902.61</v>
      </c>
      <c r="H718" s="6">
        <v>835.23</v>
      </c>
      <c r="I718" t="s">
        <v>14</v>
      </c>
      <c r="J718" t="s">
        <v>12</v>
      </c>
      <c r="K718">
        <f>IF(Marketing[[#This Row],[impressions]]=0,0,Marketing[[#This Row],[clicks]]/Marketing[[#This Row],[impressions]])</f>
        <v>1.8468337015883605E-2</v>
      </c>
      <c r="L718" s="7">
        <f>IF(Marketing[[#This Row],[clicks]]=0,0,Marketing[[#This Row],[conversions]]/Marketing[[#This Row],[clicks]])</f>
        <v>6.0948081264108354E-2</v>
      </c>
      <c r="M718" s="6">
        <f>IF(Marketing[[#This Row],[conversions]]=0,0,Marketing[[#This Row],[cost]]/Marketing[[#This Row],[conversions]])</f>
        <v>33.43</v>
      </c>
      <c r="N718" s="7">
        <f>IF(Marketing[[#This Row],[cost]]=0,0,(Marketing[[#This Row],[revenue]]-Marketing[[#This Row],[cost]]) / Marketing[[#This Row],[cost]])/100</f>
        <v>-7.465018114135673E-4</v>
      </c>
    </row>
    <row r="719" spans="1:14" x14ac:dyDescent="0.35">
      <c r="A719" s="5">
        <v>45396</v>
      </c>
      <c r="B719">
        <v>1013</v>
      </c>
      <c r="C719" t="s">
        <v>13</v>
      </c>
      <c r="D719">
        <v>10904</v>
      </c>
      <c r="E719">
        <v>255</v>
      </c>
      <c r="F719">
        <v>28</v>
      </c>
      <c r="G719" s="6">
        <v>621.75</v>
      </c>
      <c r="H719" s="6">
        <v>2922.75</v>
      </c>
      <c r="I719" t="s">
        <v>17</v>
      </c>
      <c r="J719" t="s">
        <v>15</v>
      </c>
      <c r="K719">
        <f>IF(Marketing[[#This Row],[impressions]]=0,0,Marketing[[#This Row],[clicks]]/Marketing[[#This Row],[impressions]])</f>
        <v>2.338591342626559E-2</v>
      </c>
      <c r="L719" s="7">
        <f>IF(Marketing[[#This Row],[clicks]]=0,0,Marketing[[#This Row],[conversions]]/Marketing[[#This Row],[clicks]])</f>
        <v>0.10980392156862745</v>
      </c>
      <c r="M719" s="6">
        <f>IF(Marketing[[#This Row],[conversions]]=0,0,Marketing[[#This Row],[cost]]/Marketing[[#This Row],[conversions]])</f>
        <v>22.205357142857142</v>
      </c>
      <c r="N719" s="7">
        <f>IF(Marketing[[#This Row],[cost]]=0,0,(Marketing[[#This Row],[revenue]]-Marketing[[#This Row],[cost]]) / Marketing[[#This Row],[cost]])/100</f>
        <v>3.700844390832328E-2</v>
      </c>
    </row>
    <row r="720" spans="1:14" x14ac:dyDescent="0.35">
      <c r="A720" s="5">
        <v>45390</v>
      </c>
      <c r="B720">
        <v>1009</v>
      </c>
      <c r="C720" t="s">
        <v>13</v>
      </c>
      <c r="D720">
        <v>44434</v>
      </c>
      <c r="E720">
        <v>680</v>
      </c>
      <c r="F720">
        <v>87</v>
      </c>
      <c r="G720" s="6">
        <v>419.44</v>
      </c>
      <c r="H720" s="6">
        <v>2693.47</v>
      </c>
      <c r="I720" t="s">
        <v>14</v>
      </c>
      <c r="J720" t="s">
        <v>12</v>
      </c>
      <c r="K720">
        <f>IF(Marketing[[#This Row],[impressions]]=0,0,Marketing[[#This Row],[clicks]]/Marketing[[#This Row],[impressions]])</f>
        <v>1.5303596345141108E-2</v>
      </c>
      <c r="L720" s="7">
        <f>IF(Marketing[[#This Row],[clicks]]=0,0,Marketing[[#This Row],[conversions]]/Marketing[[#This Row],[clicks]])</f>
        <v>0.12794117647058822</v>
      </c>
      <c r="M720" s="6">
        <f>IF(Marketing[[#This Row],[conversions]]=0,0,Marketing[[#This Row],[cost]]/Marketing[[#This Row],[conversions]])</f>
        <v>4.8211494252873566</v>
      </c>
      <c r="N720" s="7">
        <f>IF(Marketing[[#This Row],[cost]]=0,0,(Marketing[[#This Row],[revenue]]-Marketing[[#This Row],[cost]]) / Marketing[[#This Row],[cost]])/100</f>
        <v>5.4215859240892617E-2</v>
      </c>
    </row>
    <row r="721" spans="1:14" x14ac:dyDescent="0.35">
      <c r="A721" s="5">
        <v>45420</v>
      </c>
      <c r="B721">
        <v>1006</v>
      </c>
      <c r="C721" t="s">
        <v>13</v>
      </c>
      <c r="D721">
        <v>34200</v>
      </c>
      <c r="E721">
        <v>2529</v>
      </c>
      <c r="F721">
        <v>571</v>
      </c>
      <c r="G721" s="6">
        <v>5712.51</v>
      </c>
      <c r="H721" s="6">
        <v>13668.33</v>
      </c>
      <c r="I721" t="s">
        <v>11</v>
      </c>
      <c r="J721" t="s">
        <v>15</v>
      </c>
      <c r="K721">
        <f>IF(Marketing[[#This Row],[impressions]]=0,0,Marketing[[#This Row],[clicks]]/Marketing[[#This Row],[impressions]])</f>
        <v>7.3947368421052637E-2</v>
      </c>
      <c r="L721" s="7">
        <f>IF(Marketing[[#This Row],[clicks]]=0,0,Marketing[[#This Row],[conversions]]/Marketing[[#This Row],[clicks]])</f>
        <v>0.22578094108343219</v>
      </c>
      <c r="M721" s="6">
        <f>IF(Marketing[[#This Row],[conversions]]=0,0,Marketing[[#This Row],[cost]]/Marketing[[#This Row],[conversions]])</f>
        <v>10.004395796847636</v>
      </c>
      <c r="N721" s="7">
        <f>IF(Marketing[[#This Row],[cost]]=0,0,(Marketing[[#This Row],[revenue]]-Marketing[[#This Row],[cost]]) / Marketing[[#This Row],[cost]])/100</f>
        <v>1.3927012819233576E-2</v>
      </c>
    </row>
    <row r="722" spans="1:14" x14ac:dyDescent="0.35">
      <c r="A722" s="5">
        <v>45440</v>
      </c>
      <c r="B722">
        <v>1044</v>
      </c>
      <c r="C722" t="s">
        <v>10</v>
      </c>
      <c r="D722">
        <v>18547</v>
      </c>
      <c r="E722">
        <v>2329</v>
      </c>
      <c r="F722">
        <v>346</v>
      </c>
      <c r="G722" s="6">
        <v>3448.46</v>
      </c>
      <c r="H722" s="6">
        <v>18958.400000000001</v>
      </c>
      <c r="I722" t="s">
        <v>19</v>
      </c>
      <c r="J722" t="s">
        <v>12</v>
      </c>
      <c r="K722">
        <f>IF(Marketing[[#This Row],[impressions]]=0,0,Marketing[[#This Row],[clicks]]/Marketing[[#This Row],[impressions]])</f>
        <v>0.12557286892758937</v>
      </c>
      <c r="L722" s="7">
        <f>IF(Marketing[[#This Row],[clicks]]=0,0,Marketing[[#This Row],[conversions]]/Marketing[[#This Row],[clicks]])</f>
        <v>0.14856161442679261</v>
      </c>
      <c r="M722" s="6">
        <f>IF(Marketing[[#This Row],[conversions]]=0,0,Marketing[[#This Row],[cost]]/Marketing[[#This Row],[conversions]])</f>
        <v>9.9666473988439304</v>
      </c>
      <c r="N722" s="7">
        <f>IF(Marketing[[#This Row],[cost]]=0,0,(Marketing[[#This Row],[revenue]]-Marketing[[#This Row],[cost]]) / Marketing[[#This Row],[cost]])/100</f>
        <v>4.4976424258944582E-2</v>
      </c>
    </row>
    <row r="723" spans="1:14" x14ac:dyDescent="0.35">
      <c r="A723" s="5">
        <v>45346</v>
      </c>
      <c r="B723">
        <v>1036</v>
      </c>
      <c r="C723" t="s">
        <v>13</v>
      </c>
      <c r="D723">
        <v>42016</v>
      </c>
      <c r="E723">
        <v>2261</v>
      </c>
      <c r="F723">
        <v>197</v>
      </c>
      <c r="G723" s="6">
        <v>5319.34</v>
      </c>
      <c r="H723" s="6">
        <v>13134.11</v>
      </c>
      <c r="I723" t="s">
        <v>17</v>
      </c>
      <c r="J723" t="s">
        <v>12</v>
      </c>
      <c r="K723">
        <f>IF(Marketing[[#This Row],[impressions]]=0,0,Marketing[[#This Row],[clicks]]/Marketing[[#This Row],[impressions]])</f>
        <v>5.3812833206397563E-2</v>
      </c>
      <c r="L723" s="7">
        <f>IF(Marketing[[#This Row],[clicks]]=0,0,Marketing[[#This Row],[conversions]]/Marketing[[#This Row],[clicks]])</f>
        <v>8.7129588677576295E-2</v>
      </c>
      <c r="M723" s="6">
        <f>IF(Marketing[[#This Row],[conversions]]=0,0,Marketing[[#This Row],[cost]]/Marketing[[#This Row],[conversions]])</f>
        <v>27.001725888324874</v>
      </c>
      <c r="N723" s="7">
        <f>IF(Marketing[[#This Row],[cost]]=0,0,(Marketing[[#This Row],[revenue]]-Marketing[[#This Row],[cost]]) / Marketing[[#This Row],[cost]])/100</f>
        <v>1.4691239890663128E-2</v>
      </c>
    </row>
    <row r="724" spans="1:14" x14ac:dyDescent="0.35">
      <c r="A724" s="5">
        <v>45297</v>
      </c>
      <c r="B724">
        <v>1028</v>
      </c>
      <c r="C724" t="s">
        <v>13</v>
      </c>
      <c r="D724">
        <v>16077</v>
      </c>
      <c r="E724">
        <v>1025</v>
      </c>
      <c r="F724">
        <v>195</v>
      </c>
      <c r="G724" s="6">
        <v>620.12</v>
      </c>
      <c r="H724" s="6">
        <v>15004.17</v>
      </c>
      <c r="I724" t="s">
        <v>11</v>
      </c>
      <c r="J724" t="s">
        <v>12</v>
      </c>
      <c r="K724">
        <f>IF(Marketing[[#This Row],[impressions]]=0,0,Marketing[[#This Row],[clicks]]/Marketing[[#This Row],[impressions]])</f>
        <v>6.3755675810163587E-2</v>
      </c>
      <c r="L724" s="7">
        <f>IF(Marketing[[#This Row],[clicks]]=0,0,Marketing[[#This Row],[conversions]]/Marketing[[#This Row],[clicks]])</f>
        <v>0.19024390243902439</v>
      </c>
      <c r="M724" s="6">
        <f>IF(Marketing[[#This Row],[conversions]]=0,0,Marketing[[#This Row],[cost]]/Marketing[[#This Row],[conversions]])</f>
        <v>3.180102564102564</v>
      </c>
      <c r="N724" s="7">
        <f>IF(Marketing[[#This Row],[cost]]=0,0,(Marketing[[#This Row],[revenue]]-Marketing[[#This Row],[cost]]) / Marketing[[#This Row],[cost]])/100</f>
        <v>0.23195591175901437</v>
      </c>
    </row>
    <row r="725" spans="1:14" x14ac:dyDescent="0.35">
      <c r="A725" s="5">
        <v>45386</v>
      </c>
      <c r="B725">
        <v>1002</v>
      </c>
      <c r="C725" t="s">
        <v>10</v>
      </c>
      <c r="D725">
        <v>24798</v>
      </c>
      <c r="E725">
        <v>3405</v>
      </c>
      <c r="F725">
        <v>464</v>
      </c>
      <c r="G725" s="6">
        <v>6883.72</v>
      </c>
      <c r="H725" s="6">
        <v>32818.730000000003</v>
      </c>
      <c r="I725" t="s">
        <v>11</v>
      </c>
      <c r="J725" t="s">
        <v>12</v>
      </c>
      <c r="K725">
        <f>IF(Marketing[[#This Row],[impressions]]=0,0,Marketing[[#This Row],[clicks]]/Marketing[[#This Row],[impressions]])</f>
        <v>0.13730946044035811</v>
      </c>
      <c r="L725" s="7">
        <f>IF(Marketing[[#This Row],[clicks]]=0,0,Marketing[[#This Row],[conversions]]/Marketing[[#This Row],[clicks]])</f>
        <v>0.13627019089574155</v>
      </c>
      <c r="M725" s="6">
        <f>IF(Marketing[[#This Row],[conversions]]=0,0,Marketing[[#This Row],[cost]]/Marketing[[#This Row],[conversions]])</f>
        <v>14.835603448275863</v>
      </c>
      <c r="N725" s="7">
        <f>IF(Marketing[[#This Row],[cost]]=0,0,(Marketing[[#This Row],[revenue]]-Marketing[[#This Row],[cost]]) / Marketing[[#This Row],[cost]])/100</f>
        <v>3.767586421295463E-2</v>
      </c>
    </row>
    <row r="726" spans="1:14" x14ac:dyDescent="0.35">
      <c r="A726" s="5">
        <v>45424</v>
      </c>
      <c r="B726">
        <v>1014</v>
      </c>
      <c r="C726" t="s">
        <v>13</v>
      </c>
      <c r="D726">
        <v>15515</v>
      </c>
      <c r="E726">
        <v>1972</v>
      </c>
      <c r="F726">
        <v>112</v>
      </c>
      <c r="G726" s="6">
        <v>665.55</v>
      </c>
      <c r="H726" s="6">
        <v>12467.67</v>
      </c>
      <c r="I726" t="s">
        <v>18</v>
      </c>
      <c r="J726" t="s">
        <v>12</v>
      </c>
      <c r="K726">
        <f>IF(Marketing[[#This Row],[impressions]]=0,0,Marketing[[#This Row],[clicks]]/Marketing[[#This Row],[impressions]])</f>
        <v>0.12710280373831775</v>
      </c>
      <c r="L726" s="7">
        <f>IF(Marketing[[#This Row],[clicks]]=0,0,Marketing[[#This Row],[conversions]]/Marketing[[#This Row],[clicks]])</f>
        <v>5.6795131845841784E-2</v>
      </c>
      <c r="M726" s="6">
        <f>IF(Marketing[[#This Row],[conversions]]=0,0,Marketing[[#This Row],[cost]]/Marketing[[#This Row],[conversions]])</f>
        <v>5.9424107142857139</v>
      </c>
      <c r="N726" s="7">
        <f>IF(Marketing[[#This Row],[cost]]=0,0,(Marketing[[#This Row],[revenue]]-Marketing[[#This Row],[cost]]) / Marketing[[#This Row],[cost]])/100</f>
        <v>0.17732882578318687</v>
      </c>
    </row>
    <row r="727" spans="1:14" x14ac:dyDescent="0.35">
      <c r="A727" s="5">
        <v>45393</v>
      </c>
      <c r="B727">
        <v>1035</v>
      </c>
      <c r="C727" t="s">
        <v>10</v>
      </c>
      <c r="D727">
        <v>26068</v>
      </c>
      <c r="E727">
        <v>2687</v>
      </c>
      <c r="F727">
        <v>410</v>
      </c>
      <c r="G727" s="6">
        <v>5995.64</v>
      </c>
      <c r="H727" s="6">
        <v>39715.39</v>
      </c>
      <c r="I727" t="s">
        <v>14</v>
      </c>
      <c r="J727" t="s">
        <v>12</v>
      </c>
      <c r="K727">
        <f>IF(Marketing[[#This Row],[impressions]]=0,0,Marketing[[#This Row],[clicks]]/Marketing[[#This Row],[impressions]])</f>
        <v>0.10307656897345405</v>
      </c>
      <c r="L727" s="7">
        <f>IF(Marketing[[#This Row],[clicks]]=0,0,Marketing[[#This Row],[conversions]]/Marketing[[#This Row],[clicks]])</f>
        <v>0.15258652772608858</v>
      </c>
      <c r="M727" s="6">
        <f>IF(Marketing[[#This Row],[conversions]]=0,0,Marketing[[#This Row],[cost]]/Marketing[[#This Row],[conversions]])</f>
        <v>14.623512195121952</v>
      </c>
      <c r="N727" s="7">
        <f>IF(Marketing[[#This Row],[cost]]=0,0,(Marketing[[#This Row],[revenue]]-Marketing[[#This Row],[cost]]) / Marketing[[#This Row],[cost]])/100</f>
        <v>5.6240451394680126E-2</v>
      </c>
    </row>
    <row r="728" spans="1:14" x14ac:dyDescent="0.35">
      <c r="A728" s="5">
        <v>45294</v>
      </c>
      <c r="B728">
        <v>1046</v>
      </c>
      <c r="C728" t="s">
        <v>10</v>
      </c>
      <c r="D728">
        <v>49376</v>
      </c>
      <c r="E728">
        <v>2338</v>
      </c>
      <c r="F728">
        <v>536</v>
      </c>
      <c r="G728" s="6">
        <v>4092.82</v>
      </c>
      <c r="H728" s="6">
        <v>63452.23</v>
      </c>
      <c r="I728" t="s">
        <v>18</v>
      </c>
      <c r="J728" t="s">
        <v>12</v>
      </c>
      <c r="K728">
        <f>IF(Marketing[[#This Row],[impressions]]=0,0,Marketing[[#This Row],[clicks]]/Marketing[[#This Row],[impressions]])</f>
        <v>4.7350939727802979E-2</v>
      </c>
      <c r="L728" s="7">
        <f>IF(Marketing[[#This Row],[clicks]]=0,0,Marketing[[#This Row],[conversions]]/Marketing[[#This Row],[clicks]])</f>
        <v>0.2292557741659538</v>
      </c>
      <c r="M728" s="6">
        <f>IF(Marketing[[#This Row],[conversions]]=0,0,Marketing[[#This Row],[cost]]/Marketing[[#This Row],[conversions]])</f>
        <v>7.6358582089552245</v>
      </c>
      <c r="N728" s="7">
        <f>IF(Marketing[[#This Row],[cost]]=0,0,(Marketing[[#This Row],[revenue]]-Marketing[[#This Row],[cost]]) / Marketing[[#This Row],[cost]])/100</f>
        <v>0.14503303345859334</v>
      </c>
    </row>
    <row r="729" spans="1:14" x14ac:dyDescent="0.35">
      <c r="A729" s="5">
        <v>45314</v>
      </c>
      <c r="B729">
        <v>1045</v>
      </c>
      <c r="C729" t="s">
        <v>13</v>
      </c>
      <c r="D729">
        <v>26704</v>
      </c>
      <c r="E729">
        <v>704</v>
      </c>
      <c r="F729">
        <v>150</v>
      </c>
      <c r="G729" s="6">
        <v>740.32</v>
      </c>
      <c r="H729" s="6">
        <v>10146.83</v>
      </c>
      <c r="I729" t="s">
        <v>18</v>
      </c>
      <c r="J729" t="s">
        <v>15</v>
      </c>
      <c r="K729">
        <f>IF(Marketing[[#This Row],[impressions]]=0,0,Marketing[[#This Row],[clicks]]/Marketing[[#This Row],[impressions]])</f>
        <v>2.6363091671659677E-2</v>
      </c>
      <c r="L729" s="7">
        <f>IF(Marketing[[#This Row],[clicks]]=0,0,Marketing[[#This Row],[conversions]]/Marketing[[#This Row],[clicks]])</f>
        <v>0.21306818181818182</v>
      </c>
      <c r="M729" s="6">
        <f>IF(Marketing[[#This Row],[conversions]]=0,0,Marketing[[#This Row],[cost]]/Marketing[[#This Row],[conversions]])</f>
        <v>4.9354666666666667</v>
      </c>
      <c r="N729" s="7">
        <f>IF(Marketing[[#This Row],[cost]]=0,0,(Marketing[[#This Row],[revenue]]-Marketing[[#This Row],[cost]]) / Marketing[[#This Row],[cost]])/100</f>
        <v>0.12706005511130322</v>
      </c>
    </row>
    <row r="730" spans="1:14" x14ac:dyDescent="0.35">
      <c r="A730" s="5">
        <v>45344</v>
      </c>
      <c r="B730">
        <v>1018</v>
      </c>
      <c r="C730" t="s">
        <v>10</v>
      </c>
      <c r="D730">
        <v>32248</v>
      </c>
      <c r="E730">
        <v>394</v>
      </c>
      <c r="F730">
        <v>61</v>
      </c>
      <c r="G730" s="6">
        <v>251.4</v>
      </c>
      <c r="H730" s="6">
        <v>1734.41</v>
      </c>
      <c r="I730" t="s">
        <v>19</v>
      </c>
      <c r="J730" t="s">
        <v>12</v>
      </c>
      <c r="K730">
        <f>IF(Marketing[[#This Row],[impressions]]=0,0,Marketing[[#This Row],[clicks]]/Marketing[[#This Row],[impressions]])</f>
        <v>1.2217811957330687E-2</v>
      </c>
      <c r="L730" s="7">
        <f>IF(Marketing[[#This Row],[clicks]]=0,0,Marketing[[#This Row],[conversions]]/Marketing[[#This Row],[clicks]])</f>
        <v>0.1548223350253807</v>
      </c>
      <c r="M730" s="6">
        <f>IF(Marketing[[#This Row],[conversions]]=0,0,Marketing[[#This Row],[cost]]/Marketing[[#This Row],[conversions]])</f>
        <v>4.1213114754098363</v>
      </c>
      <c r="N730" s="7">
        <f>IF(Marketing[[#This Row],[cost]]=0,0,(Marketing[[#This Row],[revenue]]-Marketing[[#This Row],[cost]]) / Marketing[[#This Row],[cost]])/100</f>
        <v>5.899005568814638E-2</v>
      </c>
    </row>
    <row r="731" spans="1:14" x14ac:dyDescent="0.35">
      <c r="A731" s="5">
        <v>45456</v>
      </c>
      <c r="B731">
        <v>1012</v>
      </c>
      <c r="C731" t="s">
        <v>13</v>
      </c>
      <c r="D731">
        <v>26767</v>
      </c>
      <c r="E731">
        <v>668</v>
      </c>
      <c r="F731">
        <v>71</v>
      </c>
      <c r="G731" s="6">
        <v>1388.12</v>
      </c>
      <c r="H731" s="6">
        <v>8204.27</v>
      </c>
      <c r="I731" t="s">
        <v>14</v>
      </c>
      <c r="J731" t="s">
        <v>12</v>
      </c>
      <c r="K731">
        <f>IF(Marketing[[#This Row],[impressions]]=0,0,Marketing[[#This Row],[clicks]]/Marketing[[#This Row],[impressions]])</f>
        <v>2.4956102663727723E-2</v>
      </c>
      <c r="L731" s="7">
        <f>IF(Marketing[[#This Row],[clicks]]=0,0,Marketing[[#This Row],[conversions]]/Marketing[[#This Row],[clicks]])</f>
        <v>0.1062874251497006</v>
      </c>
      <c r="M731" s="6">
        <f>IF(Marketing[[#This Row],[conversions]]=0,0,Marketing[[#This Row],[cost]]/Marketing[[#This Row],[conversions]])</f>
        <v>19.550985915492955</v>
      </c>
      <c r="N731" s="7">
        <f>IF(Marketing[[#This Row],[cost]]=0,0,(Marketing[[#This Row],[revenue]]-Marketing[[#This Row],[cost]]) / Marketing[[#This Row],[cost]])/100</f>
        <v>4.9103463677491861E-2</v>
      </c>
    </row>
    <row r="732" spans="1:14" x14ac:dyDescent="0.35">
      <c r="A732" s="5">
        <v>45374</v>
      </c>
      <c r="B732">
        <v>1041</v>
      </c>
      <c r="C732" t="s">
        <v>10</v>
      </c>
      <c r="D732">
        <v>21736</v>
      </c>
      <c r="E732">
        <v>1107</v>
      </c>
      <c r="F732">
        <v>44</v>
      </c>
      <c r="G732" s="6">
        <v>1757.31</v>
      </c>
      <c r="H732" s="6">
        <v>898.1</v>
      </c>
      <c r="I732" t="s">
        <v>19</v>
      </c>
      <c r="J732" t="s">
        <v>12</v>
      </c>
      <c r="K732">
        <f>IF(Marketing[[#This Row],[impressions]]=0,0,Marketing[[#This Row],[clicks]]/Marketing[[#This Row],[impressions]])</f>
        <v>5.0929333824070666E-2</v>
      </c>
      <c r="L732" s="7">
        <f>IF(Marketing[[#This Row],[clicks]]=0,0,Marketing[[#This Row],[conversions]]/Marketing[[#This Row],[clicks]])</f>
        <v>3.9747064137308039E-2</v>
      </c>
      <c r="M732" s="6">
        <f>IF(Marketing[[#This Row],[conversions]]=0,0,Marketing[[#This Row],[cost]]/Marketing[[#This Row],[conversions]])</f>
        <v>39.938863636363635</v>
      </c>
      <c r="N732" s="7">
        <f>IF(Marketing[[#This Row],[cost]]=0,0,(Marketing[[#This Row],[revenue]]-Marketing[[#This Row],[cost]]) / Marketing[[#This Row],[cost]])/100</f>
        <v>-4.8893479238153762E-3</v>
      </c>
    </row>
    <row r="733" spans="1:14" x14ac:dyDescent="0.35">
      <c r="A733" s="5">
        <v>45436</v>
      </c>
      <c r="B733">
        <v>1020</v>
      </c>
      <c r="C733" t="s">
        <v>10</v>
      </c>
      <c r="D733">
        <v>33115</v>
      </c>
      <c r="E733">
        <v>2889</v>
      </c>
      <c r="F733">
        <v>369</v>
      </c>
      <c r="G733" s="6">
        <v>2972.66</v>
      </c>
      <c r="H733" s="6">
        <v>36017.94</v>
      </c>
      <c r="I733" t="s">
        <v>11</v>
      </c>
      <c r="J733" t="s">
        <v>12</v>
      </c>
      <c r="K733">
        <f>IF(Marketing[[#This Row],[impressions]]=0,0,Marketing[[#This Row],[clicks]]/Marketing[[#This Row],[impressions]])</f>
        <v>8.724143137550959E-2</v>
      </c>
      <c r="L733" s="7">
        <f>IF(Marketing[[#This Row],[clicks]]=0,0,Marketing[[#This Row],[conversions]]/Marketing[[#This Row],[clicks]])</f>
        <v>0.1277258566978193</v>
      </c>
      <c r="M733" s="6">
        <f>IF(Marketing[[#This Row],[conversions]]=0,0,Marketing[[#This Row],[cost]]/Marketing[[#This Row],[conversions]])</f>
        <v>8.0559891598915989</v>
      </c>
      <c r="N733" s="7">
        <f>IF(Marketing[[#This Row],[cost]]=0,0,(Marketing[[#This Row],[revenue]]-Marketing[[#This Row],[cost]]) / Marketing[[#This Row],[cost]])/100</f>
        <v>0.11116400799284143</v>
      </c>
    </row>
    <row r="734" spans="1:14" x14ac:dyDescent="0.35">
      <c r="A734" s="5">
        <v>45376</v>
      </c>
      <c r="B734">
        <v>1036</v>
      </c>
      <c r="C734" t="s">
        <v>13</v>
      </c>
      <c r="D734">
        <v>1604</v>
      </c>
      <c r="E734">
        <v>30</v>
      </c>
      <c r="F734">
        <v>5</v>
      </c>
      <c r="G734" s="6">
        <v>36.619999999999997</v>
      </c>
      <c r="H734" s="6">
        <v>115.64</v>
      </c>
      <c r="I734" t="s">
        <v>19</v>
      </c>
      <c r="J734" t="s">
        <v>15</v>
      </c>
      <c r="K734">
        <f>IF(Marketing[[#This Row],[impressions]]=0,0,Marketing[[#This Row],[clicks]]/Marketing[[#This Row],[impressions]])</f>
        <v>1.8703241895261846E-2</v>
      </c>
      <c r="L734" s="7">
        <f>IF(Marketing[[#This Row],[clicks]]=0,0,Marketing[[#This Row],[conversions]]/Marketing[[#This Row],[clicks]])</f>
        <v>0.16666666666666666</v>
      </c>
      <c r="M734" s="6">
        <f>IF(Marketing[[#This Row],[conversions]]=0,0,Marketing[[#This Row],[cost]]/Marketing[[#This Row],[conversions]])</f>
        <v>7.3239999999999998</v>
      </c>
      <c r="N734" s="7">
        <f>IF(Marketing[[#This Row],[cost]]=0,0,(Marketing[[#This Row],[revenue]]-Marketing[[#This Row],[cost]]) / Marketing[[#This Row],[cost]])/100</f>
        <v>2.1578372474057896E-2</v>
      </c>
    </row>
    <row r="735" spans="1:14" x14ac:dyDescent="0.35">
      <c r="A735" s="5">
        <v>45369</v>
      </c>
      <c r="B735">
        <v>1026</v>
      </c>
      <c r="C735" t="s">
        <v>10</v>
      </c>
      <c r="D735">
        <v>18154</v>
      </c>
      <c r="E735">
        <v>527</v>
      </c>
      <c r="F735">
        <v>54</v>
      </c>
      <c r="G735" s="6">
        <v>1107.25</v>
      </c>
      <c r="H735" s="6">
        <v>5190.5600000000004</v>
      </c>
      <c r="I735" t="s">
        <v>11</v>
      </c>
      <c r="J735" t="s">
        <v>12</v>
      </c>
      <c r="K735">
        <f>IF(Marketing[[#This Row],[impressions]]=0,0,Marketing[[#This Row],[clicks]]/Marketing[[#This Row],[impressions]])</f>
        <v>2.9029415004957586E-2</v>
      </c>
      <c r="L735" s="7">
        <f>IF(Marketing[[#This Row],[clicks]]=0,0,Marketing[[#This Row],[conversions]]/Marketing[[#This Row],[clicks]])</f>
        <v>0.10246679316888045</v>
      </c>
      <c r="M735" s="6">
        <f>IF(Marketing[[#This Row],[conversions]]=0,0,Marketing[[#This Row],[cost]]/Marketing[[#This Row],[conversions]])</f>
        <v>20.50462962962963</v>
      </c>
      <c r="N735" s="7">
        <f>IF(Marketing[[#This Row],[cost]]=0,0,(Marketing[[#This Row],[revenue]]-Marketing[[#This Row],[cost]]) / Marketing[[#This Row],[cost]])/100</f>
        <v>3.6877940844434416E-2</v>
      </c>
    </row>
    <row r="736" spans="1:14" x14ac:dyDescent="0.35">
      <c r="A736" s="5">
        <v>45401</v>
      </c>
      <c r="B736">
        <v>1028</v>
      </c>
      <c r="C736" t="s">
        <v>16</v>
      </c>
      <c r="D736">
        <v>46204</v>
      </c>
      <c r="E736">
        <v>1633</v>
      </c>
      <c r="F736">
        <v>121</v>
      </c>
      <c r="G736" s="6">
        <v>1599.58</v>
      </c>
      <c r="H736" s="6">
        <v>13769.06</v>
      </c>
      <c r="I736" t="s">
        <v>18</v>
      </c>
      <c r="J736" t="s">
        <v>15</v>
      </c>
      <c r="K736">
        <f>IF(Marketing[[#This Row],[impressions]]=0,0,Marketing[[#This Row],[clicks]]/Marketing[[#This Row],[impressions]])</f>
        <v>3.5343260323781489E-2</v>
      </c>
      <c r="L736" s="7">
        <f>IF(Marketing[[#This Row],[clicks]]=0,0,Marketing[[#This Row],[conversions]]/Marketing[[#This Row],[clicks]])</f>
        <v>7.409675443968157E-2</v>
      </c>
      <c r="M736" s="6">
        <f>IF(Marketing[[#This Row],[conversions]]=0,0,Marketing[[#This Row],[cost]]/Marketing[[#This Row],[conversions]])</f>
        <v>13.219669421487602</v>
      </c>
      <c r="N736" s="7">
        <f>IF(Marketing[[#This Row],[cost]]=0,0,(Marketing[[#This Row],[revenue]]-Marketing[[#This Row],[cost]]) / Marketing[[#This Row],[cost]])/100</f>
        <v>7.6079220795458813E-2</v>
      </c>
    </row>
    <row r="737" spans="1:14" x14ac:dyDescent="0.35">
      <c r="A737" s="5">
        <v>45292</v>
      </c>
      <c r="B737">
        <v>1019</v>
      </c>
      <c r="C737" t="s">
        <v>16</v>
      </c>
      <c r="D737">
        <v>42869</v>
      </c>
      <c r="E737">
        <v>4221</v>
      </c>
      <c r="F737">
        <v>988</v>
      </c>
      <c r="G737" s="6">
        <v>1714.38</v>
      </c>
      <c r="H737" s="6">
        <v>58218.92</v>
      </c>
      <c r="I737" t="s">
        <v>19</v>
      </c>
      <c r="J737" t="s">
        <v>12</v>
      </c>
      <c r="K737">
        <f>IF(Marketing[[#This Row],[impressions]]=0,0,Marketing[[#This Row],[clicks]]/Marketing[[#This Row],[impressions]])</f>
        <v>9.8462758636777156E-2</v>
      </c>
      <c r="L737" s="7">
        <f>IF(Marketing[[#This Row],[clicks]]=0,0,Marketing[[#This Row],[conversions]]/Marketing[[#This Row],[clicks]])</f>
        <v>0.23406775645581615</v>
      </c>
      <c r="M737" s="6">
        <f>IF(Marketing[[#This Row],[conversions]]=0,0,Marketing[[#This Row],[cost]]/Marketing[[#This Row],[conversions]])</f>
        <v>1.7352024291497976</v>
      </c>
      <c r="N737" s="7">
        <f>IF(Marketing[[#This Row],[cost]]=0,0,(Marketing[[#This Row],[revenue]]-Marketing[[#This Row],[cost]]) / Marketing[[#This Row],[cost]])/100</f>
        <v>0.32959168912376485</v>
      </c>
    </row>
    <row r="738" spans="1:14" x14ac:dyDescent="0.35">
      <c r="A738" s="5">
        <v>45342</v>
      </c>
      <c r="B738">
        <v>1024</v>
      </c>
      <c r="C738" t="s">
        <v>10</v>
      </c>
      <c r="D738">
        <v>4146</v>
      </c>
      <c r="E738">
        <v>398</v>
      </c>
      <c r="F738">
        <v>83</v>
      </c>
      <c r="G738" s="6">
        <v>913.79</v>
      </c>
      <c r="H738" s="6">
        <v>3660.01</v>
      </c>
      <c r="I738" t="s">
        <v>14</v>
      </c>
      <c r="J738" t="s">
        <v>12</v>
      </c>
      <c r="K738">
        <f>IF(Marketing[[#This Row],[impressions]]=0,0,Marketing[[#This Row],[clicks]]/Marketing[[#This Row],[impressions]])</f>
        <v>9.5996140858658943E-2</v>
      </c>
      <c r="L738" s="7">
        <f>IF(Marketing[[#This Row],[clicks]]=0,0,Marketing[[#This Row],[conversions]]/Marketing[[#This Row],[clicks]])</f>
        <v>0.20854271356783918</v>
      </c>
      <c r="M738" s="6">
        <f>IF(Marketing[[#This Row],[conversions]]=0,0,Marketing[[#This Row],[cost]]/Marketing[[#This Row],[conversions]])</f>
        <v>11.009518072289156</v>
      </c>
      <c r="N738" s="7">
        <f>IF(Marketing[[#This Row],[cost]]=0,0,(Marketing[[#This Row],[revenue]]-Marketing[[#This Row],[cost]]) / Marketing[[#This Row],[cost]])/100</f>
        <v>3.0053075651955048E-2</v>
      </c>
    </row>
    <row r="739" spans="1:14" x14ac:dyDescent="0.35">
      <c r="A739" s="5">
        <v>45464</v>
      </c>
      <c r="B739">
        <v>1005</v>
      </c>
      <c r="C739" t="s">
        <v>10</v>
      </c>
      <c r="D739">
        <v>21971</v>
      </c>
      <c r="E739">
        <v>1913</v>
      </c>
      <c r="F739">
        <v>319</v>
      </c>
      <c r="G739" s="6">
        <v>2086.87</v>
      </c>
      <c r="H739" s="6">
        <v>13598.3</v>
      </c>
      <c r="I739" t="s">
        <v>19</v>
      </c>
      <c r="J739" t="s">
        <v>15</v>
      </c>
      <c r="K739">
        <f>IF(Marketing[[#This Row],[impressions]]=0,0,Marketing[[#This Row],[clicks]]/Marketing[[#This Row],[impressions]])</f>
        <v>8.7069318647307811E-2</v>
      </c>
      <c r="L739" s="7">
        <f>IF(Marketing[[#This Row],[clicks]]=0,0,Marketing[[#This Row],[conversions]]/Marketing[[#This Row],[clicks]])</f>
        <v>0.16675378985886044</v>
      </c>
      <c r="M739" s="6">
        <f>IF(Marketing[[#This Row],[conversions]]=0,0,Marketing[[#This Row],[cost]]/Marketing[[#This Row],[conversions]])</f>
        <v>6.541912225705329</v>
      </c>
      <c r="N739" s="7">
        <f>IF(Marketing[[#This Row],[cost]]=0,0,(Marketing[[#This Row],[revenue]]-Marketing[[#This Row],[cost]]) / Marketing[[#This Row],[cost]])/100</f>
        <v>5.5161222309008232E-2</v>
      </c>
    </row>
    <row r="740" spans="1:14" x14ac:dyDescent="0.35">
      <c r="A740" s="5">
        <v>45295</v>
      </c>
      <c r="B740">
        <v>1035</v>
      </c>
      <c r="C740" t="s">
        <v>13</v>
      </c>
      <c r="D740">
        <v>26406</v>
      </c>
      <c r="E740">
        <v>1190</v>
      </c>
      <c r="F740">
        <v>61</v>
      </c>
      <c r="G740" s="6">
        <v>1191.54</v>
      </c>
      <c r="H740" s="6">
        <v>4219.4799999999996</v>
      </c>
      <c r="I740" t="s">
        <v>11</v>
      </c>
      <c r="J740" t="s">
        <v>12</v>
      </c>
      <c r="K740">
        <f>IF(Marketing[[#This Row],[impressions]]=0,0,Marketing[[#This Row],[clicks]]/Marketing[[#This Row],[impressions]])</f>
        <v>4.5065515413163677E-2</v>
      </c>
      <c r="L740" s="7">
        <f>IF(Marketing[[#This Row],[clicks]]=0,0,Marketing[[#This Row],[conversions]]/Marketing[[#This Row],[clicks]])</f>
        <v>5.1260504201680671E-2</v>
      </c>
      <c r="M740" s="6">
        <f>IF(Marketing[[#This Row],[conversions]]=0,0,Marketing[[#This Row],[cost]]/Marketing[[#This Row],[conversions]])</f>
        <v>19.533442622950819</v>
      </c>
      <c r="N740" s="7">
        <f>IF(Marketing[[#This Row],[cost]]=0,0,(Marketing[[#This Row],[revenue]]-Marketing[[#This Row],[cost]]) / Marketing[[#This Row],[cost]])/100</f>
        <v>2.5411987847659329E-2</v>
      </c>
    </row>
    <row r="741" spans="1:14" x14ac:dyDescent="0.35">
      <c r="A741" s="5">
        <v>45404</v>
      </c>
      <c r="B741">
        <v>1001</v>
      </c>
      <c r="C741" t="s">
        <v>13</v>
      </c>
      <c r="D741">
        <v>21607</v>
      </c>
      <c r="E741">
        <v>1338</v>
      </c>
      <c r="F741">
        <v>71</v>
      </c>
      <c r="G741" s="6">
        <v>896.62</v>
      </c>
      <c r="H741" s="6">
        <v>2633.3</v>
      </c>
      <c r="I741" t="s">
        <v>17</v>
      </c>
      <c r="J741" t="s">
        <v>12</v>
      </c>
      <c r="K741">
        <f>IF(Marketing[[#This Row],[impressions]]=0,0,Marketing[[#This Row],[clicks]]/Marketing[[#This Row],[impressions]])</f>
        <v>6.1924376359513124E-2</v>
      </c>
      <c r="L741" s="7">
        <f>IF(Marketing[[#This Row],[clicks]]=0,0,Marketing[[#This Row],[conversions]]/Marketing[[#This Row],[clicks]])</f>
        <v>5.3064275037369206E-2</v>
      </c>
      <c r="M741" s="6">
        <f>IF(Marketing[[#This Row],[conversions]]=0,0,Marketing[[#This Row],[cost]]/Marketing[[#This Row],[conversions]])</f>
        <v>12.628450704225353</v>
      </c>
      <c r="N741" s="7">
        <f>IF(Marketing[[#This Row],[cost]]=0,0,(Marketing[[#This Row],[revenue]]-Marketing[[#This Row],[cost]]) / Marketing[[#This Row],[cost]])/100</f>
        <v>1.9369186500412666E-2</v>
      </c>
    </row>
    <row r="742" spans="1:14" x14ac:dyDescent="0.35">
      <c r="A742" s="5">
        <v>45323</v>
      </c>
      <c r="B742">
        <v>1021</v>
      </c>
      <c r="C742" t="s">
        <v>10</v>
      </c>
      <c r="D742">
        <v>48228</v>
      </c>
      <c r="E742">
        <v>1135</v>
      </c>
      <c r="F742">
        <v>49</v>
      </c>
      <c r="G742" s="6">
        <v>2569.7199999999998</v>
      </c>
      <c r="H742" s="6">
        <v>4277.33</v>
      </c>
      <c r="I742" t="s">
        <v>14</v>
      </c>
      <c r="J742" t="s">
        <v>12</v>
      </c>
      <c r="K742">
        <f>IF(Marketing[[#This Row],[impressions]]=0,0,Marketing[[#This Row],[clicks]]/Marketing[[#This Row],[impressions]])</f>
        <v>2.3534046611926682E-2</v>
      </c>
      <c r="L742" s="7">
        <f>IF(Marketing[[#This Row],[clicks]]=0,0,Marketing[[#This Row],[conversions]]/Marketing[[#This Row],[clicks]])</f>
        <v>4.3171806167400878E-2</v>
      </c>
      <c r="M742" s="6">
        <f>IF(Marketing[[#This Row],[conversions]]=0,0,Marketing[[#This Row],[cost]]/Marketing[[#This Row],[conversions]])</f>
        <v>52.443265306122441</v>
      </c>
      <c r="N742" s="7">
        <f>IF(Marketing[[#This Row],[cost]]=0,0,(Marketing[[#This Row],[revenue]]-Marketing[[#This Row],[cost]]) / Marketing[[#This Row],[cost]])/100</f>
        <v>6.6451208691997573E-3</v>
      </c>
    </row>
    <row r="743" spans="1:14" x14ac:dyDescent="0.35">
      <c r="A743" s="5">
        <v>45325</v>
      </c>
      <c r="B743">
        <v>1031</v>
      </c>
      <c r="C743" t="s">
        <v>13</v>
      </c>
      <c r="D743">
        <v>15378</v>
      </c>
      <c r="E743">
        <v>641</v>
      </c>
      <c r="F743">
        <v>103</v>
      </c>
      <c r="G743" s="6">
        <v>448.87</v>
      </c>
      <c r="H743" s="6">
        <v>5854.03</v>
      </c>
      <c r="I743" t="s">
        <v>11</v>
      </c>
      <c r="J743" t="s">
        <v>12</v>
      </c>
      <c r="K743">
        <f>IF(Marketing[[#This Row],[impressions]]=0,0,Marketing[[#This Row],[clicks]]/Marketing[[#This Row],[impressions]])</f>
        <v>4.1682923657172584E-2</v>
      </c>
      <c r="L743" s="7">
        <f>IF(Marketing[[#This Row],[clicks]]=0,0,Marketing[[#This Row],[conversions]]/Marketing[[#This Row],[clicks]])</f>
        <v>0.1606864274570983</v>
      </c>
      <c r="M743" s="6">
        <f>IF(Marketing[[#This Row],[conversions]]=0,0,Marketing[[#This Row],[cost]]/Marketing[[#This Row],[conversions]])</f>
        <v>4.3579611650485441</v>
      </c>
      <c r="N743" s="7">
        <f>IF(Marketing[[#This Row],[cost]]=0,0,(Marketing[[#This Row],[revenue]]-Marketing[[#This Row],[cost]]) / Marketing[[#This Row],[cost]])/100</f>
        <v>0.12041704725198832</v>
      </c>
    </row>
    <row r="744" spans="1:14" x14ac:dyDescent="0.35">
      <c r="A744" s="5">
        <v>45383</v>
      </c>
      <c r="B744">
        <v>1015</v>
      </c>
      <c r="C744" t="s">
        <v>16</v>
      </c>
      <c r="D744">
        <v>9645</v>
      </c>
      <c r="E744">
        <v>1308</v>
      </c>
      <c r="F744">
        <v>60</v>
      </c>
      <c r="G744" s="6">
        <v>2176.9699999999998</v>
      </c>
      <c r="H744" s="6">
        <v>3138.66</v>
      </c>
      <c r="I744" t="s">
        <v>17</v>
      </c>
      <c r="J744" t="s">
        <v>12</v>
      </c>
      <c r="K744">
        <f>IF(Marketing[[#This Row],[impressions]]=0,0,Marketing[[#This Row],[clicks]]/Marketing[[#This Row],[impressions]])</f>
        <v>0.13561430793157075</v>
      </c>
      <c r="L744" s="7">
        <f>IF(Marketing[[#This Row],[clicks]]=0,0,Marketing[[#This Row],[conversions]]/Marketing[[#This Row],[clicks]])</f>
        <v>4.5871559633027525E-2</v>
      </c>
      <c r="M744" s="6">
        <f>IF(Marketing[[#This Row],[conversions]]=0,0,Marketing[[#This Row],[cost]]/Marketing[[#This Row],[conversions]])</f>
        <v>36.282833333333329</v>
      </c>
      <c r="N744" s="7">
        <f>IF(Marketing[[#This Row],[cost]]=0,0,(Marketing[[#This Row],[revenue]]-Marketing[[#This Row],[cost]]) / Marketing[[#This Row],[cost]])/100</f>
        <v>4.4175620242814561E-3</v>
      </c>
    </row>
    <row r="745" spans="1:14" x14ac:dyDescent="0.35">
      <c r="A745" s="5">
        <v>45386</v>
      </c>
      <c r="B745">
        <v>1017</v>
      </c>
      <c r="C745" t="s">
        <v>13</v>
      </c>
      <c r="D745">
        <v>23542</v>
      </c>
      <c r="E745">
        <v>3464</v>
      </c>
      <c r="F745">
        <v>740</v>
      </c>
      <c r="G745" s="6">
        <v>7710.03</v>
      </c>
      <c r="H745" s="6">
        <v>48935.13</v>
      </c>
      <c r="I745" t="s">
        <v>14</v>
      </c>
      <c r="J745" t="s">
        <v>12</v>
      </c>
      <c r="K745">
        <f>IF(Marketing[[#This Row],[impressions]]=0,0,Marketing[[#This Row],[clicks]]/Marketing[[#This Row],[impressions]])</f>
        <v>0.14714127941551269</v>
      </c>
      <c r="L745" s="7">
        <f>IF(Marketing[[#This Row],[clicks]]=0,0,Marketing[[#This Row],[conversions]]/Marketing[[#This Row],[clicks]])</f>
        <v>0.21362586605080833</v>
      </c>
      <c r="M745" s="6">
        <f>IF(Marketing[[#This Row],[conversions]]=0,0,Marketing[[#This Row],[cost]]/Marketing[[#This Row],[conversions]])</f>
        <v>10.41895945945946</v>
      </c>
      <c r="N745" s="7">
        <f>IF(Marketing[[#This Row],[cost]]=0,0,(Marketing[[#This Row],[revenue]]-Marketing[[#This Row],[cost]]) / Marketing[[#This Row],[cost]])/100</f>
        <v>5.3469441753144935E-2</v>
      </c>
    </row>
    <row r="746" spans="1:14" x14ac:dyDescent="0.35">
      <c r="A746" s="5">
        <v>45363</v>
      </c>
      <c r="B746">
        <v>1004</v>
      </c>
      <c r="C746" t="s">
        <v>13</v>
      </c>
      <c r="D746">
        <v>18726</v>
      </c>
      <c r="E746">
        <v>1885</v>
      </c>
      <c r="F746">
        <v>468</v>
      </c>
      <c r="G746" s="6">
        <v>528.37</v>
      </c>
      <c r="H746" s="6">
        <v>34753.1</v>
      </c>
      <c r="I746" t="s">
        <v>17</v>
      </c>
      <c r="J746" t="s">
        <v>12</v>
      </c>
      <c r="K746">
        <f>IF(Marketing[[#This Row],[impressions]]=0,0,Marketing[[#This Row],[clicks]]/Marketing[[#This Row],[impressions]])</f>
        <v>0.10066218092491723</v>
      </c>
      <c r="L746" s="7">
        <f>IF(Marketing[[#This Row],[clicks]]=0,0,Marketing[[#This Row],[conversions]]/Marketing[[#This Row],[clicks]])</f>
        <v>0.24827586206896551</v>
      </c>
      <c r="M746" s="6">
        <f>IF(Marketing[[#This Row],[conversions]]=0,0,Marketing[[#This Row],[cost]]/Marketing[[#This Row],[conversions]])</f>
        <v>1.1289957264957264</v>
      </c>
      <c r="N746" s="7">
        <f>IF(Marketing[[#This Row],[cost]]=0,0,(Marketing[[#This Row],[revenue]]-Marketing[[#This Row],[cost]]) / Marketing[[#This Row],[cost]])/100</f>
        <v>0.64774173401215052</v>
      </c>
    </row>
    <row r="747" spans="1:14" x14ac:dyDescent="0.35">
      <c r="A747" s="5">
        <v>45330</v>
      </c>
      <c r="B747">
        <v>1035</v>
      </c>
      <c r="C747" t="s">
        <v>13</v>
      </c>
      <c r="D747">
        <v>3302</v>
      </c>
      <c r="E747">
        <v>456</v>
      </c>
      <c r="F747">
        <v>47</v>
      </c>
      <c r="G747" s="6">
        <v>960.44</v>
      </c>
      <c r="H747" s="6">
        <v>1607.07</v>
      </c>
      <c r="I747" t="s">
        <v>18</v>
      </c>
      <c r="J747" t="s">
        <v>15</v>
      </c>
      <c r="K747">
        <f>IF(Marketing[[#This Row],[impressions]]=0,0,Marketing[[#This Row],[clicks]]/Marketing[[#This Row],[impressions]])</f>
        <v>0.13809812235009086</v>
      </c>
      <c r="L747" s="7">
        <f>IF(Marketing[[#This Row],[clicks]]=0,0,Marketing[[#This Row],[conversions]]/Marketing[[#This Row],[clicks]])</f>
        <v>0.10307017543859649</v>
      </c>
      <c r="M747" s="6">
        <f>IF(Marketing[[#This Row],[conversions]]=0,0,Marketing[[#This Row],[cost]]/Marketing[[#This Row],[conversions]])</f>
        <v>20.434893617021277</v>
      </c>
      <c r="N747" s="7">
        <f>IF(Marketing[[#This Row],[cost]]=0,0,(Marketing[[#This Row],[revenue]]-Marketing[[#This Row],[cost]]) / Marketing[[#This Row],[cost]])/100</f>
        <v>6.7326433717879285E-3</v>
      </c>
    </row>
    <row r="748" spans="1:14" x14ac:dyDescent="0.35">
      <c r="A748" s="5">
        <v>45445</v>
      </c>
      <c r="B748">
        <v>1029</v>
      </c>
      <c r="C748" t="s">
        <v>16</v>
      </c>
      <c r="D748">
        <v>24619</v>
      </c>
      <c r="E748">
        <v>2461</v>
      </c>
      <c r="F748">
        <v>306</v>
      </c>
      <c r="G748" s="6">
        <v>2816.32</v>
      </c>
      <c r="H748" s="6">
        <v>27777.56</v>
      </c>
      <c r="I748" t="s">
        <v>18</v>
      </c>
      <c r="J748" t="s">
        <v>15</v>
      </c>
      <c r="K748">
        <f>IF(Marketing[[#This Row],[impressions]]=0,0,Marketing[[#This Row],[clicks]]/Marketing[[#This Row],[impressions]])</f>
        <v>9.9963442869328567E-2</v>
      </c>
      <c r="L748" s="7">
        <f>IF(Marketing[[#This Row],[clicks]]=0,0,Marketing[[#This Row],[conversions]]/Marketing[[#This Row],[clicks]])</f>
        <v>0.12433969930922389</v>
      </c>
      <c r="M748" s="6">
        <f>IF(Marketing[[#This Row],[conversions]]=0,0,Marketing[[#This Row],[cost]]/Marketing[[#This Row],[conversions]])</f>
        <v>9.2036601307189549</v>
      </c>
      <c r="N748" s="7">
        <f>IF(Marketing[[#This Row],[cost]]=0,0,(Marketing[[#This Row],[revenue]]-Marketing[[#This Row],[cost]]) / Marketing[[#This Row],[cost]])/100</f>
        <v>8.8630695375525509E-2</v>
      </c>
    </row>
    <row r="749" spans="1:14" x14ac:dyDescent="0.35">
      <c r="A749" s="5">
        <v>45453</v>
      </c>
      <c r="B749">
        <v>1044</v>
      </c>
      <c r="C749" t="s">
        <v>10</v>
      </c>
      <c r="D749">
        <v>49633</v>
      </c>
      <c r="E749">
        <v>726</v>
      </c>
      <c r="F749">
        <v>133</v>
      </c>
      <c r="G749" s="6">
        <v>1243.8900000000001</v>
      </c>
      <c r="H749" s="6">
        <v>14403.2</v>
      </c>
      <c r="I749" t="s">
        <v>19</v>
      </c>
      <c r="J749" t="s">
        <v>15</v>
      </c>
      <c r="K749">
        <f>IF(Marketing[[#This Row],[impressions]]=0,0,Marketing[[#This Row],[clicks]]/Marketing[[#This Row],[impressions]])</f>
        <v>1.4627364858058147E-2</v>
      </c>
      <c r="L749" s="7">
        <f>IF(Marketing[[#This Row],[clicks]]=0,0,Marketing[[#This Row],[conversions]]/Marketing[[#This Row],[clicks]])</f>
        <v>0.18319559228650137</v>
      </c>
      <c r="M749" s="6">
        <f>IF(Marketing[[#This Row],[conversions]]=0,0,Marketing[[#This Row],[cost]]/Marketing[[#This Row],[conversions]])</f>
        <v>9.3525563909774441</v>
      </c>
      <c r="N749" s="7">
        <f>IF(Marketing[[#This Row],[cost]]=0,0,(Marketing[[#This Row],[revenue]]-Marketing[[#This Row],[cost]]) / Marketing[[#This Row],[cost]])/100</f>
        <v>0.1057915892884419</v>
      </c>
    </row>
    <row r="750" spans="1:14" x14ac:dyDescent="0.35">
      <c r="A750" s="5">
        <v>45409</v>
      </c>
      <c r="B750">
        <v>1018</v>
      </c>
      <c r="C750" t="s">
        <v>10</v>
      </c>
      <c r="D750">
        <v>27685</v>
      </c>
      <c r="E750">
        <v>4140</v>
      </c>
      <c r="F750">
        <v>975</v>
      </c>
      <c r="G750" s="6">
        <v>4374.04</v>
      </c>
      <c r="H750" s="6">
        <v>46603.72</v>
      </c>
      <c r="I750" t="s">
        <v>19</v>
      </c>
      <c r="J750" t="s">
        <v>15</v>
      </c>
      <c r="K750">
        <f>IF(Marketing[[#This Row],[impressions]]=0,0,Marketing[[#This Row],[clicks]]/Marketing[[#This Row],[impressions]])</f>
        <v>0.14953946180242009</v>
      </c>
      <c r="L750" s="7">
        <f>IF(Marketing[[#This Row],[clicks]]=0,0,Marketing[[#This Row],[conversions]]/Marketing[[#This Row],[clicks]])</f>
        <v>0.23550724637681159</v>
      </c>
      <c r="M750" s="6">
        <f>IF(Marketing[[#This Row],[conversions]]=0,0,Marketing[[#This Row],[cost]]/Marketing[[#This Row],[conversions]])</f>
        <v>4.4861948717948721</v>
      </c>
      <c r="N750" s="7">
        <f>IF(Marketing[[#This Row],[cost]]=0,0,(Marketing[[#This Row],[revenue]]-Marketing[[#This Row],[cost]]) / Marketing[[#This Row],[cost]])/100</f>
        <v>9.6546167844829944E-2</v>
      </c>
    </row>
    <row r="751" spans="1:14" x14ac:dyDescent="0.35">
      <c r="A751" s="5">
        <v>45294</v>
      </c>
      <c r="B751">
        <v>1022</v>
      </c>
      <c r="C751" t="s">
        <v>13</v>
      </c>
      <c r="D751">
        <v>6605</v>
      </c>
      <c r="E751">
        <v>157</v>
      </c>
      <c r="F751">
        <v>35</v>
      </c>
      <c r="G751" s="6">
        <v>282.55</v>
      </c>
      <c r="H751" s="6">
        <v>1331.37</v>
      </c>
      <c r="I751" t="s">
        <v>19</v>
      </c>
      <c r="J751" t="s">
        <v>15</v>
      </c>
      <c r="K751">
        <f>IF(Marketing[[#This Row],[impressions]]=0,0,Marketing[[#This Row],[clicks]]/Marketing[[#This Row],[impressions]])</f>
        <v>2.376987130961393E-2</v>
      </c>
      <c r="L751" s="7">
        <f>IF(Marketing[[#This Row],[clicks]]=0,0,Marketing[[#This Row],[conversions]]/Marketing[[#This Row],[clicks]])</f>
        <v>0.22292993630573249</v>
      </c>
      <c r="M751" s="6">
        <f>IF(Marketing[[#This Row],[conversions]]=0,0,Marketing[[#This Row],[cost]]/Marketing[[#This Row],[conversions]])</f>
        <v>8.0728571428571438</v>
      </c>
      <c r="N751" s="7">
        <f>IF(Marketing[[#This Row],[cost]]=0,0,(Marketing[[#This Row],[revenue]]-Marketing[[#This Row],[cost]]) / Marketing[[#This Row],[cost]])/100</f>
        <v>3.7119801804990263E-2</v>
      </c>
    </row>
    <row r="752" spans="1:14" x14ac:dyDescent="0.35">
      <c r="A752" s="5">
        <v>45414</v>
      </c>
      <c r="B752">
        <v>1033</v>
      </c>
      <c r="C752" t="s">
        <v>16</v>
      </c>
      <c r="D752">
        <v>3249</v>
      </c>
      <c r="E752">
        <v>342</v>
      </c>
      <c r="F752">
        <v>11</v>
      </c>
      <c r="G752" s="6">
        <v>268.43</v>
      </c>
      <c r="H752" s="6">
        <v>1056.56</v>
      </c>
      <c r="I752" t="s">
        <v>19</v>
      </c>
      <c r="J752" t="s">
        <v>15</v>
      </c>
      <c r="K752">
        <f>IF(Marketing[[#This Row],[impressions]]=0,0,Marketing[[#This Row],[clicks]]/Marketing[[#This Row],[impressions]])</f>
        <v>0.10526315789473684</v>
      </c>
      <c r="L752" s="7">
        <f>IF(Marketing[[#This Row],[clicks]]=0,0,Marketing[[#This Row],[conversions]]/Marketing[[#This Row],[clicks]])</f>
        <v>3.2163742690058478E-2</v>
      </c>
      <c r="M752" s="6">
        <f>IF(Marketing[[#This Row],[conversions]]=0,0,Marketing[[#This Row],[cost]]/Marketing[[#This Row],[conversions]])</f>
        <v>24.402727272727272</v>
      </c>
      <c r="N752" s="7">
        <f>IF(Marketing[[#This Row],[cost]]=0,0,(Marketing[[#This Row],[revenue]]-Marketing[[#This Row],[cost]]) / Marketing[[#This Row],[cost]])/100</f>
        <v>2.9360727191446556E-2</v>
      </c>
    </row>
    <row r="753" spans="1:14" x14ac:dyDescent="0.35">
      <c r="A753" s="5">
        <v>45341</v>
      </c>
      <c r="B753">
        <v>1012</v>
      </c>
      <c r="C753" t="s">
        <v>13</v>
      </c>
      <c r="D753">
        <v>43449</v>
      </c>
      <c r="E753">
        <v>1972</v>
      </c>
      <c r="F753">
        <v>116</v>
      </c>
      <c r="G753" s="6">
        <v>493.87</v>
      </c>
      <c r="H753" s="6">
        <v>4449.08</v>
      </c>
      <c r="I753" t="s">
        <v>17</v>
      </c>
      <c r="J753" t="s">
        <v>12</v>
      </c>
      <c r="K753">
        <f>IF(Marketing[[#This Row],[impressions]]=0,0,Marketing[[#This Row],[clicks]]/Marketing[[#This Row],[impressions]])</f>
        <v>4.5386545144882509E-2</v>
      </c>
      <c r="L753" s="7">
        <f>IF(Marketing[[#This Row],[clicks]]=0,0,Marketing[[#This Row],[conversions]]/Marketing[[#This Row],[clicks]])</f>
        <v>5.8823529411764705E-2</v>
      </c>
      <c r="M753" s="6">
        <f>IF(Marketing[[#This Row],[conversions]]=0,0,Marketing[[#This Row],[cost]]/Marketing[[#This Row],[conversions]])</f>
        <v>4.2575000000000003</v>
      </c>
      <c r="N753" s="7">
        <f>IF(Marketing[[#This Row],[cost]]=0,0,(Marketing[[#This Row],[revenue]]-Marketing[[#This Row],[cost]]) / Marketing[[#This Row],[cost]])/100</f>
        <v>8.0086055034725726E-2</v>
      </c>
    </row>
    <row r="754" spans="1:14" x14ac:dyDescent="0.35">
      <c r="A754" s="5">
        <v>45303</v>
      </c>
      <c r="B754">
        <v>1042</v>
      </c>
      <c r="C754" t="s">
        <v>16</v>
      </c>
      <c r="D754">
        <v>34629</v>
      </c>
      <c r="E754">
        <v>2246</v>
      </c>
      <c r="F754">
        <v>434</v>
      </c>
      <c r="G754" s="6">
        <v>5345.28</v>
      </c>
      <c r="H754" s="6">
        <v>10470.469999999999</v>
      </c>
      <c r="I754" t="s">
        <v>14</v>
      </c>
      <c r="J754" t="s">
        <v>12</v>
      </c>
      <c r="K754">
        <f>IF(Marketing[[#This Row],[impressions]]=0,0,Marketing[[#This Row],[clicks]]/Marketing[[#This Row],[impressions]])</f>
        <v>6.4858933264027266E-2</v>
      </c>
      <c r="L754" s="7">
        <f>IF(Marketing[[#This Row],[clicks]]=0,0,Marketing[[#This Row],[conversions]]/Marketing[[#This Row],[clicks]])</f>
        <v>0.19323241317898487</v>
      </c>
      <c r="M754" s="6">
        <f>IF(Marketing[[#This Row],[conversions]]=0,0,Marketing[[#This Row],[cost]]/Marketing[[#This Row],[conversions]])</f>
        <v>12.316313364055299</v>
      </c>
      <c r="N754" s="7">
        <f>IF(Marketing[[#This Row],[cost]]=0,0,(Marketing[[#This Row],[revenue]]-Marketing[[#This Row],[cost]]) / Marketing[[#This Row],[cost]])/100</f>
        <v>9.5882535620210735E-3</v>
      </c>
    </row>
    <row r="755" spans="1:14" x14ac:dyDescent="0.35">
      <c r="A755" s="5">
        <v>45345</v>
      </c>
      <c r="B755">
        <v>1028</v>
      </c>
      <c r="C755" t="s">
        <v>10</v>
      </c>
      <c r="D755">
        <v>25012</v>
      </c>
      <c r="E755">
        <v>2511</v>
      </c>
      <c r="F755">
        <v>448</v>
      </c>
      <c r="G755" s="6">
        <v>596.73</v>
      </c>
      <c r="H755" s="6">
        <v>36702.1</v>
      </c>
      <c r="I755" t="s">
        <v>14</v>
      </c>
      <c r="J755" t="s">
        <v>12</v>
      </c>
      <c r="K755">
        <f>IF(Marketing[[#This Row],[impressions]]=0,0,Marketing[[#This Row],[clicks]]/Marketing[[#This Row],[impressions]])</f>
        <v>0.10039181193027347</v>
      </c>
      <c r="L755" s="7">
        <f>IF(Marketing[[#This Row],[clicks]]=0,0,Marketing[[#This Row],[conversions]]/Marketing[[#This Row],[clicks]])</f>
        <v>0.17841497411389884</v>
      </c>
      <c r="M755" s="6">
        <f>IF(Marketing[[#This Row],[conversions]]=0,0,Marketing[[#This Row],[cost]]/Marketing[[#This Row],[conversions]])</f>
        <v>1.3319866071428572</v>
      </c>
      <c r="N755" s="7">
        <f>IF(Marketing[[#This Row],[cost]]=0,0,(Marketing[[#This Row],[revenue]]-Marketing[[#This Row],[cost]]) / Marketing[[#This Row],[cost]])/100</f>
        <v>0.6050537093828029</v>
      </c>
    </row>
    <row r="756" spans="1:14" x14ac:dyDescent="0.35">
      <c r="A756" s="5">
        <v>45424</v>
      </c>
      <c r="B756">
        <v>1035</v>
      </c>
      <c r="C756" t="s">
        <v>13</v>
      </c>
      <c r="D756">
        <v>37041</v>
      </c>
      <c r="E756">
        <v>2633</v>
      </c>
      <c r="F756">
        <v>133</v>
      </c>
      <c r="G756" s="6">
        <v>5517.26</v>
      </c>
      <c r="H756" s="6">
        <v>5848.69</v>
      </c>
      <c r="I756" t="s">
        <v>19</v>
      </c>
      <c r="J756" t="s">
        <v>12</v>
      </c>
      <c r="K756">
        <f>IF(Marketing[[#This Row],[impressions]]=0,0,Marketing[[#This Row],[clicks]]/Marketing[[#This Row],[impressions]])</f>
        <v>7.1083394076833784E-2</v>
      </c>
      <c r="L756" s="7">
        <f>IF(Marketing[[#This Row],[clicks]]=0,0,Marketing[[#This Row],[conversions]]/Marketing[[#This Row],[clicks]])</f>
        <v>5.0512723129510065E-2</v>
      </c>
      <c r="M756" s="6">
        <f>IF(Marketing[[#This Row],[conversions]]=0,0,Marketing[[#This Row],[cost]]/Marketing[[#This Row],[conversions]])</f>
        <v>41.483157894736841</v>
      </c>
      <c r="N756" s="7">
        <f>IF(Marketing[[#This Row],[cost]]=0,0,(Marketing[[#This Row],[revenue]]-Marketing[[#This Row],[cost]]) / Marketing[[#This Row],[cost]])/100</f>
        <v>6.0071484758738821E-4</v>
      </c>
    </row>
    <row r="757" spans="1:14" x14ac:dyDescent="0.35">
      <c r="A757" s="5">
        <v>45348</v>
      </c>
      <c r="B757">
        <v>1021</v>
      </c>
      <c r="C757" t="s">
        <v>10</v>
      </c>
      <c r="D757">
        <v>13995</v>
      </c>
      <c r="E757">
        <v>630</v>
      </c>
      <c r="F757">
        <v>85</v>
      </c>
      <c r="G757" s="6">
        <v>371.08</v>
      </c>
      <c r="H757" s="6">
        <v>3160.39</v>
      </c>
      <c r="I757" t="s">
        <v>18</v>
      </c>
      <c r="J757" t="s">
        <v>12</v>
      </c>
      <c r="K757">
        <f>IF(Marketing[[#This Row],[impressions]]=0,0,Marketing[[#This Row],[clicks]]/Marketing[[#This Row],[impressions]])</f>
        <v>4.5016077170418008E-2</v>
      </c>
      <c r="L757" s="7">
        <f>IF(Marketing[[#This Row],[clicks]]=0,0,Marketing[[#This Row],[conversions]]/Marketing[[#This Row],[clicks]])</f>
        <v>0.13492063492063491</v>
      </c>
      <c r="M757" s="6">
        <f>IF(Marketing[[#This Row],[conversions]]=0,0,Marketing[[#This Row],[cost]]/Marketing[[#This Row],[conversions]])</f>
        <v>4.3656470588235292</v>
      </c>
      <c r="N757" s="7">
        <f>IF(Marketing[[#This Row],[cost]]=0,0,(Marketing[[#This Row],[revenue]]-Marketing[[#This Row],[cost]]) / Marketing[[#This Row],[cost]])/100</f>
        <v>7.5167349358628871E-2</v>
      </c>
    </row>
    <row r="758" spans="1:14" x14ac:dyDescent="0.35">
      <c r="A758" s="5">
        <v>45436</v>
      </c>
      <c r="B758">
        <v>1046</v>
      </c>
      <c r="C758" t="s">
        <v>10</v>
      </c>
      <c r="D758">
        <v>2564</v>
      </c>
      <c r="E758">
        <v>145</v>
      </c>
      <c r="F758">
        <v>28</v>
      </c>
      <c r="G758" s="6">
        <v>159.81</v>
      </c>
      <c r="H758" s="6">
        <v>3308.49</v>
      </c>
      <c r="I758" t="s">
        <v>11</v>
      </c>
      <c r="J758" t="s">
        <v>12</v>
      </c>
      <c r="K758">
        <f>IF(Marketing[[#This Row],[impressions]]=0,0,Marketing[[#This Row],[clicks]]/Marketing[[#This Row],[impressions]])</f>
        <v>5.655226209048362E-2</v>
      </c>
      <c r="L758" s="7">
        <f>IF(Marketing[[#This Row],[clicks]]=0,0,Marketing[[#This Row],[conversions]]/Marketing[[#This Row],[clicks]])</f>
        <v>0.19310344827586207</v>
      </c>
      <c r="M758" s="6">
        <f>IF(Marketing[[#This Row],[conversions]]=0,0,Marketing[[#This Row],[cost]]/Marketing[[#This Row],[conversions]])</f>
        <v>5.7075000000000005</v>
      </c>
      <c r="N758" s="7">
        <f>IF(Marketing[[#This Row],[cost]]=0,0,(Marketing[[#This Row],[revenue]]-Marketing[[#This Row],[cost]]) / Marketing[[#This Row],[cost]])/100</f>
        <v>0.19702646893185657</v>
      </c>
    </row>
    <row r="759" spans="1:14" x14ac:dyDescent="0.35">
      <c r="A759" s="5">
        <v>45403</v>
      </c>
      <c r="B759">
        <v>1035</v>
      </c>
      <c r="C759" t="s">
        <v>13</v>
      </c>
      <c r="D759">
        <v>30578</v>
      </c>
      <c r="E759">
        <v>1767</v>
      </c>
      <c r="F759">
        <v>124</v>
      </c>
      <c r="G759" s="6">
        <v>3696.09</v>
      </c>
      <c r="H759" s="6">
        <v>6099.13</v>
      </c>
      <c r="I759" t="s">
        <v>19</v>
      </c>
      <c r="J759" t="s">
        <v>12</v>
      </c>
      <c r="K759">
        <f>IF(Marketing[[#This Row],[impressions]]=0,0,Marketing[[#This Row],[clicks]]/Marketing[[#This Row],[impressions]])</f>
        <v>5.7786643992412845E-2</v>
      </c>
      <c r="L759" s="7">
        <f>IF(Marketing[[#This Row],[clicks]]=0,0,Marketing[[#This Row],[conversions]]/Marketing[[#This Row],[clicks]])</f>
        <v>7.0175438596491224E-2</v>
      </c>
      <c r="M759" s="6">
        <f>IF(Marketing[[#This Row],[conversions]]=0,0,Marketing[[#This Row],[cost]]/Marketing[[#This Row],[conversions]])</f>
        <v>29.80717741935484</v>
      </c>
      <c r="N759" s="7">
        <f>IF(Marketing[[#This Row],[cost]]=0,0,(Marketing[[#This Row],[revenue]]-Marketing[[#This Row],[cost]]) / Marketing[[#This Row],[cost]])/100</f>
        <v>6.50157328420033E-3</v>
      </c>
    </row>
    <row r="760" spans="1:14" x14ac:dyDescent="0.35">
      <c r="A760" s="5">
        <v>45338</v>
      </c>
      <c r="B760">
        <v>1008</v>
      </c>
      <c r="C760" t="s">
        <v>16</v>
      </c>
      <c r="D760">
        <v>30511</v>
      </c>
      <c r="E760">
        <v>4402</v>
      </c>
      <c r="F760">
        <v>970</v>
      </c>
      <c r="G760" s="6">
        <v>2965.38</v>
      </c>
      <c r="H760" s="6">
        <v>107034</v>
      </c>
      <c r="I760" t="s">
        <v>19</v>
      </c>
      <c r="J760" t="s">
        <v>15</v>
      </c>
      <c r="K760">
        <f>IF(Marketing[[#This Row],[impressions]]=0,0,Marketing[[#This Row],[clicks]]/Marketing[[#This Row],[impressions]])</f>
        <v>0.14427583494477403</v>
      </c>
      <c r="L760" s="7">
        <f>IF(Marketing[[#This Row],[clicks]]=0,0,Marketing[[#This Row],[conversions]]/Marketing[[#This Row],[clicks]])</f>
        <v>0.22035438437074056</v>
      </c>
      <c r="M760" s="6">
        <f>IF(Marketing[[#This Row],[conversions]]=0,0,Marketing[[#This Row],[cost]]/Marketing[[#This Row],[conversions]])</f>
        <v>3.0570927835051549</v>
      </c>
      <c r="N760" s="7">
        <f>IF(Marketing[[#This Row],[cost]]=0,0,(Marketing[[#This Row],[revenue]]-Marketing[[#This Row],[cost]]) / Marketing[[#This Row],[cost]])/100</f>
        <v>0.35094530886429387</v>
      </c>
    </row>
    <row r="761" spans="1:14" x14ac:dyDescent="0.35">
      <c r="A761" s="5">
        <v>45442</v>
      </c>
      <c r="B761">
        <v>1038</v>
      </c>
      <c r="C761" t="s">
        <v>10</v>
      </c>
      <c r="D761">
        <v>6116</v>
      </c>
      <c r="E761">
        <v>744</v>
      </c>
      <c r="F761">
        <v>23</v>
      </c>
      <c r="G761" s="6">
        <v>1630.2</v>
      </c>
      <c r="H761" s="6">
        <v>869.9</v>
      </c>
      <c r="I761" t="s">
        <v>18</v>
      </c>
      <c r="J761" t="s">
        <v>15</v>
      </c>
      <c r="K761">
        <f>IF(Marketing[[#This Row],[impressions]]=0,0,Marketing[[#This Row],[clicks]]/Marketing[[#This Row],[impressions]])</f>
        <v>0.12164813603662525</v>
      </c>
      <c r="L761" s="7">
        <f>IF(Marketing[[#This Row],[clicks]]=0,0,Marketing[[#This Row],[conversions]]/Marketing[[#This Row],[clicks]])</f>
        <v>3.0913978494623656E-2</v>
      </c>
      <c r="M761" s="6">
        <f>IF(Marketing[[#This Row],[conversions]]=0,0,Marketing[[#This Row],[cost]]/Marketing[[#This Row],[conversions]])</f>
        <v>70.878260869565224</v>
      </c>
      <c r="N761" s="7">
        <f>IF(Marketing[[#This Row],[cost]]=0,0,(Marketing[[#This Row],[revenue]]-Marketing[[#This Row],[cost]]) / Marketing[[#This Row],[cost]])/100</f>
        <v>-4.663844927002822E-3</v>
      </c>
    </row>
    <row r="762" spans="1:14" x14ac:dyDescent="0.35">
      <c r="A762" s="5">
        <v>45376</v>
      </c>
      <c r="B762">
        <v>1018</v>
      </c>
      <c r="C762" t="s">
        <v>13</v>
      </c>
      <c r="D762">
        <v>8475</v>
      </c>
      <c r="E762">
        <v>628</v>
      </c>
      <c r="F762">
        <v>125</v>
      </c>
      <c r="G762" s="6">
        <v>844.56</v>
      </c>
      <c r="H762" s="6">
        <v>12737.21</v>
      </c>
      <c r="I762" t="s">
        <v>11</v>
      </c>
      <c r="J762" t="s">
        <v>15</v>
      </c>
      <c r="K762">
        <f>IF(Marketing[[#This Row],[impressions]]=0,0,Marketing[[#This Row],[clicks]]/Marketing[[#This Row],[impressions]])</f>
        <v>7.4100294985250739E-2</v>
      </c>
      <c r="L762" s="7">
        <f>IF(Marketing[[#This Row],[clicks]]=0,0,Marketing[[#This Row],[conversions]]/Marketing[[#This Row],[clicks]])</f>
        <v>0.19904458598726116</v>
      </c>
      <c r="M762" s="6">
        <f>IF(Marketing[[#This Row],[conversions]]=0,0,Marketing[[#This Row],[cost]]/Marketing[[#This Row],[conversions]])</f>
        <v>6.7564799999999998</v>
      </c>
      <c r="N762" s="7">
        <f>IF(Marketing[[#This Row],[cost]]=0,0,(Marketing[[#This Row],[revenue]]-Marketing[[#This Row],[cost]]) / Marketing[[#This Row],[cost]])/100</f>
        <v>0.14081474377190489</v>
      </c>
    </row>
    <row r="763" spans="1:14" x14ac:dyDescent="0.35">
      <c r="A763" s="5">
        <v>45433</v>
      </c>
      <c r="B763">
        <v>1037</v>
      </c>
      <c r="C763" t="s">
        <v>13</v>
      </c>
      <c r="D763">
        <v>11460</v>
      </c>
      <c r="E763">
        <v>435</v>
      </c>
      <c r="F763">
        <v>70</v>
      </c>
      <c r="G763" s="6">
        <v>453.34</v>
      </c>
      <c r="H763" s="6">
        <v>4914.13</v>
      </c>
      <c r="I763" t="s">
        <v>17</v>
      </c>
      <c r="J763" t="s">
        <v>12</v>
      </c>
      <c r="K763">
        <f>IF(Marketing[[#This Row],[impressions]]=0,0,Marketing[[#This Row],[clicks]]/Marketing[[#This Row],[impressions]])</f>
        <v>3.7958115183246072E-2</v>
      </c>
      <c r="L763" s="7">
        <f>IF(Marketing[[#This Row],[clicks]]=0,0,Marketing[[#This Row],[conversions]]/Marketing[[#This Row],[clicks]])</f>
        <v>0.16091954022988506</v>
      </c>
      <c r="M763" s="6">
        <f>IF(Marketing[[#This Row],[conversions]]=0,0,Marketing[[#This Row],[cost]]/Marketing[[#This Row],[conversions]])</f>
        <v>6.476285714285714</v>
      </c>
      <c r="N763" s="7">
        <f>IF(Marketing[[#This Row],[cost]]=0,0,(Marketing[[#This Row],[revenue]]-Marketing[[#This Row],[cost]]) / Marketing[[#This Row],[cost]])/100</f>
        <v>9.8398332377465036E-2</v>
      </c>
    </row>
    <row r="764" spans="1:14" x14ac:dyDescent="0.35">
      <c r="A764" s="5">
        <v>45357</v>
      </c>
      <c r="B764">
        <v>1005</v>
      </c>
      <c r="C764" t="s">
        <v>10</v>
      </c>
      <c r="D764">
        <v>28492</v>
      </c>
      <c r="E764">
        <v>3519</v>
      </c>
      <c r="F764">
        <v>325</v>
      </c>
      <c r="G764" s="6">
        <v>6065.37</v>
      </c>
      <c r="H764" s="6">
        <v>9054.33</v>
      </c>
      <c r="I764" t="s">
        <v>17</v>
      </c>
      <c r="J764" t="s">
        <v>15</v>
      </c>
      <c r="K764">
        <f>IF(Marketing[[#This Row],[impressions]]=0,0,Marketing[[#This Row],[clicks]]/Marketing[[#This Row],[impressions]])</f>
        <v>0.12350835322195704</v>
      </c>
      <c r="L764" s="7">
        <f>IF(Marketing[[#This Row],[clicks]]=0,0,Marketing[[#This Row],[conversions]]/Marketing[[#This Row],[clicks]])</f>
        <v>9.2355782892867291E-2</v>
      </c>
      <c r="M764" s="6">
        <f>IF(Marketing[[#This Row],[conversions]]=0,0,Marketing[[#This Row],[cost]]/Marketing[[#This Row],[conversions]])</f>
        <v>18.662676923076923</v>
      </c>
      <c r="N764" s="7">
        <f>IF(Marketing[[#This Row],[cost]]=0,0,(Marketing[[#This Row],[revenue]]-Marketing[[#This Row],[cost]]) / Marketing[[#This Row],[cost]])/100</f>
        <v>4.9279104160174893E-3</v>
      </c>
    </row>
    <row r="765" spans="1:14" x14ac:dyDescent="0.35">
      <c r="A765" s="5">
        <v>45366</v>
      </c>
      <c r="B765">
        <v>1046</v>
      </c>
      <c r="C765" t="s">
        <v>10</v>
      </c>
      <c r="D765">
        <v>21887</v>
      </c>
      <c r="E765">
        <v>700</v>
      </c>
      <c r="F765">
        <v>130</v>
      </c>
      <c r="G765" s="6">
        <v>689.64</v>
      </c>
      <c r="H765" s="6">
        <v>12136.87</v>
      </c>
      <c r="I765" t="s">
        <v>11</v>
      </c>
      <c r="J765" t="s">
        <v>15</v>
      </c>
      <c r="K765">
        <f>IF(Marketing[[#This Row],[impressions]]=0,0,Marketing[[#This Row],[clicks]]/Marketing[[#This Row],[impressions]])</f>
        <v>3.1982455338785583E-2</v>
      </c>
      <c r="L765" s="7">
        <f>IF(Marketing[[#This Row],[clicks]]=0,0,Marketing[[#This Row],[conversions]]/Marketing[[#This Row],[clicks]])</f>
        <v>0.18571428571428572</v>
      </c>
      <c r="M765" s="6">
        <f>IF(Marketing[[#This Row],[conversions]]=0,0,Marketing[[#This Row],[cost]]/Marketing[[#This Row],[conversions]])</f>
        <v>5.3049230769230764</v>
      </c>
      <c r="N765" s="7">
        <f>IF(Marketing[[#This Row],[cost]]=0,0,(Marketing[[#This Row],[revenue]]-Marketing[[#This Row],[cost]]) / Marketing[[#This Row],[cost]])/100</f>
        <v>0.16598848674670844</v>
      </c>
    </row>
    <row r="766" spans="1:14" x14ac:dyDescent="0.35">
      <c r="A766" s="5">
        <v>45470</v>
      </c>
      <c r="B766">
        <v>1014</v>
      </c>
      <c r="C766" t="s">
        <v>10</v>
      </c>
      <c r="D766">
        <v>15824</v>
      </c>
      <c r="E766">
        <v>624</v>
      </c>
      <c r="F766">
        <v>124</v>
      </c>
      <c r="G766" s="6">
        <v>623.23</v>
      </c>
      <c r="H766" s="6">
        <v>13541.71</v>
      </c>
      <c r="I766" t="s">
        <v>11</v>
      </c>
      <c r="J766" t="s">
        <v>15</v>
      </c>
      <c r="K766">
        <f>IF(Marketing[[#This Row],[impressions]]=0,0,Marketing[[#This Row],[clicks]]/Marketing[[#This Row],[impressions]])</f>
        <v>3.9433771486349849E-2</v>
      </c>
      <c r="L766" s="7">
        <f>IF(Marketing[[#This Row],[clicks]]=0,0,Marketing[[#This Row],[conversions]]/Marketing[[#This Row],[clicks]])</f>
        <v>0.19871794871794871</v>
      </c>
      <c r="M766" s="6">
        <f>IF(Marketing[[#This Row],[conversions]]=0,0,Marketing[[#This Row],[cost]]/Marketing[[#This Row],[conversions]])</f>
        <v>5.0260483870967745</v>
      </c>
      <c r="N766" s="7">
        <f>IF(Marketing[[#This Row],[cost]]=0,0,(Marketing[[#This Row],[revenue]]-Marketing[[#This Row],[cost]]) / Marketing[[#This Row],[cost]])/100</f>
        <v>0.20728270461948234</v>
      </c>
    </row>
    <row r="767" spans="1:14" x14ac:dyDescent="0.35">
      <c r="A767" s="5">
        <v>45394</v>
      </c>
      <c r="B767">
        <v>1019</v>
      </c>
      <c r="C767" t="s">
        <v>10</v>
      </c>
      <c r="D767">
        <v>6743</v>
      </c>
      <c r="E767">
        <v>412</v>
      </c>
      <c r="F767">
        <v>96</v>
      </c>
      <c r="G767" s="6">
        <v>777.49</v>
      </c>
      <c r="H767" s="6">
        <v>3484.96</v>
      </c>
      <c r="I767" t="s">
        <v>17</v>
      </c>
      <c r="J767" t="s">
        <v>15</v>
      </c>
      <c r="K767">
        <f>IF(Marketing[[#This Row],[impressions]]=0,0,Marketing[[#This Row],[clicks]]/Marketing[[#This Row],[impressions]])</f>
        <v>6.1100400415245441E-2</v>
      </c>
      <c r="L767" s="7">
        <f>IF(Marketing[[#This Row],[clicks]]=0,0,Marketing[[#This Row],[conversions]]/Marketing[[#This Row],[clicks]])</f>
        <v>0.23300970873786409</v>
      </c>
      <c r="M767" s="6">
        <f>IF(Marketing[[#This Row],[conversions]]=0,0,Marketing[[#This Row],[cost]]/Marketing[[#This Row],[conversions]])</f>
        <v>8.0988541666666674</v>
      </c>
      <c r="N767" s="7">
        <f>IF(Marketing[[#This Row],[cost]]=0,0,(Marketing[[#This Row],[revenue]]-Marketing[[#This Row],[cost]]) / Marketing[[#This Row],[cost]])/100</f>
        <v>3.4823213160297885E-2</v>
      </c>
    </row>
    <row r="768" spans="1:14" x14ac:dyDescent="0.35">
      <c r="A768" s="5">
        <v>45457</v>
      </c>
      <c r="B768">
        <v>1008</v>
      </c>
      <c r="C768" t="s">
        <v>10</v>
      </c>
      <c r="D768">
        <v>33128</v>
      </c>
      <c r="E768">
        <v>4414</v>
      </c>
      <c r="F768">
        <v>461</v>
      </c>
      <c r="G768" s="6">
        <v>4028.28</v>
      </c>
      <c r="H768" s="6">
        <v>42669.71</v>
      </c>
      <c r="I768" t="s">
        <v>19</v>
      </c>
      <c r="J768" t="s">
        <v>12</v>
      </c>
      <c r="K768">
        <f>IF(Marketing[[#This Row],[impressions]]=0,0,Marketing[[#This Row],[clicks]]/Marketing[[#This Row],[impressions]])</f>
        <v>0.13324076310070032</v>
      </c>
      <c r="L768" s="7">
        <f>IF(Marketing[[#This Row],[clicks]]=0,0,Marketing[[#This Row],[conversions]]/Marketing[[#This Row],[clicks]])</f>
        <v>0.10444041685545991</v>
      </c>
      <c r="M768" s="6">
        <f>IF(Marketing[[#This Row],[conversions]]=0,0,Marketing[[#This Row],[cost]]/Marketing[[#This Row],[conversions]])</f>
        <v>8.7381344902386129</v>
      </c>
      <c r="N768" s="7">
        <f>IF(Marketing[[#This Row],[cost]]=0,0,(Marketing[[#This Row],[revenue]]-Marketing[[#This Row],[cost]]) / Marketing[[#This Row],[cost]])/100</f>
        <v>9.5925382545403989E-2</v>
      </c>
    </row>
    <row r="769" spans="1:14" x14ac:dyDescent="0.35">
      <c r="A769" s="5">
        <v>45329</v>
      </c>
      <c r="B769">
        <v>1031</v>
      </c>
      <c r="C769" t="s">
        <v>16</v>
      </c>
      <c r="D769">
        <v>10060</v>
      </c>
      <c r="E769">
        <v>286</v>
      </c>
      <c r="F769">
        <v>50</v>
      </c>
      <c r="G769" s="6">
        <v>189.27</v>
      </c>
      <c r="H769" s="6">
        <v>3225.26</v>
      </c>
      <c r="I769" t="s">
        <v>19</v>
      </c>
      <c r="J769" t="s">
        <v>12</v>
      </c>
      <c r="K769">
        <f>IF(Marketing[[#This Row],[impressions]]=0,0,Marketing[[#This Row],[clicks]]/Marketing[[#This Row],[impressions]])</f>
        <v>2.8429423459244534E-2</v>
      </c>
      <c r="L769" s="7">
        <f>IF(Marketing[[#This Row],[clicks]]=0,0,Marketing[[#This Row],[conversions]]/Marketing[[#This Row],[clicks]])</f>
        <v>0.17482517482517482</v>
      </c>
      <c r="M769" s="6">
        <f>IF(Marketing[[#This Row],[conversions]]=0,0,Marketing[[#This Row],[cost]]/Marketing[[#This Row],[conversions]])</f>
        <v>3.7854000000000001</v>
      </c>
      <c r="N769" s="7">
        <f>IF(Marketing[[#This Row],[cost]]=0,0,(Marketing[[#This Row],[revenue]]-Marketing[[#This Row],[cost]]) / Marketing[[#This Row],[cost]])/100</f>
        <v>0.16040524118983462</v>
      </c>
    </row>
    <row r="770" spans="1:14" x14ac:dyDescent="0.35">
      <c r="A770" s="5">
        <v>45341</v>
      </c>
      <c r="B770">
        <v>1003</v>
      </c>
      <c r="C770" t="s">
        <v>10</v>
      </c>
      <c r="D770">
        <v>47952</v>
      </c>
      <c r="E770">
        <v>1300</v>
      </c>
      <c r="F770">
        <v>206</v>
      </c>
      <c r="G770" s="6">
        <v>2674.86</v>
      </c>
      <c r="H770" s="6">
        <v>19649.73</v>
      </c>
      <c r="I770" t="s">
        <v>18</v>
      </c>
      <c r="J770" t="s">
        <v>15</v>
      </c>
      <c r="K770">
        <f>IF(Marketing[[#This Row],[impressions]]=0,0,Marketing[[#This Row],[clicks]]/Marketing[[#This Row],[impressions]])</f>
        <v>2.7110443777110443E-2</v>
      </c>
      <c r="L770" s="7">
        <f>IF(Marketing[[#This Row],[clicks]]=0,0,Marketing[[#This Row],[conversions]]/Marketing[[#This Row],[clicks]])</f>
        <v>0.15846153846153846</v>
      </c>
      <c r="M770" s="6">
        <f>IF(Marketing[[#This Row],[conversions]]=0,0,Marketing[[#This Row],[cost]]/Marketing[[#This Row],[conversions]])</f>
        <v>12.984757281553399</v>
      </c>
      <c r="N770" s="7">
        <f>IF(Marketing[[#This Row],[cost]]=0,0,(Marketing[[#This Row],[revenue]]-Marketing[[#This Row],[cost]]) / Marketing[[#This Row],[cost]])/100</f>
        <v>6.3460779255736732E-2</v>
      </c>
    </row>
    <row r="771" spans="1:14" x14ac:dyDescent="0.35">
      <c r="A771" s="5">
        <v>45389</v>
      </c>
      <c r="B771">
        <v>1049</v>
      </c>
      <c r="C771" t="s">
        <v>16</v>
      </c>
      <c r="D771">
        <v>41598</v>
      </c>
      <c r="E771">
        <v>3292</v>
      </c>
      <c r="F771">
        <v>463</v>
      </c>
      <c r="G771" s="6">
        <v>6756.35</v>
      </c>
      <c r="H771" s="6">
        <v>42314.86</v>
      </c>
      <c r="I771" t="s">
        <v>11</v>
      </c>
      <c r="J771" t="s">
        <v>12</v>
      </c>
      <c r="K771">
        <f>IF(Marketing[[#This Row],[impressions]]=0,0,Marketing[[#This Row],[clicks]]/Marketing[[#This Row],[impressions]])</f>
        <v>7.9138420116351749E-2</v>
      </c>
      <c r="L771" s="7">
        <f>IF(Marketing[[#This Row],[clicks]]=0,0,Marketing[[#This Row],[conversions]]/Marketing[[#This Row],[clicks]])</f>
        <v>0.14064398541919806</v>
      </c>
      <c r="M771" s="6">
        <f>IF(Marketing[[#This Row],[conversions]]=0,0,Marketing[[#This Row],[cost]]/Marketing[[#This Row],[conversions]])</f>
        <v>14.592548596112312</v>
      </c>
      <c r="N771" s="7">
        <f>IF(Marketing[[#This Row],[cost]]=0,0,(Marketing[[#This Row],[revenue]]-Marketing[[#This Row],[cost]]) / Marketing[[#This Row],[cost]])/100</f>
        <v>5.2629763111739329E-2</v>
      </c>
    </row>
    <row r="772" spans="1:14" x14ac:dyDescent="0.35">
      <c r="A772" s="5">
        <v>45373</v>
      </c>
      <c r="B772">
        <v>1017</v>
      </c>
      <c r="C772" t="s">
        <v>13</v>
      </c>
      <c r="D772">
        <v>5423</v>
      </c>
      <c r="E772">
        <v>264</v>
      </c>
      <c r="F772">
        <v>59</v>
      </c>
      <c r="G772" s="6">
        <v>354.93</v>
      </c>
      <c r="H772" s="6">
        <v>1336.94</v>
      </c>
      <c r="I772" t="s">
        <v>19</v>
      </c>
      <c r="J772" t="s">
        <v>12</v>
      </c>
      <c r="K772">
        <f>IF(Marketing[[#This Row],[impressions]]=0,0,Marketing[[#This Row],[clicks]]/Marketing[[#This Row],[impressions]])</f>
        <v>4.8681541582150101E-2</v>
      </c>
      <c r="L772" s="7">
        <f>IF(Marketing[[#This Row],[clicks]]=0,0,Marketing[[#This Row],[conversions]]/Marketing[[#This Row],[clicks]])</f>
        <v>0.22348484848484848</v>
      </c>
      <c r="M772" s="6">
        <f>IF(Marketing[[#This Row],[conversions]]=0,0,Marketing[[#This Row],[cost]]/Marketing[[#This Row],[conversions]])</f>
        <v>6.015762711864407</v>
      </c>
      <c r="N772" s="7">
        <f>IF(Marketing[[#This Row],[cost]]=0,0,(Marketing[[#This Row],[revenue]]-Marketing[[#This Row],[cost]]) / Marketing[[#This Row],[cost]])/100</f>
        <v>2.7667709125743106E-2</v>
      </c>
    </row>
    <row r="773" spans="1:14" x14ac:dyDescent="0.35">
      <c r="A773" s="5">
        <v>45321</v>
      </c>
      <c r="B773">
        <v>1004</v>
      </c>
      <c r="C773" t="s">
        <v>13</v>
      </c>
      <c r="D773">
        <v>39735</v>
      </c>
      <c r="E773">
        <v>3561</v>
      </c>
      <c r="F773">
        <v>73</v>
      </c>
      <c r="G773" s="6">
        <v>5025.67</v>
      </c>
      <c r="H773" s="6">
        <v>2764.66</v>
      </c>
      <c r="I773" t="s">
        <v>19</v>
      </c>
      <c r="J773" t="s">
        <v>12</v>
      </c>
      <c r="K773">
        <f>IF(Marketing[[#This Row],[impressions]]=0,0,Marketing[[#This Row],[clicks]]/Marketing[[#This Row],[impressions]])</f>
        <v>8.9618724046810122E-2</v>
      </c>
      <c r="L773" s="7">
        <f>IF(Marketing[[#This Row],[clicks]]=0,0,Marketing[[#This Row],[conversions]]/Marketing[[#This Row],[clicks]])</f>
        <v>2.0499859590002809E-2</v>
      </c>
      <c r="M773" s="6">
        <f>IF(Marketing[[#This Row],[conversions]]=0,0,Marketing[[#This Row],[cost]]/Marketing[[#This Row],[conversions]])</f>
        <v>68.84479452054795</v>
      </c>
      <c r="N773" s="7">
        <f>IF(Marketing[[#This Row],[cost]]=0,0,(Marketing[[#This Row],[revenue]]-Marketing[[#This Row],[cost]]) / Marketing[[#This Row],[cost]])/100</f>
        <v>-4.4989225317221384E-3</v>
      </c>
    </row>
    <row r="774" spans="1:14" x14ac:dyDescent="0.35">
      <c r="A774" s="5">
        <v>45370</v>
      </c>
      <c r="B774">
        <v>1019</v>
      </c>
      <c r="C774" t="s">
        <v>13</v>
      </c>
      <c r="D774">
        <v>21825</v>
      </c>
      <c r="E774">
        <v>1598</v>
      </c>
      <c r="F774">
        <v>135</v>
      </c>
      <c r="G774" s="6">
        <v>2877.96</v>
      </c>
      <c r="H774" s="6">
        <v>9058.8700000000008</v>
      </c>
      <c r="I774" t="s">
        <v>18</v>
      </c>
      <c r="J774" t="s">
        <v>12</v>
      </c>
      <c r="K774">
        <f>IF(Marketing[[#This Row],[impressions]]=0,0,Marketing[[#This Row],[clicks]]/Marketing[[#This Row],[impressions]])</f>
        <v>7.3218785796105385E-2</v>
      </c>
      <c r="L774" s="7">
        <f>IF(Marketing[[#This Row],[clicks]]=0,0,Marketing[[#This Row],[conversions]]/Marketing[[#This Row],[clicks]])</f>
        <v>8.4480600750938675E-2</v>
      </c>
      <c r="M774" s="6">
        <f>IF(Marketing[[#This Row],[conversions]]=0,0,Marketing[[#This Row],[cost]]/Marketing[[#This Row],[conversions]])</f>
        <v>21.318222222222222</v>
      </c>
      <c r="N774" s="7">
        <f>IF(Marketing[[#This Row],[cost]]=0,0,(Marketing[[#This Row],[revenue]]-Marketing[[#This Row],[cost]]) / Marketing[[#This Row],[cost]])/100</f>
        <v>2.1476705722108719E-2</v>
      </c>
    </row>
    <row r="775" spans="1:14" x14ac:dyDescent="0.35">
      <c r="A775" s="5">
        <v>45382</v>
      </c>
      <c r="B775">
        <v>1022</v>
      </c>
      <c r="C775" t="s">
        <v>10</v>
      </c>
      <c r="D775">
        <v>28449</v>
      </c>
      <c r="E775">
        <v>2016</v>
      </c>
      <c r="F775">
        <v>289</v>
      </c>
      <c r="G775" s="6">
        <v>2764.6</v>
      </c>
      <c r="H775" s="6">
        <v>32760.87</v>
      </c>
      <c r="I775" t="s">
        <v>11</v>
      </c>
      <c r="J775" t="s">
        <v>15</v>
      </c>
      <c r="K775">
        <f>IF(Marketing[[#This Row],[impressions]]=0,0,Marketing[[#This Row],[clicks]]/Marketing[[#This Row],[impressions]])</f>
        <v>7.0863650743435619E-2</v>
      </c>
      <c r="L775" s="7">
        <f>IF(Marketing[[#This Row],[clicks]]=0,0,Marketing[[#This Row],[conversions]]/Marketing[[#This Row],[clicks]])</f>
        <v>0.14335317460317459</v>
      </c>
      <c r="M775" s="6">
        <f>IF(Marketing[[#This Row],[conversions]]=0,0,Marketing[[#This Row],[cost]]/Marketing[[#This Row],[conversions]])</f>
        <v>9.5660899653979232</v>
      </c>
      <c r="N775" s="7">
        <f>IF(Marketing[[#This Row],[cost]]=0,0,(Marketing[[#This Row],[revenue]]-Marketing[[#This Row],[cost]]) / Marketing[[#This Row],[cost]])/100</f>
        <v>0.10850130217753021</v>
      </c>
    </row>
    <row r="776" spans="1:14" x14ac:dyDescent="0.35">
      <c r="A776" s="5">
        <v>45470</v>
      </c>
      <c r="B776">
        <v>1010</v>
      </c>
      <c r="C776" t="s">
        <v>16</v>
      </c>
      <c r="D776">
        <v>23321</v>
      </c>
      <c r="E776">
        <v>598</v>
      </c>
      <c r="F776">
        <v>36</v>
      </c>
      <c r="G776" s="6">
        <v>693.2</v>
      </c>
      <c r="H776" s="6">
        <v>1951.46</v>
      </c>
      <c r="I776" t="s">
        <v>18</v>
      </c>
      <c r="J776" t="s">
        <v>12</v>
      </c>
      <c r="K776">
        <f>IF(Marketing[[#This Row],[impressions]]=0,0,Marketing[[#This Row],[clicks]]/Marketing[[#This Row],[impressions]])</f>
        <v>2.5642125123279447E-2</v>
      </c>
      <c r="L776" s="7">
        <f>IF(Marketing[[#This Row],[clicks]]=0,0,Marketing[[#This Row],[conversions]]/Marketing[[#This Row],[clicks]])</f>
        <v>6.0200668896321072E-2</v>
      </c>
      <c r="M776" s="6">
        <f>IF(Marketing[[#This Row],[conversions]]=0,0,Marketing[[#This Row],[cost]]/Marketing[[#This Row],[conversions]])</f>
        <v>19.255555555555556</v>
      </c>
      <c r="N776" s="7">
        <f>IF(Marketing[[#This Row],[cost]]=0,0,(Marketing[[#This Row],[revenue]]-Marketing[[#This Row],[cost]]) / Marketing[[#This Row],[cost]])/100</f>
        <v>1.8151471436814771E-2</v>
      </c>
    </row>
    <row r="777" spans="1:14" x14ac:dyDescent="0.35">
      <c r="A777" s="5">
        <v>45343</v>
      </c>
      <c r="B777">
        <v>1036</v>
      </c>
      <c r="C777" t="s">
        <v>13</v>
      </c>
      <c r="D777">
        <v>6576</v>
      </c>
      <c r="E777">
        <v>195</v>
      </c>
      <c r="F777">
        <v>44</v>
      </c>
      <c r="G777" s="6">
        <v>485.21</v>
      </c>
      <c r="H777" s="6">
        <v>3647.04</v>
      </c>
      <c r="I777" t="s">
        <v>18</v>
      </c>
      <c r="J777" t="s">
        <v>12</v>
      </c>
      <c r="K777">
        <f>IF(Marketing[[#This Row],[impressions]]=0,0,Marketing[[#This Row],[clicks]]/Marketing[[#This Row],[impressions]])</f>
        <v>2.9653284671532845E-2</v>
      </c>
      <c r="L777" s="7">
        <f>IF(Marketing[[#This Row],[clicks]]=0,0,Marketing[[#This Row],[conversions]]/Marketing[[#This Row],[clicks]])</f>
        <v>0.22564102564102564</v>
      </c>
      <c r="M777" s="6">
        <f>IF(Marketing[[#This Row],[conversions]]=0,0,Marketing[[#This Row],[cost]]/Marketing[[#This Row],[conversions]])</f>
        <v>11.0275</v>
      </c>
      <c r="N777" s="7">
        <f>IF(Marketing[[#This Row],[cost]]=0,0,(Marketing[[#This Row],[revenue]]-Marketing[[#This Row],[cost]]) / Marketing[[#This Row],[cost]])/100</f>
        <v>6.5164155726386508E-2</v>
      </c>
    </row>
    <row r="778" spans="1:14" x14ac:dyDescent="0.35">
      <c r="A778" s="5">
        <v>45457</v>
      </c>
      <c r="B778">
        <v>1021</v>
      </c>
      <c r="C778" t="s">
        <v>13</v>
      </c>
      <c r="D778">
        <v>22532</v>
      </c>
      <c r="E778">
        <v>2815</v>
      </c>
      <c r="F778">
        <v>475</v>
      </c>
      <c r="G778" s="6">
        <v>1518.9</v>
      </c>
      <c r="H778" s="6">
        <v>10073.98</v>
      </c>
      <c r="I778" t="s">
        <v>17</v>
      </c>
      <c r="J778" t="s">
        <v>15</v>
      </c>
      <c r="K778">
        <f>IF(Marketing[[#This Row],[impressions]]=0,0,Marketing[[#This Row],[clicks]]/Marketing[[#This Row],[impressions]])</f>
        <v>0.12493342801349193</v>
      </c>
      <c r="L778" s="7">
        <f>IF(Marketing[[#This Row],[clicks]]=0,0,Marketing[[#This Row],[conversions]]/Marketing[[#This Row],[clicks]])</f>
        <v>0.16873889875666073</v>
      </c>
      <c r="M778" s="6">
        <f>IF(Marketing[[#This Row],[conversions]]=0,0,Marketing[[#This Row],[cost]]/Marketing[[#This Row],[conversions]])</f>
        <v>3.1976842105263161</v>
      </c>
      <c r="N778" s="7">
        <f>IF(Marketing[[#This Row],[cost]]=0,0,(Marketing[[#This Row],[revenue]]-Marketing[[#This Row],[cost]]) / Marketing[[#This Row],[cost]])/100</f>
        <v>5.6324181973796822E-2</v>
      </c>
    </row>
    <row r="779" spans="1:14" x14ac:dyDescent="0.35">
      <c r="A779" s="5">
        <v>45370</v>
      </c>
      <c r="B779">
        <v>1003</v>
      </c>
      <c r="C779" t="s">
        <v>16</v>
      </c>
      <c r="D779">
        <v>8501</v>
      </c>
      <c r="E779">
        <v>1139</v>
      </c>
      <c r="F779">
        <v>147</v>
      </c>
      <c r="G779" s="6">
        <v>1780.57</v>
      </c>
      <c r="H779" s="6">
        <v>13393.57</v>
      </c>
      <c r="I779" t="s">
        <v>18</v>
      </c>
      <c r="J779" t="s">
        <v>12</v>
      </c>
      <c r="K779">
        <f>IF(Marketing[[#This Row],[impressions]]=0,0,Marketing[[#This Row],[clicks]]/Marketing[[#This Row],[impressions]])</f>
        <v>0.13398423714857075</v>
      </c>
      <c r="L779" s="7">
        <f>IF(Marketing[[#This Row],[clicks]]=0,0,Marketing[[#This Row],[conversions]]/Marketing[[#This Row],[clicks]])</f>
        <v>0.12906057945566285</v>
      </c>
      <c r="M779" s="6">
        <f>IF(Marketing[[#This Row],[conversions]]=0,0,Marketing[[#This Row],[cost]]/Marketing[[#This Row],[conversions]])</f>
        <v>12.112721088435373</v>
      </c>
      <c r="N779" s="7">
        <f>IF(Marketing[[#This Row],[cost]]=0,0,(Marketing[[#This Row],[revenue]]-Marketing[[#This Row],[cost]]) / Marketing[[#This Row],[cost]])/100</f>
        <v>6.5220687757291215E-2</v>
      </c>
    </row>
    <row r="780" spans="1:14" x14ac:dyDescent="0.35">
      <c r="A780" s="5">
        <v>45321</v>
      </c>
      <c r="B780">
        <v>1028</v>
      </c>
      <c r="C780" t="s">
        <v>13</v>
      </c>
      <c r="D780">
        <v>15803</v>
      </c>
      <c r="E780">
        <v>677</v>
      </c>
      <c r="F780">
        <v>140</v>
      </c>
      <c r="G780" s="6">
        <v>1514.78</v>
      </c>
      <c r="H780" s="6">
        <v>11242.96</v>
      </c>
      <c r="I780" t="s">
        <v>11</v>
      </c>
      <c r="J780" t="s">
        <v>15</v>
      </c>
      <c r="K780">
        <f>IF(Marketing[[#This Row],[impressions]]=0,0,Marketing[[#This Row],[clicks]]/Marketing[[#This Row],[impressions]])</f>
        <v>4.2839967094855408E-2</v>
      </c>
      <c r="L780" s="7">
        <f>IF(Marketing[[#This Row],[clicks]]=0,0,Marketing[[#This Row],[conversions]]/Marketing[[#This Row],[clicks]])</f>
        <v>0.206794682422452</v>
      </c>
      <c r="M780" s="6">
        <f>IF(Marketing[[#This Row],[conversions]]=0,0,Marketing[[#This Row],[cost]]/Marketing[[#This Row],[conversions]])</f>
        <v>10.819857142857142</v>
      </c>
      <c r="N780" s="7">
        <f>IF(Marketing[[#This Row],[cost]]=0,0,(Marketing[[#This Row],[revenue]]-Marketing[[#This Row],[cost]]) / Marketing[[#This Row],[cost]])/100</f>
        <v>6.4221735169463542E-2</v>
      </c>
    </row>
    <row r="781" spans="1:14" x14ac:dyDescent="0.35">
      <c r="A781" s="5">
        <v>45397</v>
      </c>
      <c r="B781">
        <v>1043</v>
      </c>
      <c r="C781" t="s">
        <v>10</v>
      </c>
      <c r="D781">
        <v>16957</v>
      </c>
      <c r="E781">
        <v>438</v>
      </c>
      <c r="F781">
        <v>54</v>
      </c>
      <c r="G781" s="6">
        <v>779.9</v>
      </c>
      <c r="H781" s="6">
        <v>4943.13</v>
      </c>
      <c r="I781" t="s">
        <v>19</v>
      </c>
      <c r="J781" t="s">
        <v>12</v>
      </c>
      <c r="K781">
        <f>IF(Marketing[[#This Row],[impressions]]=0,0,Marketing[[#This Row],[clicks]]/Marketing[[#This Row],[impressions]])</f>
        <v>2.5830040691159992E-2</v>
      </c>
      <c r="L781" s="7">
        <f>IF(Marketing[[#This Row],[clicks]]=0,0,Marketing[[#This Row],[conversions]]/Marketing[[#This Row],[clicks]])</f>
        <v>0.12328767123287671</v>
      </c>
      <c r="M781" s="6">
        <f>IF(Marketing[[#This Row],[conversions]]=0,0,Marketing[[#This Row],[cost]]/Marketing[[#This Row],[conversions]])</f>
        <v>14.442592592592591</v>
      </c>
      <c r="N781" s="7">
        <f>IF(Marketing[[#This Row],[cost]]=0,0,(Marketing[[#This Row],[revenue]]-Marketing[[#This Row],[cost]]) / Marketing[[#This Row],[cost]])/100</f>
        <v>5.3381587382997829E-2</v>
      </c>
    </row>
    <row r="782" spans="1:14" x14ac:dyDescent="0.35">
      <c r="A782" s="5">
        <v>45342</v>
      </c>
      <c r="B782">
        <v>1033</v>
      </c>
      <c r="C782" t="s">
        <v>10</v>
      </c>
      <c r="D782">
        <v>41943</v>
      </c>
      <c r="E782">
        <v>733</v>
      </c>
      <c r="F782">
        <v>108</v>
      </c>
      <c r="G782" s="6">
        <v>1631.75</v>
      </c>
      <c r="H782" s="6">
        <v>11930.33</v>
      </c>
      <c r="I782" t="s">
        <v>19</v>
      </c>
      <c r="J782" t="s">
        <v>15</v>
      </c>
      <c r="K782">
        <f>IF(Marketing[[#This Row],[impressions]]=0,0,Marketing[[#This Row],[clicks]]/Marketing[[#This Row],[impressions]])</f>
        <v>1.7476098514650835E-2</v>
      </c>
      <c r="L782" s="7">
        <f>IF(Marketing[[#This Row],[clicks]]=0,0,Marketing[[#This Row],[conversions]]/Marketing[[#This Row],[clicks]])</f>
        <v>0.14733969986357434</v>
      </c>
      <c r="M782" s="6">
        <f>IF(Marketing[[#This Row],[conversions]]=0,0,Marketing[[#This Row],[cost]]/Marketing[[#This Row],[conversions]])</f>
        <v>15.108796296296296</v>
      </c>
      <c r="N782" s="7">
        <f>IF(Marketing[[#This Row],[cost]]=0,0,(Marketing[[#This Row],[revenue]]-Marketing[[#This Row],[cost]]) / Marketing[[#This Row],[cost]])/100</f>
        <v>6.3113712272100497E-2</v>
      </c>
    </row>
    <row r="783" spans="1:14" x14ac:dyDescent="0.35">
      <c r="A783" s="5">
        <v>45372</v>
      </c>
      <c r="B783">
        <v>1012</v>
      </c>
      <c r="C783" t="s">
        <v>16</v>
      </c>
      <c r="D783">
        <v>12803</v>
      </c>
      <c r="E783">
        <v>1218</v>
      </c>
      <c r="F783">
        <v>25</v>
      </c>
      <c r="G783" s="6">
        <v>1185.81</v>
      </c>
      <c r="H783" s="6">
        <v>866.25</v>
      </c>
      <c r="I783" t="s">
        <v>17</v>
      </c>
      <c r="J783" t="s">
        <v>12</v>
      </c>
      <c r="K783">
        <f>IF(Marketing[[#This Row],[impressions]]=0,0,Marketing[[#This Row],[clicks]]/Marketing[[#This Row],[impressions]])</f>
        <v>9.513395297977037E-2</v>
      </c>
      <c r="L783" s="7">
        <f>IF(Marketing[[#This Row],[clicks]]=0,0,Marketing[[#This Row],[conversions]]/Marketing[[#This Row],[clicks]])</f>
        <v>2.0525451559934318E-2</v>
      </c>
      <c r="M783" s="6">
        <f>IF(Marketing[[#This Row],[conversions]]=0,0,Marketing[[#This Row],[cost]]/Marketing[[#This Row],[conversions]])</f>
        <v>47.432400000000001</v>
      </c>
      <c r="N783" s="7">
        <f>IF(Marketing[[#This Row],[cost]]=0,0,(Marketing[[#This Row],[revenue]]-Marketing[[#This Row],[cost]]) / Marketing[[#This Row],[cost]])/100</f>
        <v>-2.6948667999089227E-3</v>
      </c>
    </row>
    <row r="784" spans="1:14" x14ac:dyDescent="0.35">
      <c r="A784" s="5">
        <v>45424</v>
      </c>
      <c r="B784">
        <v>1041</v>
      </c>
      <c r="C784" t="s">
        <v>13</v>
      </c>
      <c r="D784">
        <v>15628</v>
      </c>
      <c r="E784">
        <v>1721</v>
      </c>
      <c r="F784">
        <v>179</v>
      </c>
      <c r="G784" s="6">
        <v>1420.83</v>
      </c>
      <c r="H784" s="6">
        <v>8262.4500000000007</v>
      </c>
      <c r="I784" t="s">
        <v>11</v>
      </c>
      <c r="J784" t="s">
        <v>12</v>
      </c>
      <c r="K784">
        <f>IF(Marketing[[#This Row],[impressions]]=0,0,Marketing[[#This Row],[clicks]]/Marketing[[#This Row],[impressions]])</f>
        <v>0.11012285641156898</v>
      </c>
      <c r="L784" s="7">
        <f>IF(Marketing[[#This Row],[clicks]]=0,0,Marketing[[#This Row],[conversions]]/Marketing[[#This Row],[clicks]])</f>
        <v>0.10400929692039512</v>
      </c>
      <c r="M784" s="6">
        <f>IF(Marketing[[#This Row],[conversions]]=0,0,Marketing[[#This Row],[cost]]/Marketing[[#This Row],[conversions]])</f>
        <v>7.9375977653631278</v>
      </c>
      <c r="N784" s="7">
        <f>IF(Marketing[[#This Row],[cost]]=0,0,(Marketing[[#This Row],[revenue]]-Marketing[[#This Row],[cost]]) / Marketing[[#This Row],[cost]])/100</f>
        <v>4.8152277190093129E-2</v>
      </c>
    </row>
    <row r="785" spans="1:14" x14ac:dyDescent="0.35">
      <c r="A785" s="5">
        <v>45320</v>
      </c>
      <c r="B785">
        <v>1008</v>
      </c>
      <c r="C785" t="s">
        <v>13</v>
      </c>
      <c r="D785">
        <v>18780</v>
      </c>
      <c r="E785">
        <v>1167</v>
      </c>
      <c r="F785">
        <v>60</v>
      </c>
      <c r="G785" s="6">
        <v>2518.3000000000002</v>
      </c>
      <c r="H785" s="6">
        <v>7174.69</v>
      </c>
      <c r="I785" t="s">
        <v>19</v>
      </c>
      <c r="J785" t="s">
        <v>12</v>
      </c>
      <c r="K785">
        <f>IF(Marketing[[#This Row],[impressions]]=0,0,Marketing[[#This Row],[clicks]]/Marketing[[#This Row],[impressions]])</f>
        <v>6.2140575079872203E-2</v>
      </c>
      <c r="L785" s="7">
        <f>IF(Marketing[[#This Row],[clicks]]=0,0,Marketing[[#This Row],[conversions]]/Marketing[[#This Row],[clicks]])</f>
        <v>5.1413881748071981E-2</v>
      </c>
      <c r="M785" s="6">
        <f>IF(Marketing[[#This Row],[conversions]]=0,0,Marketing[[#This Row],[cost]]/Marketing[[#This Row],[conversions]])</f>
        <v>41.971666666666671</v>
      </c>
      <c r="N785" s="7">
        <f>IF(Marketing[[#This Row],[cost]]=0,0,(Marketing[[#This Row],[revenue]]-Marketing[[#This Row],[cost]]) / Marketing[[#This Row],[cost]])/100</f>
        <v>1.8490211650716751E-2</v>
      </c>
    </row>
    <row r="786" spans="1:14" x14ac:dyDescent="0.35">
      <c r="A786" s="5">
        <v>45423</v>
      </c>
      <c r="B786">
        <v>1041</v>
      </c>
      <c r="C786" t="s">
        <v>10</v>
      </c>
      <c r="D786">
        <v>39927</v>
      </c>
      <c r="E786">
        <v>4198</v>
      </c>
      <c r="F786">
        <v>749</v>
      </c>
      <c r="G786" s="6">
        <v>4644.93</v>
      </c>
      <c r="H786" s="6">
        <v>26685.67</v>
      </c>
      <c r="I786" t="s">
        <v>18</v>
      </c>
      <c r="J786" t="s">
        <v>15</v>
      </c>
      <c r="K786">
        <f>IF(Marketing[[#This Row],[impressions]]=0,0,Marketing[[#This Row],[clicks]]/Marketing[[#This Row],[impressions]])</f>
        <v>0.10514188393818719</v>
      </c>
      <c r="L786" s="7">
        <f>IF(Marketing[[#This Row],[clicks]]=0,0,Marketing[[#This Row],[conversions]]/Marketing[[#This Row],[clicks]])</f>
        <v>0.17841829442591711</v>
      </c>
      <c r="M786" s="6">
        <f>IF(Marketing[[#This Row],[conversions]]=0,0,Marketing[[#This Row],[cost]]/Marketing[[#This Row],[conversions]])</f>
        <v>6.2015086782376505</v>
      </c>
      <c r="N786" s="7">
        <f>IF(Marketing[[#This Row],[cost]]=0,0,(Marketing[[#This Row],[revenue]]-Marketing[[#This Row],[cost]]) / Marketing[[#This Row],[cost]])/100</f>
        <v>4.7451177951013251E-2</v>
      </c>
    </row>
    <row r="787" spans="1:14" x14ac:dyDescent="0.35">
      <c r="A787" s="5">
        <v>45429</v>
      </c>
      <c r="B787">
        <v>1030</v>
      </c>
      <c r="C787" t="s">
        <v>16</v>
      </c>
      <c r="D787">
        <v>32144</v>
      </c>
      <c r="E787">
        <v>3529</v>
      </c>
      <c r="F787">
        <v>459</v>
      </c>
      <c r="G787" s="6">
        <v>6466.08</v>
      </c>
      <c r="H787" s="6">
        <v>42256.78</v>
      </c>
      <c r="I787" t="s">
        <v>14</v>
      </c>
      <c r="J787" t="s">
        <v>12</v>
      </c>
      <c r="K787">
        <f>IF(Marketing[[#This Row],[impressions]]=0,0,Marketing[[#This Row],[clicks]]/Marketing[[#This Row],[impressions]])</f>
        <v>0.10978720756595321</v>
      </c>
      <c r="L787" s="7">
        <f>IF(Marketing[[#This Row],[clicks]]=0,0,Marketing[[#This Row],[conversions]]/Marketing[[#This Row],[clicks]])</f>
        <v>0.13006517427033154</v>
      </c>
      <c r="M787" s="6">
        <f>IF(Marketing[[#This Row],[conversions]]=0,0,Marketing[[#This Row],[cost]]/Marketing[[#This Row],[conversions]])</f>
        <v>14.087320261437908</v>
      </c>
      <c r="N787" s="7">
        <f>IF(Marketing[[#This Row],[cost]]=0,0,(Marketing[[#This Row],[revenue]]-Marketing[[#This Row],[cost]]) / Marketing[[#This Row],[cost]])/100</f>
        <v>5.535146487516393E-2</v>
      </c>
    </row>
    <row r="788" spans="1:14" x14ac:dyDescent="0.35">
      <c r="A788" s="5">
        <v>45436</v>
      </c>
      <c r="B788">
        <v>1006</v>
      </c>
      <c r="C788" t="s">
        <v>10</v>
      </c>
      <c r="D788">
        <v>38514</v>
      </c>
      <c r="E788">
        <v>5428</v>
      </c>
      <c r="F788">
        <v>485</v>
      </c>
      <c r="G788" s="6">
        <v>2930.15</v>
      </c>
      <c r="H788" s="6">
        <v>44866.18</v>
      </c>
      <c r="I788" t="s">
        <v>14</v>
      </c>
      <c r="J788" t="s">
        <v>12</v>
      </c>
      <c r="K788">
        <f>IF(Marketing[[#This Row],[impressions]]=0,0,Marketing[[#This Row],[clicks]]/Marketing[[#This Row],[impressions]])</f>
        <v>0.14093576361842447</v>
      </c>
      <c r="L788" s="7">
        <f>IF(Marketing[[#This Row],[clicks]]=0,0,Marketing[[#This Row],[conversions]]/Marketing[[#This Row],[clicks]])</f>
        <v>8.9351510685335298E-2</v>
      </c>
      <c r="M788" s="6">
        <f>IF(Marketing[[#This Row],[conversions]]=0,0,Marketing[[#This Row],[cost]]/Marketing[[#This Row],[conversions]])</f>
        <v>6.0415463917525773</v>
      </c>
      <c r="N788" s="7">
        <f>IF(Marketing[[#This Row],[cost]]=0,0,(Marketing[[#This Row],[revenue]]-Marketing[[#This Row],[cost]]) / Marketing[[#This Row],[cost]])/100</f>
        <v>0.14311905533846389</v>
      </c>
    </row>
    <row r="789" spans="1:14" x14ac:dyDescent="0.35">
      <c r="A789" s="5">
        <v>45365</v>
      </c>
      <c r="B789">
        <v>1003</v>
      </c>
      <c r="C789" t="s">
        <v>13</v>
      </c>
      <c r="D789">
        <v>7467</v>
      </c>
      <c r="E789">
        <v>142</v>
      </c>
      <c r="F789">
        <v>18</v>
      </c>
      <c r="G789" s="6">
        <v>275.26</v>
      </c>
      <c r="H789" s="6">
        <v>1589.39</v>
      </c>
      <c r="I789" t="s">
        <v>14</v>
      </c>
      <c r="J789" t="s">
        <v>15</v>
      </c>
      <c r="K789">
        <f>IF(Marketing[[#This Row],[impressions]]=0,0,Marketing[[#This Row],[clicks]]/Marketing[[#This Row],[impressions]])</f>
        <v>1.9017008169278156E-2</v>
      </c>
      <c r="L789" s="7">
        <f>IF(Marketing[[#This Row],[clicks]]=0,0,Marketing[[#This Row],[conversions]]/Marketing[[#This Row],[clicks]])</f>
        <v>0.12676056338028169</v>
      </c>
      <c r="M789" s="6">
        <f>IF(Marketing[[#This Row],[conversions]]=0,0,Marketing[[#This Row],[cost]]/Marketing[[#This Row],[conversions]])</f>
        <v>15.292222222222222</v>
      </c>
      <c r="N789" s="7">
        <f>IF(Marketing[[#This Row],[cost]]=0,0,(Marketing[[#This Row],[revenue]]-Marketing[[#This Row],[cost]]) / Marketing[[#This Row],[cost]])/100</f>
        <v>4.7741408123228954E-2</v>
      </c>
    </row>
    <row r="790" spans="1:14" x14ac:dyDescent="0.35">
      <c r="A790" s="5">
        <v>45308</v>
      </c>
      <c r="B790">
        <v>1018</v>
      </c>
      <c r="C790" t="s">
        <v>10</v>
      </c>
      <c r="D790">
        <v>7161</v>
      </c>
      <c r="E790">
        <v>264</v>
      </c>
      <c r="F790">
        <v>18</v>
      </c>
      <c r="G790" s="6">
        <v>386.14</v>
      </c>
      <c r="H790" s="6">
        <v>769.39</v>
      </c>
      <c r="I790" t="s">
        <v>14</v>
      </c>
      <c r="J790" t="s">
        <v>12</v>
      </c>
      <c r="K790">
        <f>IF(Marketing[[#This Row],[impressions]]=0,0,Marketing[[#This Row],[clicks]]/Marketing[[#This Row],[impressions]])</f>
        <v>3.6866359447004608E-2</v>
      </c>
      <c r="L790" s="7">
        <f>IF(Marketing[[#This Row],[clicks]]=0,0,Marketing[[#This Row],[conversions]]/Marketing[[#This Row],[clicks]])</f>
        <v>6.8181818181818177E-2</v>
      </c>
      <c r="M790" s="6">
        <f>IF(Marketing[[#This Row],[conversions]]=0,0,Marketing[[#This Row],[cost]]/Marketing[[#This Row],[conversions]])</f>
        <v>21.452222222222222</v>
      </c>
      <c r="N790" s="7">
        <f>IF(Marketing[[#This Row],[cost]]=0,0,(Marketing[[#This Row],[revenue]]-Marketing[[#This Row],[cost]]) / Marketing[[#This Row],[cost]])/100</f>
        <v>9.925156678924742E-3</v>
      </c>
    </row>
    <row r="791" spans="1:14" x14ac:dyDescent="0.35">
      <c r="A791" s="5">
        <v>45375</v>
      </c>
      <c r="B791">
        <v>1041</v>
      </c>
      <c r="C791" t="s">
        <v>16</v>
      </c>
      <c r="D791">
        <v>12916</v>
      </c>
      <c r="E791">
        <v>253</v>
      </c>
      <c r="F791">
        <v>58</v>
      </c>
      <c r="G791" s="6">
        <v>206.91</v>
      </c>
      <c r="H791" s="6">
        <v>2407.7800000000002</v>
      </c>
      <c r="I791" t="s">
        <v>18</v>
      </c>
      <c r="J791" t="s">
        <v>15</v>
      </c>
      <c r="K791">
        <f>IF(Marketing[[#This Row],[impressions]]=0,0,Marketing[[#This Row],[clicks]]/Marketing[[#This Row],[impressions]])</f>
        <v>1.9588107773304428E-2</v>
      </c>
      <c r="L791" s="7">
        <f>IF(Marketing[[#This Row],[clicks]]=0,0,Marketing[[#This Row],[conversions]]/Marketing[[#This Row],[clicks]])</f>
        <v>0.22924901185770752</v>
      </c>
      <c r="M791" s="6">
        <f>IF(Marketing[[#This Row],[conversions]]=0,0,Marketing[[#This Row],[cost]]/Marketing[[#This Row],[conversions]])</f>
        <v>3.5674137931034484</v>
      </c>
      <c r="N791" s="7">
        <f>IF(Marketing[[#This Row],[cost]]=0,0,(Marketing[[#This Row],[revenue]]-Marketing[[#This Row],[cost]]) / Marketing[[#This Row],[cost]])/100</f>
        <v>0.10636846938282346</v>
      </c>
    </row>
    <row r="792" spans="1:14" x14ac:dyDescent="0.35">
      <c r="A792" s="5">
        <v>45360</v>
      </c>
      <c r="B792">
        <v>1029</v>
      </c>
      <c r="C792" t="s">
        <v>16</v>
      </c>
      <c r="D792">
        <v>1010</v>
      </c>
      <c r="E792">
        <v>132</v>
      </c>
      <c r="F792">
        <v>4</v>
      </c>
      <c r="G792" s="6">
        <v>176.53</v>
      </c>
      <c r="H792" s="6">
        <v>346.54</v>
      </c>
      <c r="I792" t="s">
        <v>19</v>
      </c>
      <c r="J792" t="s">
        <v>15</v>
      </c>
      <c r="K792">
        <f>IF(Marketing[[#This Row],[impressions]]=0,0,Marketing[[#This Row],[clicks]]/Marketing[[#This Row],[impressions]])</f>
        <v>0.1306930693069307</v>
      </c>
      <c r="L792" s="7">
        <f>IF(Marketing[[#This Row],[clicks]]=0,0,Marketing[[#This Row],[conversions]]/Marketing[[#This Row],[clicks]])</f>
        <v>3.0303030303030304E-2</v>
      </c>
      <c r="M792" s="6">
        <f>IF(Marketing[[#This Row],[conversions]]=0,0,Marketing[[#This Row],[cost]]/Marketing[[#This Row],[conversions]])</f>
        <v>44.1325</v>
      </c>
      <c r="N792" s="7">
        <f>IF(Marketing[[#This Row],[cost]]=0,0,(Marketing[[#This Row],[revenue]]-Marketing[[#This Row],[cost]]) / Marketing[[#This Row],[cost]])/100</f>
        <v>9.6306576785815459E-3</v>
      </c>
    </row>
    <row r="793" spans="1:14" x14ac:dyDescent="0.35">
      <c r="A793" s="5">
        <v>45325</v>
      </c>
      <c r="B793">
        <v>1030</v>
      </c>
      <c r="C793" t="s">
        <v>16</v>
      </c>
      <c r="D793">
        <v>41882</v>
      </c>
      <c r="E793">
        <v>5066</v>
      </c>
      <c r="F793">
        <v>1109</v>
      </c>
      <c r="G793" s="6">
        <v>9133.85</v>
      </c>
      <c r="H793" s="6">
        <v>42835.15</v>
      </c>
      <c r="I793" t="s">
        <v>17</v>
      </c>
      <c r="J793" t="s">
        <v>12</v>
      </c>
      <c r="K793">
        <f>IF(Marketing[[#This Row],[impressions]]=0,0,Marketing[[#This Row],[clicks]]/Marketing[[#This Row],[impressions]])</f>
        <v>0.12095888448498161</v>
      </c>
      <c r="L793" s="7">
        <f>IF(Marketing[[#This Row],[clicks]]=0,0,Marketing[[#This Row],[conversions]]/Marketing[[#This Row],[clicks]])</f>
        <v>0.21891038294512435</v>
      </c>
      <c r="M793" s="6">
        <f>IF(Marketing[[#This Row],[conversions]]=0,0,Marketing[[#This Row],[cost]]/Marketing[[#This Row],[conversions]])</f>
        <v>8.2361136158701544</v>
      </c>
      <c r="N793" s="7">
        <f>IF(Marketing[[#This Row],[cost]]=0,0,(Marketing[[#This Row],[revenue]]-Marketing[[#This Row],[cost]]) / Marketing[[#This Row],[cost]])/100</f>
        <v>3.6897146329313492E-2</v>
      </c>
    </row>
    <row r="794" spans="1:14" x14ac:dyDescent="0.35">
      <c r="A794" s="5">
        <v>45297</v>
      </c>
      <c r="B794">
        <v>1034</v>
      </c>
      <c r="C794" t="s">
        <v>13</v>
      </c>
      <c r="D794">
        <v>35700</v>
      </c>
      <c r="E794">
        <v>3229</v>
      </c>
      <c r="F794">
        <v>444</v>
      </c>
      <c r="G794" s="6">
        <v>734.08</v>
      </c>
      <c r="H794" s="6">
        <v>38253.410000000003</v>
      </c>
      <c r="I794" t="s">
        <v>18</v>
      </c>
      <c r="J794" t="s">
        <v>12</v>
      </c>
      <c r="K794">
        <f>IF(Marketing[[#This Row],[impressions]]=0,0,Marketing[[#This Row],[clicks]]/Marketing[[#This Row],[impressions]])</f>
        <v>9.0448179271708687E-2</v>
      </c>
      <c r="L794" s="7">
        <f>IF(Marketing[[#This Row],[clicks]]=0,0,Marketing[[#This Row],[conversions]]/Marketing[[#This Row],[clicks]])</f>
        <v>0.13750387116754414</v>
      </c>
      <c r="M794" s="6">
        <f>IF(Marketing[[#This Row],[conversions]]=0,0,Marketing[[#This Row],[cost]]/Marketing[[#This Row],[conversions]])</f>
        <v>1.6533333333333333</v>
      </c>
      <c r="N794" s="7">
        <f>IF(Marketing[[#This Row],[cost]]=0,0,(Marketing[[#This Row],[revenue]]-Marketing[[#This Row],[cost]]) / Marketing[[#This Row],[cost]])/100</f>
        <v>0.51110682759372272</v>
      </c>
    </row>
    <row r="795" spans="1:14" x14ac:dyDescent="0.35">
      <c r="A795" s="5">
        <v>45344</v>
      </c>
      <c r="B795">
        <v>1020</v>
      </c>
      <c r="C795" t="s">
        <v>13</v>
      </c>
      <c r="D795">
        <v>2406</v>
      </c>
      <c r="E795">
        <v>52</v>
      </c>
      <c r="F795">
        <v>8</v>
      </c>
      <c r="G795" s="6">
        <v>86.64</v>
      </c>
      <c r="H795" s="6">
        <v>554.02</v>
      </c>
      <c r="I795" t="s">
        <v>19</v>
      </c>
      <c r="J795" t="s">
        <v>15</v>
      </c>
      <c r="K795">
        <f>IF(Marketing[[#This Row],[impressions]]=0,0,Marketing[[#This Row],[clicks]]/Marketing[[#This Row],[impressions]])</f>
        <v>2.1612635078969242E-2</v>
      </c>
      <c r="L795" s="7">
        <f>IF(Marketing[[#This Row],[clicks]]=0,0,Marketing[[#This Row],[conversions]]/Marketing[[#This Row],[clicks]])</f>
        <v>0.15384615384615385</v>
      </c>
      <c r="M795" s="6">
        <f>IF(Marketing[[#This Row],[conversions]]=0,0,Marketing[[#This Row],[cost]]/Marketing[[#This Row],[conversions]])</f>
        <v>10.83</v>
      </c>
      <c r="N795" s="7">
        <f>IF(Marketing[[#This Row],[cost]]=0,0,(Marketing[[#This Row],[revenue]]-Marketing[[#This Row],[cost]]) / Marketing[[#This Row],[cost]])/100</f>
        <v>5.3945060018467217E-2</v>
      </c>
    </row>
    <row r="796" spans="1:14" x14ac:dyDescent="0.35">
      <c r="A796" s="5">
        <v>45417</v>
      </c>
      <c r="B796">
        <v>1030</v>
      </c>
      <c r="C796" t="s">
        <v>10</v>
      </c>
      <c r="D796">
        <v>26034</v>
      </c>
      <c r="E796">
        <v>1256</v>
      </c>
      <c r="F796">
        <v>112</v>
      </c>
      <c r="G796" s="6">
        <v>1815.75</v>
      </c>
      <c r="H796" s="6">
        <v>6570.24</v>
      </c>
      <c r="I796" t="s">
        <v>11</v>
      </c>
      <c r="J796" t="s">
        <v>12</v>
      </c>
      <c r="K796">
        <f>IF(Marketing[[#This Row],[impressions]]=0,0,Marketing[[#This Row],[clicks]]/Marketing[[#This Row],[impressions]])</f>
        <v>4.8244603211185372E-2</v>
      </c>
      <c r="L796" s="7">
        <f>IF(Marketing[[#This Row],[clicks]]=0,0,Marketing[[#This Row],[conversions]]/Marketing[[#This Row],[clicks]])</f>
        <v>8.9171974522292988E-2</v>
      </c>
      <c r="M796" s="6">
        <f>IF(Marketing[[#This Row],[conversions]]=0,0,Marketing[[#This Row],[cost]]/Marketing[[#This Row],[conversions]])</f>
        <v>16.212053571428573</v>
      </c>
      <c r="N796" s="7">
        <f>IF(Marketing[[#This Row],[cost]]=0,0,(Marketing[[#This Row],[revenue]]-Marketing[[#This Row],[cost]]) / Marketing[[#This Row],[cost]])/100</f>
        <v>2.6184717059066501E-2</v>
      </c>
    </row>
    <row r="797" spans="1:14" x14ac:dyDescent="0.35">
      <c r="A797" s="5">
        <v>45334</v>
      </c>
      <c r="B797">
        <v>1018</v>
      </c>
      <c r="C797" t="s">
        <v>16</v>
      </c>
      <c r="D797">
        <v>48822</v>
      </c>
      <c r="E797">
        <v>2523</v>
      </c>
      <c r="F797">
        <v>611</v>
      </c>
      <c r="G797" s="6">
        <v>1782.9</v>
      </c>
      <c r="H797" s="6">
        <v>30564.2</v>
      </c>
      <c r="I797" t="s">
        <v>19</v>
      </c>
      <c r="J797" t="s">
        <v>12</v>
      </c>
      <c r="K797">
        <f>IF(Marketing[[#This Row],[impressions]]=0,0,Marketing[[#This Row],[clicks]]/Marketing[[#This Row],[impressions]])</f>
        <v>5.1677522428413419E-2</v>
      </c>
      <c r="L797" s="7">
        <f>IF(Marketing[[#This Row],[clicks]]=0,0,Marketing[[#This Row],[conversions]]/Marketing[[#This Row],[clicks]])</f>
        <v>0.24217201743955608</v>
      </c>
      <c r="M797" s="6">
        <f>IF(Marketing[[#This Row],[conversions]]=0,0,Marketing[[#This Row],[cost]]/Marketing[[#This Row],[conversions]])</f>
        <v>2.9180032733224226</v>
      </c>
      <c r="N797" s="7">
        <f>IF(Marketing[[#This Row],[cost]]=0,0,(Marketing[[#This Row],[revenue]]-Marketing[[#This Row],[cost]]) / Marketing[[#This Row],[cost]])/100</f>
        <v>0.16142969319647765</v>
      </c>
    </row>
    <row r="798" spans="1:14" x14ac:dyDescent="0.35">
      <c r="A798" s="5">
        <v>45406</v>
      </c>
      <c r="B798">
        <v>1030</v>
      </c>
      <c r="C798" t="s">
        <v>13</v>
      </c>
      <c r="D798">
        <v>16948</v>
      </c>
      <c r="E798">
        <v>1499</v>
      </c>
      <c r="F798">
        <v>127</v>
      </c>
      <c r="G798" s="6">
        <v>2895.85</v>
      </c>
      <c r="H798" s="6">
        <v>14574.23</v>
      </c>
      <c r="I798" t="s">
        <v>19</v>
      </c>
      <c r="J798" t="s">
        <v>15</v>
      </c>
      <c r="K798">
        <f>IF(Marketing[[#This Row],[impressions]]=0,0,Marketing[[#This Row],[clicks]]/Marketing[[#This Row],[impressions]])</f>
        <v>8.8447014396978996E-2</v>
      </c>
      <c r="L798" s="7">
        <f>IF(Marketing[[#This Row],[clicks]]=0,0,Marketing[[#This Row],[conversions]]/Marketing[[#This Row],[clicks]])</f>
        <v>8.47231487658439E-2</v>
      </c>
      <c r="M798" s="6">
        <f>IF(Marketing[[#This Row],[conversions]]=0,0,Marketing[[#This Row],[cost]]/Marketing[[#This Row],[conversions]])</f>
        <v>22.801968503937008</v>
      </c>
      <c r="N798" s="7">
        <f>IF(Marketing[[#This Row],[cost]]=0,0,(Marketing[[#This Row],[revenue]]-Marketing[[#This Row],[cost]]) / Marketing[[#This Row],[cost]])/100</f>
        <v>4.0327986601515958E-2</v>
      </c>
    </row>
    <row r="799" spans="1:14" x14ac:dyDescent="0.35">
      <c r="A799" s="5">
        <v>45402</v>
      </c>
      <c r="B799">
        <v>1031</v>
      </c>
      <c r="C799" t="s">
        <v>13</v>
      </c>
      <c r="D799">
        <v>38196</v>
      </c>
      <c r="E799">
        <v>1761</v>
      </c>
      <c r="F799">
        <v>273</v>
      </c>
      <c r="G799" s="6">
        <v>1581.31</v>
      </c>
      <c r="H799" s="6">
        <v>19330.96</v>
      </c>
      <c r="I799" t="s">
        <v>19</v>
      </c>
      <c r="J799" t="s">
        <v>12</v>
      </c>
      <c r="K799">
        <f>IF(Marketing[[#This Row],[impressions]]=0,0,Marketing[[#This Row],[clicks]]/Marketing[[#This Row],[impressions]])</f>
        <v>4.6104304115614198E-2</v>
      </c>
      <c r="L799" s="7">
        <f>IF(Marketing[[#This Row],[clicks]]=0,0,Marketing[[#This Row],[conversions]]/Marketing[[#This Row],[clicks]])</f>
        <v>0.15502555366269166</v>
      </c>
      <c r="M799" s="6">
        <f>IF(Marketing[[#This Row],[conversions]]=0,0,Marketing[[#This Row],[cost]]/Marketing[[#This Row],[conversions]])</f>
        <v>5.7923443223443218</v>
      </c>
      <c r="N799" s="7">
        <f>IF(Marketing[[#This Row],[cost]]=0,0,(Marketing[[#This Row],[revenue]]-Marketing[[#This Row],[cost]]) / Marketing[[#This Row],[cost]])/100</f>
        <v>0.11224649183272095</v>
      </c>
    </row>
    <row r="800" spans="1:14" x14ac:dyDescent="0.35">
      <c r="A800" s="5">
        <v>45442</v>
      </c>
      <c r="B800">
        <v>1001</v>
      </c>
      <c r="C800" t="s">
        <v>10</v>
      </c>
      <c r="D800">
        <v>5210</v>
      </c>
      <c r="E800">
        <v>105</v>
      </c>
      <c r="F800">
        <v>26</v>
      </c>
      <c r="G800" s="6">
        <v>87.86</v>
      </c>
      <c r="H800" s="6">
        <v>1979.26</v>
      </c>
      <c r="I800" t="s">
        <v>18</v>
      </c>
      <c r="J800" t="s">
        <v>15</v>
      </c>
      <c r="K800">
        <f>IF(Marketing[[#This Row],[impressions]]=0,0,Marketing[[#This Row],[clicks]]/Marketing[[#This Row],[impressions]])</f>
        <v>2.0153550863723609E-2</v>
      </c>
      <c r="L800" s="7">
        <f>IF(Marketing[[#This Row],[clicks]]=0,0,Marketing[[#This Row],[conversions]]/Marketing[[#This Row],[clicks]])</f>
        <v>0.24761904761904763</v>
      </c>
      <c r="M800" s="6">
        <f>IF(Marketing[[#This Row],[conversions]]=0,0,Marketing[[#This Row],[cost]]/Marketing[[#This Row],[conversions]])</f>
        <v>3.379230769230769</v>
      </c>
      <c r="N800" s="7">
        <f>IF(Marketing[[#This Row],[cost]]=0,0,(Marketing[[#This Row],[revenue]]-Marketing[[#This Row],[cost]]) / Marketing[[#This Row],[cost]])/100</f>
        <v>0.21527430002276352</v>
      </c>
    </row>
    <row r="801" spans="1:14" x14ac:dyDescent="0.35">
      <c r="A801" s="5">
        <v>45371</v>
      </c>
      <c r="B801">
        <v>1009</v>
      </c>
      <c r="C801" t="s">
        <v>13</v>
      </c>
      <c r="D801">
        <v>44808</v>
      </c>
      <c r="E801">
        <v>5032</v>
      </c>
      <c r="F801">
        <v>1120</v>
      </c>
      <c r="G801" s="6">
        <v>6460.09</v>
      </c>
      <c r="H801" s="6">
        <v>128716.68</v>
      </c>
      <c r="I801" t="s">
        <v>19</v>
      </c>
      <c r="J801" t="s">
        <v>12</v>
      </c>
      <c r="K801">
        <f>IF(Marketing[[#This Row],[impressions]]=0,0,Marketing[[#This Row],[clicks]]/Marketing[[#This Row],[impressions]])</f>
        <v>0.11230137475450812</v>
      </c>
      <c r="L801" s="7">
        <f>IF(Marketing[[#This Row],[clicks]]=0,0,Marketing[[#This Row],[conversions]]/Marketing[[#This Row],[clicks]])</f>
        <v>0.22257551669316375</v>
      </c>
      <c r="M801" s="6">
        <f>IF(Marketing[[#This Row],[conversions]]=0,0,Marketing[[#This Row],[cost]]/Marketing[[#This Row],[conversions]])</f>
        <v>5.7679375000000004</v>
      </c>
      <c r="N801" s="7">
        <f>IF(Marketing[[#This Row],[cost]]=0,0,(Marketing[[#This Row],[revenue]]-Marketing[[#This Row],[cost]]) / Marketing[[#This Row],[cost]])/100</f>
        <v>0.18924905070981982</v>
      </c>
    </row>
    <row r="802" spans="1:14" x14ac:dyDescent="0.35">
      <c r="A802" s="5">
        <v>45386</v>
      </c>
      <c r="B802">
        <v>1001</v>
      </c>
      <c r="C802" t="s">
        <v>13</v>
      </c>
      <c r="D802">
        <v>39392</v>
      </c>
      <c r="E802">
        <v>2043</v>
      </c>
      <c r="F802">
        <v>292</v>
      </c>
      <c r="G802" s="6">
        <v>3585.76</v>
      </c>
      <c r="H802" s="6">
        <v>24933.22</v>
      </c>
      <c r="I802" t="s">
        <v>19</v>
      </c>
      <c r="J802" t="s">
        <v>15</v>
      </c>
      <c r="K802">
        <f>IF(Marketing[[#This Row],[impressions]]=0,0,Marketing[[#This Row],[clicks]]/Marketing[[#This Row],[impressions]])</f>
        <v>5.1863322502030872E-2</v>
      </c>
      <c r="L802" s="7">
        <f>IF(Marketing[[#This Row],[clicks]]=0,0,Marketing[[#This Row],[conversions]]/Marketing[[#This Row],[clicks]])</f>
        <v>0.14292706803720021</v>
      </c>
      <c r="M802" s="6">
        <f>IF(Marketing[[#This Row],[conversions]]=0,0,Marketing[[#This Row],[cost]]/Marketing[[#This Row],[conversions]])</f>
        <v>12.280000000000001</v>
      </c>
      <c r="N802" s="7">
        <f>IF(Marketing[[#This Row],[cost]]=0,0,(Marketing[[#This Row],[revenue]]-Marketing[[#This Row],[cost]]) / Marketing[[#This Row],[cost]])/100</f>
        <v>5.9533990004908298E-2</v>
      </c>
    </row>
    <row r="803" spans="1:14" x14ac:dyDescent="0.35">
      <c r="A803" s="5">
        <v>45409</v>
      </c>
      <c r="B803">
        <v>1001</v>
      </c>
      <c r="C803" t="s">
        <v>10</v>
      </c>
      <c r="D803">
        <v>41105</v>
      </c>
      <c r="E803">
        <v>3014</v>
      </c>
      <c r="F803">
        <v>746</v>
      </c>
      <c r="G803" s="6">
        <v>7041.75</v>
      </c>
      <c r="H803" s="6">
        <v>86375.83</v>
      </c>
      <c r="I803" t="s">
        <v>11</v>
      </c>
      <c r="J803" t="s">
        <v>12</v>
      </c>
      <c r="K803">
        <f>IF(Marketing[[#This Row],[impressions]]=0,0,Marketing[[#This Row],[clicks]]/Marketing[[#This Row],[impressions]])</f>
        <v>7.3324413088432058E-2</v>
      </c>
      <c r="L803" s="7">
        <f>IF(Marketing[[#This Row],[clicks]]=0,0,Marketing[[#This Row],[conversions]]/Marketing[[#This Row],[clicks]])</f>
        <v>0.24751161247511613</v>
      </c>
      <c r="M803" s="6">
        <f>IF(Marketing[[#This Row],[conversions]]=0,0,Marketing[[#This Row],[cost]]/Marketing[[#This Row],[conversions]])</f>
        <v>9.439343163538874</v>
      </c>
      <c r="N803" s="7">
        <f>IF(Marketing[[#This Row],[cost]]=0,0,(Marketing[[#This Row],[revenue]]-Marketing[[#This Row],[cost]]) / Marketing[[#This Row],[cost]])/100</f>
        <v>0.112662448965101</v>
      </c>
    </row>
    <row r="804" spans="1:14" x14ac:dyDescent="0.35">
      <c r="A804" s="5">
        <v>45435</v>
      </c>
      <c r="B804">
        <v>1023</v>
      </c>
      <c r="C804" t="s">
        <v>10</v>
      </c>
      <c r="D804">
        <v>16083</v>
      </c>
      <c r="E804">
        <v>448</v>
      </c>
      <c r="F804">
        <v>81</v>
      </c>
      <c r="G804" s="6">
        <v>235.25</v>
      </c>
      <c r="H804" s="6">
        <v>2481.5700000000002</v>
      </c>
      <c r="I804" t="s">
        <v>11</v>
      </c>
      <c r="J804" t="s">
        <v>12</v>
      </c>
      <c r="K804">
        <f>IF(Marketing[[#This Row],[impressions]]=0,0,Marketing[[#This Row],[clicks]]/Marketing[[#This Row],[impressions]])</f>
        <v>2.7855499595846545E-2</v>
      </c>
      <c r="L804" s="7">
        <f>IF(Marketing[[#This Row],[clicks]]=0,0,Marketing[[#This Row],[conversions]]/Marketing[[#This Row],[clicks]])</f>
        <v>0.18080357142857142</v>
      </c>
      <c r="M804" s="6">
        <f>IF(Marketing[[#This Row],[conversions]]=0,0,Marketing[[#This Row],[cost]]/Marketing[[#This Row],[conversions]])</f>
        <v>2.9043209876543208</v>
      </c>
      <c r="N804" s="7">
        <f>IF(Marketing[[#This Row],[cost]]=0,0,(Marketing[[#This Row],[revenue]]-Marketing[[#This Row],[cost]]) / Marketing[[#This Row],[cost]])/100</f>
        <v>9.5486503719447405E-2</v>
      </c>
    </row>
    <row r="805" spans="1:14" x14ac:dyDescent="0.35">
      <c r="A805" s="5">
        <v>45299</v>
      </c>
      <c r="B805">
        <v>1016</v>
      </c>
      <c r="C805" t="s">
        <v>10</v>
      </c>
      <c r="D805">
        <v>17684</v>
      </c>
      <c r="E805">
        <v>2163</v>
      </c>
      <c r="F805">
        <v>147</v>
      </c>
      <c r="G805" s="6">
        <v>2404.9899999999998</v>
      </c>
      <c r="H805" s="6">
        <v>15385.6</v>
      </c>
      <c r="I805" t="s">
        <v>14</v>
      </c>
      <c r="J805" t="s">
        <v>15</v>
      </c>
      <c r="K805">
        <f>IF(Marketing[[#This Row],[impressions]]=0,0,Marketing[[#This Row],[clicks]]/Marketing[[#This Row],[impressions]])</f>
        <v>0.12231395611852522</v>
      </c>
      <c r="L805" s="7">
        <f>IF(Marketing[[#This Row],[clicks]]=0,0,Marketing[[#This Row],[conversions]]/Marketing[[#This Row],[clicks]])</f>
        <v>6.7961165048543687E-2</v>
      </c>
      <c r="M805" s="6">
        <f>IF(Marketing[[#This Row],[conversions]]=0,0,Marketing[[#This Row],[cost]]/Marketing[[#This Row],[conversions]])</f>
        <v>16.360476190476188</v>
      </c>
      <c r="N805" s="7">
        <f>IF(Marketing[[#This Row],[cost]]=0,0,(Marketing[[#This Row],[revenue]]-Marketing[[#This Row],[cost]]) / Marketing[[#This Row],[cost]])/100</f>
        <v>5.3973654776111345E-2</v>
      </c>
    </row>
    <row r="806" spans="1:14" x14ac:dyDescent="0.35">
      <c r="A806" s="5">
        <v>45423</v>
      </c>
      <c r="B806">
        <v>1031</v>
      </c>
      <c r="C806" t="s">
        <v>13</v>
      </c>
      <c r="D806">
        <v>25353</v>
      </c>
      <c r="E806">
        <v>2260</v>
      </c>
      <c r="F806">
        <v>256</v>
      </c>
      <c r="G806" s="6">
        <v>800.21</v>
      </c>
      <c r="H806" s="6">
        <v>13706.61</v>
      </c>
      <c r="I806" t="s">
        <v>18</v>
      </c>
      <c r="J806" t="s">
        <v>12</v>
      </c>
      <c r="K806">
        <f>IF(Marketing[[#This Row],[impressions]]=0,0,Marketing[[#This Row],[clicks]]/Marketing[[#This Row],[impressions]])</f>
        <v>8.914132449808701E-2</v>
      </c>
      <c r="L806" s="7">
        <f>IF(Marketing[[#This Row],[clicks]]=0,0,Marketing[[#This Row],[conversions]]/Marketing[[#This Row],[clicks]])</f>
        <v>0.11327433628318584</v>
      </c>
      <c r="M806" s="6">
        <f>IF(Marketing[[#This Row],[conversions]]=0,0,Marketing[[#This Row],[cost]]/Marketing[[#This Row],[conversions]])</f>
        <v>3.1258203125000001</v>
      </c>
      <c r="N806" s="7">
        <f>IF(Marketing[[#This Row],[cost]]=0,0,(Marketing[[#This Row],[revenue]]-Marketing[[#This Row],[cost]]) / Marketing[[#This Row],[cost]])/100</f>
        <v>0.16128766198872796</v>
      </c>
    </row>
    <row r="807" spans="1:14" x14ac:dyDescent="0.35">
      <c r="A807" s="5">
        <v>45395</v>
      </c>
      <c r="B807">
        <v>1015</v>
      </c>
      <c r="C807" t="s">
        <v>10</v>
      </c>
      <c r="D807">
        <v>6609</v>
      </c>
      <c r="E807">
        <v>900</v>
      </c>
      <c r="F807">
        <v>87</v>
      </c>
      <c r="G807" s="6">
        <v>1750.2</v>
      </c>
      <c r="H807" s="6">
        <v>8791.24</v>
      </c>
      <c r="I807" t="s">
        <v>19</v>
      </c>
      <c r="J807" t="s">
        <v>12</v>
      </c>
      <c r="K807">
        <f>IF(Marketing[[#This Row],[impressions]]=0,0,Marketing[[#This Row],[clicks]]/Marketing[[#This Row],[impressions]])</f>
        <v>0.13617793917385385</v>
      </c>
      <c r="L807" s="7">
        <f>IF(Marketing[[#This Row],[clicks]]=0,0,Marketing[[#This Row],[conversions]]/Marketing[[#This Row],[clicks]])</f>
        <v>9.6666666666666665E-2</v>
      </c>
      <c r="M807" s="6">
        <f>IF(Marketing[[#This Row],[conversions]]=0,0,Marketing[[#This Row],[cost]]/Marketing[[#This Row],[conversions]])</f>
        <v>20.117241379310347</v>
      </c>
      <c r="N807" s="7">
        <f>IF(Marketing[[#This Row],[cost]]=0,0,(Marketing[[#This Row],[revenue]]-Marketing[[#This Row],[cost]]) / Marketing[[#This Row],[cost]])/100</f>
        <v>4.0229916580962179E-2</v>
      </c>
    </row>
    <row r="808" spans="1:14" x14ac:dyDescent="0.35">
      <c r="A808" s="5">
        <v>45423</v>
      </c>
      <c r="B808">
        <v>1015</v>
      </c>
      <c r="C808" t="s">
        <v>10</v>
      </c>
      <c r="D808">
        <v>43177</v>
      </c>
      <c r="E808">
        <v>3426</v>
      </c>
      <c r="F808">
        <v>339</v>
      </c>
      <c r="G808" s="6">
        <v>4213.25</v>
      </c>
      <c r="H808" s="6">
        <v>35786.080000000002</v>
      </c>
      <c r="I808" t="s">
        <v>14</v>
      </c>
      <c r="J808" t="s">
        <v>15</v>
      </c>
      <c r="K808">
        <f>IF(Marketing[[#This Row],[impressions]]=0,0,Marketing[[#This Row],[clicks]]/Marketing[[#This Row],[impressions]])</f>
        <v>7.9347800912522873E-2</v>
      </c>
      <c r="L808" s="7">
        <f>IF(Marketing[[#This Row],[clicks]]=0,0,Marketing[[#This Row],[conversions]]/Marketing[[#This Row],[clicks]])</f>
        <v>9.8949211908931703E-2</v>
      </c>
      <c r="M808" s="6">
        <f>IF(Marketing[[#This Row],[conversions]]=0,0,Marketing[[#This Row],[cost]]/Marketing[[#This Row],[conversions]])</f>
        <v>12.428466076696164</v>
      </c>
      <c r="N808" s="7">
        <f>IF(Marketing[[#This Row],[cost]]=0,0,(Marketing[[#This Row],[revenue]]-Marketing[[#This Row],[cost]]) / Marketing[[#This Row],[cost]])/100</f>
        <v>7.4936996380466386E-2</v>
      </c>
    </row>
    <row r="809" spans="1:14" x14ac:dyDescent="0.35">
      <c r="A809" s="5">
        <v>45316</v>
      </c>
      <c r="B809">
        <v>1045</v>
      </c>
      <c r="C809" t="s">
        <v>10</v>
      </c>
      <c r="D809">
        <v>7159</v>
      </c>
      <c r="E809">
        <v>1015</v>
      </c>
      <c r="F809">
        <v>197</v>
      </c>
      <c r="G809" s="6">
        <v>1853.33</v>
      </c>
      <c r="H809" s="6">
        <v>9288.31</v>
      </c>
      <c r="I809" t="s">
        <v>14</v>
      </c>
      <c r="J809" t="s">
        <v>15</v>
      </c>
      <c r="K809">
        <f>IF(Marketing[[#This Row],[impressions]]=0,0,Marketing[[#This Row],[clicks]]/Marketing[[#This Row],[impressions]])</f>
        <v>0.14177957815337339</v>
      </c>
      <c r="L809" s="7">
        <f>IF(Marketing[[#This Row],[clicks]]=0,0,Marketing[[#This Row],[conversions]]/Marketing[[#This Row],[clicks]])</f>
        <v>0.19408866995073892</v>
      </c>
      <c r="M809" s="6">
        <f>IF(Marketing[[#This Row],[conversions]]=0,0,Marketing[[#This Row],[cost]]/Marketing[[#This Row],[conversions]])</f>
        <v>9.4077664974619282</v>
      </c>
      <c r="N809" s="7">
        <f>IF(Marketing[[#This Row],[cost]]=0,0,(Marketing[[#This Row],[revenue]]-Marketing[[#This Row],[cost]]) / Marketing[[#This Row],[cost]])/100</f>
        <v>4.011687071379625E-2</v>
      </c>
    </row>
    <row r="810" spans="1:14" x14ac:dyDescent="0.35">
      <c r="A810" s="5">
        <v>45387</v>
      </c>
      <c r="B810">
        <v>1038</v>
      </c>
      <c r="C810" t="s">
        <v>10</v>
      </c>
      <c r="D810">
        <v>1738</v>
      </c>
      <c r="E810">
        <v>234</v>
      </c>
      <c r="F810">
        <v>36</v>
      </c>
      <c r="G810" s="6">
        <v>220.21</v>
      </c>
      <c r="H810" s="6">
        <v>2191.79</v>
      </c>
      <c r="I810" t="s">
        <v>18</v>
      </c>
      <c r="J810" t="s">
        <v>12</v>
      </c>
      <c r="K810">
        <f>IF(Marketing[[#This Row],[impressions]]=0,0,Marketing[[#This Row],[clicks]]/Marketing[[#This Row],[impressions]])</f>
        <v>0.13463751438434982</v>
      </c>
      <c r="L810" s="7">
        <f>IF(Marketing[[#This Row],[clicks]]=0,0,Marketing[[#This Row],[conversions]]/Marketing[[#This Row],[clicks]])</f>
        <v>0.15384615384615385</v>
      </c>
      <c r="M810" s="6">
        <f>IF(Marketing[[#This Row],[conversions]]=0,0,Marketing[[#This Row],[cost]]/Marketing[[#This Row],[conversions]])</f>
        <v>6.116944444444445</v>
      </c>
      <c r="N810" s="7">
        <f>IF(Marketing[[#This Row],[cost]]=0,0,(Marketing[[#This Row],[revenue]]-Marketing[[#This Row],[cost]]) / Marketing[[#This Row],[cost]])/100</f>
        <v>8.9531810544480256E-2</v>
      </c>
    </row>
    <row r="811" spans="1:14" x14ac:dyDescent="0.35">
      <c r="A811" s="5">
        <v>45446</v>
      </c>
      <c r="B811">
        <v>1030</v>
      </c>
      <c r="C811" t="s">
        <v>13</v>
      </c>
      <c r="D811">
        <v>15564</v>
      </c>
      <c r="E811">
        <v>1411</v>
      </c>
      <c r="F811">
        <v>40</v>
      </c>
      <c r="G811" s="6">
        <v>3022.26</v>
      </c>
      <c r="H811" s="6">
        <v>3704.06</v>
      </c>
      <c r="I811" t="s">
        <v>14</v>
      </c>
      <c r="J811" t="s">
        <v>12</v>
      </c>
      <c r="K811">
        <f>IF(Marketing[[#This Row],[impressions]]=0,0,Marketing[[#This Row],[clicks]]/Marketing[[#This Row],[impressions]])</f>
        <v>9.0657928553071185E-2</v>
      </c>
      <c r="L811" s="7">
        <f>IF(Marketing[[#This Row],[clicks]]=0,0,Marketing[[#This Row],[conversions]]/Marketing[[#This Row],[clicks]])</f>
        <v>2.8348688873139617E-2</v>
      </c>
      <c r="M811" s="6">
        <f>IF(Marketing[[#This Row],[conversions]]=0,0,Marketing[[#This Row],[cost]]/Marketing[[#This Row],[conversions]])</f>
        <v>75.5565</v>
      </c>
      <c r="N811" s="7">
        <f>IF(Marketing[[#This Row],[cost]]=0,0,(Marketing[[#This Row],[revenue]]-Marketing[[#This Row],[cost]]) / Marketing[[#This Row],[cost]])/100</f>
        <v>2.2559276832568994E-3</v>
      </c>
    </row>
    <row r="812" spans="1:14" x14ac:dyDescent="0.35">
      <c r="A812" s="5">
        <v>45384</v>
      </c>
      <c r="B812">
        <v>1042</v>
      </c>
      <c r="C812" t="s">
        <v>13</v>
      </c>
      <c r="D812">
        <v>31615</v>
      </c>
      <c r="E812">
        <v>4449</v>
      </c>
      <c r="F812">
        <v>986</v>
      </c>
      <c r="G812" s="6">
        <v>6362.54</v>
      </c>
      <c r="H812" s="6">
        <v>29486.89</v>
      </c>
      <c r="I812" t="s">
        <v>14</v>
      </c>
      <c r="J812" t="s">
        <v>15</v>
      </c>
      <c r="K812">
        <f>IF(Marketing[[#This Row],[impressions]]=0,0,Marketing[[#This Row],[clicks]]/Marketing[[#This Row],[impressions]])</f>
        <v>0.14072433971216194</v>
      </c>
      <c r="L812" s="7">
        <f>IF(Marketing[[#This Row],[clicks]]=0,0,Marketing[[#This Row],[conversions]]/Marketing[[#This Row],[clicks]])</f>
        <v>0.22162283659249268</v>
      </c>
      <c r="M812" s="6">
        <f>IF(Marketing[[#This Row],[conversions]]=0,0,Marketing[[#This Row],[cost]]/Marketing[[#This Row],[conversions]])</f>
        <v>6.4528803245436102</v>
      </c>
      <c r="N812" s="7">
        <f>IF(Marketing[[#This Row],[cost]]=0,0,(Marketing[[#This Row],[revenue]]-Marketing[[#This Row],[cost]]) / Marketing[[#This Row],[cost]])/100</f>
        <v>3.6344525928324226E-2</v>
      </c>
    </row>
    <row r="813" spans="1:14" x14ac:dyDescent="0.35">
      <c r="A813" s="5">
        <v>45451</v>
      </c>
      <c r="B813">
        <v>1023</v>
      </c>
      <c r="C813" t="s">
        <v>13</v>
      </c>
      <c r="D813">
        <v>32452</v>
      </c>
      <c r="E813">
        <v>1792</v>
      </c>
      <c r="F813">
        <v>158</v>
      </c>
      <c r="G813" s="6">
        <v>4247.57</v>
      </c>
      <c r="H813" s="6">
        <v>15097.43</v>
      </c>
      <c r="I813" t="s">
        <v>18</v>
      </c>
      <c r="J813" t="s">
        <v>12</v>
      </c>
      <c r="K813">
        <f>IF(Marketing[[#This Row],[impressions]]=0,0,Marketing[[#This Row],[clicks]]/Marketing[[#This Row],[impressions]])</f>
        <v>5.5220017256255395E-2</v>
      </c>
      <c r="L813" s="7">
        <f>IF(Marketing[[#This Row],[clicks]]=0,0,Marketing[[#This Row],[conversions]]/Marketing[[#This Row],[clicks]])</f>
        <v>8.8169642857142863E-2</v>
      </c>
      <c r="M813" s="6">
        <f>IF(Marketing[[#This Row],[conversions]]=0,0,Marketing[[#This Row],[cost]]/Marketing[[#This Row],[conversions]])</f>
        <v>26.883354430379747</v>
      </c>
      <c r="N813" s="7">
        <f>IF(Marketing[[#This Row],[cost]]=0,0,(Marketing[[#This Row],[revenue]]-Marketing[[#This Row],[cost]]) / Marketing[[#This Row],[cost]])/100</f>
        <v>2.5543687331815605E-2</v>
      </c>
    </row>
    <row r="814" spans="1:14" x14ac:dyDescent="0.35">
      <c r="A814" s="5">
        <v>45469</v>
      </c>
      <c r="B814">
        <v>1000</v>
      </c>
      <c r="C814" t="s">
        <v>13</v>
      </c>
      <c r="D814">
        <v>6120</v>
      </c>
      <c r="E814">
        <v>374</v>
      </c>
      <c r="F814">
        <v>93</v>
      </c>
      <c r="G814" s="6">
        <v>142.6</v>
      </c>
      <c r="H814" s="6">
        <v>2887.4</v>
      </c>
      <c r="I814" t="s">
        <v>17</v>
      </c>
      <c r="J814" t="s">
        <v>15</v>
      </c>
      <c r="K814">
        <f>IF(Marketing[[#This Row],[impressions]]=0,0,Marketing[[#This Row],[clicks]]/Marketing[[#This Row],[impressions]])</f>
        <v>6.1111111111111109E-2</v>
      </c>
      <c r="L814" s="7">
        <f>IF(Marketing[[#This Row],[clicks]]=0,0,Marketing[[#This Row],[conversions]]/Marketing[[#This Row],[clicks]])</f>
        <v>0.24866310160427807</v>
      </c>
      <c r="M814" s="6">
        <f>IF(Marketing[[#This Row],[conversions]]=0,0,Marketing[[#This Row],[cost]]/Marketing[[#This Row],[conversions]])</f>
        <v>1.5333333333333332</v>
      </c>
      <c r="N814" s="7">
        <f>IF(Marketing[[#This Row],[cost]]=0,0,(Marketing[[#This Row],[revenue]]-Marketing[[#This Row],[cost]]) / Marketing[[#This Row],[cost]])/100</f>
        <v>0.19248246844319777</v>
      </c>
    </row>
    <row r="815" spans="1:14" x14ac:dyDescent="0.35">
      <c r="A815" s="5">
        <v>45352</v>
      </c>
      <c r="B815">
        <v>1010</v>
      </c>
      <c r="C815" t="s">
        <v>10</v>
      </c>
      <c r="D815">
        <v>34754</v>
      </c>
      <c r="E815">
        <v>568</v>
      </c>
      <c r="F815">
        <v>136</v>
      </c>
      <c r="G815" s="6">
        <v>785.45</v>
      </c>
      <c r="H815" s="6">
        <v>15156.6</v>
      </c>
      <c r="I815" t="s">
        <v>14</v>
      </c>
      <c r="J815" t="s">
        <v>12</v>
      </c>
      <c r="K815">
        <f>IF(Marketing[[#This Row],[impressions]]=0,0,Marketing[[#This Row],[clicks]]/Marketing[[#This Row],[impressions]])</f>
        <v>1.6343442481440984E-2</v>
      </c>
      <c r="L815" s="7">
        <f>IF(Marketing[[#This Row],[clicks]]=0,0,Marketing[[#This Row],[conversions]]/Marketing[[#This Row],[clicks]])</f>
        <v>0.23943661971830985</v>
      </c>
      <c r="M815" s="6">
        <f>IF(Marketing[[#This Row],[conversions]]=0,0,Marketing[[#This Row],[cost]]/Marketing[[#This Row],[conversions]])</f>
        <v>5.7753676470588236</v>
      </c>
      <c r="N815" s="7">
        <f>IF(Marketing[[#This Row],[cost]]=0,0,(Marketing[[#This Row],[revenue]]-Marketing[[#This Row],[cost]]) / Marketing[[#This Row],[cost]])/100</f>
        <v>0.18296708892991276</v>
      </c>
    </row>
    <row r="816" spans="1:14" x14ac:dyDescent="0.35">
      <c r="A816" s="5">
        <v>45413</v>
      </c>
      <c r="B816">
        <v>1020</v>
      </c>
      <c r="C816" t="s">
        <v>16</v>
      </c>
      <c r="D816">
        <v>37949</v>
      </c>
      <c r="E816">
        <v>3509</v>
      </c>
      <c r="F816">
        <v>829</v>
      </c>
      <c r="G816" s="6">
        <v>6887.63</v>
      </c>
      <c r="H816" s="6">
        <v>39488.53</v>
      </c>
      <c r="I816" t="s">
        <v>11</v>
      </c>
      <c r="J816" t="s">
        <v>15</v>
      </c>
      <c r="K816">
        <f>IF(Marketing[[#This Row],[impressions]]=0,0,Marketing[[#This Row],[clicks]]/Marketing[[#This Row],[impressions]])</f>
        <v>9.2466204643073605E-2</v>
      </c>
      <c r="L816" s="7">
        <f>IF(Marketing[[#This Row],[clicks]]=0,0,Marketing[[#This Row],[conversions]]/Marketing[[#This Row],[clicks]])</f>
        <v>0.23624964377315474</v>
      </c>
      <c r="M816" s="6">
        <f>IF(Marketing[[#This Row],[conversions]]=0,0,Marketing[[#This Row],[cost]]/Marketing[[#This Row],[conversions]])</f>
        <v>8.3083594692400489</v>
      </c>
      <c r="N816" s="7">
        <f>IF(Marketing[[#This Row],[cost]]=0,0,(Marketing[[#This Row],[revenue]]-Marketing[[#This Row],[cost]]) / Marketing[[#This Row],[cost]])/100</f>
        <v>4.733253673614872E-2</v>
      </c>
    </row>
    <row r="817" spans="1:14" x14ac:dyDescent="0.35">
      <c r="A817" s="5">
        <v>45342</v>
      </c>
      <c r="B817">
        <v>1003</v>
      </c>
      <c r="C817" t="s">
        <v>10</v>
      </c>
      <c r="D817">
        <v>44758</v>
      </c>
      <c r="E817">
        <v>4971</v>
      </c>
      <c r="F817">
        <v>1026</v>
      </c>
      <c r="G817" s="6">
        <v>7855.93</v>
      </c>
      <c r="H817" s="6">
        <v>79576.490000000005</v>
      </c>
      <c r="I817" t="s">
        <v>14</v>
      </c>
      <c r="J817" t="s">
        <v>12</v>
      </c>
      <c r="K817">
        <f>IF(Marketing[[#This Row],[impressions]]=0,0,Marketing[[#This Row],[clicks]]/Marketing[[#This Row],[impressions]])</f>
        <v>0.11106394387595514</v>
      </c>
      <c r="L817" s="7">
        <f>IF(Marketing[[#This Row],[clicks]]=0,0,Marketing[[#This Row],[conversions]]/Marketing[[#This Row],[clicks]])</f>
        <v>0.20639710319855159</v>
      </c>
      <c r="M817" s="6">
        <f>IF(Marketing[[#This Row],[conversions]]=0,0,Marketing[[#This Row],[cost]]/Marketing[[#This Row],[conversions]])</f>
        <v>7.6568518518518518</v>
      </c>
      <c r="N817" s="7">
        <f>IF(Marketing[[#This Row],[cost]]=0,0,(Marketing[[#This Row],[revenue]]-Marketing[[#This Row],[cost]]) / Marketing[[#This Row],[cost]])/100</f>
        <v>9.1294805325403863E-2</v>
      </c>
    </row>
    <row r="818" spans="1:14" x14ac:dyDescent="0.35">
      <c r="A818" s="5">
        <v>45438</v>
      </c>
      <c r="B818">
        <v>1006</v>
      </c>
      <c r="C818" t="s">
        <v>10</v>
      </c>
      <c r="D818">
        <v>4970</v>
      </c>
      <c r="E818">
        <v>587</v>
      </c>
      <c r="F818">
        <v>41</v>
      </c>
      <c r="G818" s="6">
        <v>148.71</v>
      </c>
      <c r="H818" s="6">
        <v>1300.33</v>
      </c>
      <c r="I818" t="s">
        <v>18</v>
      </c>
      <c r="J818" t="s">
        <v>12</v>
      </c>
      <c r="K818">
        <f>IF(Marketing[[#This Row],[impressions]]=0,0,Marketing[[#This Row],[clicks]]/Marketing[[#This Row],[impressions]])</f>
        <v>0.11810865191146881</v>
      </c>
      <c r="L818" s="7">
        <f>IF(Marketing[[#This Row],[clicks]]=0,0,Marketing[[#This Row],[conversions]]/Marketing[[#This Row],[clicks]])</f>
        <v>6.9846678023850084E-2</v>
      </c>
      <c r="M818" s="6">
        <f>IF(Marketing[[#This Row],[conversions]]=0,0,Marketing[[#This Row],[cost]]/Marketing[[#This Row],[conversions]])</f>
        <v>3.6270731707317077</v>
      </c>
      <c r="N818" s="7">
        <f>IF(Marketing[[#This Row],[cost]]=0,0,(Marketing[[#This Row],[revenue]]-Marketing[[#This Row],[cost]]) / Marketing[[#This Row],[cost]])/100</f>
        <v>7.7440656310940742E-2</v>
      </c>
    </row>
    <row r="819" spans="1:14" x14ac:dyDescent="0.35">
      <c r="A819" s="5">
        <v>45312</v>
      </c>
      <c r="B819">
        <v>1025</v>
      </c>
      <c r="C819" t="s">
        <v>13</v>
      </c>
      <c r="D819">
        <v>22503</v>
      </c>
      <c r="E819">
        <v>697</v>
      </c>
      <c r="F819">
        <v>99</v>
      </c>
      <c r="G819" s="6">
        <v>1698.16</v>
      </c>
      <c r="H819" s="6">
        <v>4647.9799999999996</v>
      </c>
      <c r="I819" t="s">
        <v>18</v>
      </c>
      <c r="J819" t="s">
        <v>12</v>
      </c>
      <c r="K819">
        <f>IF(Marketing[[#This Row],[impressions]]=0,0,Marketing[[#This Row],[clicks]]/Marketing[[#This Row],[impressions]])</f>
        <v>3.0973647958050039E-2</v>
      </c>
      <c r="L819" s="7">
        <f>IF(Marketing[[#This Row],[clicks]]=0,0,Marketing[[#This Row],[conversions]]/Marketing[[#This Row],[clicks]])</f>
        <v>0.14203730272596843</v>
      </c>
      <c r="M819" s="6">
        <f>IF(Marketing[[#This Row],[conversions]]=0,0,Marketing[[#This Row],[cost]]/Marketing[[#This Row],[conversions]])</f>
        <v>17.153131313131315</v>
      </c>
      <c r="N819" s="7">
        <f>IF(Marketing[[#This Row],[cost]]=0,0,(Marketing[[#This Row],[revenue]]-Marketing[[#This Row],[cost]]) / Marketing[[#This Row],[cost]])/100</f>
        <v>1.7370683563386252E-2</v>
      </c>
    </row>
    <row r="820" spans="1:14" x14ac:dyDescent="0.35">
      <c r="A820" s="5">
        <v>45296</v>
      </c>
      <c r="B820">
        <v>1046</v>
      </c>
      <c r="C820" t="s">
        <v>10</v>
      </c>
      <c r="D820">
        <v>28071</v>
      </c>
      <c r="E820">
        <v>2026</v>
      </c>
      <c r="F820">
        <v>145</v>
      </c>
      <c r="G820" s="6">
        <v>1795.05</v>
      </c>
      <c r="H820" s="6">
        <v>8757.35</v>
      </c>
      <c r="I820" t="s">
        <v>17</v>
      </c>
      <c r="J820" t="s">
        <v>12</v>
      </c>
      <c r="K820">
        <f>IF(Marketing[[#This Row],[impressions]]=0,0,Marketing[[#This Row],[clicks]]/Marketing[[#This Row],[impressions]])</f>
        <v>7.2174129884934629E-2</v>
      </c>
      <c r="L820" s="7">
        <f>IF(Marketing[[#This Row],[clicks]]=0,0,Marketing[[#This Row],[conversions]]/Marketing[[#This Row],[clicks]])</f>
        <v>7.1569595261599214E-2</v>
      </c>
      <c r="M820" s="6">
        <f>IF(Marketing[[#This Row],[conversions]]=0,0,Marketing[[#This Row],[cost]]/Marketing[[#This Row],[conversions]])</f>
        <v>12.379655172413793</v>
      </c>
      <c r="N820" s="7">
        <f>IF(Marketing[[#This Row],[cost]]=0,0,(Marketing[[#This Row],[revenue]]-Marketing[[#This Row],[cost]]) / Marketing[[#This Row],[cost]])/100</f>
        <v>3.8786106236595085E-2</v>
      </c>
    </row>
    <row r="821" spans="1:14" x14ac:dyDescent="0.35">
      <c r="A821" s="5">
        <v>45383</v>
      </c>
      <c r="B821">
        <v>1049</v>
      </c>
      <c r="C821" t="s">
        <v>13</v>
      </c>
      <c r="D821">
        <v>25168</v>
      </c>
      <c r="E821">
        <v>874</v>
      </c>
      <c r="F821">
        <v>69</v>
      </c>
      <c r="G821" s="6">
        <v>675.9</v>
      </c>
      <c r="H821" s="6">
        <v>4740.6400000000003</v>
      </c>
      <c r="I821" t="s">
        <v>17</v>
      </c>
      <c r="J821" t="s">
        <v>12</v>
      </c>
      <c r="K821">
        <f>IF(Marketing[[#This Row],[impressions]]=0,0,Marketing[[#This Row],[clicks]]/Marketing[[#This Row],[impressions]])</f>
        <v>3.472663699936427E-2</v>
      </c>
      <c r="L821" s="7">
        <f>IF(Marketing[[#This Row],[clicks]]=0,0,Marketing[[#This Row],[conversions]]/Marketing[[#This Row],[clicks]])</f>
        <v>7.8947368421052627E-2</v>
      </c>
      <c r="M821" s="6">
        <f>IF(Marketing[[#This Row],[conversions]]=0,0,Marketing[[#This Row],[cost]]/Marketing[[#This Row],[conversions]])</f>
        <v>9.7956521739130427</v>
      </c>
      <c r="N821" s="7">
        <f>IF(Marketing[[#This Row],[cost]]=0,0,(Marketing[[#This Row],[revenue]]-Marketing[[#This Row],[cost]]) / Marketing[[#This Row],[cost]])/100</f>
        <v>6.0138186122207428E-2</v>
      </c>
    </row>
    <row r="822" spans="1:14" x14ac:dyDescent="0.35">
      <c r="A822" s="5">
        <v>45461</v>
      </c>
      <c r="B822">
        <v>1011</v>
      </c>
      <c r="C822" t="s">
        <v>13</v>
      </c>
      <c r="D822">
        <v>12223</v>
      </c>
      <c r="E822">
        <v>1255</v>
      </c>
      <c r="F822">
        <v>201</v>
      </c>
      <c r="G822" s="6">
        <v>1652.86</v>
      </c>
      <c r="H822" s="6">
        <v>4021.36</v>
      </c>
      <c r="I822" t="s">
        <v>11</v>
      </c>
      <c r="J822" t="s">
        <v>12</v>
      </c>
      <c r="K822">
        <f>IF(Marketing[[#This Row],[impressions]]=0,0,Marketing[[#This Row],[clicks]]/Marketing[[#This Row],[impressions]])</f>
        <v>0.10267528430009</v>
      </c>
      <c r="L822" s="7">
        <f>IF(Marketing[[#This Row],[clicks]]=0,0,Marketing[[#This Row],[conversions]]/Marketing[[#This Row],[clicks]])</f>
        <v>0.16015936254980079</v>
      </c>
      <c r="M822" s="6">
        <f>IF(Marketing[[#This Row],[conversions]]=0,0,Marketing[[#This Row],[cost]]/Marketing[[#This Row],[conversions]])</f>
        <v>8.2231840796019888</v>
      </c>
      <c r="N822" s="7">
        <f>IF(Marketing[[#This Row],[cost]]=0,0,(Marketing[[#This Row],[revenue]]-Marketing[[#This Row],[cost]]) / Marketing[[#This Row],[cost]])/100</f>
        <v>1.4329707295233718E-2</v>
      </c>
    </row>
    <row r="823" spans="1:14" x14ac:dyDescent="0.35">
      <c r="A823" s="5">
        <v>45352</v>
      </c>
      <c r="B823">
        <v>1030</v>
      </c>
      <c r="C823" t="s">
        <v>13</v>
      </c>
      <c r="D823">
        <v>47156</v>
      </c>
      <c r="E823">
        <v>1514</v>
      </c>
      <c r="F823">
        <v>44</v>
      </c>
      <c r="G823" s="6">
        <v>2190.6999999999998</v>
      </c>
      <c r="H823" s="6">
        <v>4790.09</v>
      </c>
      <c r="I823" t="s">
        <v>11</v>
      </c>
      <c r="J823" t="s">
        <v>15</v>
      </c>
      <c r="K823">
        <f>IF(Marketing[[#This Row],[impressions]]=0,0,Marketing[[#This Row],[clicks]]/Marketing[[#This Row],[impressions]])</f>
        <v>3.2106200695563664E-2</v>
      </c>
      <c r="L823" s="7">
        <f>IF(Marketing[[#This Row],[clicks]]=0,0,Marketing[[#This Row],[conversions]]/Marketing[[#This Row],[clicks]])</f>
        <v>2.9062087186261559E-2</v>
      </c>
      <c r="M823" s="6">
        <f>IF(Marketing[[#This Row],[conversions]]=0,0,Marketing[[#This Row],[cost]]/Marketing[[#This Row],[conversions]])</f>
        <v>49.788636363636357</v>
      </c>
      <c r="N823" s="7">
        <f>IF(Marketing[[#This Row],[cost]]=0,0,(Marketing[[#This Row],[revenue]]-Marketing[[#This Row],[cost]]) / Marketing[[#This Row],[cost]])/100</f>
        <v>1.1865568083261059E-2</v>
      </c>
    </row>
    <row r="824" spans="1:14" x14ac:dyDescent="0.35">
      <c r="A824" s="5">
        <v>45313</v>
      </c>
      <c r="B824">
        <v>1016</v>
      </c>
      <c r="C824" t="s">
        <v>10</v>
      </c>
      <c r="D824">
        <v>31540</v>
      </c>
      <c r="E824">
        <v>4307</v>
      </c>
      <c r="F824">
        <v>1046</v>
      </c>
      <c r="G824" s="6">
        <v>8452.33</v>
      </c>
      <c r="H824" s="6">
        <v>21722.79</v>
      </c>
      <c r="I824" t="s">
        <v>14</v>
      </c>
      <c r="J824" t="s">
        <v>12</v>
      </c>
      <c r="K824">
        <f>IF(Marketing[[#This Row],[impressions]]=0,0,Marketing[[#This Row],[clicks]]/Marketing[[#This Row],[impressions]])</f>
        <v>0.13655675332910588</v>
      </c>
      <c r="L824" s="7">
        <f>IF(Marketing[[#This Row],[clicks]]=0,0,Marketing[[#This Row],[conversions]]/Marketing[[#This Row],[clicks]])</f>
        <v>0.2428604597167402</v>
      </c>
      <c r="M824" s="6">
        <f>IF(Marketing[[#This Row],[conversions]]=0,0,Marketing[[#This Row],[cost]]/Marketing[[#This Row],[conversions]])</f>
        <v>8.0806214149139581</v>
      </c>
      <c r="N824" s="7">
        <f>IF(Marketing[[#This Row],[cost]]=0,0,(Marketing[[#This Row],[revenue]]-Marketing[[#This Row],[cost]]) / Marketing[[#This Row],[cost]])/100</f>
        <v>1.570035717961793E-2</v>
      </c>
    </row>
    <row r="825" spans="1:14" x14ac:dyDescent="0.35">
      <c r="A825" s="5">
        <v>45440</v>
      </c>
      <c r="B825">
        <v>1032</v>
      </c>
      <c r="C825" t="s">
        <v>16</v>
      </c>
      <c r="D825">
        <v>40445</v>
      </c>
      <c r="E825">
        <v>1710</v>
      </c>
      <c r="F825">
        <v>395</v>
      </c>
      <c r="G825" s="6">
        <v>1888.75</v>
      </c>
      <c r="H825" s="6">
        <v>38460.54</v>
      </c>
      <c r="I825" t="s">
        <v>17</v>
      </c>
      <c r="J825" t="s">
        <v>15</v>
      </c>
      <c r="K825">
        <f>IF(Marketing[[#This Row],[impressions]]=0,0,Marketing[[#This Row],[clicks]]/Marketing[[#This Row],[impressions]])</f>
        <v>4.2279639015947584E-2</v>
      </c>
      <c r="L825" s="7">
        <f>IF(Marketing[[#This Row],[clicks]]=0,0,Marketing[[#This Row],[conversions]]/Marketing[[#This Row],[clicks]])</f>
        <v>0.23099415204678361</v>
      </c>
      <c r="M825" s="6">
        <f>IF(Marketing[[#This Row],[conversions]]=0,0,Marketing[[#This Row],[cost]]/Marketing[[#This Row],[conversions]])</f>
        <v>4.7816455696202533</v>
      </c>
      <c r="N825" s="7">
        <f>IF(Marketing[[#This Row],[cost]]=0,0,(Marketing[[#This Row],[revenue]]-Marketing[[#This Row],[cost]]) / Marketing[[#This Row],[cost]])/100</f>
        <v>0.19362959629384513</v>
      </c>
    </row>
    <row r="826" spans="1:14" x14ac:dyDescent="0.35">
      <c r="A826" s="5">
        <v>45361</v>
      </c>
      <c r="B826">
        <v>1010</v>
      </c>
      <c r="C826" t="s">
        <v>13</v>
      </c>
      <c r="D826">
        <v>46469</v>
      </c>
      <c r="E826">
        <v>2360</v>
      </c>
      <c r="F826">
        <v>253</v>
      </c>
      <c r="G826" s="6">
        <v>2860.1</v>
      </c>
      <c r="H826" s="6">
        <v>16965.650000000001</v>
      </c>
      <c r="I826" t="s">
        <v>11</v>
      </c>
      <c r="J826" t="s">
        <v>12</v>
      </c>
      <c r="K826">
        <f>IF(Marketing[[#This Row],[impressions]]=0,0,Marketing[[#This Row],[clicks]]/Marketing[[#This Row],[impressions]])</f>
        <v>5.0786545869289206E-2</v>
      </c>
      <c r="L826" s="7">
        <f>IF(Marketing[[#This Row],[clicks]]=0,0,Marketing[[#This Row],[conversions]]/Marketing[[#This Row],[clicks]])</f>
        <v>0.10720338983050848</v>
      </c>
      <c r="M826" s="6">
        <f>IF(Marketing[[#This Row],[conversions]]=0,0,Marketing[[#This Row],[cost]]/Marketing[[#This Row],[conversions]])</f>
        <v>11.304743083003952</v>
      </c>
      <c r="N826" s="7">
        <f>IF(Marketing[[#This Row],[cost]]=0,0,(Marketing[[#This Row],[revenue]]-Marketing[[#This Row],[cost]]) / Marketing[[#This Row],[cost]])/100</f>
        <v>4.9318380476207138E-2</v>
      </c>
    </row>
    <row r="827" spans="1:14" x14ac:dyDescent="0.35">
      <c r="A827" s="5">
        <v>45292</v>
      </c>
      <c r="B827">
        <v>1027</v>
      </c>
      <c r="C827" t="s">
        <v>13</v>
      </c>
      <c r="D827">
        <v>32546</v>
      </c>
      <c r="E827">
        <v>4202</v>
      </c>
      <c r="F827">
        <v>582</v>
      </c>
      <c r="G827" s="6">
        <v>6010.57</v>
      </c>
      <c r="H827" s="6">
        <v>42129.82</v>
      </c>
      <c r="I827" t="s">
        <v>14</v>
      </c>
      <c r="J827" t="s">
        <v>15</v>
      </c>
      <c r="K827">
        <f>IF(Marketing[[#This Row],[impressions]]=0,0,Marketing[[#This Row],[clicks]]/Marketing[[#This Row],[impressions]])</f>
        <v>0.1291095679960671</v>
      </c>
      <c r="L827" s="7">
        <f>IF(Marketing[[#This Row],[clicks]]=0,0,Marketing[[#This Row],[conversions]]/Marketing[[#This Row],[clicks]])</f>
        <v>0.13850547358400761</v>
      </c>
      <c r="M827" s="6">
        <f>IF(Marketing[[#This Row],[conversions]]=0,0,Marketing[[#This Row],[cost]]/Marketing[[#This Row],[conversions]])</f>
        <v>10.327439862542954</v>
      </c>
      <c r="N827" s="7">
        <f>IF(Marketing[[#This Row],[cost]]=0,0,(Marketing[[#This Row],[revenue]]-Marketing[[#This Row],[cost]]) / Marketing[[#This Row],[cost]])/100</f>
        <v>6.0092886365186671E-2</v>
      </c>
    </row>
    <row r="828" spans="1:14" x14ac:dyDescent="0.35">
      <c r="A828" s="5">
        <v>45424</v>
      </c>
      <c r="B828">
        <v>1031</v>
      </c>
      <c r="C828" t="s">
        <v>10</v>
      </c>
      <c r="D828">
        <v>5941</v>
      </c>
      <c r="E828">
        <v>440</v>
      </c>
      <c r="F828">
        <v>55</v>
      </c>
      <c r="G828" s="6">
        <v>487.12</v>
      </c>
      <c r="H828" s="6">
        <v>2245.46</v>
      </c>
      <c r="I828" t="s">
        <v>19</v>
      </c>
      <c r="J828" t="s">
        <v>15</v>
      </c>
      <c r="K828">
        <f>IF(Marketing[[#This Row],[impressions]]=0,0,Marketing[[#This Row],[clicks]]/Marketing[[#This Row],[impressions]])</f>
        <v>7.4061605790271004E-2</v>
      </c>
      <c r="L828" s="7">
        <f>IF(Marketing[[#This Row],[clicks]]=0,0,Marketing[[#This Row],[conversions]]/Marketing[[#This Row],[clicks]])</f>
        <v>0.125</v>
      </c>
      <c r="M828" s="6">
        <f>IF(Marketing[[#This Row],[conversions]]=0,0,Marketing[[#This Row],[cost]]/Marketing[[#This Row],[conversions]])</f>
        <v>8.856727272727273</v>
      </c>
      <c r="N828" s="7">
        <f>IF(Marketing[[#This Row],[cost]]=0,0,(Marketing[[#This Row],[revenue]]-Marketing[[#This Row],[cost]]) / Marketing[[#This Row],[cost]])/100</f>
        <v>3.6096649696173426E-2</v>
      </c>
    </row>
    <row r="829" spans="1:14" x14ac:dyDescent="0.35">
      <c r="A829" s="5">
        <v>45303</v>
      </c>
      <c r="B829">
        <v>1000</v>
      </c>
      <c r="C829" t="s">
        <v>13</v>
      </c>
      <c r="D829">
        <v>12219</v>
      </c>
      <c r="E829">
        <v>163</v>
      </c>
      <c r="F829">
        <v>36</v>
      </c>
      <c r="G829" s="6">
        <v>375.46</v>
      </c>
      <c r="H829" s="6">
        <v>2906.53</v>
      </c>
      <c r="I829" t="s">
        <v>14</v>
      </c>
      <c r="J829" t="s">
        <v>15</v>
      </c>
      <c r="K829">
        <f>IF(Marketing[[#This Row],[impressions]]=0,0,Marketing[[#This Row],[clicks]]/Marketing[[#This Row],[impressions]])</f>
        <v>1.3339880513953678E-2</v>
      </c>
      <c r="L829" s="7">
        <f>IF(Marketing[[#This Row],[clicks]]=0,0,Marketing[[#This Row],[conversions]]/Marketing[[#This Row],[clicks]])</f>
        <v>0.22085889570552147</v>
      </c>
      <c r="M829" s="6">
        <f>IF(Marketing[[#This Row],[conversions]]=0,0,Marketing[[#This Row],[cost]]/Marketing[[#This Row],[conversions]])</f>
        <v>10.429444444444444</v>
      </c>
      <c r="N829" s="7">
        <f>IF(Marketing[[#This Row],[cost]]=0,0,(Marketing[[#This Row],[revenue]]-Marketing[[#This Row],[cost]]) / Marketing[[#This Row],[cost]])/100</f>
        <v>6.7412507324348808E-2</v>
      </c>
    </row>
    <row r="830" spans="1:14" x14ac:dyDescent="0.35">
      <c r="A830" s="5">
        <v>45381</v>
      </c>
      <c r="B830">
        <v>1046</v>
      </c>
      <c r="C830" t="s">
        <v>16</v>
      </c>
      <c r="D830">
        <v>5897</v>
      </c>
      <c r="E830">
        <v>467</v>
      </c>
      <c r="F830">
        <v>83</v>
      </c>
      <c r="G830" s="6">
        <v>1007.73</v>
      </c>
      <c r="H830" s="6">
        <v>6119.02</v>
      </c>
      <c r="I830" t="s">
        <v>11</v>
      </c>
      <c r="J830" t="s">
        <v>12</v>
      </c>
      <c r="K830">
        <f>IF(Marketing[[#This Row],[impressions]]=0,0,Marketing[[#This Row],[clicks]]/Marketing[[#This Row],[impressions]])</f>
        <v>7.9192809903340683E-2</v>
      </c>
      <c r="L830" s="7">
        <f>IF(Marketing[[#This Row],[clicks]]=0,0,Marketing[[#This Row],[conversions]]/Marketing[[#This Row],[clicks]])</f>
        <v>0.17773019271948609</v>
      </c>
      <c r="M830" s="6">
        <f>IF(Marketing[[#This Row],[conversions]]=0,0,Marketing[[#This Row],[cost]]/Marketing[[#This Row],[conversions]])</f>
        <v>12.141325301204819</v>
      </c>
      <c r="N830" s="7">
        <f>IF(Marketing[[#This Row],[cost]]=0,0,(Marketing[[#This Row],[revenue]]-Marketing[[#This Row],[cost]]) / Marketing[[#This Row],[cost]])/100</f>
        <v>5.0720827999563387E-2</v>
      </c>
    </row>
    <row r="831" spans="1:14" x14ac:dyDescent="0.35">
      <c r="A831" s="5">
        <v>45337</v>
      </c>
      <c r="B831">
        <v>1027</v>
      </c>
      <c r="C831" t="s">
        <v>10</v>
      </c>
      <c r="D831">
        <v>34889</v>
      </c>
      <c r="E831">
        <v>761</v>
      </c>
      <c r="F831">
        <v>63</v>
      </c>
      <c r="G831" s="6">
        <v>948.54</v>
      </c>
      <c r="H831" s="6">
        <v>2294.69</v>
      </c>
      <c r="I831" t="s">
        <v>14</v>
      </c>
      <c r="J831" t="s">
        <v>15</v>
      </c>
      <c r="K831">
        <f>IF(Marketing[[#This Row],[impressions]]=0,0,Marketing[[#This Row],[clicks]]/Marketing[[#This Row],[impressions]])</f>
        <v>2.1812032445756541E-2</v>
      </c>
      <c r="L831" s="7">
        <f>IF(Marketing[[#This Row],[clicks]]=0,0,Marketing[[#This Row],[conversions]]/Marketing[[#This Row],[clicks]])</f>
        <v>8.2785808147174775E-2</v>
      </c>
      <c r="M831" s="6">
        <f>IF(Marketing[[#This Row],[conversions]]=0,0,Marketing[[#This Row],[cost]]/Marketing[[#This Row],[conversions]])</f>
        <v>15.056190476190476</v>
      </c>
      <c r="N831" s="7">
        <f>IF(Marketing[[#This Row],[cost]]=0,0,(Marketing[[#This Row],[revenue]]-Marketing[[#This Row],[cost]]) / Marketing[[#This Row],[cost]])/100</f>
        <v>1.4191810572037026E-2</v>
      </c>
    </row>
    <row r="832" spans="1:14" x14ac:dyDescent="0.35">
      <c r="A832" s="5">
        <v>45325</v>
      </c>
      <c r="B832">
        <v>1041</v>
      </c>
      <c r="C832" t="s">
        <v>16</v>
      </c>
      <c r="D832">
        <v>18445</v>
      </c>
      <c r="E832">
        <v>2728</v>
      </c>
      <c r="F832">
        <v>334</v>
      </c>
      <c r="G832" s="6">
        <v>546.82000000000005</v>
      </c>
      <c r="H832" s="6">
        <v>14633.17</v>
      </c>
      <c r="I832" t="s">
        <v>19</v>
      </c>
      <c r="J832" t="s">
        <v>12</v>
      </c>
      <c r="K832">
        <f>IF(Marketing[[#This Row],[impressions]]=0,0,Marketing[[#This Row],[clicks]]/Marketing[[#This Row],[impressions]])</f>
        <v>0.14789915966386555</v>
      </c>
      <c r="L832" s="7">
        <f>IF(Marketing[[#This Row],[clicks]]=0,0,Marketing[[#This Row],[conversions]]/Marketing[[#This Row],[clicks]])</f>
        <v>0.12243401759530792</v>
      </c>
      <c r="M832" s="6">
        <f>IF(Marketing[[#This Row],[conversions]]=0,0,Marketing[[#This Row],[cost]]/Marketing[[#This Row],[conversions]])</f>
        <v>1.6371856287425151</v>
      </c>
      <c r="N832" s="7">
        <f>IF(Marketing[[#This Row],[cost]]=0,0,(Marketing[[#This Row],[revenue]]-Marketing[[#This Row],[cost]]) / Marketing[[#This Row],[cost]])/100</f>
        <v>0.25760487911927138</v>
      </c>
    </row>
    <row r="833" spans="1:14" x14ac:dyDescent="0.35">
      <c r="A833" s="5">
        <v>45468</v>
      </c>
      <c r="B833">
        <v>1006</v>
      </c>
      <c r="C833" t="s">
        <v>10</v>
      </c>
      <c r="D833">
        <v>22733</v>
      </c>
      <c r="E833">
        <v>2099</v>
      </c>
      <c r="F833">
        <v>249</v>
      </c>
      <c r="G833" s="6">
        <v>4769.24</v>
      </c>
      <c r="H833" s="6">
        <v>6645.9</v>
      </c>
      <c r="I833" t="s">
        <v>11</v>
      </c>
      <c r="J833" t="s">
        <v>12</v>
      </c>
      <c r="K833">
        <f>IF(Marketing[[#This Row],[impressions]]=0,0,Marketing[[#This Row],[clicks]]/Marketing[[#This Row],[impressions]])</f>
        <v>9.2332732151497829E-2</v>
      </c>
      <c r="L833" s="7">
        <f>IF(Marketing[[#This Row],[clicks]]=0,0,Marketing[[#This Row],[conversions]]/Marketing[[#This Row],[clicks]])</f>
        <v>0.11862791805621725</v>
      </c>
      <c r="M833" s="6">
        <f>IF(Marketing[[#This Row],[conversions]]=0,0,Marketing[[#This Row],[cost]]/Marketing[[#This Row],[conversions]])</f>
        <v>19.153574297188754</v>
      </c>
      <c r="N833" s="7">
        <f>IF(Marketing[[#This Row],[cost]]=0,0,(Marketing[[#This Row],[revenue]]-Marketing[[#This Row],[cost]]) / Marketing[[#This Row],[cost]])/100</f>
        <v>3.934924642081338E-3</v>
      </c>
    </row>
    <row r="834" spans="1:14" x14ac:dyDescent="0.35">
      <c r="A834" s="5">
        <v>45369</v>
      </c>
      <c r="B834">
        <v>1001</v>
      </c>
      <c r="C834" t="s">
        <v>10</v>
      </c>
      <c r="D834">
        <v>18300</v>
      </c>
      <c r="E834">
        <v>840</v>
      </c>
      <c r="F834">
        <v>202</v>
      </c>
      <c r="G834" s="6">
        <v>408.22</v>
      </c>
      <c r="H834" s="6">
        <v>5378.93</v>
      </c>
      <c r="I834" t="s">
        <v>14</v>
      </c>
      <c r="J834" t="s">
        <v>15</v>
      </c>
      <c r="K834">
        <f>IF(Marketing[[#This Row],[impressions]]=0,0,Marketing[[#This Row],[clicks]]/Marketing[[#This Row],[impressions]])</f>
        <v>4.5901639344262293E-2</v>
      </c>
      <c r="L834" s="7">
        <f>IF(Marketing[[#This Row],[clicks]]=0,0,Marketing[[#This Row],[conversions]]/Marketing[[#This Row],[clicks]])</f>
        <v>0.24047619047619048</v>
      </c>
      <c r="M834" s="6">
        <f>IF(Marketing[[#This Row],[conversions]]=0,0,Marketing[[#This Row],[cost]]/Marketing[[#This Row],[conversions]])</f>
        <v>2.0208910891089111</v>
      </c>
      <c r="N834" s="7">
        <f>IF(Marketing[[#This Row],[cost]]=0,0,(Marketing[[#This Row],[revenue]]-Marketing[[#This Row],[cost]]) / Marketing[[#This Row],[cost]])/100</f>
        <v>0.12176546959972563</v>
      </c>
    </row>
    <row r="835" spans="1:14" x14ac:dyDescent="0.35">
      <c r="A835" s="5">
        <v>45336</v>
      </c>
      <c r="B835">
        <v>1041</v>
      </c>
      <c r="C835" t="s">
        <v>10</v>
      </c>
      <c r="D835">
        <v>4690</v>
      </c>
      <c r="E835">
        <v>417</v>
      </c>
      <c r="F835">
        <v>25</v>
      </c>
      <c r="G835" s="6">
        <v>317.91000000000003</v>
      </c>
      <c r="H835" s="6">
        <v>534.44000000000005</v>
      </c>
      <c r="I835" t="s">
        <v>11</v>
      </c>
      <c r="J835" t="s">
        <v>12</v>
      </c>
      <c r="K835">
        <f>IF(Marketing[[#This Row],[impressions]]=0,0,Marketing[[#This Row],[clicks]]/Marketing[[#This Row],[impressions]])</f>
        <v>8.8912579957356075E-2</v>
      </c>
      <c r="L835" s="7">
        <f>IF(Marketing[[#This Row],[clicks]]=0,0,Marketing[[#This Row],[conversions]]/Marketing[[#This Row],[clicks]])</f>
        <v>5.9952038369304558E-2</v>
      </c>
      <c r="M835" s="6">
        <f>IF(Marketing[[#This Row],[conversions]]=0,0,Marketing[[#This Row],[cost]]/Marketing[[#This Row],[conversions]])</f>
        <v>12.7164</v>
      </c>
      <c r="N835" s="7">
        <f>IF(Marketing[[#This Row],[cost]]=0,0,(Marketing[[#This Row],[revenue]]-Marketing[[#This Row],[cost]]) / Marketing[[#This Row],[cost]])/100</f>
        <v>6.8110471517096038E-3</v>
      </c>
    </row>
    <row r="836" spans="1:14" x14ac:dyDescent="0.35">
      <c r="A836" s="5">
        <v>45446</v>
      </c>
      <c r="B836">
        <v>1023</v>
      </c>
      <c r="C836" t="s">
        <v>10</v>
      </c>
      <c r="D836">
        <v>38322</v>
      </c>
      <c r="E836">
        <v>795</v>
      </c>
      <c r="F836">
        <v>32</v>
      </c>
      <c r="G836" s="6">
        <v>437.59</v>
      </c>
      <c r="H836" s="6">
        <v>1345.52</v>
      </c>
      <c r="I836" t="s">
        <v>14</v>
      </c>
      <c r="J836" t="s">
        <v>12</v>
      </c>
      <c r="K836">
        <f>IF(Marketing[[#This Row],[impressions]]=0,0,Marketing[[#This Row],[clicks]]/Marketing[[#This Row],[impressions]])</f>
        <v>2.0745263817128542E-2</v>
      </c>
      <c r="L836" s="7">
        <f>IF(Marketing[[#This Row],[clicks]]=0,0,Marketing[[#This Row],[conversions]]/Marketing[[#This Row],[clicks]])</f>
        <v>4.0251572327044023E-2</v>
      </c>
      <c r="M836" s="6">
        <f>IF(Marketing[[#This Row],[conversions]]=0,0,Marketing[[#This Row],[cost]]/Marketing[[#This Row],[conversions]])</f>
        <v>13.674687499999999</v>
      </c>
      <c r="N836" s="7">
        <f>IF(Marketing[[#This Row],[cost]]=0,0,(Marketing[[#This Row],[revenue]]-Marketing[[#This Row],[cost]]) / Marketing[[#This Row],[cost]])/100</f>
        <v>2.0748417468406503E-2</v>
      </c>
    </row>
    <row r="837" spans="1:14" x14ac:dyDescent="0.35">
      <c r="A837" s="5">
        <v>45364</v>
      </c>
      <c r="B837">
        <v>1003</v>
      </c>
      <c r="C837" t="s">
        <v>10</v>
      </c>
      <c r="D837">
        <v>1630</v>
      </c>
      <c r="E837">
        <v>198</v>
      </c>
      <c r="F837">
        <v>44</v>
      </c>
      <c r="G837" s="6">
        <v>121.49</v>
      </c>
      <c r="H837" s="6">
        <v>3870.51</v>
      </c>
      <c r="I837" t="s">
        <v>18</v>
      </c>
      <c r="J837" t="s">
        <v>12</v>
      </c>
      <c r="K837">
        <f>IF(Marketing[[#This Row],[impressions]]=0,0,Marketing[[#This Row],[clicks]]/Marketing[[#This Row],[impressions]])</f>
        <v>0.12147239263803682</v>
      </c>
      <c r="L837" s="7">
        <f>IF(Marketing[[#This Row],[clicks]]=0,0,Marketing[[#This Row],[conversions]]/Marketing[[#This Row],[clicks]])</f>
        <v>0.22222222222222221</v>
      </c>
      <c r="M837" s="6">
        <f>IF(Marketing[[#This Row],[conversions]]=0,0,Marketing[[#This Row],[cost]]/Marketing[[#This Row],[conversions]])</f>
        <v>2.7611363636363637</v>
      </c>
      <c r="N837" s="7">
        <f>IF(Marketing[[#This Row],[cost]]=0,0,(Marketing[[#This Row],[revenue]]-Marketing[[#This Row],[cost]]) / Marketing[[#This Row],[cost]])/100</f>
        <v>0.30858671495596351</v>
      </c>
    </row>
    <row r="838" spans="1:14" x14ac:dyDescent="0.35">
      <c r="A838" s="5">
        <v>45317</v>
      </c>
      <c r="B838">
        <v>1043</v>
      </c>
      <c r="C838" t="s">
        <v>13</v>
      </c>
      <c r="D838">
        <v>14571</v>
      </c>
      <c r="E838">
        <v>2033</v>
      </c>
      <c r="F838">
        <v>459</v>
      </c>
      <c r="G838" s="6">
        <v>4160.78</v>
      </c>
      <c r="H838" s="6">
        <v>23694.29</v>
      </c>
      <c r="I838" t="s">
        <v>11</v>
      </c>
      <c r="J838" t="s">
        <v>12</v>
      </c>
      <c r="K838">
        <f>IF(Marketing[[#This Row],[impressions]]=0,0,Marketing[[#This Row],[clicks]]/Marketing[[#This Row],[impressions]])</f>
        <v>0.13952371148171025</v>
      </c>
      <c r="L838" s="7">
        <f>IF(Marketing[[#This Row],[clicks]]=0,0,Marketing[[#This Row],[conversions]]/Marketing[[#This Row],[clicks]])</f>
        <v>0.22577471716674866</v>
      </c>
      <c r="M838" s="6">
        <f>IF(Marketing[[#This Row],[conversions]]=0,0,Marketing[[#This Row],[cost]]/Marketing[[#This Row],[conversions]])</f>
        <v>9.0648801742919378</v>
      </c>
      <c r="N838" s="7">
        <f>IF(Marketing[[#This Row],[cost]]=0,0,(Marketing[[#This Row],[revenue]]-Marketing[[#This Row],[cost]]) / Marketing[[#This Row],[cost]])/100</f>
        <v>4.6946750368921222E-2</v>
      </c>
    </row>
    <row r="839" spans="1:14" x14ac:dyDescent="0.35">
      <c r="A839" s="5">
        <v>45338</v>
      </c>
      <c r="B839">
        <v>1018</v>
      </c>
      <c r="C839" t="s">
        <v>10</v>
      </c>
      <c r="D839">
        <v>20481</v>
      </c>
      <c r="E839">
        <v>2712</v>
      </c>
      <c r="F839">
        <v>597</v>
      </c>
      <c r="G839" s="6">
        <v>4157.1000000000004</v>
      </c>
      <c r="H839" s="6">
        <v>32401.24</v>
      </c>
      <c r="I839" t="s">
        <v>11</v>
      </c>
      <c r="J839" t="s">
        <v>12</v>
      </c>
      <c r="K839">
        <f>IF(Marketing[[#This Row],[impressions]]=0,0,Marketing[[#This Row],[clicks]]/Marketing[[#This Row],[impressions]])</f>
        <v>0.1324154094038377</v>
      </c>
      <c r="L839" s="7">
        <f>IF(Marketing[[#This Row],[clicks]]=0,0,Marketing[[#This Row],[conversions]]/Marketing[[#This Row],[clicks]])</f>
        <v>0.22013274336283187</v>
      </c>
      <c r="M839" s="6">
        <f>IF(Marketing[[#This Row],[conversions]]=0,0,Marketing[[#This Row],[cost]]/Marketing[[#This Row],[conversions]])</f>
        <v>6.9633165829145733</v>
      </c>
      <c r="N839" s="7">
        <f>IF(Marketing[[#This Row],[cost]]=0,0,(Marketing[[#This Row],[revenue]]-Marketing[[#This Row],[cost]]) / Marketing[[#This Row],[cost]])/100</f>
        <v>6.7941930672824793E-2</v>
      </c>
    </row>
    <row r="840" spans="1:14" x14ac:dyDescent="0.35">
      <c r="A840" s="5">
        <v>45412</v>
      </c>
      <c r="B840">
        <v>1025</v>
      </c>
      <c r="C840" t="s">
        <v>10</v>
      </c>
      <c r="D840">
        <v>45204</v>
      </c>
      <c r="E840">
        <v>2614</v>
      </c>
      <c r="F840">
        <v>359</v>
      </c>
      <c r="G840" s="6">
        <v>6271.04</v>
      </c>
      <c r="H840" s="6">
        <v>11915.4</v>
      </c>
      <c r="I840" t="s">
        <v>11</v>
      </c>
      <c r="J840" t="s">
        <v>15</v>
      </c>
      <c r="K840">
        <f>IF(Marketing[[#This Row],[impressions]]=0,0,Marketing[[#This Row],[clicks]]/Marketing[[#This Row],[impressions]])</f>
        <v>5.7826740996372E-2</v>
      </c>
      <c r="L840" s="7">
        <f>IF(Marketing[[#This Row],[clicks]]=0,0,Marketing[[#This Row],[conversions]]/Marketing[[#This Row],[clicks]])</f>
        <v>0.13733741392501914</v>
      </c>
      <c r="M840" s="6">
        <f>IF(Marketing[[#This Row],[conversions]]=0,0,Marketing[[#This Row],[cost]]/Marketing[[#This Row],[conversions]])</f>
        <v>17.46807799442897</v>
      </c>
      <c r="N840" s="7">
        <f>IF(Marketing[[#This Row],[cost]]=0,0,(Marketing[[#This Row],[revenue]]-Marketing[[#This Row],[cost]]) / Marketing[[#This Row],[cost]])/100</f>
        <v>9.0006761238965137E-3</v>
      </c>
    </row>
    <row r="841" spans="1:14" x14ac:dyDescent="0.35">
      <c r="A841" s="5">
        <v>45347</v>
      </c>
      <c r="B841">
        <v>1010</v>
      </c>
      <c r="C841" t="s">
        <v>16</v>
      </c>
      <c r="D841">
        <v>2618</v>
      </c>
      <c r="E841">
        <v>145</v>
      </c>
      <c r="F841">
        <v>24</v>
      </c>
      <c r="G841" s="6">
        <v>106.19</v>
      </c>
      <c r="H841" s="6">
        <v>1861.13</v>
      </c>
      <c r="I841" t="s">
        <v>11</v>
      </c>
      <c r="J841" t="s">
        <v>12</v>
      </c>
      <c r="K841">
        <f>IF(Marketing[[#This Row],[impressions]]=0,0,Marketing[[#This Row],[clicks]]/Marketing[[#This Row],[impressions]])</f>
        <v>5.5385790679908328E-2</v>
      </c>
      <c r="L841" s="7">
        <f>IF(Marketing[[#This Row],[clicks]]=0,0,Marketing[[#This Row],[conversions]]/Marketing[[#This Row],[clicks]])</f>
        <v>0.16551724137931034</v>
      </c>
      <c r="M841" s="6">
        <f>IF(Marketing[[#This Row],[conversions]]=0,0,Marketing[[#This Row],[cost]]/Marketing[[#This Row],[conversions]])</f>
        <v>4.4245833333333335</v>
      </c>
      <c r="N841" s="7">
        <f>IF(Marketing[[#This Row],[cost]]=0,0,(Marketing[[#This Row],[revenue]]-Marketing[[#This Row],[cost]]) / Marketing[[#This Row],[cost]])/100</f>
        <v>0.16526414916658819</v>
      </c>
    </row>
    <row r="842" spans="1:14" x14ac:dyDescent="0.35">
      <c r="A842" s="5">
        <v>45385</v>
      </c>
      <c r="B842">
        <v>1039</v>
      </c>
      <c r="C842" t="s">
        <v>10</v>
      </c>
      <c r="D842">
        <v>1163</v>
      </c>
      <c r="E842">
        <v>17</v>
      </c>
      <c r="F842">
        <v>2</v>
      </c>
      <c r="G842" s="6">
        <v>22.39</v>
      </c>
      <c r="H842" s="6">
        <v>108.43</v>
      </c>
      <c r="I842" t="s">
        <v>14</v>
      </c>
      <c r="J842" t="s">
        <v>15</v>
      </c>
      <c r="K842">
        <f>IF(Marketing[[#This Row],[impressions]]=0,0,Marketing[[#This Row],[clicks]]/Marketing[[#This Row],[impressions]])</f>
        <v>1.4617368873602751E-2</v>
      </c>
      <c r="L842" s="7">
        <f>IF(Marketing[[#This Row],[clicks]]=0,0,Marketing[[#This Row],[conversions]]/Marketing[[#This Row],[clicks]])</f>
        <v>0.11764705882352941</v>
      </c>
      <c r="M842" s="6">
        <f>IF(Marketing[[#This Row],[conversions]]=0,0,Marketing[[#This Row],[cost]]/Marketing[[#This Row],[conversions]])</f>
        <v>11.195</v>
      </c>
      <c r="N842" s="7">
        <f>IF(Marketing[[#This Row],[cost]]=0,0,(Marketing[[#This Row],[revenue]]-Marketing[[#This Row],[cost]]) / Marketing[[#This Row],[cost]])/100</f>
        <v>3.8427869584635996E-2</v>
      </c>
    </row>
    <row r="843" spans="1:14" x14ac:dyDescent="0.35">
      <c r="A843" s="5">
        <v>45398</v>
      </c>
      <c r="B843">
        <v>1049</v>
      </c>
      <c r="C843" t="s">
        <v>10</v>
      </c>
      <c r="D843">
        <v>16235</v>
      </c>
      <c r="E843">
        <v>1642</v>
      </c>
      <c r="F843">
        <v>59</v>
      </c>
      <c r="G843" s="6">
        <v>4019.76</v>
      </c>
      <c r="H843" s="6">
        <v>5170.2700000000004</v>
      </c>
      <c r="I843" t="s">
        <v>17</v>
      </c>
      <c r="J843" t="s">
        <v>15</v>
      </c>
      <c r="K843">
        <f>IF(Marketing[[#This Row],[impressions]]=0,0,Marketing[[#This Row],[clicks]]/Marketing[[#This Row],[impressions]])</f>
        <v>0.10113951339698182</v>
      </c>
      <c r="L843" s="7">
        <f>IF(Marketing[[#This Row],[clicks]]=0,0,Marketing[[#This Row],[conversions]]/Marketing[[#This Row],[clicks]])</f>
        <v>3.5931790499390985E-2</v>
      </c>
      <c r="M843" s="6">
        <f>IF(Marketing[[#This Row],[conversions]]=0,0,Marketing[[#This Row],[cost]]/Marketing[[#This Row],[conversions]])</f>
        <v>68.131525423728817</v>
      </c>
      <c r="N843" s="7">
        <f>IF(Marketing[[#This Row],[cost]]=0,0,(Marketing[[#This Row],[revenue]]-Marketing[[#This Row],[cost]]) / Marketing[[#This Row],[cost]])/100</f>
        <v>2.8621360479232595E-3</v>
      </c>
    </row>
    <row r="844" spans="1:14" x14ac:dyDescent="0.35">
      <c r="A844" s="5">
        <v>45354</v>
      </c>
      <c r="B844">
        <v>1042</v>
      </c>
      <c r="C844" t="s">
        <v>13</v>
      </c>
      <c r="D844">
        <v>19658</v>
      </c>
      <c r="E844">
        <v>1668</v>
      </c>
      <c r="F844">
        <v>261</v>
      </c>
      <c r="G844" s="6">
        <v>3504.17</v>
      </c>
      <c r="H844" s="6">
        <v>24572.09</v>
      </c>
      <c r="I844" t="s">
        <v>14</v>
      </c>
      <c r="J844" t="s">
        <v>12</v>
      </c>
      <c r="K844">
        <f>IF(Marketing[[#This Row],[impressions]]=0,0,Marketing[[#This Row],[clicks]]/Marketing[[#This Row],[impressions]])</f>
        <v>8.4850951266659883E-2</v>
      </c>
      <c r="L844" s="7">
        <f>IF(Marketing[[#This Row],[clicks]]=0,0,Marketing[[#This Row],[conversions]]/Marketing[[#This Row],[clicks]])</f>
        <v>0.15647482014388489</v>
      </c>
      <c r="M844" s="6">
        <f>IF(Marketing[[#This Row],[conversions]]=0,0,Marketing[[#This Row],[cost]]/Marketing[[#This Row],[conversions]])</f>
        <v>13.425938697318008</v>
      </c>
      <c r="N844" s="7">
        <f>IF(Marketing[[#This Row],[cost]]=0,0,(Marketing[[#This Row],[revenue]]-Marketing[[#This Row],[cost]]) / Marketing[[#This Row],[cost]])/100</f>
        <v>6.0122425567252724E-2</v>
      </c>
    </row>
    <row r="845" spans="1:14" x14ac:dyDescent="0.35">
      <c r="A845" s="5">
        <v>45339</v>
      </c>
      <c r="B845">
        <v>1010</v>
      </c>
      <c r="C845" t="s">
        <v>10</v>
      </c>
      <c r="D845">
        <v>31587</v>
      </c>
      <c r="E845">
        <v>2347</v>
      </c>
      <c r="F845">
        <v>54</v>
      </c>
      <c r="G845" s="6">
        <v>4402.54</v>
      </c>
      <c r="H845" s="6">
        <v>4237.34</v>
      </c>
      <c r="I845" t="s">
        <v>19</v>
      </c>
      <c r="J845" t="s">
        <v>15</v>
      </c>
      <c r="K845">
        <f>IF(Marketing[[#This Row],[impressions]]=0,0,Marketing[[#This Row],[clicks]]/Marketing[[#This Row],[impressions]])</f>
        <v>7.4302719473200995E-2</v>
      </c>
      <c r="L845" s="7">
        <f>IF(Marketing[[#This Row],[clicks]]=0,0,Marketing[[#This Row],[conversions]]/Marketing[[#This Row],[clicks]])</f>
        <v>2.3008095440988495E-2</v>
      </c>
      <c r="M845" s="6">
        <f>IF(Marketing[[#This Row],[conversions]]=0,0,Marketing[[#This Row],[cost]]/Marketing[[#This Row],[conversions]])</f>
        <v>81.528518518518524</v>
      </c>
      <c r="N845" s="7">
        <f>IF(Marketing[[#This Row],[cost]]=0,0,(Marketing[[#This Row],[revenue]]-Marketing[[#This Row],[cost]]) / Marketing[[#This Row],[cost]])/100</f>
        <v>-3.7523793083083819E-4</v>
      </c>
    </row>
    <row r="846" spans="1:14" x14ac:dyDescent="0.35">
      <c r="A846" s="5">
        <v>45352</v>
      </c>
      <c r="B846">
        <v>1044</v>
      </c>
      <c r="C846" t="s">
        <v>10</v>
      </c>
      <c r="D846">
        <v>23078</v>
      </c>
      <c r="E846">
        <v>3163</v>
      </c>
      <c r="F846">
        <v>299</v>
      </c>
      <c r="G846" s="6">
        <v>2007.38</v>
      </c>
      <c r="H846" s="6">
        <v>14234.48</v>
      </c>
      <c r="I846" t="s">
        <v>18</v>
      </c>
      <c r="J846" t="s">
        <v>15</v>
      </c>
      <c r="K846">
        <f>IF(Marketing[[#This Row],[impressions]]=0,0,Marketing[[#This Row],[clicks]]/Marketing[[#This Row],[impressions]])</f>
        <v>0.13705693734292398</v>
      </c>
      <c r="L846" s="7">
        <f>IF(Marketing[[#This Row],[clicks]]=0,0,Marketing[[#This Row],[conversions]]/Marketing[[#This Row],[clicks]])</f>
        <v>9.4530509010433139E-2</v>
      </c>
      <c r="M846" s="6">
        <f>IF(Marketing[[#This Row],[conversions]]=0,0,Marketing[[#This Row],[cost]]/Marketing[[#This Row],[conversions]])</f>
        <v>6.7136454849498328</v>
      </c>
      <c r="N846" s="7">
        <f>IF(Marketing[[#This Row],[cost]]=0,0,(Marketing[[#This Row],[revenue]]-Marketing[[#This Row],[cost]]) / Marketing[[#This Row],[cost]])/100</f>
        <v>6.0910739371718349E-2</v>
      </c>
    </row>
    <row r="847" spans="1:14" x14ac:dyDescent="0.35">
      <c r="A847" s="5">
        <v>45372</v>
      </c>
      <c r="B847">
        <v>1002</v>
      </c>
      <c r="C847" t="s">
        <v>16</v>
      </c>
      <c r="D847">
        <v>20374</v>
      </c>
      <c r="E847">
        <v>682</v>
      </c>
      <c r="F847">
        <v>159</v>
      </c>
      <c r="G847" s="6">
        <v>1343.29</v>
      </c>
      <c r="H847" s="6">
        <v>11266.86</v>
      </c>
      <c r="I847" t="s">
        <v>14</v>
      </c>
      <c r="J847" t="s">
        <v>12</v>
      </c>
      <c r="K847">
        <f>IF(Marketing[[#This Row],[impressions]]=0,0,Marketing[[#This Row],[clicks]]/Marketing[[#This Row],[impressions]])</f>
        <v>3.3474035535486404E-2</v>
      </c>
      <c r="L847" s="7">
        <f>IF(Marketing[[#This Row],[clicks]]=0,0,Marketing[[#This Row],[conversions]]/Marketing[[#This Row],[clicks]])</f>
        <v>0.23313782991202345</v>
      </c>
      <c r="M847" s="6">
        <f>IF(Marketing[[#This Row],[conversions]]=0,0,Marketing[[#This Row],[cost]]/Marketing[[#This Row],[conversions]])</f>
        <v>8.448364779874213</v>
      </c>
      <c r="N847" s="7">
        <f>IF(Marketing[[#This Row],[cost]]=0,0,(Marketing[[#This Row],[revenue]]-Marketing[[#This Row],[cost]]) / Marketing[[#This Row],[cost]])/100</f>
        <v>7.3875112596684264E-2</v>
      </c>
    </row>
    <row r="848" spans="1:14" x14ac:dyDescent="0.35">
      <c r="A848" s="5">
        <v>45317</v>
      </c>
      <c r="B848">
        <v>1011</v>
      </c>
      <c r="C848" t="s">
        <v>16</v>
      </c>
      <c r="D848">
        <v>43031</v>
      </c>
      <c r="E848">
        <v>488</v>
      </c>
      <c r="F848">
        <v>43</v>
      </c>
      <c r="G848" s="6">
        <v>487.71</v>
      </c>
      <c r="H848" s="6">
        <v>1943.3</v>
      </c>
      <c r="I848" t="s">
        <v>14</v>
      </c>
      <c r="J848" t="s">
        <v>12</v>
      </c>
      <c r="K848">
        <f>IF(Marketing[[#This Row],[impressions]]=0,0,Marketing[[#This Row],[clicks]]/Marketing[[#This Row],[impressions]])</f>
        <v>1.1340661383653645E-2</v>
      </c>
      <c r="L848" s="7">
        <f>IF(Marketing[[#This Row],[clicks]]=0,0,Marketing[[#This Row],[conversions]]/Marketing[[#This Row],[clicks]])</f>
        <v>8.8114754098360656E-2</v>
      </c>
      <c r="M848" s="6">
        <f>IF(Marketing[[#This Row],[conversions]]=0,0,Marketing[[#This Row],[cost]]/Marketing[[#This Row],[conversions]])</f>
        <v>11.342093023255813</v>
      </c>
      <c r="N848" s="7">
        <f>IF(Marketing[[#This Row],[cost]]=0,0,(Marketing[[#This Row],[revenue]]-Marketing[[#This Row],[cost]]) / Marketing[[#This Row],[cost]])/100</f>
        <v>2.984539993028644E-2</v>
      </c>
    </row>
    <row r="849" spans="1:14" x14ac:dyDescent="0.35">
      <c r="A849" s="5">
        <v>45327</v>
      </c>
      <c r="B849">
        <v>1002</v>
      </c>
      <c r="C849" t="s">
        <v>13</v>
      </c>
      <c r="D849">
        <v>18407</v>
      </c>
      <c r="E849">
        <v>373</v>
      </c>
      <c r="F849">
        <v>88</v>
      </c>
      <c r="G849" s="6">
        <v>529.75</v>
      </c>
      <c r="H849" s="6">
        <v>9705.6299999999992</v>
      </c>
      <c r="I849" t="s">
        <v>11</v>
      </c>
      <c r="J849" t="s">
        <v>15</v>
      </c>
      <c r="K849">
        <f>IF(Marketing[[#This Row],[impressions]]=0,0,Marketing[[#This Row],[clicks]]/Marketing[[#This Row],[impressions]])</f>
        <v>2.0264029988591298E-2</v>
      </c>
      <c r="L849" s="7">
        <f>IF(Marketing[[#This Row],[clicks]]=0,0,Marketing[[#This Row],[conversions]]/Marketing[[#This Row],[clicks]])</f>
        <v>0.2359249329758713</v>
      </c>
      <c r="M849" s="6">
        <f>IF(Marketing[[#This Row],[conversions]]=0,0,Marketing[[#This Row],[cost]]/Marketing[[#This Row],[conversions]])</f>
        <v>6.0198863636363633</v>
      </c>
      <c r="N849" s="7">
        <f>IF(Marketing[[#This Row],[cost]]=0,0,(Marketing[[#This Row],[revenue]]-Marketing[[#This Row],[cost]]) / Marketing[[#This Row],[cost]])/100</f>
        <v>0.17321151486550257</v>
      </c>
    </row>
    <row r="850" spans="1:14" x14ac:dyDescent="0.35">
      <c r="A850" s="5">
        <v>45292</v>
      </c>
      <c r="B850">
        <v>1041</v>
      </c>
      <c r="C850" t="s">
        <v>16</v>
      </c>
      <c r="D850">
        <v>41321</v>
      </c>
      <c r="E850">
        <v>1705</v>
      </c>
      <c r="F850">
        <v>132</v>
      </c>
      <c r="G850" s="6">
        <v>2729.83</v>
      </c>
      <c r="H850" s="6">
        <v>12756.29</v>
      </c>
      <c r="I850" t="s">
        <v>19</v>
      </c>
      <c r="J850" t="s">
        <v>15</v>
      </c>
      <c r="K850">
        <f>IF(Marketing[[#This Row],[impressions]]=0,0,Marketing[[#This Row],[clicks]]/Marketing[[#This Row],[impressions]])</f>
        <v>4.1262312141526099E-2</v>
      </c>
      <c r="L850" s="7">
        <f>IF(Marketing[[#This Row],[clicks]]=0,0,Marketing[[#This Row],[conversions]]/Marketing[[#This Row],[clicks]])</f>
        <v>7.7419354838709681E-2</v>
      </c>
      <c r="M850" s="6">
        <f>IF(Marketing[[#This Row],[conversions]]=0,0,Marketing[[#This Row],[cost]]/Marketing[[#This Row],[conversions]])</f>
        <v>20.680530303030302</v>
      </c>
      <c r="N850" s="7">
        <f>IF(Marketing[[#This Row],[cost]]=0,0,(Marketing[[#This Row],[revenue]]-Marketing[[#This Row],[cost]]) / Marketing[[#This Row],[cost]])/100</f>
        <v>3.6729246876179109E-2</v>
      </c>
    </row>
    <row r="851" spans="1:14" x14ac:dyDescent="0.35">
      <c r="A851" s="5">
        <v>45299</v>
      </c>
      <c r="B851">
        <v>1026</v>
      </c>
      <c r="C851" t="s">
        <v>13</v>
      </c>
      <c r="D851">
        <v>23287</v>
      </c>
      <c r="E851">
        <v>341</v>
      </c>
      <c r="F851">
        <v>31</v>
      </c>
      <c r="G851" s="6">
        <v>546.12</v>
      </c>
      <c r="H851" s="6">
        <v>2148.3200000000002</v>
      </c>
      <c r="I851" t="s">
        <v>11</v>
      </c>
      <c r="J851" t="s">
        <v>15</v>
      </c>
      <c r="K851">
        <f>IF(Marketing[[#This Row],[impressions]]=0,0,Marketing[[#This Row],[clicks]]/Marketing[[#This Row],[impressions]])</f>
        <v>1.4643363249881908E-2</v>
      </c>
      <c r="L851" s="7">
        <f>IF(Marketing[[#This Row],[clicks]]=0,0,Marketing[[#This Row],[conversions]]/Marketing[[#This Row],[clicks]])</f>
        <v>9.0909090909090912E-2</v>
      </c>
      <c r="M851" s="6">
        <f>IF(Marketing[[#This Row],[conversions]]=0,0,Marketing[[#This Row],[cost]]/Marketing[[#This Row],[conversions]])</f>
        <v>17.616774193548387</v>
      </c>
      <c r="N851" s="7">
        <f>IF(Marketing[[#This Row],[cost]]=0,0,(Marketing[[#This Row],[revenue]]-Marketing[[#This Row],[cost]]) / Marketing[[#This Row],[cost]])/100</f>
        <v>2.9337874459825684E-2</v>
      </c>
    </row>
    <row r="852" spans="1:14" x14ac:dyDescent="0.35">
      <c r="A852" s="5">
        <v>45404</v>
      </c>
      <c r="B852">
        <v>1048</v>
      </c>
      <c r="C852" t="s">
        <v>13</v>
      </c>
      <c r="D852">
        <v>22205</v>
      </c>
      <c r="E852">
        <v>1785</v>
      </c>
      <c r="F852">
        <v>293</v>
      </c>
      <c r="G852" s="6">
        <v>3339.74</v>
      </c>
      <c r="H852" s="6">
        <v>34147.89</v>
      </c>
      <c r="I852" t="s">
        <v>11</v>
      </c>
      <c r="J852" t="s">
        <v>12</v>
      </c>
      <c r="K852">
        <f>IF(Marketing[[#This Row],[impressions]]=0,0,Marketing[[#This Row],[clicks]]/Marketing[[#This Row],[impressions]])</f>
        <v>8.038730015762216E-2</v>
      </c>
      <c r="L852" s="7">
        <f>IF(Marketing[[#This Row],[clicks]]=0,0,Marketing[[#This Row],[conversions]]/Marketing[[#This Row],[clicks]])</f>
        <v>0.16414565826330532</v>
      </c>
      <c r="M852" s="6">
        <f>IF(Marketing[[#This Row],[conversions]]=0,0,Marketing[[#This Row],[cost]]/Marketing[[#This Row],[conversions]])</f>
        <v>11.398430034129692</v>
      </c>
      <c r="N852" s="7">
        <f>IF(Marketing[[#This Row],[cost]]=0,0,(Marketing[[#This Row],[revenue]]-Marketing[[#This Row],[cost]]) / Marketing[[#This Row],[cost]])/100</f>
        <v>9.2247150975824463E-2</v>
      </c>
    </row>
    <row r="853" spans="1:14" x14ac:dyDescent="0.35">
      <c r="A853" s="5">
        <v>45390</v>
      </c>
      <c r="B853">
        <v>1001</v>
      </c>
      <c r="C853" t="s">
        <v>10</v>
      </c>
      <c r="D853">
        <v>4345</v>
      </c>
      <c r="E853">
        <v>234</v>
      </c>
      <c r="F853">
        <v>45</v>
      </c>
      <c r="G853" s="6">
        <v>402.93</v>
      </c>
      <c r="H853" s="6">
        <v>3360.4</v>
      </c>
      <c r="I853" t="s">
        <v>17</v>
      </c>
      <c r="J853" t="s">
        <v>12</v>
      </c>
      <c r="K853">
        <f>IF(Marketing[[#This Row],[impressions]]=0,0,Marketing[[#This Row],[clicks]]/Marketing[[#This Row],[impressions]])</f>
        <v>5.3855005753739929E-2</v>
      </c>
      <c r="L853" s="7">
        <f>IF(Marketing[[#This Row],[clicks]]=0,0,Marketing[[#This Row],[conversions]]/Marketing[[#This Row],[clicks]])</f>
        <v>0.19230769230769232</v>
      </c>
      <c r="M853" s="6">
        <f>IF(Marketing[[#This Row],[conversions]]=0,0,Marketing[[#This Row],[cost]]/Marketing[[#This Row],[conversions]])</f>
        <v>8.9540000000000006</v>
      </c>
      <c r="N853" s="7">
        <f>IF(Marketing[[#This Row],[cost]]=0,0,(Marketing[[#This Row],[revenue]]-Marketing[[#This Row],[cost]]) / Marketing[[#This Row],[cost]])/100</f>
        <v>7.3399101580919765E-2</v>
      </c>
    </row>
    <row r="854" spans="1:14" x14ac:dyDescent="0.35">
      <c r="A854" s="5">
        <v>45471</v>
      </c>
      <c r="B854">
        <v>1048</v>
      </c>
      <c r="C854" t="s">
        <v>13</v>
      </c>
      <c r="D854">
        <v>46764</v>
      </c>
      <c r="E854">
        <v>1649</v>
      </c>
      <c r="F854">
        <v>223</v>
      </c>
      <c r="G854" s="6">
        <v>589.11</v>
      </c>
      <c r="H854" s="6">
        <v>11786.34</v>
      </c>
      <c r="I854" t="s">
        <v>18</v>
      </c>
      <c r="J854" t="s">
        <v>12</v>
      </c>
      <c r="K854">
        <f>IF(Marketing[[#This Row],[impressions]]=0,0,Marketing[[#This Row],[clicks]]/Marketing[[#This Row],[impressions]])</f>
        <v>3.5262167479257547E-2</v>
      </c>
      <c r="L854" s="7">
        <f>IF(Marketing[[#This Row],[clicks]]=0,0,Marketing[[#This Row],[conversions]]/Marketing[[#This Row],[clicks]])</f>
        <v>0.13523347483323225</v>
      </c>
      <c r="M854" s="6">
        <f>IF(Marketing[[#This Row],[conversions]]=0,0,Marketing[[#This Row],[cost]]/Marketing[[#This Row],[conversions]])</f>
        <v>2.6417488789237669</v>
      </c>
      <c r="N854" s="7">
        <f>IF(Marketing[[#This Row],[cost]]=0,0,(Marketing[[#This Row],[revenue]]-Marketing[[#This Row],[cost]]) / Marketing[[#This Row],[cost]])/100</f>
        <v>0.19007027550033101</v>
      </c>
    </row>
    <row r="855" spans="1:14" x14ac:dyDescent="0.35">
      <c r="A855" s="5">
        <v>45338</v>
      </c>
      <c r="B855">
        <v>1015</v>
      </c>
      <c r="C855" t="s">
        <v>10</v>
      </c>
      <c r="D855">
        <v>39569</v>
      </c>
      <c r="E855">
        <v>4550</v>
      </c>
      <c r="F855">
        <v>1014</v>
      </c>
      <c r="G855" s="6">
        <v>5696.14</v>
      </c>
      <c r="H855" s="6">
        <v>29960.38</v>
      </c>
      <c r="I855" t="s">
        <v>17</v>
      </c>
      <c r="J855" t="s">
        <v>15</v>
      </c>
      <c r="K855">
        <f>IF(Marketing[[#This Row],[impressions]]=0,0,Marketing[[#This Row],[clicks]]/Marketing[[#This Row],[impressions]])</f>
        <v>0.11498900654552806</v>
      </c>
      <c r="L855" s="7">
        <f>IF(Marketing[[#This Row],[clicks]]=0,0,Marketing[[#This Row],[conversions]]/Marketing[[#This Row],[clicks]])</f>
        <v>0.22285714285714286</v>
      </c>
      <c r="M855" s="6">
        <f>IF(Marketing[[#This Row],[conversions]]=0,0,Marketing[[#This Row],[cost]]/Marketing[[#This Row],[conversions]])</f>
        <v>5.6174950690335308</v>
      </c>
      <c r="N855" s="7">
        <f>IF(Marketing[[#This Row],[cost]]=0,0,(Marketing[[#This Row],[revenue]]-Marketing[[#This Row],[cost]]) / Marketing[[#This Row],[cost]])/100</f>
        <v>4.2597688961296593E-2</v>
      </c>
    </row>
    <row r="856" spans="1:14" x14ac:dyDescent="0.35">
      <c r="A856" s="5">
        <v>45418</v>
      </c>
      <c r="B856">
        <v>1001</v>
      </c>
      <c r="C856" t="s">
        <v>13</v>
      </c>
      <c r="D856">
        <v>45153</v>
      </c>
      <c r="E856">
        <v>1743</v>
      </c>
      <c r="F856">
        <v>50</v>
      </c>
      <c r="G856" s="6">
        <v>3010.6</v>
      </c>
      <c r="H856" s="6">
        <v>3718.73</v>
      </c>
      <c r="I856" t="s">
        <v>11</v>
      </c>
      <c r="J856" t="s">
        <v>15</v>
      </c>
      <c r="K856">
        <f>IF(Marketing[[#This Row],[impressions]]=0,0,Marketing[[#This Row],[clicks]]/Marketing[[#This Row],[impressions]])</f>
        <v>3.8602086240116934E-2</v>
      </c>
      <c r="L856" s="7">
        <f>IF(Marketing[[#This Row],[clicks]]=0,0,Marketing[[#This Row],[conversions]]/Marketing[[#This Row],[clicks]])</f>
        <v>2.8686173264486518E-2</v>
      </c>
      <c r="M856" s="6">
        <f>IF(Marketing[[#This Row],[conversions]]=0,0,Marketing[[#This Row],[cost]]/Marketing[[#This Row],[conversions]])</f>
        <v>60.211999999999996</v>
      </c>
      <c r="N856" s="7">
        <f>IF(Marketing[[#This Row],[cost]]=0,0,(Marketing[[#This Row],[revenue]]-Marketing[[#This Row],[cost]]) / Marketing[[#This Row],[cost]])/100</f>
        <v>2.35212250049824E-3</v>
      </c>
    </row>
    <row r="857" spans="1:14" x14ac:dyDescent="0.35">
      <c r="A857" s="5">
        <v>45347</v>
      </c>
      <c r="B857">
        <v>1029</v>
      </c>
      <c r="C857" t="s">
        <v>13</v>
      </c>
      <c r="D857">
        <v>16982</v>
      </c>
      <c r="E857">
        <v>1804</v>
      </c>
      <c r="F857">
        <v>418</v>
      </c>
      <c r="G857" s="6">
        <v>1588.93</v>
      </c>
      <c r="H857" s="6">
        <v>44325.41</v>
      </c>
      <c r="I857" t="s">
        <v>18</v>
      </c>
      <c r="J857" t="s">
        <v>12</v>
      </c>
      <c r="K857">
        <f>IF(Marketing[[#This Row],[impressions]]=0,0,Marketing[[#This Row],[clicks]]/Marketing[[#This Row],[impressions]])</f>
        <v>0.10623012601578141</v>
      </c>
      <c r="L857" s="7">
        <f>IF(Marketing[[#This Row],[clicks]]=0,0,Marketing[[#This Row],[conversions]]/Marketing[[#This Row],[clicks]])</f>
        <v>0.23170731707317074</v>
      </c>
      <c r="M857" s="6">
        <f>IF(Marketing[[#This Row],[conversions]]=0,0,Marketing[[#This Row],[cost]]/Marketing[[#This Row],[conversions]])</f>
        <v>3.8012679425837321</v>
      </c>
      <c r="N857" s="7">
        <f>IF(Marketing[[#This Row],[cost]]=0,0,(Marketing[[#This Row],[revenue]]-Marketing[[#This Row],[cost]]) / Marketing[[#This Row],[cost]])/100</f>
        <v>0.26896389394120573</v>
      </c>
    </row>
    <row r="858" spans="1:14" x14ac:dyDescent="0.35">
      <c r="A858" s="5">
        <v>45305</v>
      </c>
      <c r="B858">
        <v>1019</v>
      </c>
      <c r="C858" t="s">
        <v>10</v>
      </c>
      <c r="D858">
        <v>35556</v>
      </c>
      <c r="E858">
        <v>2094</v>
      </c>
      <c r="F858">
        <v>136</v>
      </c>
      <c r="G858" s="6">
        <v>1926.54</v>
      </c>
      <c r="H858" s="6">
        <v>14507.37</v>
      </c>
      <c r="I858" t="s">
        <v>14</v>
      </c>
      <c r="J858" t="s">
        <v>15</v>
      </c>
      <c r="K858">
        <f>IF(Marketing[[#This Row],[impressions]]=0,0,Marketing[[#This Row],[clicks]]/Marketing[[#This Row],[impressions]])</f>
        <v>5.8893013837327035E-2</v>
      </c>
      <c r="L858" s="7">
        <f>IF(Marketing[[#This Row],[clicks]]=0,0,Marketing[[#This Row],[conversions]]/Marketing[[#This Row],[clicks]])</f>
        <v>6.4947468958930277E-2</v>
      </c>
      <c r="M858" s="6">
        <f>IF(Marketing[[#This Row],[conversions]]=0,0,Marketing[[#This Row],[cost]]/Marketing[[#This Row],[conversions]])</f>
        <v>14.165735294117647</v>
      </c>
      <c r="N858" s="7">
        <f>IF(Marketing[[#This Row],[cost]]=0,0,(Marketing[[#This Row],[revenue]]-Marketing[[#This Row],[cost]]) / Marketing[[#This Row],[cost]])/100</f>
        <v>6.5302718863869957E-2</v>
      </c>
    </row>
    <row r="859" spans="1:14" x14ac:dyDescent="0.35">
      <c r="A859" s="5">
        <v>45319</v>
      </c>
      <c r="B859">
        <v>1037</v>
      </c>
      <c r="C859" t="s">
        <v>10</v>
      </c>
      <c r="D859">
        <v>26590</v>
      </c>
      <c r="E859">
        <v>2171</v>
      </c>
      <c r="F859">
        <v>484</v>
      </c>
      <c r="G859" s="6">
        <v>1056.2</v>
      </c>
      <c r="H859" s="6">
        <v>38941.050000000003</v>
      </c>
      <c r="I859" t="s">
        <v>19</v>
      </c>
      <c r="J859" t="s">
        <v>12</v>
      </c>
      <c r="K859">
        <f>IF(Marketing[[#This Row],[impressions]]=0,0,Marketing[[#This Row],[clicks]]/Marketing[[#This Row],[impressions]])</f>
        <v>8.1647235802933441E-2</v>
      </c>
      <c r="L859" s="7">
        <f>IF(Marketing[[#This Row],[clicks]]=0,0,Marketing[[#This Row],[conversions]]/Marketing[[#This Row],[clicks]])</f>
        <v>0.22293873790879778</v>
      </c>
      <c r="M859" s="6">
        <f>IF(Marketing[[#This Row],[conversions]]=0,0,Marketing[[#This Row],[cost]]/Marketing[[#This Row],[conversions]])</f>
        <v>2.182231404958678</v>
      </c>
      <c r="N859" s="7">
        <f>IF(Marketing[[#This Row],[cost]]=0,0,(Marketing[[#This Row],[revenue]]-Marketing[[#This Row],[cost]]) / Marketing[[#This Row],[cost]])/100</f>
        <v>0.3586901155084265</v>
      </c>
    </row>
    <row r="860" spans="1:14" x14ac:dyDescent="0.35">
      <c r="A860" s="5">
        <v>45369</v>
      </c>
      <c r="B860">
        <v>1027</v>
      </c>
      <c r="C860" t="s">
        <v>16</v>
      </c>
      <c r="D860">
        <v>21181</v>
      </c>
      <c r="E860">
        <v>2981</v>
      </c>
      <c r="F860">
        <v>334</v>
      </c>
      <c r="G860" s="6">
        <v>3466.35</v>
      </c>
      <c r="H860" s="6">
        <v>19820.84</v>
      </c>
      <c r="I860" t="s">
        <v>17</v>
      </c>
      <c r="J860" t="s">
        <v>15</v>
      </c>
      <c r="K860">
        <f>IF(Marketing[[#This Row],[impressions]]=0,0,Marketing[[#This Row],[clicks]]/Marketing[[#This Row],[impressions]])</f>
        <v>0.14073934186299042</v>
      </c>
      <c r="L860" s="7">
        <f>IF(Marketing[[#This Row],[clicks]]=0,0,Marketing[[#This Row],[conversions]]/Marketing[[#This Row],[clicks]])</f>
        <v>0.11204293861120429</v>
      </c>
      <c r="M860" s="6">
        <f>IF(Marketing[[#This Row],[conversions]]=0,0,Marketing[[#This Row],[cost]]/Marketing[[#This Row],[conversions]])</f>
        <v>10.378293413173653</v>
      </c>
      <c r="N860" s="7">
        <f>IF(Marketing[[#This Row],[cost]]=0,0,(Marketing[[#This Row],[revenue]]-Marketing[[#This Row],[cost]]) / Marketing[[#This Row],[cost]])/100</f>
        <v>4.718072323914204E-2</v>
      </c>
    </row>
    <row r="861" spans="1:14" x14ac:dyDescent="0.35">
      <c r="A861" s="5">
        <v>45421</v>
      </c>
      <c r="B861">
        <v>1024</v>
      </c>
      <c r="C861" t="s">
        <v>10</v>
      </c>
      <c r="D861">
        <v>32752</v>
      </c>
      <c r="E861">
        <v>498</v>
      </c>
      <c r="F861">
        <v>105</v>
      </c>
      <c r="G861" s="6">
        <v>1229.92</v>
      </c>
      <c r="H861" s="6">
        <v>8928.11</v>
      </c>
      <c r="I861" t="s">
        <v>19</v>
      </c>
      <c r="J861" t="s">
        <v>12</v>
      </c>
      <c r="K861">
        <f>IF(Marketing[[#This Row],[impressions]]=0,0,Marketing[[#This Row],[clicks]]/Marketing[[#This Row],[impressions]])</f>
        <v>1.5205178309721543E-2</v>
      </c>
      <c r="L861" s="7">
        <f>IF(Marketing[[#This Row],[clicks]]=0,0,Marketing[[#This Row],[conversions]]/Marketing[[#This Row],[clicks]])</f>
        <v>0.21084337349397592</v>
      </c>
      <c r="M861" s="6">
        <f>IF(Marketing[[#This Row],[conversions]]=0,0,Marketing[[#This Row],[cost]]/Marketing[[#This Row],[conversions]])</f>
        <v>11.71352380952381</v>
      </c>
      <c r="N861" s="7">
        <f>IF(Marketing[[#This Row],[cost]]=0,0,(Marketing[[#This Row],[revenue]]-Marketing[[#This Row],[cost]]) / Marketing[[#This Row],[cost]])/100</f>
        <v>6.25909815272538E-2</v>
      </c>
    </row>
    <row r="862" spans="1:14" x14ac:dyDescent="0.35">
      <c r="A862" s="5">
        <v>45400</v>
      </c>
      <c r="B862">
        <v>1031</v>
      </c>
      <c r="C862" t="s">
        <v>10</v>
      </c>
      <c r="D862">
        <v>8296</v>
      </c>
      <c r="E862">
        <v>663</v>
      </c>
      <c r="F862">
        <v>115</v>
      </c>
      <c r="G862" s="6">
        <v>567.67999999999995</v>
      </c>
      <c r="H862" s="6">
        <v>11064.61</v>
      </c>
      <c r="I862" t="s">
        <v>11</v>
      </c>
      <c r="J862" t="s">
        <v>15</v>
      </c>
      <c r="K862">
        <f>IF(Marketing[[#This Row],[impressions]]=0,0,Marketing[[#This Row],[clicks]]/Marketing[[#This Row],[impressions]])</f>
        <v>7.9918032786885251E-2</v>
      </c>
      <c r="L862" s="7">
        <f>IF(Marketing[[#This Row],[clicks]]=0,0,Marketing[[#This Row],[conversions]]/Marketing[[#This Row],[clicks]])</f>
        <v>0.17345399698340874</v>
      </c>
      <c r="M862" s="6">
        <f>IF(Marketing[[#This Row],[conversions]]=0,0,Marketing[[#This Row],[cost]]/Marketing[[#This Row],[conversions]])</f>
        <v>4.9363478260869558</v>
      </c>
      <c r="N862" s="7">
        <f>IF(Marketing[[#This Row],[cost]]=0,0,(Marketing[[#This Row],[revenue]]-Marketing[[#This Row],[cost]]) / Marketing[[#This Row],[cost]])/100</f>
        <v>0.18490927987598649</v>
      </c>
    </row>
    <row r="863" spans="1:14" x14ac:dyDescent="0.35">
      <c r="A863" s="5">
        <v>45445</v>
      </c>
      <c r="B863">
        <v>1009</v>
      </c>
      <c r="C863" t="s">
        <v>13</v>
      </c>
      <c r="D863">
        <v>7763</v>
      </c>
      <c r="E863">
        <v>1006</v>
      </c>
      <c r="F863">
        <v>60</v>
      </c>
      <c r="G863" s="6">
        <v>1430.84</v>
      </c>
      <c r="H863" s="6">
        <v>3669.75</v>
      </c>
      <c r="I863" t="s">
        <v>18</v>
      </c>
      <c r="J863" t="s">
        <v>12</v>
      </c>
      <c r="K863">
        <f>IF(Marketing[[#This Row],[impressions]]=0,0,Marketing[[#This Row],[clicks]]/Marketing[[#This Row],[impressions]])</f>
        <v>0.12958907638799433</v>
      </c>
      <c r="L863" s="7">
        <f>IF(Marketing[[#This Row],[clicks]]=0,0,Marketing[[#This Row],[conversions]]/Marketing[[#This Row],[clicks]])</f>
        <v>5.9642147117296221E-2</v>
      </c>
      <c r="M863" s="6">
        <f>IF(Marketing[[#This Row],[conversions]]=0,0,Marketing[[#This Row],[cost]]/Marketing[[#This Row],[conversions]])</f>
        <v>23.847333333333331</v>
      </c>
      <c r="N863" s="7">
        <f>IF(Marketing[[#This Row],[cost]]=0,0,(Marketing[[#This Row],[revenue]]-Marketing[[#This Row],[cost]]) / Marketing[[#This Row],[cost]])/100</f>
        <v>1.564752173548405E-2</v>
      </c>
    </row>
    <row r="864" spans="1:14" x14ac:dyDescent="0.35">
      <c r="A864" s="5">
        <v>45305</v>
      </c>
      <c r="B864">
        <v>1041</v>
      </c>
      <c r="C864" t="s">
        <v>13</v>
      </c>
      <c r="D864">
        <v>13277</v>
      </c>
      <c r="E864">
        <v>1225</v>
      </c>
      <c r="F864">
        <v>283</v>
      </c>
      <c r="G864" s="6">
        <v>2339.0700000000002</v>
      </c>
      <c r="H864" s="6">
        <v>19137.990000000002</v>
      </c>
      <c r="I864" t="s">
        <v>14</v>
      </c>
      <c r="J864" t="s">
        <v>12</v>
      </c>
      <c r="K864">
        <f>IF(Marketing[[#This Row],[impressions]]=0,0,Marketing[[#This Row],[clicks]]/Marketing[[#This Row],[impressions]])</f>
        <v>9.2264818859682157E-2</v>
      </c>
      <c r="L864" s="7">
        <f>IF(Marketing[[#This Row],[clicks]]=0,0,Marketing[[#This Row],[conversions]]/Marketing[[#This Row],[clicks]])</f>
        <v>0.2310204081632653</v>
      </c>
      <c r="M864" s="6">
        <f>IF(Marketing[[#This Row],[conversions]]=0,0,Marketing[[#This Row],[cost]]/Marketing[[#This Row],[conversions]])</f>
        <v>8.2652650176678453</v>
      </c>
      <c r="N864" s="7">
        <f>IF(Marketing[[#This Row],[cost]]=0,0,(Marketing[[#This Row],[revenue]]-Marketing[[#This Row],[cost]]) / Marketing[[#This Row],[cost]])/100</f>
        <v>7.1818799779399506E-2</v>
      </c>
    </row>
    <row r="865" spans="1:14" x14ac:dyDescent="0.35">
      <c r="A865" s="5">
        <v>45347</v>
      </c>
      <c r="B865">
        <v>1039</v>
      </c>
      <c r="C865" t="s">
        <v>13</v>
      </c>
      <c r="D865">
        <v>42038</v>
      </c>
      <c r="E865">
        <v>2049</v>
      </c>
      <c r="F865">
        <v>156</v>
      </c>
      <c r="G865" s="6">
        <v>473.41</v>
      </c>
      <c r="H865" s="6">
        <v>13737.61</v>
      </c>
      <c r="I865" t="s">
        <v>18</v>
      </c>
      <c r="J865" t="s">
        <v>12</v>
      </c>
      <c r="K865">
        <f>IF(Marketing[[#This Row],[impressions]]=0,0,Marketing[[#This Row],[clicks]]/Marketing[[#This Row],[impressions]])</f>
        <v>4.8741614729530425E-2</v>
      </c>
      <c r="L865" s="7">
        <f>IF(Marketing[[#This Row],[clicks]]=0,0,Marketing[[#This Row],[conversions]]/Marketing[[#This Row],[clicks]])</f>
        <v>7.6134699853587118E-2</v>
      </c>
      <c r="M865" s="6">
        <f>IF(Marketing[[#This Row],[conversions]]=0,0,Marketing[[#This Row],[cost]]/Marketing[[#This Row],[conversions]])</f>
        <v>3.0346794871794875</v>
      </c>
      <c r="N865" s="7">
        <f>IF(Marketing[[#This Row],[cost]]=0,0,(Marketing[[#This Row],[revenue]]-Marketing[[#This Row],[cost]]) / Marketing[[#This Row],[cost]])/100</f>
        <v>0.28018419551762741</v>
      </c>
    </row>
    <row r="866" spans="1:14" x14ac:dyDescent="0.35">
      <c r="A866" s="5">
        <v>45406</v>
      </c>
      <c r="B866">
        <v>1032</v>
      </c>
      <c r="C866" t="s">
        <v>10</v>
      </c>
      <c r="D866">
        <v>20843</v>
      </c>
      <c r="E866">
        <v>1368</v>
      </c>
      <c r="F866">
        <v>104</v>
      </c>
      <c r="G866" s="6">
        <v>3106.74</v>
      </c>
      <c r="H866" s="6">
        <v>11197.19</v>
      </c>
      <c r="I866" t="s">
        <v>19</v>
      </c>
      <c r="J866" t="s">
        <v>15</v>
      </c>
      <c r="K866">
        <f>IF(Marketing[[#This Row],[impressions]]=0,0,Marketing[[#This Row],[clicks]]/Marketing[[#This Row],[impressions]])</f>
        <v>6.5633546034639931E-2</v>
      </c>
      <c r="L866" s="7">
        <f>IF(Marketing[[#This Row],[clicks]]=0,0,Marketing[[#This Row],[conversions]]/Marketing[[#This Row],[clicks]])</f>
        <v>7.6023391812865493E-2</v>
      </c>
      <c r="M866" s="6">
        <f>IF(Marketing[[#This Row],[conversions]]=0,0,Marketing[[#This Row],[cost]]/Marketing[[#This Row],[conversions]])</f>
        <v>29.872499999999999</v>
      </c>
      <c r="N866" s="7">
        <f>IF(Marketing[[#This Row],[cost]]=0,0,(Marketing[[#This Row],[revenue]]-Marketing[[#This Row],[cost]]) / Marketing[[#This Row],[cost]])/100</f>
        <v>2.6041606314014053E-2</v>
      </c>
    </row>
    <row r="867" spans="1:14" x14ac:dyDescent="0.35">
      <c r="A867" s="5">
        <v>45298</v>
      </c>
      <c r="B867">
        <v>1012</v>
      </c>
      <c r="C867" t="s">
        <v>10</v>
      </c>
      <c r="D867">
        <v>40653</v>
      </c>
      <c r="E867">
        <v>4278</v>
      </c>
      <c r="F867">
        <v>886</v>
      </c>
      <c r="G867" s="6">
        <v>4659.0200000000004</v>
      </c>
      <c r="H867" s="6">
        <v>87803.520000000004</v>
      </c>
      <c r="I867" t="s">
        <v>19</v>
      </c>
      <c r="J867" t="s">
        <v>15</v>
      </c>
      <c r="K867">
        <f>IF(Marketing[[#This Row],[impressions]]=0,0,Marketing[[#This Row],[clicks]]/Marketing[[#This Row],[impressions]])</f>
        <v>0.10523208619290089</v>
      </c>
      <c r="L867" s="7">
        <f>IF(Marketing[[#This Row],[clicks]]=0,0,Marketing[[#This Row],[conversions]]/Marketing[[#This Row],[clicks]])</f>
        <v>0.20710612435717626</v>
      </c>
      <c r="M867" s="6">
        <f>IF(Marketing[[#This Row],[conversions]]=0,0,Marketing[[#This Row],[cost]]/Marketing[[#This Row],[conversions]])</f>
        <v>5.2584875846501138</v>
      </c>
      <c r="N867" s="7">
        <f>IF(Marketing[[#This Row],[cost]]=0,0,(Marketing[[#This Row],[revenue]]-Marketing[[#This Row],[cost]]) / Marketing[[#This Row],[cost]])/100</f>
        <v>0.17845920386690761</v>
      </c>
    </row>
    <row r="868" spans="1:14" x14ac:dyDescent="0.35">
      <c r="A868" s="5">
        <v>45294</v>
      </c>
      <c r="B868">
        <v>1040</v>
      </c>
      <c r="C868" t="s">
        <v>10</v>
      </c>
      <c r="D868">
        <v>15362</v>
      </c>
      <c r="E868">
        <v>2069</v>
      </c>
      <c r="F868">
        <v>91</v>
      </c>
      <c r="G868" s="6">
        <v>4549.66</v>
      </c>
      <c r="H868" s="6">
        <v>2023.76</v>
      </c>
      <c r="I868" t="s">
        <v>14</v>
      </c>
      <c r="J868" t="s">
        <v>12</v>
      </c>
      <c r="K868">
        <f>IF(Marketing[[#This Row],[impressions]]=0,0,Marketing[[#This Row],[clicks]]/Marketing[[#This Row],[impressions]])</f>
        <v>0.13468298398646009</v>
      </c>
      <c r="L868" s="7">
        <f>IF(Marketing[[#This Row],[clicks]]=0,0,Marketing[[#This Row],[conversions]]/Marketing[[#This Row],[clicks]])</f>
        <v>4.3982600289995163E-2</v>
      </c>
      <c r="M868" s="6">
        <f>IF(Marketing[[#This Row],[conversions]]=0,0,Marketing[[#This Row],[cost]]/Marketing[[#This Row],[conversions]])</f>
        <v>49.996263736263735</v>
      </c>
      <c r="N868" s="7">
        <f>IF(Marketing[[#This Row],[cost]]=0,0,(Marketing[[#This Row],[revenue]]-Marketing[[#This Row],[cost]]) / Marketing[[#This Row],[cost]])/100</f>
        <v>-5.5518434344544419E-3</v>
      </c>
    </row>
    <row r="869" spans="1:14" x14ac:dyDescent="0.35">
      <c r="A869" s="5">
        <v>45402</v>
      </c>
      <c r="B869">
        <v>1041</v>
      </c>
      <c r="C869" t="s">
        <v>10</v>
      </c>
      <c r="D869">
        <v>41732</v>
      </c>
      <c r="E869">
        <v>657</v>
      </c>
      <c r="F869">
        <v>46</v>
      </c>
      <c r="G869" s="6">
        <v>190.25</v>
      </c>
      <c r="H869" s="6">
        <v>1492.11</v>
      </c>
      <c r="I869" t="s">
        <v>14</v>
      </c>
      <c r="J869" t="s">
        <v>15</v>
      </c>
      <c r="K869">
        <f>IF(Marketing[[#This Row],[impressions]]=0,0,Marketing[[#This Row],[clicks]]/Marketing[[#This Row],[impressions]])</f>
        <v>1.5743314482890826E-2</v>
      </c>
      <c r="L869" s="7">
        <f>IF(Marketing[[#This Row],[clicks]]=0,0,Marketing[[#This Row],[conversions]]/Marketing[[#This Row],[clicks]])</f>
        <v>7.0015220700152203E-2</v>
      </c>
      <c r="M869" s="6">
        <f>IF(Marketing[[#This Row],[conversions]]=0,0,Marketing[[#This Row],[cost]]/Marketing[[#This Row],[conversions]])</f>
        <v>4.1358695652173916</v>
      </c>
      <c r="N869" s="7">
        <f>IF(Marketing[[#This Row],[cost]]=0,0,(Marketing[[#This Row],[revenue]]-Marketing[[#This Row],[cost]]) / Marketing[[#This Row],[cost]])/100</f>
        <v>6.842890932982916E-2</v>
      </c>
    </row>
    <row r="870" spans="1:14" x14ac:dyDescent="0.35">
      <c r="A870" s="5">
        <v>45442</v>
      </c>
      <c r="B870">
        <v>1046</v>
      </c>
      <c r="C870" t="s">
        <v>10</v>
      </c>
      <c r="D870">
        <v>38149</v>
      </c>
      <c r="E870">
        <v>763</v>
      </c>
      <c r="F870">
        <v>103</v>
      </c>
      <c r="G870" s="6">
        <v>408.22</v>
      </c>
      <c r="H870" s="6">
        <v>10843.62</v>
      </c>
      <c r="I870" t="s">
        <v>18</v>
      </c>
      <c r="J870" t="s">
        <v>15</v>
      </c>
      <c r="K870">
        <f>IF(Marketing[[#This Row],[impressions]]=0,0,Marketing[[#This Row],[clicks]]/Marketing[[#This Row],[impressions]])</f>
        <v>2.0000524260137882E-2</v>
      </c>
      <c r="L870" s="7">
        <f>IF(Marketing[[#This Row],[clicks]]=0,0,Marketing[[#This Row],[conversions]]/Marketing[[#This Row],[clicks]])</f>
        <v>0.13499344692005241</v>
      </c>
      <c r="M870" s="6">
        <f>IF(Marketing[[#This Row],[conversions]]=0,0,Marketing[[#This Row],[cost]]/Marketing[[#This Row],[conversions]])</f>
        <v>3.9633009708737865</v>
      </c>
      <c r="N870" s="7">
        <f>IF(Marketing[[#This Row],[cost]]=0,0,(Marketing[[#This Row],[revenue]]-Marketing[[#This Row],[cost]]) / Marketing[[#This Row],[cost]])/100</f>
        <v>0.25563176718436137</v>
      </c>
    </row>
    <row r="871" spans="1:14" x14ac:dyDescent="0.35">
      <c r="A871" s="5">
        <v>45398</v>
      </c>
      <c r="B871">
        <v>1036</v>
      </c>
      <c r="C871" t="s">
        <v>13</v>
      </c>
      <c r="D871">
        <v>49286</v>
      </c>
      <c r="E871">
        <v>2735</v>
      </c>
      <c r="F871">
        <v>577</v>
      </c>
      <c r="G871" s="6">
        <v>2575.87</v>
      </c>
      <c r="H871" s="6">
        <v>59651.58</v>
      </c>
      <c r="I871" t="s">
        <v>17</v>
      </c>
      <c r="J871" t="s">
        <v>15</v>
      </c>
      <c r="K871">
        <f>IF(Marketing[[#This Row],[impressions]]=0,0,Marketing[[#This Row],[clicks]]/Marketing[[#This Row],[impressions]])</f>
        <v>5.5492431927930852E-2</v>
      </c>
      <c r="L871" s="7">
        <f>IF(Marketing[[#This Row],[clicks]]=0,0,Marketing[[#This Row],[conversions]]/Marketing[[#This Row],[clicks]])</f>
        <v>0.21096892138939671</v>
      </c>
      <c r="M871" s="6">
        <f>IF(Marketing[[#This Row],[conversions]]=0,0,Marketing[[#This Row],[cost]]/Marketing[[#This Row],[conversions]])</f>
        <v>4.4642461005199303</v>
      </c>
      <c r="N871" s="7">
        <f>IF(Marketing[[#This Row],[cost]]=0,0,(Marketing[[#This Row],[revenue]]-Marketing[[#This Row],[cost]]) / Marketing[[#This Row],[cost]])/100</f>
        <v>0.22157837934367805</v>
      </c>
    </row>
    <row r="872" spans="1:14" x14ac:dyDescent="0.35">
      <c r="A872" s="5">
        <v>45309</v>
      </c>
      <c r="B872">
        <v>1015</v>
      </c>
      <c r="C872" t="s">
        <v>13</v>
      </c>
      <c r="D872">
        <v>16191</v>
      </c>
      <c r="E872">
        <v>689</v>
      </c>
      <c r="F872">
        <v>37</v>
      </c>
      <c r="G872" s="6">
        <v>685.25</v>
      </c>
      <c r="H872" s="6">
        <v>2178.59</v>
      </c>
      <c r="I872" t="s">
        <v>18</v>
      </c>
      <c r="J872" t="s">
        <v>12</v>
      </c>
      <c r="K872">
        <f>IF(Marketing[[#This Row],[impressions]]=0,0,Marketing[[#This Row],[clicks]]/Marketing[[#This Row],[impressions]])</f>
        <v>4.2554505589525046E-2</v>
      </c>
      <c r="L872" s="7">
        <f>IF(Marketing[[#This Row],[clicks]]=0,0,Marketing[[#This Row],[conversions]]/Marketing[[#This Row],[clicks]])</f>
        <v>5.3701015965166909E-2</v>
      </c>
      <c r="M872" s="6">
        <f>IF(Marketing[[#This Row],[conversions]]=0,0,Marketing[[#This Row],[cost]]/Marketing[[#This Row],[conversions]])</f>
        <v>18.52027027027027</v>
      </c>
      <c r="N872" s="7">
        <f>IF(Marketing[[#This Row],[cost]]=0,0,(Marketing[[#This Row],[revenue]]-Marketing[[#This Row],[cost]]) / Marketing[[#This Row],[cost]])/100</f>
        <v>2.1792630426851516E-2</v>
      </c>
    </row>
    <row r="873" spans="1:14" x14ac:dyDescent="0.35">
      <c r="A873" s="5">
        <v>45329</v>
      </c>
      <c r="B873">
        <v>1044</v>
      </c>
      <c r="C873" t="s">
        <v>16</v>
      </c>
      <c r="D873">
        <v>25528</v>
      </c>
      <c r="E873">
        <v>1202</v>
      </c>
      <c r="F873">
        <v>175</v>
      </c>
      <c r="G873" s="6">
        <v>2584.21</v>
      </c>
      <c r="H873" s="6">
        <v>13724.86</v>
      </c>
      <c r="I873" t="s">
        <v>19</v>
      </c>
      <c r="J873" t="s">
        <v>12</v>
      </c>
      <c r="K873">
        <f>IF(Marketing[[#This Row],[impressions]]=0,0,Marketing[[#This Row],[clicks]]/Marketing[[#This Row],[impressions]])</f>
        <v>4.7085553118144781E-2</v>
      </c>
      <c r="L873" s="7">
        <f>IF(Marketing[[#This Row],[clicks]]=0,0,Marketing[[#This Row],[conversions]]/Marketing[[#This Row],[clicks]])</f>
        <v>0.14559068219633944</v>
      </c>
      <c r="M873" s="6">
        <f>IF(Marketing[[#This Row],[conversions]]=0,0,Marketing[[#This Row],[cost]]/Marketing[[#This Row],[conversions]])</f>
        <v>14.766914285714286</v>
      </c>
      <c r="N873" s="7">
        <f>IF(Marketing[[#This Row],[cost]]=0,0,(Marketing[[#This Row],[revenue]]-Marketing[[#This Row],[cost]]) / Marketing[[#This Row],[cost]])/100</f>
        <v>4.3110467028608365E-2</v>
      </c>
    </row>
    <row r="874" spans="1:14" x14ac:dyDescent="0.35">
      <c r="A874" s="5">
        <v>45406</v>
      </c>
      <c r="B874">
        <v>1021</v>
      </c>
      <c r="C874" t="s">
        <v>10</v>
      </c>
      <c r="D874">
        <v>42635</v>
      </c>
      <c r="E874">
        <v>1747</v>
      </c>
      <c r="F874">
        <v>320</v>
      </c>
      <c r="G874" s="6">
        <v>394.41</v>
      </c>
      <c r="H874" s="6">
        <v>35387.040000000001</v>
      </c>
      <c r="I874" t="s">
        <v>18</v>
      </c>
      <c r="J874" t="s">
        <v>12</v>
      </c>
      <c r="K874">
        <f>IF(Marketing[[#This Row],[impressions]]=0,0,Marketing[[#This Row],[clicks]]/Marketing[[#This Row],[impressions]])</f>
        <v>4.0975724170282633E-2</v>
      </c>
      <c r="L874" s="7">
        <f>IF(Marketing[[#This Row],[clicks]]=0,0,Marketing[[#This Row],[conversions]]/Marketing[[#This Row],[clicks]])</f>
        <v>0.18317115054378935</v>
      </c>
      <c r="M874" s="6">
        <f>IF(Marketing[[#This Row],[conversions]]=0,0,Marketing[[#This Row],[cost]]/Marketing[[#This Row],[conversions]])</f>
        <v>1.2325312500000001</v>
      </c>
      <c r="N874" s="7">
        <f>IF(Marketing[[#This Row],[cost]]=0,0,(Marketing[[#This Row],[revenue]]-Marketing[[#This Row],[cost]]) / Marketing[[#This Row],[cost]])/100</f>
        <v>0.88721457366699608</v>
      </c>
    </row>
    <row r="875" spans="1:14" x14ac:dyDescent="0.35">
      <c r="A875" s="5">
        <v>45306</v>
      </c>
      <c r="B875">
        <v>1019</v>
      </c>
      <c r="C875" t="s">
        <v>16</v>
      </c>
      <c r="D875">
        <v>31566</v>
      </c>
      <c r="E875">
        <v>1181</v>
      </c>
      <c r="F875">
        <v>257</v>
      </c>
      <c r="G875" s="6">
        <v>1977.65</v>
      </c>
      <c r="H875" s="6">
        <v>28567.06</v>
      </c>
      <c r="I875" t="s">
        <v>11</v>
      </c>
      <c r="J875" t="s">
        <v>12</v>
      </c>
      <c r="K875">
        <f>IF(Marketing[[#This Row],[impressions]]=0,0,Marketing[[#This Row],[clicks]]/Marketing[[#This Row],[impressions]])</f>
        <v>3.7413672939238418E-2</v>
      </c>
      <c r="L875" s="7">
        <f>IF(Marketing[[#This Row],[clicks]]=0,0,Marketing[[#This Row],[conversions]]/Marketing[[#This Row],[clicks]])</f>
        <v>0.21761219305673157</v>
      </c>
      <c r="M875" s="6">
        <f>IF(Marketing[[#This Row],[conversions]]=0,0,Marketing[[#This Row],[cost]]/Marketing[[#This Row],[conversions]])</f>
        <v>7.6951361867704282</v>
      </c>
      <c r="N875" s="7">
        <f>IF(Marketing[[#This Row],[cost]]=0,0,(Marketing[[#This Row],[revenue]]-Marketing[[#This Row],[cost]]) / Marketing[[#This Row],[cost]])/100</f>
        <v>0.13444952342426617</v>
      </c>
    </row>
    <row r="876" spans="1:14" x14ac:dyDescent="0.35">
      <c r="A876" s="5">
        <v>45410</v>
      </c>
      <c r="B876">
        <v>1049</v>
      </c>
      <c r="C876" t="s">
        <v>13</v>
      </c>
      <c r="D876">
        <v>33681</v>
      </c>
      <c r="E876">
        <v>952</v>
      </c>
      <c r="F876">
        <v>223</v>
      </c>
      <c r="G876" s="6">
        <v>477.92</v>
      </c>
      <c r="H876" s="6">
        <v>21922.97</v>
      </c>
      <c r="I876" t="s">
        <v>18</v>
      </c>
      <c r="J876" t="s">
        <v>15</v>
      </c>
      <c r="K876">
        <f>IF(Marketing[[#This Row],[impressions]]=0,0,Marketing[[#This Row],[clicks]]/Marketing[[#This Row],[impressions]])</f>
        <v>2.8265194026305632E-2</v>
      </c>
      <c r="L876" s="7">
        <f>IF(Marketing[[#This Row],[clicks]]=0,0,Marketing[[#This Row],[conversions]]/Marketing[[#This Row],[clicks]])</f>
        <v>0.2342436974789916</v>
      </c>
      <c r="M876" s="6">
        <f>IF(Marketing[[#This Row],[conversions]]=0,0,Marketing[[#This Row],[cost]]/Marketing[[#This Row],[conversions]])</f>
        <v>2.1431390134529149</v>
      </c>
      <c r="N876" s="7">
        <f>IF(Marketing[[#This Row],[cost]]=0,0,(Marketing[[#This Row],[revenue]]-Marketing[[#This Row],[cost]]) / Marketing[[#This Row],[cost]])/100</f>
        <v>0.44871631235353199</v>
      </c>
    </row>
    <row r="877" spans="1:14" x14ac:dyDescent="0.35">
      <c r="A877" s="5">
        <v>45319</v>
      </c>
      <c r="B877">
        <v>1042</v>
      </c>
      <c r="C877" t="s">
        <v>16</v>
      </c>
      <c r="D877">
        <v>18434</v>
      </c>
      <c r="E877">
        <v>2594</v>
      </c>
      <c r="F877">
        <v>520</v>
      </c>
      <c r="G877" s="6">
        <v>5430.27</v>
      </c>
      <c r="H877" s="6">
        <v>21298.62</v>
      </c>
      <c r="I877" t="s">
        <v>18</v>
      </c>
      <c r="J877" t="s">
        <v>12</v>
      </c>
      <c r="K877">
        <f>IF(Marketing[[#This Row],[impressions]]=0,0,Marketing[[#This Row],[clicks]]/Marketing[[#This Row],[impressions]])</f>
        <v>0.1407182380384073</v>
      </c>
      <c r="L877" s="7">
        <f>IF(Marketing[[#This Row],[clicks]]=0,0,Marketing[[#This Row],[conversions]]/Marketing[[#This Row],[clicks]])</f>
        <v>0.20046260601387819</v>
      </c>
      <c r="M877" s="6">
        <f>IF(Marketing[[#This Row],[conversions]]=0,0,Marketing[[#This Row],[cost]]/Marketing[[#This Row],[conversions]])</f>
        <v>10.442826923076924</v>
      </c>
      <c r="N877" s="7">
        <f>IF(Marketing[[#This Row],[cost]]=0,0,(Marketing[[#This Row],[revenue]]-Marketing[[#This Row],[cost]]) / Marketing[[#This Row],[cost]])/100</f>
        <v>2.9222027633985043E-2</v>
      </c>
    </row>
    <row r="878" spans="1:14" x14ac:dyDescent="0.35">
      <c r="A878" s="5">
        <v>45330</v>
      </c>
      <c r="B878">
        <v>1026</v>
      </c>
      <c r="C878" t="s">
        <v>13</v>
      </c>
      <c r="D878">
        <v>21410</v>
      </c>
      <c r="E878">
        <v>646</v>
      </c>
      <c r="F878">
        <v>109</v>
      </c>
      <c r="G878" s="6">
        <v>1286</v>
      </c>
      <c r="H878" s="6">
        <v>10140.08</v>
      </c>
      <c r="I878" t="s">
        <v>11</v>
      </c>
      <c r="J878" t="s">
        <v>12</v>
      </c>
      <c r="K878">
        <f>IF(Marketing[[#This Row],[impressions]]=0,0,Marketing[[#This Row],[clicks]]/Marketing[[#This Row],[impressions]])</f>
        <v>3.0172816440915459E-2</v>
      </c>
      <c r="L878" s="7">
        <f>IF(Marketing[[#This Row],[clicks]]=0,0,Marketing[[#This Row],[conversions]]/Marketing[[#This Row],[clicks]])</f>
        <v>0.16873065015479877</v>
      </c>
      <c r="M878" s="6">
        <f>IF(Marketing[[#This Row],[conversions]]=0,0,Marketing[[#This Row],[cost]]/Marketing[[#This Row],[conversions]])</f>
        <v>11.79816513761468</v>
      </c>
      <c r="N878" s="7">
        <f>IF(Marketing[[#This Row],[cost]]=0,0,(Marketing[[#This Row],[revenue]]-Marketing[[#This Row],[cost]]) / Marketing[[#This Row],[cost]])/100</f>
        <v>6.8849766718506997E-2</v>
      </c>
    </row>
    <row r="879" spans="1:14" x14ac:dyDescent="0.35">
      <c r="A879" s="5">
        <v>45308</v>
      </c>
      <c r="B879">
        <v>1040</v>
      </c>
      <c r="C879" t="s">
        <v>13</v>
      </c>
      <c r="D879">
        <v>47982</v>
      </c>
      <c r="E879">
        <v>1852</v>
      </c>
      <c r="F879">
        <v>221</v>
      </c>
      <c r="G879" s="6">
        <v>2499.86</v>
      </c>
      <c r="H879" s="6">
        <v>6654.28</v>
      </c>
      <c r="I879" t="s">
        <v>19</v>
      </c>
      <c r="J879" t="s">
        <v>12</v>
      </c>
      <c r="K879">
        <f>IF(Marketing[[#This Row],[impressions]]=0,0,Marketing[[#This Row],[clicks]]/Marketing[[#This Row],[impressions]])</f>
        <v>3.8597807511150016E-2</v>
      </c>
      <c r="L879" s="7">
        <f>IF(Marketing[[#This Row],[clicks]]=0,0,Marketing[[#This Row],[conversions]]/Marketing[[#This Row],[clicks]])</f>
        <v>0.1193304535637149</v>
      </c>
      <c r="M879" s="6">
        <f>IF(Marketing[[#This Row],[conversions]]=0,0,Marketing[[#This Row],[cost]]/Marketing[[#This Row],[conversions]])</f>
        <v>11.311583710407241</v>
      </c>
      <c r="N879" s="7">
        <f>IF(Marketing[[#This Row],[cost]]=0,0,(Marketing[[#This Row],[revenue]]-Marketing[[#This Row],[cost]]) / Marketing[[#This Row],[cost]])/100</f>
        <v>1.6618610642195962E-2</v>
      </c>
    </row>
    <row r="880" spans="1:14" x14ac:dyDescent="0.35">
      <c r="A880" s="5">
        <v>45377</v>
      </c>
      <c r="B880">
        <v>1015</v>
      </c>
      <c r="C880" t="s">
        <v>16</v>
      </c>
      <c r="D880">
        <v>7641</v>
      </c>
      <c r="E880">
        <v>339</v>
      </c>
      <c r="F880">
        <v>15</v>
      </c>
      <c r="G880" s="6">
        <v>233.63</v>
      </c>
      <c r="H880" s="6">
        <v>1640.91</v>
      </c>
      <c r="I880" t="s">
        <v>14</v>
      </c>
      <c r="J880" t="s">
        <v>12</v>
      </c>
      <c r="K880">
        <f>IF(Marketing[[#This Row],[impressions]]=0,0,Marketing[[#This Row],[clicks]]/Marketing[[#This Row],[impressions]])</f>
        <v>4.4365920691009031E-2</v>
      </c>
      <c r="L880" s="7">
        <f>IF(Marketing[[#This Row],[clicks]]=0,0,Marketing[[#This Row],[conversions]]/Marketing[[#This Row],[clicks]])</f>
        <v>4.4247787610619468E-2</v>
      </c>
      <c r="M880" s="6">
        <f>IF(Marketing[[#This Row],[conversions]]=0,0,Marketing[[#This Row],[cost]]/Marketing[[#This Row],[conversions]])</f>
        <v>15.575333333333333</v>
      </c>
      <c r="N880" s="7">
        <f>IF(Marketing[[#This Row],[cost]]=0,0,(Marketing[[#This Row],[revenue]]-Marketing[[#This Row],[cost]]) / Marketing[[#This Row],[cost]])/100</f>
        <v>6.0235414972392258E-2</v>
      </c>
    </row>
    <row r="881" spans="1:14" x14ac:dyDescent="0.35">
      <c r="A881" s="5">
        <v>45417</v>
      </c>
      <c r="B881">
        <v>1033</v>
      </c>
      <c r="C881" t="s">
        <v>13</v>
      </c>
      <c r="D881">
        <v>46450</v>
      </c>
      <c r="E881">
        <v>6531</v>
      </c>
      <c r="F881">
        <v>1196</v>
      </c>
      <c r="G881" s="6">
        <v>10837.15</v>
      </c>
      <c r="H881" s="6">
        <v>41758.199999999997</v>
      </c>
      <c r="I881" t="s">
        <v>18</v>
      </c>
      <c r="J881" t="s">
        <v>15</v>
      </c>
      <c r="K881">
        <f>IF(Marketing[[#This Row],[impressions]]=0,0,Marketing[[#This Row],[clicks]]/Marketing[[#This Row],[impressions]])</f>
        <v>0.14060279870828848</v>
      </c>
      <c r="L881" s="7">
        <f>IF(Marketing[[#This Row],[clicks]]=0,0,Marketing[[#This Row],[conversions]]/Marketing[[#This Row],[clicks]])</f>
        <v>0.18312662685653039</v>
      </c>
      <c r="M881" s="6">
        <f>IF(Marketing[[#This Row],[conversions]]=0,0,Marketing[[#This Row],[cost]]/Marketing[[#This Row],[conversions]])</f>
        <v>9.0611622073578584</v>
      </c>
      <c r="N881" s="7">
        <f>IF(Marketing[[#This Row],[cost]]=0,0,(Marketing[[#This Row],[revenue]]-Marketing[[#This Row],[cost]]) / Marketing[[#This Row],[cost]])/100</f>
        <v>2.8532455488758574E-2</v>
      </c>
    </row>
    <row r="882" spans="1:14" x14ac:dyDescent="0.35">
      <c r="A882" s="5">
        <v>45335</v>
      </c>
      <c r="B882">
        <v>1031</v>
      </c>
      <c r="C882" t="s">
        <v>10</v>
      </c>
      <c r="D882">
        <v>16725</v>
      </c>
      <c r="E882">
        <v>1936</v>
      </c>
      <c r="F882">
        <v>480</v>
      </c>
      <c r="G882" s="6">
        <v>1082.99</v>
      </c>
      <c r="H882" s="6">
        <v>41392.730000000003</v>
      </c>
      <c r="I882" t="s">
        <v>17</v>
      </c>
      <c r="J882" t="s">
        <v>15</v>
      </c>
      <c r="K882">
        <f>IF(Marketing[[#This Row],[impressions]]=0,0,Marketing[[#This Row],[clicks]]/Marketing[[#This Row],[impressions]])</f>
        <v>0.11575485799701046</v>
      </c>
      <c r="L882" s="7">
        <f>IF(Marketing[[#This Row],[clicks]]=0,0,Marketing[[#This Row],[conversions]]/Marketing[[#This Row],[clicks]])</f>
        <v>0.24793388429752067</v>
      </c>
      <c r="M882" s="6">
        <f>IF(Marketing[[#This Row],[conversions]]=0,0,Marketing[[#This Row],[cost]]/Marketing[[#This Row],[conversions]])</f>
        <v>2.2562291666666665</v>
      </c>
      <c r="N882" s="7">
        <f>IF(Marketing[[#This Row],[cost]]=0,0,(Marketing[[#This Row],[revenue]]-Marketing[[#This Row],[cost]]) / Marketing[[#This Row],[cost]])/100</f>
        <v>0.37220786895539204</v>
      </c>
    </row>
    <row r="883" spans="1:14" x14ac:dyDescent="0.35">
      <c r="A883" s="5">
        <v>45316</v>
      </c>
      <c r="B883">
        <v>1025</v>
      </c>
      <c r="C883" t="s">
        <v>13</v>
      </c>
      <c r="D883">
        <v>35214</v>
      </c>
      <c r="E883">
        <v>4245</v>
      </c>
      <c r="F883">
        <v>804</v>
      </c>
      <c r="G883" s="6">
        <v>2704.3</v>
      </c>
      <c r="H883" s="6">
        <v>65143.56</v>
      </c>
      <c r="I883" t="s">
        <v>14</v>
      </c>
      <c r="J883" t="s">
        <v>12</v>
      </c>
      <c r="K883">
        <f>IF(Marketing[[#This Row],[impressions]]=0,0,Marketing[[#This Row],[clicks]]/Marketing[[#This Row],[impressions]])</f>
        <v>0.12054864542511501</v>
      </c>
      <c r="L883" s="7">
        <f>IF(Marketing[[#This Row],[clicks]]=0,0,Marketing[[#This Row],[conversions]]/Marketing[[#This Row],[clicks]])</f>
        <v>0.18939929328621907</v>
      </c>
      <c r="M883" s="6">
        <f>IF(Marketing[[#This Row],[conversions]]=0,0,Marketing[[#This Row],[cost]]/Marketing[[#This Row],[conversions]])</f>
        <v>3.3635572139303487</v>
      </c>
      <c r="N883" s="7">
        <f>IF(Marketing[[#This Row],[cost]]=0,0,(Marketing[[#This Row],[revenue]]-Marketing[[#This Row],[cost]]) / Marketing[[#This Row],[cost]])/100</f>
        <v>0.23088880671523124</v>
      </c>
    </row>
    <row r="884" spans="1:14" x14ac:dyDescent="0.35">
      <c r="A884" s="5">
        <v>45436</v>
      </c>
      <c r="B884">
        <v>1024</v>
      </c>
      <c r="C884" t="s">
        <v>10</v>
      </c>
      <c r="D884">
        <v>22087</v>
      </c>
      <c r="E884">
        <v>544</v>
      </c>
      <c r="F884">
        <v>12</v>
      </c>
      <c r="G884" s="6">
        <v>892.91</v>
      </c>
      <c r="H884" s="6">
        <v>1172.28</v>
      </c>
      <c r="I884" t="s">
        <v>17</v>
      </c>
      <c r="J884" t="s">
        <v>15</v>
      </c>
      <c r="K884">
        <f>IF(Marketing[[#This Row],[impressions]]=0,0,Marketing[[#This Row],[clicks]]/Marketing[[#This Row],[impressions]])</f>
        <v>2.4629872775840993E-2</v>
      </c>
      <c r="L884" s="7">
        <f>IF(Marketing[[#This Row],[clicks]]=0,0,Marketing[[#This Row],[conversions]]/Marketing[[#This Row],[clicks]])</f>
        <v>2.2058823529411766E-2</v>
      </c>
      <c r="M884" s="6">
        <f>IF(Marketing[[#This Row],[conversions]]=0,0,Marketing[[#This Row],[cost]]/Marketing[[#This Row],[conversions]])</f>
        <v>74.409166666666664</v>
      </c>
      <c r="N884" s="7">
        <f>IF(Marketing[[#This Row],[cost]]=0,0,(Marketing[[#This Row],[revenue]]-Marketing[[#This Row],[cost]]) / Marketing[[#This Row],[cost]])/100</f>
        <v>3.1287587774803732E-3</v>
      </c>
    </row>
    <row r="885" spans="1:14" x14ac:dyDescent="0.35">
      <c r="A885" s="5">
        <v>45304</v>
      </c>
      <c r="B885">
        <v>1001</v>
      </c>
      <c r="C885" t="s">
        <v>16</v>
      </c>
      <c r="D885">
        <v>33459</v>
      </c>
      <c r="E885">
        <v>4252</v>
      </c>
      <c r="F885">
        <v>570</v>
      </c>
      <c r="G885" s="6">
        <v>10544.22</v>
      </c>
      <c r="H885" s="6">
        <v>42839.92</v>
      </c>
      <c r="I885" t="s">
        <v>18</v>
      </c>
      <c r="J885" t="s">
        <v>12</v>
      </c>
      <c r="K885">
        <f>IF(Marketing[[#This Row],[impressions]]=0,0,Marketing[[#This Row],[clicks]]/Marketing[[#This Row],[impressions]])</f>
        <v>0.12708090498819449</v>
      </c>
      <c r="L885" s="7">
        <f>IF(Marketing[[#This Row],[clicks]]=0,0,Marketing[[#This Row],[conversions]]/Marketing[[#This Row],[clicks]])</f>
        <v>0.13405456255879586</v>
      </c>
      <c r="M885" s="6">
        <f>IF(Marketing[[#This Row],[conversions]]=0,0,Marketing[[#This Row],[cost]]/Marketing[[#This Row],[conversions]])</f>
        <v>18.498631578947368</v>
      </c>
      <c r="N885" s="7">
        <f>IF(Marketing[[#This Row],[cost]]=0,0,(Marketing[[#This Row],[revenue]]-Marketing[[#This Row],[cost]]) / Marketing[[#This Row],[cost]])/100</f>
        <v>3.0628818442710794E-2</v>
      </c>
    </row>
    <row r="886" spans="1:14" x14ac:dyDescent="0.35">
      <c r="A886" s="5">
        <v>45316</v>
      </c>
      <c r="B886">
        <v>1011</v>
      </c>
      <c r="C886" t="s">
        <v>13</v>
      </c>
      <c r="D886">
        <v>49692</v>
      </c>
      <c r="E886">
        <v>3336</v>
      </c>
      <c r="F886">
        <v>538</v>
      </c>
      <c r="G886" s="6">
        <v>7504.13</v>
      </c>
      <c r="H886" s="6">
        <v>13964.68</v>
      </c>
      <c r="I886" t="s">
        <v>17</v>
      </c>
      <c r="J886" t="s">
        <v>15</v>
      </c>
      <c r="K886">
        <f>IF(Marketing[[#This Row],[impressions]]=0,0,Marketing[[#This Row],[clicks]]/Marketing[[#This Row],[impressions]])</f>
        <v>6.7133542622554943E-2</v>
      </c>
      <c r="L886" s="7">
        <f>IF(Marketing[[#This Row],[clicks]]=0,0,Marketing[[#This Row],[conversions]]/Marketing[[#This Row],[clicks]])</f>
        <v>0.16127098321342925</v>
      </c>
      <c r="M886" s="6">
        <f>IF(Marketing[[#This Row],[conversions]]=0,0,Marketing[[#This Row],[cost]]/Marketing[[#This Row],[conversions]])</f>
        <v>13.948197026022305</v>
      </c>
      <c r="N886" s="7">
        <f>IF(Marketing[[#This Row],[cost]]=0,0,(Marketing[[#This Row],[revenue]]-Marketing[[#This Row],[cost]]) / Marketing[[#This Row],[cost]])/100</f>
        <v>8.6093257979272756E-3</v>
      </c>
    </row>
    <row r="887" spans="1:14" x14ac:dyDescent="0.35">
      <c r="A887" s="5">
        <v>45359</v>
      </c>
      <c r="B887">
        <v>1039</v>
      </c>
      <c r="C887" t="s">
        <v>10</v>
      </c>
      <c r="D887">
        <v>14675</v>
      </c>
      <c r="E887">
        <v>686</v>
      </c>
      <c r="F887">
        <v>122</v>
      </c>
      <c r="G887" s="6">
        <v>1073</v>
      </c>
      <c r="H887" s="6">
        <v>11051.32</v>
      </c>
      <c r="I887" t="s">
        <v>14</v>
      </c>
      <c r="J887" t="s">
        <v>12</v>
      </c>
      <c r="K887">
        <f>IF(Marketing[[#This Row],[impressions]]=0,0,Marketing[[#This Row],[clicks]]/Marketing[[#This Row],[impressions]])</f>
        <v>4.6746166950596253E-2</v>
      </c>
      <c r="L887" s="7">
        <f>IF(Marketing[[#This Row],[clicks]]=0,0,Marketing[[#This Row],[conversions]]/Marketing[[#This Row],[clicks]])</f>
        <v>0.17784256559766765</v>
      </c>
      <c r="M887" s="6">
        <f>IF(Marketing[[#This Row],[conversions]]=0,0,Marketing[[#This Row],[cost]]/Marketing[[#This Row],[conversions]])</f>
        <v>8.7950819672131146</v>
      </c>
      <c r="N887" s="7">
        <f>IF(Marketing[[#This Row],[cost]]=0,0,(Marketing[[#This Row],[revenue]]-Marketing[[#This Row],[cost]]) / Marketing[[#This Row],[cost]])/100</f>
        <v>9.2994594594594596E-2</v>
      </c>
    </row>
    <row r="888" spans="1:14" x14ac:dyDescent="0.35">
      <c r="A888" s="5">
        <v>45429</v>
      </c>
      <c r="B888">
        <v>1008</v>
      </c>
      <c r="C888" t="s">
        <v>13</v>
      </c>
      <c r="D888">
        <v>10551</v>
      </c>
      <c r="E888">
        <v>955</v>
      </c>
      <c r="F888">
        <v>177</v>
      </c>
      <c r="G888" s="6">
        <v>1373.9</v>
      </c>
      <c r="H888" s="6">
        <v>10321.84</v>
      </c>
      <c r="I888" t="s">
        <v>17</v>
      </c>
      <c r="J888" t="s">
        <v>12</v>
      </c>
      <c r="K888">
        <f>IF(Marketing[[#This Row],[impressions]]=0,0,Marketing[[#This Row],[clicks]]/Marketing[[#This Row],[impressions]])</f>
        <v>9.0512747606861912E-2</v>
      </c>
      <c r="L888" s="7">
        <f>IF(Marketing[[#This Row],[clicks]]=0,0,Marketing[[#This Row],[conversions]]/Marketing[[#This Row],[clicks]])</f>
        <v>0.18534031413612564</v>
      </c>
      <c r="M888" s="6">
        <f>IF(Marketing[[#This Row],[conversions]]=0,0,Marketing[[#This Row],[cost]]/Marketing[[#This Row],[conversions]])</f>
        <v>7.7621468926553678</v>
      </c>
      <c r="N888" s="7">
        <f>IF(Marketing[[#This Row],[cost]]=0,0,(Marketing[[#This Row],[revenue]]-Marketing[[#This Row],[cost]]) / Marketing[[#This Row],[cost]])/100</f>
        <v>6.5128029696484457E-2</v>
      </c>
    </row>
    <row r="889" spans="1:14" x14ac:dyDescent="0.35">
      <c r="A889" s="5">
        <v>45358</v>
      </c>
      <c r="B889">
        <v>1011</v>
      </c>
      <c r="C889" t="s">
        <v>10</v>
      </c>
      <c r="D889">
        <v>6392</v>
      </c>
      <c r="E889">
        <v>799</v>
      </c>
      <c r="F889">
        <v>118</v>
      </c>
      <c r="G889" s="6">
        <v>1994.53</v>
      </c>
      <c r="H889" s="6">
        <v>6139.36</v>
      </c>
      <c r="I889" t="s">
        <v>17</v>
      </c>
      <c r="J889" t="s">
        <v>15</v>
      </c>
      <c r="K889">
        <f>IF(Marketing[[#This Row],[impressions]]=0,0,Marketing[[#This Row],[clicks]]/Marketing[[#This Row],[impressions]])</f>
        <v>0.125</v>
      </c>
      <c r="L889" s="7">
        <f>IF(Marketing[[#This Row],[clicks]]=0,0,Marketing[[#This Row],[conversions]]/Marketing[[#This Row],[clicks]])</f>
        <v>0.1476846057571965</v>
      </c>
      <c r="M889" s="6">
        <f>IF(Marketing[[#This Row],[conversions]]=0,0,Marketing[[#This Row],[cost]]/Marketing[[#This Row],[conversions]])</f>
        <v>16.902796610169492</v>
      </c>
      <c r="N889" s="7">
        <f>IF(Marketing[[#This Row],[cost]]=0,0,(Marketing[[#This Row],[revenue]]-Marketing[[#This Row],[cost]]) / Marketing[[#This Row],[cost]])/100</f>
        <v>2.0780985996700977E-2</v>
      </c>
    </row>
    <row r="890" spans="1:14" x14ac:dyDescent="0.35">
      <c r="A890" s="5">
        <v>45400</v>
      </c>
      <c r="B890">
        <v>1025</v>
      </c>
      <c r="C890" t="s">
        <v>13</v>
      </c>
      <c r="D890">
        <v>3949</v>
      </c>
      <c r="E890">
        <v>469</v>
      </c>
      <c r="F890">
        <v>33</v>
      </c>
      <c r="G890" s="6">
        <v>684.28</v>
      </c>
      <c r="H890" s="6">
        <v>3932.52</v>
      </c>
      <c r="I890" t="s">
        <v>14</v>
      </c>
      <c r="J890" t="s">
        <v>15</v>
      </c>
      <c r="K890">
        <f>IF(Marketing[[#This Row],[impressions]]=0,0,Marketing[[#This Row],[clicks]]/Marketing[[#This Row],[impressions]])</f>
        <v>0.11876424411243353</v>
      </c>
      <c r="L890" s="7">
        <f>IF(Marketing[[#This Row],[clicks]]=0,0,Marketing[[#This Row],[conversions]]/Marketing[[#This Row],[clicks]])</f>
        <v>7.0362473347547971E-2</v>
      </c>
      <c r="M890" s="6">
        <f>IF(Marketing[[#This Row],[conversions]]=0,0,Marketing[[#This Row],[cost]]/Marketing[[#This Row],[conversions]])</f>
        <v>20.735757575757575</v>
      </c>
      <c r="N890" s="7">
        <f>IF(Marketing[[#This Row],[cost]]=0,0,(Marketing[[#This Row],[revenue]]-Marketing[[#This Row],[cost]]) / Marketing[[#This Row],[cost]])/100</f>
        <v>4.7469456947448412E-2</v>
      </c>
    </row>
    <row r="891" spans="1:14" x14ac:dyDescent="0.35">
      <c r="A891" s="5">
        <v>45437</v>
      </c>
      <c r="B891">
        <v>1008</v>
      </c>
      <c r="C891" t="s">
        <v>13</v>
      </c>
      <c r="D891">
        <v>41595</v>
      </c>
      <c r="E891">
        <v>5598</v>
      </c>
      <c r="F891">
        <v>1325</v>
      </c>
      <c r="G891" s="6">
        <v>6528.77</v>
      </c>
      <c r="H891" s="6">
        <v>104727.97</v>
      </c>
      <c r="I891" t="s">
        <v>14</v>
      </c>
      <c r="J891" t="s">
        <v>12</v>
      </c>
      <c r="K891">
        <f>IF(Marketing[[#This Row],[impressions]]=0,0,Marketing[[#This Row],[clicks]]/Marketing[[#This Row],[impressions]])</f>
        <v>0.13458348359177785</v>
      </c>
      <c r="L891" s="7">
        <f>IF(Marketing[[#This Row],[clicks]]=0,0,Marketing[[#This Row],[conversions]]/Marketing[[#This Row],[clicks]])</f>
        <v>0.23669167559842802</v>
      </c>
      <c r="M891" s="6">
        <f>IF(Marketing[[#This Row],[conversions]]=0,0,Marketing[[#This Row],[cost]]/Marketing[[#This Row],[conversions]])</f>
        <v>4.927373584905661</v>
      </c>
      <c r="N891" s="7">
        <f>IF(Marketing[[#This Row],[cost]]=0,0,(Marketing[[#This Row],[revenue]]-Marketing[[#This Row],[cost]]) / Marketing[[#This Row],[cost]])/100</f>
        <v>0.15040995470816093</v>
      </c>
    </row>
    <row r="892" spans="1:14" x14ac:dyDescent="0.35">
      <c r="A892" s="5">
        <v>45402</v>
      </c>
      <c r="B892">
        <v>1009</v>
      </c>
      <c r="C892" t="s">
        <v>13</v>
      </c>
      <c r="D892">
        <v>39177</v>
      </c>
      <c r="E892">
        <v>5482</v>
      </c>
      <c r="F892">
        <v>988</v>
      </c>
      <c r="G892" s="6">
        <v>12564.62</v>
      </c>
      <c r="H892" s="6">
        <v>89979.04</v>
      </c>
      <c r="I892" t="s">
        <v>14</v>
      </c>
      <c r="J892" t="s">
        <v>15</v>
      </c>
      <c r="K892">
        <f>IF(Marketing[[#This Row],[impressions]]=0,0,Marketing[[#This Row],[clicks]]/Marketing[[#This Row],[impressions]])</f>
        <v>0.139929039997958</v>
      </c>
      <c r="L892" s="7">
        <f>IF(Marketing[[#This Row],[clicks]]=0,0,Marketing[[#This Row],[conversions]]/Marketing[[#This Row],[clicks]])</f>
        <v>0.18022619481940896</v>
      </c>
      <c r="M892" s="6">
        <f>IF(Marketing[[#This Row],[conversions]]=0,0,Marketing[[#This Row],[cost]]/Marketing[[#This Row],[conversions]])</f>
        <v>12.717226720647774</v>
      </c>
      <c r="N892" s="7">
        <f>IF(Marketing[[#This Row],[cost]]=0,0,(Marketing[[#This Row],[revenue]]-Marketing[[#This Row],[cost]]) / Marketing[[#This Row],[cost]])/100</f>
        <v>6.1613021324958488E-2</v>
      </c>
    </row>
    <row r="893" spans="1:14" x14ac:dyDescent="0.35">
      <c r="A893" s="5">
        <v>45402</v>
      </c>
      <c r="B893">
        <v>1031</v>
      </c>
      <c r="C893" t="s">
        <v>13</v>
      </c>
      <c r="D893">
        <v>12893</v>
      </c>
      <c r="E893">
        <v>558</v>
      </c>
      <c r="F893">
        <v>41</v>
      </c>
      <c r="G893" s="6">
        <v>412.15</v>
      </c>
      <c r="H893" s="6">
        <v>2977.94</v>
      </c>
      <c r="I893" t="s">
        <v>14</v>
      </c>
      <c r="J893" t="s">
        <v>15</v>
      </c>
      <c r="K893">
        <f>IF(Marketing[[#This Row],[impressions]]=0,0,Marketing[[#This Row],[clicks]]/Marketing[[#This Row],[impressions]])</f>
        <v>4.3279298844334138E-2</v>
      </c>
      <c r="L893" s="7">
        <f>IF(Marketing[[#This Row],[clicks]]=0,0,Marketing[[#This Row],[conversions]]/Marketing[[#This Row],[clicks]])</f>
        <v>7.3476702508960573E-2</v>
      </c>
      <c r="M893" s="6">
        <f>IF(Marketing[[#This Row],[conversions]]=0,0,Marketing[[#This Row],[cost]]/Marketing[[#This Row],[conversions]])</f>
        <v>10.052439024390244</v>
      </c>
      <c r="N893" s="7">
        <f>IF(Marketing[[#This Row],[cost]]=0,0,(Marketing[[#This Row],[revenue]]-Marketing[[#This Row],[cost]]) / Marketing[[#This Row],[cost]])/100</f>
        <v>6.225379109547495E-2</v>
      </c>
    </row>
    <row r="894" spans="1:14" x14ac:dyDescent="0.35">
      <c r="A894" s="5">
        <v>45325</v>
      </c>
      <c r="B894">
        <v>1033</v>
      </c>
      <c r="C894" t="s">
        <v>16</v>
      </c>
      <c r="D894">
        <v>29690</v>
      </c>
      <c r="E894">
        <v>2058</v>
      </c>
      <c r="F894">
        <v>193</v>
      </c>
      <c r="G894" s="6">
        <v>873.23</v>
      </c>
      <c r="H894" s="6">
        <v>18720.47</v>
      </c>
      <c r="I894" t="s">
        <v>11</v>
      </c>
      <c r="J894" t="s">
        <v>12</v>
      </c>
      <c r="K894">
        <f>IF(Marketing[[#This Row],[impressions]]=0,0,Marketing[[#This Row],[clicks]]/Marketing[[#This Row],[impressions]])</f>
        <v>6.9316268103738629E-2</v>
      </c>
      <c r="L894" s="7">
        <f>IF(Marketing[[#This Row],[clicks]]=0,0,Marketing[[#This Row],[conversions]]/Marketing[[#This Row],[clicks]])</f>
        <v>9.3780369290573373E-2</v>
      </c>
      <c r="M894" s="6">
        <f>IF(Marketing[[#This Row],[conversions]]=0,0,Marketing[[#This Row],[cost]]/Marketing[[#This Row],[conversions]])</f>
        <v>4.5245077720207254</v>
      </c>
      <c r="N894" s="7">
        <f>IF(Marketing[[#This Row],[cost]]=0,0,(Marketing[[#This Row],[revenue]]-Marketing[[#This Row],[cost]]) / Marketing[[#This Row],[cost]])/100</f>
        <v>0.20438189251399977</v>
      </c>
    </row>
    <row r="895" spans="1:14" x14ac:dyDescent="0.35">
      <c r="A895" s="5">
        <v>45402</v>
      </c>
      <c r="B895">
        <v>1047</v>
      </c>
      <c r="C895" t="s">
        <v>13</v>
      </c>
      <c r="D895">
        <v>35209</v>
      </c>
      <c r="E895">
        <v>424</v>
      </c>
      <c r="F895">
        <v>98</v>
      </c>
      <c r="G895" s="6">
        <v>703.16</v>
      </c>
      <c r="H895" s="6">
        <v>9330.31</v>
      </c>
      <c r="I895" t="s">
        <v>18</v>
      </c>
      <c r="J895" t="s">
        <v>12</v>
      </c>
      <c r="K895">
        <f>IF(Marketing[[#This Row],[impressions]]=0,0,Marketing[[#This Row],[clicks]]/Marketing[[#This Row],[impressions]])</f>
        <v>1.2042375528984066E-2</v>
      </c>
      <c r="L895" s="7">
        <f>IF(Marketing[[#This Row],[clicks]]=0,0,Marketing[[#This Row],[conversions]]/Marketing[[#This Row],[clicks]])</f>
        <v>0.23113207547169812</v>
      </c>
      <c r="M895" s="6">
        <f>IF(Marketing[[#This Row],[conversions]]=0,0,Marketing[[#This Row],[cost]]/Marketing[[#This Row],[conversions]])</f>
        <v>7.1751020408163262</v>
      </c>
      <c r="N895" s="7">
        <f>IF(Marketing[[#This Row],[cost]]=0,0,(Marketing[[#This Row],[revenue]]-Marketing[[#This Row],[cost]]) / Marketing[[#This Row],[cost]])/100</f>
        <v>0.12269113715228398</v>
      </c>
    </row>
    <row r="896" spans="1:14" x14ac:dyDescent="0.35">
      <c r="A896" s="5">
        <v>45299</v>
      </c>
      <c r="B896">
        <v>1019</v>
      </c>
      <c r="C896" t="s">
        <v>13</v>
      </c>
      <c r="D896">
        <v>32033</v>
      </c>
      <c r="E896">
        <v>4263</v>
      </c>
      <c r="F896">
        <v>955</v>
      </c>
      <c r="G896" s="6">
        <v>1792.4</v>
      </c>
      <c r="H896" s="6">
        <v>81857.45</v>
      </c>
      <c r="I896" t="s">
        <v>14</v>
      </c>
      <c r="J896" t="s">
        <v>12</v>
      </c>
      <c r="K896">
        <f>IF(Marketing[[#This Row],[impressions]]=0,0,Marketing[[#This Row],[clicks]]/Marketing[[#This Row],[impressions]])</f>
        <v>0.13308150969312896</v>
      </c>
      <c r="L896" s="7">
        <f>IF(Marketing[[#This Row],[clicks]]=0,0,Marketing[[#This Row],[conversions]]/Marketing[[#This Row],[clicks]])</f>
        <v>0.22402064273985456</v>
      </c>
      <c r="M896" s="6">
        <f>IF(Marketing[[#This Row],[conversions]]=0,0,Marketing[[#This Row],[cost]]/Marketing[[#This Row],[conversions]])</f>
        <v>1.8768586387434556</v>
      </c>
      <c r="N896" s="7">
        <f>IF(Marketing[[#This Row],[cost]]=0,0,(Marketing[[#This Row],[revenue]]-Marketing[[#This Row],[cost]]) / Marketing[[#This Row],[cost]])/100</f>
        <v>0.4466918656549877</v>
      </c>
    </row>
    <row r="897" spans="1:14" x14ac:dyDescent="0.35">
      <c r="A897" s="5">
        <v>45459</v>
      </c>
      <c r="B897">
        <v>1038</v>
      </c>
      <c r="C897" t="s">
        <v>10</v>
      </c>
      <c r="D897">
        <v>26641</v>
      </c>
      <c r="E897">
        <v>842</v>
      </c>
      <c r="F897">
        <v>95</v>
      </c>
      <c r="G897" s="6">
        <v>891.04</v>
      </c>
      <c r="H897" s="6">
        <v>11378.56</v>
      </c>
      <c r="I897" t="s">
        <v>19</v>
      </c>
      <c r="J897" t="s">
        <v>15</v>
      </c>
      <c r="K897">
        <f>IF(Marketing[[#This Row],[impressions]]=0,0,Marketing[[#This Row],[clicks]]/Marketing[[#This Row],[impressions]])</f>
        <v>3.1605420216958821E-2</v>
      </c>
      <c r="L897" s="7">
        <f>IF(Marketing[[#This Row],[clicks]]=0,0,Marketing[[#This Row],[conversions]]/Marketing[[#This Row],[clicks]])</f>
        <v>0.11282660332541568</v>
      </c>
      <c r="M897" s="6">
        <f>IF(Marketing[[#This Row],[conversions]]=0,0,Marketing[[#This Row],[cost]]/Marketing[[#This Row],[conversions]])</f>
        <v>9.3793684210526305</v>
      </c>
      <c r="N897" s="7">
        <f>IF(Marketing[[#This Row],[cost]]=0,0,(Marketing[[#This Row],[revenue]]-Marketing[[#This Row],[cost]]) / Marketing[[#This Row],[cost]])/100</f>
        <v>0.11769976656491292</v>
      </c>
    </row>
    <row r="898" spans="1:14" x14ac:dyDescent="0.35">
      <c r="A898" s="5">
        <v>45404</v>
      </c>
      <c r="B898">
        <v>1001</v>
      </c>
      <c r="C898" t="s">
        <v>13</v>
      </c>
      <c r="D898">
        <v>37489</v>
      </c>
      <c r="E898">
        <v>4896</v>
      </c>
      <c r="F898">
        <v>141</v>
      </c>
      <c r="G898" s="6">
        <v>5749.02</v>
      </c>
      <c r="H898" s="6">
        <v>9303.09</v>
      </c>
      <c r="I898" t="s">
        <v>17</v>
      </c>
      <c r="J898" t="s">
        <v>15</v>
      </c>
      <c r="K898">
        <f>IF(Marketing[[#This Row],[impressions]]=0,0,Marketing[[#This Row],[clicks]]/Marketing[[#This Row],[impressions]])</f>
        <v>0.13059830883725893</v>
      </c>
      <c r="L898" s="7">
        <f>IF(Marketing[[#This Row],[clicks]]=0,0,Marketing[[#This Row],[conversions]]/Marketing[[#This Row],[clicks]])</f>
        <v>2.8799019607843136E-2</v>
      </c>
      <c r="M898" s="6">
        <f>IF(Marketing[[#This Row],[conversions]]=0,0,Marketing[[#This Row],[cost]]/Marketing[[#This Row],[conversions]])</f>
        <v>40.773191489361707</v>
      </c>
      <c r="N898" s="7">
        <f>IF(Marketing[[#This Row],[cost]]=0,0,(Marketing[[#This Row],[revenue]]-Marketing[[#This Row],[cost]]) / Marketing[[#This Row],[cost]])/100</f>
        <v>6.1820449398332219E-3</v>
      </c>
    </row>
    <row r="899" spans="1:14" x14ac:dyDescent="0.35">
      <c r="A899" s="5">
        <v>45374</v>
      </c>
      <c r="B899">
        <v>1000</v>
      </c>
      <c r="C899" t="s">
        <v>10</v>
      </c>
      <c r="D899">
        <v>24408</v>
      </c>
      <c r="E899">
        <v>1369</v>
      </c>
      <c r="F899">
        <v>42</v>
      </c>
      <c r="G899" s="6">
        <v>1997.83</v>
      </c>
      <c r="H899" s="6">
        <v>3806.01</v>
      </c>
      <c r="I899" t="s">
        <v>14</v>
      </c>
      <c r="J899" t="s">
        <v>12</v>
      </c>
      <c r="K899">
        <f>IF(Marketing[[#This Row],[impressions]]=0,0,Marketing[[#This Row],[clicks]]/Marketing[[#This Row],[impressions]])</f>
        <v>5.6088167813831531E-2</v>
      </c>
      <c r="L899" s="7">
        <f>IF(Marketing[[#This Row],[clicks]]=0,0,Marketing[[#This Row],[conversions]]/Marketing[[#This Row],[clicks]])</f>
        <v>3.0679327976625273E-2</v>
      </c>
      <c r="M899" s="6">
        <f>IF(Marketing[[#This Row],[conversions]]=0,0,Marketing[[#This Row],[cost]]/Marketing[[#This Row],[conversions]])</f>
        <v>47.567380952380951</v>
      </c>
      <c r="N899" s="7">
        <f>IF(Marketing[[#This Row],[cost]]=0,0,(Marketing[[#This Row],[revenue]]-Marketing[[#This Row],[cost]]) / Marketing[[#This Row],[cost]])/100</f>
        <v>9.0507200312338904E-3</v>
      </c>
    </row>
    <row r="900" spans="1:14" x14ac:dyDescent="0.35">
      <c r="A900" s="5">
        <v>45333</v>
      </c>
      <c r="B900">
        <v>1035</v>
      </c>
      <c r="C900" t="s">
        <v>16</v>
      </c>
      <c r="D900">
        <v>39811</v>
      </c>
      <c r="E900">
        <v>2449</v>
      </c>
      <c r="F900">
        <v>208</v>
      </c>
      <c r="G900" s="6">
        <v>6075.52</v>
      </c>
      <c r="H900" s="6">
        <v>20753.78</v>
      </c>
      <c r="I900" t="s">
        <v>14</v>
      </c>
      <c r="J900" t="s">
        <v>15</v>
      </c>
      <c r="K900">
        <f>IF(Marketing[[#This Row],[impressions]]=0,0,Marketing[[#This Row],[clicks]]/Marketing[[#This Row],[impressions]])</f>
        <v>6.1515661500590291E-2</v>
      </c>
      <c r="L900" s="7">
        <f>IF(Marketing[[#This Row],[clicks]]=0,0,Marketing[[#This Row],[conversions]]/Marketing[[#This Row],[clicks]])</f>
        <v>8.4932625561453659E-2</v>
      </c>
      <c r="M900" s="6">
        <f>IF(Marketing[[#This Row],[conversions]]=0,0,Marketing[[#This Row],[cost]]/Marketing[[#This Row],[conversions]])</f>
        <v>29.209230769230771</v>
      </c>
      <c r="N900" s="7">
        <f>IF(Marketing[[#This Row],[cost]]=0,0,(Marketing[[#This Row],[revenue]]-Marketing[[#This Row],[cost]]) / Marketing[[#This Row],[cost]])/100</f>
        <v>2.4159676867165275E-2</v>
      </c>
    </row>
    <row r="901" spans="1:14" x14ac:dyDescent="0.35">
      <c r="A901" s="5">
        <v>45460</v>
      </c>
      <c r="B901">
        <v>1023</v>
      </c>
      <c r="C901" t="s">
        <v>10</v>
      </c>
      <c r="D901">
        <v>32822</v>
      </c>
      <c r="E901">
        <v>508</v>
      </c>
      <c r="F901">
        <v>83</v>
      </c>
      <c r="G901" s="6">
        <v>359.8</v>
      </c>
      <c r="H901" s="6">
        <v>4781.09</v>
      </c>
      <c r="I901" t="s">
        <v>18</v>
      </c>
      <c r="J901" t="s">
        <v>15</v>
      </c>
      <c r="K901">
        <f>IF(Marketing[[#This Row],[impressions]]=0,0,Marketing[[#This Row],[clicks]]/Marketing[[#This Row],[impressions]])</f>
        <v>1.5477423679239535E-2</v>
      </c>
      <c r="L901" s="7">
        <f>IF(Marketing[[#This Row],[clicks]]=0,0,Marketing[[#This Row],[conversions]]/Marketing[[#This Row],[clicks]])</f>
        <v>0.16338582677165353</v>
      </c>
      <c r="M901" s="6">
        <f>IF(Marketing[[#This Row],[conversions]]=0,0,Marketing[[#This Row],[cost]]/Marketing[[#This Row],[conversions]])</f>
        <v>4.3349397590361445</v>
      </c>
      <c r="N901" s="7">
        <f>IF(Marketing[[#This Row],[cost]]=0,0,(Marketing[[#This Row],[revenue]]-Marketing[[#This Row],[cost]]) / Marketing[[#This Row],[cost]])/100</f>
        <v>0.12288187882156754</v>
      </c>
    </row>
    <row r="902" spans="1:14" x14ac:dyDescent="0.35">
      <c r="A902" s="5">
        <v>45392</v>
      </c>
      <c r="B902">
        <v>1026</v>
      </c>
      <c r="C902" t="s">
        <v>16</v>
      </c>
      <c r="D902">
        <v>14512</v>
      </c>
      <c r="E902">
        <v>809</v>
      </c>
      <c r="F902">
        <v>124</v>
      </c>
      <c r="G902" s="6">
        <v>860.97</v>
      </c>
      <c r="H902" s="6">
        <v>8148.97</v>
      </c>
      <c r="I902" t="s">
        <v>14</v>
      </c>
      <c r="J902" t="s">
        <v>12</v>
      </c>
      <c r="K902">
        <f>IF(Marketing[[#This Row],[impressions]]=0,0,Marketing[[#This Row],[clicks]]/Marketing[[#This Row],[impressions]])</f>
        <v>5.5746968026460862E-2</v>
      </c>
      <c r="L902" s="7">
        <f>IF(Marketing[[#This Row],[clicks]]=0,0,Marketing[[#This Row],[conversions]]/Marketing[[#This Row],[clicks]])</f>
        <v>0.15327564894932014</v>
      </c>
      <c r="M902" s="6">
        <f>IF(Marketing[[#This Row],[conversions]]=0,0,Marketing[[#This Row],[cost]]/Marketing[[#This Row],[conversions]])</f>
        <v>6.9433064516129033</v>
      </c>
      <c r="N902" s="7">
        <f>IF(Marketing[[#This Row],[cost]]=0,0,(Marketing[[#This Row],[revenue]]-Marketing[[#This Row],[cost]]) / Marketing[[#This Row],[cost]])/100</f>
        <v>8.4648710175732014E-2</v>
      </c>
    </row>
    <row r="903" spans="1:14" x14ac:dyDescent="0.35">
      <c r="A903" s="5">
        <v>45297</v>
      </c>
      <c r="B903">
        <v>1001</v>
      </c>
      <c r="C903" t="s">
        <v>10</v>
      </c>
      <c r="D903">
        <v>35389</v>
      </c>
      <c r="E903">
        <v>4755</v>
      </c>
      <c r="F903">
        <v>788</v>
      </c>
      <c r="G903" s="6">
        <v>2397.2399999999998</v>
      </c>
      <c r="H903" s="6">
        <v>92130.38</v>
      </c>
      <c r="I903" t="s">
        <v>11</v>
      </c>
      <c r="J903" t="s">
        <v>12</v>
      </c>
      <c r="K903">
        <f>IF(Marketing[[#This Row],[impressions]]=0,0,Marketing[[#This Row],[clicks]]/Marketing[[#This Row],[impressions]])</f>
        <v>0.13436378535703183</v>
      </c>
      <c r="L903" s="7">
        <f>IF(Marketing[[#This Row],[clicks]]=0,0,Marketing[[#This Row],[conversions]]/Marketing[[#This Row],[clicks]])</f>
        <v>0.16572029442691905</v>
      </c>
      <c r="M903" s="6">
        <f>IF(Marketing[[#This Row],[conversions]]=0,0,Marketing[[#This Row],[cost]]/Marketing[[#This Row],[conversions]])</f>
        <v>3.042182741116751</v>
      </c>
      <c r="N903" s="7">
        <f>IF(Marketing[[#This Row],[cost]]=0,0,(Marketing[[#This Row],[revenue]]-Marketing[[#This Row],[cost]]) / Marketing[[#This Row],[cost]])/100</f>
        <v>0.37431854966544864</v>
      </c>
    </row>
    <row r="904" spans="1:14" x14ac:dyDescent="0.35">
      <c r="A904" s="5">
        <v>45471</v>
      </c>
      <c r="B904">
        <v>1030</v>
      </c>
      <c r="C904" t="s">
        <v>13</v>
      </c>
      <c r="D904">
        <v>17912</v>
      </c>
      <c r="E904">
        <v>243</v>
      </c>
      <c r="F904">
        <v>44</v>
      </c>
      <c r="G904" s="6">
        <v>388.2</v>
      </c>
      <c r="H904" s="6">
        <v>1022.08</v>
      </c>
      <c r="I904" t="s">
        <v>19</v>
      </c>
      <c r="J904" t="s">
        <v>12</v>
      </c>
      <c r="K904">
        <f>IF(Marketing[[#This Row],[impressions]]=0,0,Marketing[[#This Row],[clicks]]/Marketing[[#This Row],[impressions]])</f>
        <v>1.3566324251898168E-2</v>
      </c>
      <c r="L904" s="7">
        <f>IF(Marketing[[#This Row],[clicks]]=0,0,Marketing[[#This Row],[conversions]]/Marketing[[#This Row],[clicks]])</f>
        <v>0.18106995884773663</v>
      </c>
      <c r="M904" s="6">
        <f>IF(Marketing[[#This Row],[conversions]]=0,0,Marketing[[#This Row],[cost]]/Marketing[[#This Row],[conversions]])</f>
        <v>8.8227272727272723</v>
      </c>
      <c r="N904" s="7">
        <f>IF(Marketing[[#This Row],[cost]]=0,0,(Marketing[[#This Row],[revenue]]-Marketing[[#This Row],[cost]]) / Marketing[[#This Row],[cost]])/100</f>
        <v>1.632869654817105E-2</v>
      </c>
    </row>
    <row r="905" spans="1:14" x14ac:dyDescent="0.35">
      <c r="A905" s="5">
        <v>45317</v>
      </c>
      <c r="B905">
        <v>1013</v>
      </c>
      <c r="C905" t="s">
        <v>10</v>
      </c>
      <c r="D905">
        <v>31114</v>
      </c>
      <c r="E905">
        <v>2081</v>
      </c>
      <c r="F905">
        <v>50</v>
      </c>
      <c r="G905" s="6">
        <v>3899.06</v>
      </c>
      <c r="H905" s="6">
        <v>2676.48</v>
      </c>
      <c r="I905" t="s">
        <v>19</v>
      </c>
      <c r="J905" t="s">
        <v>12</v>
      </c>
      <c r="K905">
        <f>IF(Marketing[[#This Row],[impressions]]=0,0,Marketing[[#This Row],[clicks]]/Marketing[[#This Row],[impressions]])</f>
        <v>6.6883075143022427E-2</v>
      </c>
      <c r="L905" s="7">
        <f>IF(Marketing[[#This Row],[clicks]]=0,0,Marketing[[#This Row],[conversions]]/Marketing[[#This Row],[clicks]])</f>
        <v>2.4026910139356077E-2</v>
      </c>
      <c r="M905" s="6">
        <f>IF(Marketing[[#This Row],[conversions]]=0,0,Marketing[[#This Row],[cost]]/Marketing[[#This Row],[conversions]])</f>
        <v>77.981200000000001</v>
      </c>
      <c r="N905" s="7">
        <f>IF(Marketing[[#This Row],[cost]]=0,0,(Marketing[[#This Row],[revenue]]-Marketing[[#This Row],[cost]]) / Marketing[[#This Row],[cost]])/100</f>
        <v>-3.1355762671002752E-3</v>
      </c>
    </row>
    <row r="906" spans="1:14" x14ac:dyDescent="0.35">
      <c r="A906" s="5">
        <v>45355</v>
      </c>
      <c r="B906">
        <v>1001</v>
      </c>
      <c r="C906" t="s">
        <v>10</v>
      </c>
      <c r="D906">
        <v>44994</v>
      </c>
      <c r="E906">
        <v>647</v>
      </c>
      <c r="F906">
        <v>28</v>
      </c>
      <c r="G906" s="6">
        <v>846.78</v>
      </c>
      <c r="H906" s="6">
        <v>1921.4</v>
      </c>
      <c r="I906" t="s">
        <v>14</v>
      </c>
      <c r="J906" t="s">
        <v>15</v>
      </c>
      <c r="K906">
        <f>IF(Marketing[[#This Row],[impressions]]=0,0,Marketing[[#This Row],[clicks]]/Marketing[[#This Row],[impressions]])</f>
        <v>1.4379695070453839E-2</v>
      </c>
      <c r="L906" s="7">
        <f>IF(Marketing[[#This Row],[clicks]]=0,0,Marketing[[#This Row],[conversions]]/Marketing[[#This Row],[clicks]])</f>
        <v>4.3276661514683151E-2</v>
      </c>
      <c r="M906" s="6">
        <f>IF(Marketing[[#This Row],[conversions]]=0,0,Marketing[[#This Row],[cost]]/Marketing[[#This Row],[conversions]])</f>
        <v>30.242142857142856</v>
      </c>
      <c r="N906" s="7">
        <f>IF(Marketing[[#This Row],[cost]]=0,0,(Marketing[[#This Row],[revenue]]-Marketing[[#This Row],[cost]]) / Marketing[[#This Row],[cost]])/100</f>
        <v>1.2690663454498218E-2</v>
      </c>
    </row>
    <row r="907" spans="1:14" x14ac:dyDescent="0.35">
      <c r="A907" s="5">
        <v>45350</v>
      </c>
      <c r="B907">
        <v>1028</v>
      </c>
      <c r="C907" t="s">
        <v>10</v>
      </c>
      <c r="D907">
        <v>25157</v>
      </c>
      <c r="E907">
        <v>1557</v>
      </c>
      <c r="F907">
        <v>159</v>
      </c>
      <c r="G907" s="6">
        <v>1191.75</v>
      </c>
      <c r="H907" s="6">
        <v>3203.29</v>
      </c>
      <c r="I907" t="s">
        <v>18</v>
      </c>
      <c r="J907" t="s">
        <v>12</v>
      </c>
      <c r="K907">
        <f>IF(Marketing[[#This Row],[impressions]]=0,0,Marketing[[#This Row],[clicks]]/Marketing[[#This Row],[impressions]])</f>
        <v>6.189132249473308E-2</v>
      </c>
      <c r="L907" s="7">
        <f>IF(Marketing[[#This Row],[clicks]]=0,0,Marketing[[#This Row],[conversions]]/Marketing[[#This Row],[clicks]])</f>
        <v>0.10211946050096339</v>
      </c>
      <c r="M907" s="6">
        <f>IF(Marketing[[#This Row],[conversions]]=0,0,Marketing[[#This Row],[cost]]/Marketing[[#This Row],[conversions]])</f>
        <v>7.4952830188679247</v>
      </c>
      <c r="N907" s="7">
        <f>IF(Marketing[[#This Row],[cost]]=0,0,(Marketing[[#This Row],[revenue]]-Marketing[[#This Row],[cost]]) / Marketing[[#This Row],[cost]])/100</f>
        <v>1.6878875603104679E-2</v>
      </c>
    </row>
    <row r="908" spans="1:14" x14ac:dyDescent="0.35">
      <c r="A908" s="5">
        <v>45400</v>
      </c>
      <c r="B908">
        <v>1014</v>
      </c>
      <c r="C908" t="s">
        <v>16</v>
      </c>
      <c r="D908">
        <v>6156</v>
      </c>
      <c r="E908">
        <v>210</v>
      </c>
      <c r="F908">
        <v>11</v>
      </c>
      <c r="G908" s="6">
        <v>341.89</v>
      </c>
      <c r="H908" s="6">
        <v>1209.04</v>
      </c>
      <c r="I908" t="s">
        <v>14</v>
      </c>
      <c r="J908" t="s">
        <v>12</v>
      </c>
      <c r="K908">
        <f>IF(Marketing[[#This Row],[impressions]]=0,0,Marketing[[#This Row],[clicks]]/Marketing[[#This Row],[impressions]])</f>
        <v>3.4113060428849901E-2</v>
      </c>
      <c r="L908" s="7">
        <f>IF(Marketing[[#This Row],[clicks]]=0,0,Marketing[[#This Row],[conversions]]/Marketing[[#This Row],[clicks]])</f>
        <v>5.2380952380952382E-2</v>
      </c>
      <c r="M908" s="6">
        <f>IF(Marketing[[#This Row],[conversions]]=0,0,Marketing[[#This Row],[cost]]/Marketing[[#This Row],[conversions]])</f>
        <v>31.080909090909088</v>
      </c>
      <c r="N908" s="7">
        <f>IF(Marketing[[#This Row],[cost]]=0,0,(Marketing[[#This Row],[revenue]]-Marketing[[#This Row],[cost]]) / Marketing[[#This Row],[cost]])/100</f>
        <v>2.536342098335722E-2</v>
      </c>
    </row>
    <row r="909" spans="1:14" x14ac:dyDescent="0.35">
      <c r="A909" s="5">
        <v>45412</v>
      </c>
      <c r="B909">
        <v>1011</v>
      </c>
      <c r="C909" t="s">
        <v>10</v>
      </c>
      <c r="D909">
        <v>9467</v>
      </c>
      <c r="E909">
        <v>428</v>
      </c>
      <c r="F909">
        <v>15</v>
      </c>
      <c r="G909" s="6">
        <v>616.35</v>
      </c>
      <c r="H909" s="6">
        <v>729.37</v>
      </c>
      <c r="I909" t="s">
        <v>17</v>
      </c>
      <c r="J909" t="s">
        <v>15</v>
      </c>
      <c r="K909">
        <f>IF(Marketing[[#This Row],[impressions]]=0,0,Marketing[[#This Row],[clicks]]/Marketing[[#This Row],[impressions]])</f>
        <v>4.5209675715643813E-2</v>
      </c>
      <c r="L909" s="7">
        <f>IF(Marketing[[#This Row],[clicks]]=0,0,Marketing[[#This Row],[conversions]]/Marketing[[#This Row],[clicks]])</f>
        <v>3.5046728971962614E-2</v>
      </c>
      <c r="M909" s="6">
        <f>IF(Marketing[[#This Row],[conversions]]=0,0,Marketing[[#This Row],[cost]]/Marketing[[#This Row],[conversions]])</f>
        <v>41.09</v>
      </c>
      <c r="N909" s="7">
        <f>IF(Marketing[[#This Row],[cost]]=0,0,(Marketing[[#This Row],[revenue]]-Marketing[[#This Row],[cost]]) / Marketing[[#This Row],[cost]])/100</f>
        <v>1.8336983856574996E-3</v>
      </c>
    </row>
    <row r="910" spans="1:14" x14ac:dyDescent="0.35">
      <c r="A910" s="5">
        <v>45324</v>
      </c>
      <c r="B910">
        <v>1036</v>
      </c>
      <c r="C910" t="s">
        <v>16</v>
      </c>
      <c r="D910">
        <v>19922</v>
      </c>
      <c r="E910">
        <v>2646</v>
      </c>
      <c r="F910">
        <v>442</v>
      </c>
      <c r="G910" s="6">
        <v>1571</v>
      </c>
      <c r="H910" s="6">
        <v>20230.55</v>
      </c>
      <c r="I910" t="s">
        <v>19</v>
      </c>
      <c r="J910" t="s">
        <v>12</v>
      </c>
      <c r="K910">
        <f>IF(Marketing[[#This Row],[impressions]]=0,0,Marketing[[#This Row],[clicks]]/Marketing[[#This Row],[impressions]])</f>
        <v>0.13281799016163034</v>
      </c>
      <c r="L910" s="7">
        <f>IF(Marketing[[#This Row],[clicks]]=0,0,Marketing[[#This Row],[conversions]]/Marketing[[#This Row],[clicks]])</f>
        <v>0.16704459561602419</v>
      </c>
      <c r="M910" s="6">
        <f>IF(Marketing[[#This Row],[conversions]]=0,0,Marketing[[#This Row],[cost]]/Marketing[[#This Row],[conversions]])</f>
        <v>3.5542986425339365</v>
      </c>
      <c r="N910" s="7">
        <f>IF(Marketing[[#This Row],[cost]]=0,0,(Marketing[[#This Row],[revenue]]-Marketing[[#This Row],[cost]]) / Marketing[[#This Row],[cost]])/100</f>
        <v>0.11877498408656907</v>
      </c>
    </row>
    <row r="911" spans="1:14" x14ac:dyDescent="0.35">
      <c r="A911" s="5">
        <v>45441</v>
      </c>
      <c r="B911">
        <v>1027</v>
      </c>
      <c r="C911" t="s">
        <v>10</v>
      </c>
      <c r="D911">
        <v>16264</v>
      </c>
      <c r="E911">
        <v>1155</v>
      </c>
      <c r="F911">
        <v>239</v>
      </c>
      <c r="G911" s="6">
        <v>1308.69</v>
      </c>
      <c r="H911" s="6">
        <v>24385.8</v>
      </c>
      <c r="I911" t="s">
        <v>17</v>
      </c>
      <c r="J911" t="s">
        <v>12</v>
      </c>
      <c r="K911">
        <f>IF(Marketing[[#This Row],[impressions]]=0,0,Marketing[[#This Row],[clicks]]/Marketing[[#This Row],[impressions]])</f>
        <v>7.1015740285292672E-2</v>
      </c>
      <c r="L911" s="7">
        <f>IF(Marketing[[#This Row],[clicks]]=0,0,Marketing[[#This Row],[conversions]]/Marketing[[#This Row],[clicks]])</f>
        <v>0.20692640692640693</v>
      </c>
      <c r="M911" s="6">
        <f>IF(Marketing[[#This Row],[conversions]]=0,0,Marketing[[#This Row],[cost]]/Marketing[[#This Row],[conversions]])</f>
        <v>5.4756903765690375</v>
      </c>
      <c r="N911" s="7">
        <f>IF(Marketing[[#This Row],[cost]]=0,0,(Marketing[[#This Row],[revenue]]-Marketing[[#This Row],[cost]]) / Marketing[[#This Row],[cost]])/100</f>
        <v>0.17633748252068862</v>
      </c>
    </row>
    <row r="912" spans="1:14" x14ac:dyDescent="0.35">
      <c r="A912" s="5">
        <v>45312</v>
      </c>
      <c r="B912">
        <v>1019</v>
      </c>
      <c r="C912" t="s">
        <v>10</v>
      </c>
      <c r="D912">
        <v>16373</v>
      </c>
      <c r="E912">
        <v>791</v>
      </c>
      <c r="F912">
        <v>152</v>
      </c>
      <c r="G912" s="6">
        <v>949.95</v>
      </c>
      <c r="H912" s="6">
        <v>7265.35</v>
      </c>
      <c r="I912" t="s">
        <v>11</v>
      </c>
      <c r="J912" t="s">
        <v>12</v>
      </c>
      <c r="K912">
        <f>IF(Marketing[[#This Row],[impressions]]=0,0,Marketing[[#This Row],[clicks]]/Marketing[[#This Row],[impressions]])</f>
        <v>4.8311244121419412E-2</v>
      </c>
      <c r="L912" s="7">
        <f>IF(Marketing[[#This Row],[clicks]]=0,0,Marketing[[#This Row],[conversions]]/Marketing[[#This Row],[clicks]])</f>
        <v>0.19216182048040456</v>
      </c>
      <c r="M912" s="6">
        <f>IF(Marketing[[#This Row],[conversions]]=0,0,Marketing[[#This Row],[cost]]/Marketing[[#This Row],[conversions]])</f>
        <v>6.2496710526315793</v>
      </c>
      <c r="N912" s="7">
        <f>IF(Marketing[[#This Row],[cost]]=0,0,(Marketing[[#This Row],[revenue]]-Marketing[[#This Row],[cost]]) / Marketing[[#This Row],[cost]])/100</f>
        <v>6.648139375756619E-2</v>
      </c>
    </row>
    <row r="913" spans="1:14" x14ac:dyDescent="0.35">
      <c r="A913" s="5">
        <v>45361</v>
      </c>
      <c r="B913">
        <v>1038</v>
      </c>
      <c r="C913" t="s">
        <v>10</v>
      </c>
      <c r="D913">
        <v>29449</v>
      </c>
      <c r="E913">
        <v>2724</v>
      </c>
      <c r="F913">
        <v>566</v>
      </c>
      <c r="G913" s="6">
        <v>6701.1</v>
      </c>
      <c r="H913" s="6">
        <v>48541.440000000002</v>
      </c>
      <c r="I913" t="s">
        <v>19</v>
      </c>
      <c r="J913" t="s">
        <v>12</v>
      </c>
      <c r="K913">
        <f>IF(Marketing[[#This Row],[impressions]]=0,0,Marketing[[#This Row],[clicks]]/Marketing[[#This Row],[impressions]])</f>
        <v>9.249889639716119E-2</v>
      </c>
      <c r="L913" s="7">
        <f>IF(Marketing[[#This Row],[clicks]]=0,0,Marketing[[#This Row],[conversions]]/Marketing[[#This Row],[clicks]])</f>
        <v>0.2077826725403818</v>
      </c>
      <c r="M913" s="6">
        <f>IF(Marketing[[#This Row],[conversions]]=0,0,Marketing[[#This Row],[cost]]/Marketing[[#This Row],[conversions]])</f>
        <v>11.83939929328622</v>
      </c>
      <c r="N913" s="7">
        <f>IF(Marketing[[#This Row],[cost]]=0,0,(Marketing[[#This Row],[revenue]]-Marketing[[#This Row],[cost]]) / Marketing[[#This Row],[cost]])/100</f>
        <v>6.2438017638895109E-2</v>
      </c>
    </row>
    <row r="914" spans="1:14" x14ac:dyDescent="0.35">
      <c r="A914" s="5">
        <v>45403</v>
      </c>
      <c r="B914">
        <v>1023</v>
      </c>
      <c r="C914" t="s">
        <v>13</v>
      </c>
      <c r="D914">
        <v>44347</v>
      </c>
      <c r="E914">
        <v>1325</v>
      </c>
      <c r="F914">
        <v>229</v>
      </c>
      <c r="G914" s="6">
        <v>2853.2</v>
      </c>
      <c r="H914" s="6">
        <v>23392.42</v>
      </c>
      <c r="I914" t="s">
        <v>19</v>
      </c>
      <c r="J914" t="s">
        <v>15</v>
      </c>
      <c r="K914">
        <f>IF(Marketing[[#This Row],[impressions]]=0,0,Marketing[[#This Row],[clicks]]/Marketing[[#This Row],[impressions]])</f>
        <v>2.9878007531512842E-2</v>
      </c>
      <c r="L914" s="7">
        <f>IF(Marketing[[#This Row],[clicks]]=0,0,Marketing[[#This Row],[conversions]]/Marketing[[#This Row],[clicks]])</f>
        <v>0.17283018867924529</v>
      </c>
      <c r="M914" s="6">
        <f>IF(Marketing[[#This Row],[conversions]]=0,0,Marketing[[#This Row],[cost]]/Marketing[[#This Row],[conversions]])</f>
        <v>12.459388646288209</v>
      </c>
      <c r="N914" s="7">
        <f>IF(Marketing[[#This Row],[cost]]=0,0,(Marketing[[#This Row],[revenue]]-Marketing[[#This Row],[cost]]) / Marketing[[#This Row],[cost]])/100</f>
        <v>7.1986611523902982E-2</v>
      </c>
    </row>
    <row r="915" spans="1:14" x14ac:dyDescent="0.35">
      <c r="A915" s="5">
        <v>45295</v>
      </c>
      <c r="B915">
        <v>1020</v>
      </c>
      <c r="C915" t="s">
        <v>16</v>
      </c>
      <c r="D915">
        <v>2771</v>
      </c>
      <c r="E915">
        <v>128</v>
      </c>
      <c r="F915">
        <v>24</v>
      </c>
      <c r="G915" s="6">
        <v>241.8</v>
      </c>
      <c r="H915" s="6">
        <v>2381.94</v>
      </c>
      <c r="I915" t="s">
        <v>11</v>
      </c>
      <c r="J915" t="s">
        <v>12</v>
      </c>
      <c r="K915">
        <f>IF(Marketing[[#This Row],[impressions]]=0,0,Marketing[[#This Row],[clicks]]/Marketing[[#This Row],[impressions]])</f>
        <v>4.619271021291952E-2</v>
      </c>
      <c r="L915" s="7">
        <f>IF(Marketing[[#This Row],[clicks]]=0,0,Marketing[[#This Row],[conversions]]/Marketing[[#This Row],[clicks]])</f>
        <v>0.1875</v>
      </c>
      <c r="M915" s="6">
        <f>IF(Marketing[[#This Row],[conversions]]=0,0,Marketing[[#This Row],[cost]]/Marketing[[#This Row],[conversions]])</f>
        <v>10.075000000000001</v>
      </c>
      <c r="N915" s="7">
        <f>IF(Marketing[[#This Row],[cost]]=0,0,(Marketing[[#This Row],[revenue]]-Marketing[[#This Row],[cost]]) / Marketing[[#This Row],[cost]])/100</f>
        <v>8.8508684863523562E-2</v>
      </c>
    </row>
    <row r="916" spans="1:14" x14ac:dyDescent="0.35">
      <c r="A916" s="5">
        <v>45385</v>
      </c>
      <c r="B916">
        <v>1009</v>
      </c>
      <c r="C916" t="s">
        <v>10</v>
      </c>
      <c r="D916">
        <v>2107</v>
      </c>
      <c r="E916">
        <v>182</v>
      </c>
      <c r="F916">
        <v>15</v>
      </c>
      <c r="G916" s="6">
        <v>408.44</v>
      </c>
      <c r="H916" s="6">
        <v>1472.93</v>
      </c>
      <c r="I916" t="s">
        <v>17</v>
      </c>
      <c r="J916" t="s">
        <v>15</v>
      </c>
      <c r="K916">
        <f>IF(Marketing[[#This Row],[impressions]]=0,0,Marketing[[#This Row],[clicks]]/Marketing[[#This Row],[impressions]])</f>
        <v>8.6378737541528236E-2</v>
      </c>
      <c r="L916" s="7">
        <f>IF(Marketing[[#This Row],[clicks]]=0,0,Marketing[[#This Row],[conversions]]/Marketing[[#This Row],[clicks]])</f>
        <v>8.2417582417582416E-2</v>
      </c>
      <c r="M916" s="6">
        <f>IF(Marketing[[#This Row],[conversions]]=0,0,Marketing[[#This Row],[cost]]/Marketing[[#This Row],[conversions]])</f>
        <v>27.229333333333333</v>
      </c>
      <c r="N916" s="7">
        <f>IF(Marketing[[#This Row],[cost]]=0,0,(Marketing[[#This Row],[revenue]]-Marketing[[#This Row],[cost]]) / Marketing[[#This Row],[cost]])/100</f>
        <v>2.6062334737048283E-2</v>
      </c>
    </row>
    <row r="917" spans="1:14" x14ac:dyDescent="0.35">
      <c r="A917" s="5">
        <v>45366</v>
      </c>
      <c r="B917">
        <v>1045</v>
      </c>
      <c r="C917" t="s">
        <v>13</v>
      </c>
      <c r="D917">
        <v>20023</v>
      </c>
      <c r="E917">
        <v>866</v>
      </c>
      <c r="F917">
        <v>215</v>
      </c>
      <c r="G917" s="6">
        <v>1638.14</v>
      </c>
      <c r="H917" s="6">
        <v>6205.71</v>
      </c>
      <c r="I917" t="s">
        <v>14</v>
      </c>
      <c r="J917" t="s">
        <v>12</v>
      </c>
      <c r="K917">
        <f>IF(Marketing[[#This Row],[impressions]]=0,0,Marketing[[#This Row],[clicks]]/Marketing[[#This Row],[impressions]])</f>
        <v>4.3250262198471758E-2</v>
      </c>
      <c r="L917" s="7">
        <f>IF(Marketing[[#This Row],[clicks]]=0,0,Marketing[[#This Row],[conversions]]/Marketing[[#This Row],[clicks]])</f>
        <v>0.24826789838337182</v>
      </c>
      <c r="M917" s="6">
        <f>IF(Marketing[[#This Row],[conversions]]=0,0,Marketing[[#This Row],[cost]]/Marketing[[#This Row],[conversions]])</f>
        <v>7.6192558139534885</v>
      </c>
      <c r="N917" s="7">
        <f>IF(Marketing[[#This Row],[cost]]=0,0,(Marketing[[#This Row],[revenue]]-Marketing[[#This Row],[cost]]) / Marketing[[#This Row],[cost]])/100</f>
        <v>2.7882659601743437E-2</v>
      </c>
    </row>
    <row r="918" spans="1:14" x14ac:dyDescent="0.35">
      <c r="A918" s="5">
        <v>45353</v>
      </c>
      <c r="B918">
        <v>1013</v>
      </c>
      <c r="C918" t="s">
        <v>13</v>
      </c>
      <c r="D918">
        <v>48947</v>
      </c>
      <c r="E918">
        <v>5143</v>
      </c>
      <c r="F918">
        <v>319</v>
      </c>
      <c r="G918" s="6">
        <v>11714.85</v>
      </c>
      <c r="H918" s="6">
        <v>8927.1200000000008</v>
      </c>
      <c r="I918" t="s">
        <v>18</v>
      </c>
      <c r="J918" t="s">
        <v>12</v>
      </c>
      <c r="K918">
        <f>IF(Marketing[[#This Row],[impressions]]=0,0,Marketing[[#This Row],[clicks]]/Marketing[[#This Row],[impressions]])</f>
        <v>0.10507283388154534</v>
      </c>
      <c r="L918" s="7">
        <f>IF(Marketing[[#This Row],[clicks]]=0,0,Marketing[[#This Row],[conversions]]/Marketing[[#This Row],[clicks]])</f>
        <v>6.2026054831810229E-2</v>
      </c>
      <c r="M918" s="6">
        <f>IF(Marketing[[#This Row],[conversions]]=0,0,Marketing[[#This Row],[cost]]/Marketing[[#This Row],[conversions]])</f>
        <v>36.72366771159875</v>
      </c>
      <c r="N918" s="7">
        <f>IF(Marketing[[#This Row],[cost]]=0,0,(Marketing[[#This Row],[revenue]]-Marketing[[#This Row],[cost]]) / Marketing[[#This Row],[cost]])/100</f>
        <v>-2.3796548824782217E-3</v>
      </c>
    </row>
    <row r="919" spans="1:14" x14ac:dyDescent="0.35">
      <c r="A919" s="5">
        <v>45385</v>
      </c>
      <c r="B919">
        <v>1036</v>
      </c>
      <c r="C919" t="s">
        <v>10</v>
      </c>
      <c r="D919">
        <v>28490</v>
      </c>
      <c r="E919">
        <v>2245</v>
      </c>
      <c r="F919">
        <v>155</v>
      </c>
      <c r="G919" s="6">
        <v>730.69</v>
      </c>
      <c r="H919" s="6">
        <v>7854.94</v>
      </c>
      <c r="I919" t="s">
        <v>17</v>
      </c>
      <c r="J919" t="s">
        <v>12</v>
      </c>
      <c r="K919">
        <f>IF(Marketing[[#This Row],[impressions]]=0,0,Marketing[[#This Row],[clicks]]/Marketing[[#This Row],[impressions]])</f>
        <v>7.8799578799578801E-2</v>
      </c>
      <c r="L919" s="7">
        <f>IF(Marketing[[#This Row],[clicks]]=0,0,Marketing[[#This Row],[conversions]]/Marketing[[#This Row],[clicks]])</f>
        <v>6.9042316258351888E-2</v>
      </c>
      <c r="M919" s="6">
        <f>IF(Marketing[[#This Row],[conversions]]=0,0,Marketing[[#This Row],[cost]]/Marketing[[#This Row],[conversions]])</f>
        <v>4.7141290322580645</v>
      </c>
      <c r="N919" s="7">
        <f>IF(Marketing[[#This Row],[cost]]=0,0,(Marketing[[#This Row],[revenue]]-Marketing[[#This Row],[cost]]) / Marketing[[#This Row],[cost]])/100</f>
        <v>9.750030792812274E-2</v>
      </c>
    </row>
    <row r="920" spans="1:14" x14ac:dyDescent="0.35">
      <c r="A920" s="5">
        <v>45386</v>
      </c>
      <c r="B920">
        <v>1017</v>
      </c>
      <c r="C920" t="s">
        <v>13</v>
      </c>
      <c r="D920">
        <v>4165</v>
      </c>
      <c r="E920">
        <v>491</v>
      </c>
      <c r="F920">
        <v>42</v>
      </c>
      <c r="G920" s="6">
        <v>613.24</v>
      </c>
      <c r="H920" s="6">
        <v>990.98</v>
      </c>
      <c r="I920" t="s">
        <v>11</v>
      </c>
      <c r="J920" t="s">
        <v>15</v>
      </c>
      <c r="K920">
        <f>IF(Marketing[[#This Row],[impressions]]=0,0,Marketing[[#This Row],[clicks]]/Marketing[[#This Row],[impressions]])</f>
        <v>0.11788715486194477</v>
      </c>
      <c r="L920" s="7">
        <f>IF(Marketing[[#This Row],[clicks]]=0,0,Marketing[[#This Row],[conversions]]/Marketing[[#This Row],[clicks]])</f>
        <v>8.5539714867617106E-2</v>
      </c>
      <c r="M920" s="6">
        <f>IF(Marketing[[#This Row],[conversions]]=0,0,Marketing[[#This Row],[cost]]/Marketing[[#This Row],[conversions]])</f>
        <v>14.600952380952382</v>
      </c>
      <c r="N920" s="7">
        <f>IF(Marketing[[#This Row],[cost]]=0,0,(Marketing[[#This Row],[revenue]]-Marketing[[#This Row],[cost]]) / Marketing[[#This Row],[cost]])/100</f>
        <v>6.1597416998238862E-3</v>
      </c>
    </row>
    <row r="921" spans="1:14" x14ac:dyDescent="0.35">
      <c r="A921" s="5">
        <v>45443</v>
      </c>
      <c r="B921">
        <v>1023</v>
      </c>
      <c r="C921" t="s">
        <v>13</v>
      </c>
      <c r="D921">
        <v>16808</v>
      </c>
      <c r="E921">
        <v>2399</v>
      </c>
      <c r="F921">
        <v>586</v>
      </c>
      <c r="G921" s="6">
        <v>4600.96</v>
      </c>
      <c r="H921" s="6">
        <v>41045.18</v>
      </c>
      <c r="I921" t="s">
        <v>11</v>
      </c>
      <c r="J921" t="s">
        <v>12</v>
      </c>
      <c r="K921">
        <f>IF(Marketing[[#This Row],[impressions]]=0,0,Marketing[[#This Row],[clicks]]/Marketing[[#This Row],[impressions]])</f>
        <v>0.14272965254640646</v>
      </c>
      <c r="L921" s="7">
        <f>IF(Marketing[[#This Row],[clicks]]=0,0,Marketing[[#This Row],[conversions]]/Marketing[[#This Row],[clicks]])</f>
        <v>0.24426844518549395</v>
      </c>
      <c r="M921" s="6">
        <f>IF(Marketing[[#This Row],[conversions]]=0,0,Marketing[[#This Row],[cost]]/Marketing[[#This Row],[conversions]])</f>
        <v>7.8514675767918085</v>
      </c>
      <c r="N921" s="7">
        <f>IF(Marketing[[#This Row],[cost]]=0,0,(Marketing[[#This Row],[revenue]]-Marketing[[#This Row],[cost]]) / Marketing[[#This Row],[cost]])/100</f>
        <v>7.921003442759772E-2</v>
      </c>
    </row>
    <row r="922" spans="1:14" x14ac:dyDescent="0.35">
      <c r="A922" s="5">
        <v>45346</v>
      </c>
      <c r="B922">
        <v>1013</v>
      </c>
      <c r="C922" t="s">
        <v>10</v>
      </c>
      <c r="D922">
        <v>6352</v>
      </c>
      <c r="E922">
        <v>166</v>
      </c>
      <c r="F922">
        <v>41</v>
      </c>
      <c r="G922" s="6">
        <v>255.9</v>
      </c>
      <c r="H922" s="6">
        <v>2438.61</v>
      </c>
      <c r="I922" t="s">
        <v>11</v>
      </c>
      <c r="J922" t="s">
        <v>12</v>
      </c>
      <c r="K922">
        <f>IF(Marketing[[#This Row],[impressions]]=0,0,Marketing[[#This Row],[clicks]]/Marketing[[#This Row],[impressions]])</f>
        <v>2.6133501259445843E-2</v>
      </c>
      <c r="L922" s="7">
        <f>IF(Marketing[[#This Row],[clicks]]=0,0,Marketing[[#This Row],[conversions]]/Marketing[[#This Row],[clicks]])</f>
        <v>0.24698795180722891</v>
      </c>
      <c r="M922" s="6">
        <f>IF(Marketing[[#This Row],[conversions]]=0,0,Marketing[[#This Row],[cost]]/Marketing[[#This Row],[conversions]])</f>
        <v>6.2414634146341461</v>
      </c>
      <c r="N922" s="7">
        <f>IF(Marketing[[#This Row],[cost]]=0,0,(Marketing[[#This Row],[revenue]]-Marketing[[#This Row],[cost]]) / Marketing[[#This Row],[cost]])/100</f>
        <v>8.5295427901524029E-2</v>
      </c>
    </row>
    <row r="923" spans="1:14" x14ac:dyDescent="0.35">
      <c r="A923" s="5">
        <v>45428</v>
      </c>
      <c r="B923">
        <v>1033</v>
      </c>
      <c r="C923" t="s">
        <v>13</v>
      </c>
      <c r="D923">
        <v>5962</v>
      </c>
      <c r="E923">
        <v>338</v>
      </c>
      <c r="F923">
        <v>68</v>
      </c>
      <c r="G923" s="6">
        <v>203.77</v>
      </c>
      <c r="H923" s="6">
        <v>5147.78</v>
      </c>
      <c r="I923" t="s">
        <v>19</v>
      </c>
      <c r="J923" t="s">
        <v>15</v>
      </c>
      <c r="K923">
        <f>IF(Marketing[[#This Row],[impressions]]=0,0,Marketing[[#This Row],[clicks]]/Marketing[[#This Row],[impressions]])</f>
        <v>5.6692385105669235E-2</v>
      </c>
      <c r="L923" s="7">
        <f>IF(Marketing[[#This Row],[clicks]]=0,0,Marketing[[#This Row],[conversions]]/Marketing[[#This Row],[clicks]])</f>
        <v>0.20118343195266272</v>
      </c>
      <c r="M923" s="6">
        <f>IF(Marketing[[#This Row],[conversions]]=0,0,Marketing[[#This Row],[cost]]/Marketing[[#This Row],[conversions]])</f>
        <v>2.9966176470588235</v>
      </c>
      <c r="N923" s="7">
        <f>IF(Marketing[[#This Row],[cost]]=0,0,(Marketing[[#This Row],[revenue]]-Marketing[[#This Row],[cost]]) / Marketing[[#This Row],[cost]])/100</f>
        <v>0.24262698140059868</v>
      </c>
    </row>
    <row r="924" spans="1:14" x14ac:dyDescent="0.35">
      <c r="A924" s="5">
        <v>45422</v>
      </c>
      <c r="B924">
        <v>1011</v>
      </c>
      <c r="C924" t="s">
        <v>10</v>
      </c>
      <c r="D924">
        <v>32295</v>
      </c>
      <c r="E924">
        <v>1767</v>
      </c>
      <c r="F924">
        <v>290</v>
      </c>
      <c r="G924" s="6">
        <v>1737.19</v>
      </c>
      <c r="H924" s="6">
        <v>14464.87</v>
      </c>
      <c r="I924" t="s">
        <v>14</v>
      </c>
      <c r="J924" t="s">
        <v>12</v>
      </c>
      <c r="K924">
        <f>IF(Marketing[[#This Row],[impressions]]=0,0,Marketing[[#This Row],[clicks]]/Marketing[[#This Row],[impressions]])</f>
        <v>5.4714352066883416E-2</v>
      </c>
      <c r="L924" s="7">
        <f>IF(Marketing[[#This Row],[clicks]]=0,0,Marketing[[#This Row],[conversions]]/Marketing[[#This Row],[clicks]])</f>
        <v>0.16411997736276174</v>
      </c>
      <c r="M924" s="6">
        <f>IF(Marketing[[#This Row],[conversions]]=0,0,Marketing[[#This Row],[cost]]/Marketing[[#This Row],[conversions]])</f>
        <v>5.9903103448275861</v>
      </c>
      <c r="N924" s="7">
        <f>IF(Marketing[[#This Row],[cost]]=0,0,(Marketing[[#This Row],[revenue]]-Marketing[[#This Row],[cost]]) / Marketing[[#This Row],[cost]])/100</f>
        <v>7.3265906435104972E-2</v>
      </c>
    </row>
    <row r="925" spans="1:14" x14ac:dyDescent="0.35">
      <c r="A925" s="5">
        <v>45322</v>
      </c>
      <c r="B925">
        <v>1021</v>
      </c>
      <c r="C925" t="s">
        <v>13</v>
      </c>
      <c r="D925">
        <v>4770</v>
      </c>
      <c r="E925">
        <v>148</v>
      </c>
      <c r="F925">
        <v>20</v>
      </c>
      <c r="G925" s="6">
        <v>137.77000000000001</v>
      </c>
      <c r="H925" s="6">
        <v>1371.51</v>
      </c>
      <c r="I925" t="s">
        <v>19</v>
      </c>
      <c r="J925" t="s">
        <v>12</v>
      </c>
      <c r="K925">
        <f>IF(Marketing[[#This Row],[impressions]]=0,0,Marketing[[#This Row],[clicks]]/Marketing[[#This Row],[impressions]])</f>
        <v>3.1027253668763102E-2</v>
      </c>
      <c r="L925" s="7">
        <f>IF(Marketing[[#This Row],[clicks]]=0,0,Marketing[[#This Row],[conversions]]/Marketing[[#This Row],[clicks]])</f>
        <v>0.13513513513513514</v>
      </c>
      <c r="M925" s="6">
        <f>IF(Marketing[[#This Row],[conversions]]=0,0,Marketing[[#This Row],[cost]]/Marketing[[#This Row],[conversions]])</f>
        <v>6.8885000000000005</v>
      </c>
      <c r="N925" s="7">
        <f>IF(Marketing[[#This Row],[cost]]=0,0,(Marketing[[#This Row],[revenue]]-Marketing[[#This Row],[cost]]) / Marketing[[#This Row],[cost]])/100</f>
        <v>8.9550700442766917E-2</v>
      </c>
    </row>
    <row r="926" spans="1:14" x14ac:dyDescent="0.35">
      <c r="A926" s="5">
        <v>45331</v>
      </c>
      <c r="B926">
        <v>1005</v>
      </c>
      <c r="C926" t="s">
        <v>13</v>
      </c>
      <c r="D926">
        <v>48965</v>
      </c>
      <c r="E926">
        <v>6044</v>
      </c>
      <c r="F926">
        <v>1470</v>
      </c>
      <c r="G926" s="6">
        <v>4841.84</v>
      </c>
      <c r="H926" s="6">
        <v>78607.48</v>
      </c>
      <c r="I926" t="s">
        <v>19</v>
      </c>
      <c r="J926" t="s">
        <v>12</v>
      </c>
      <c r="K926">
        <f>IF(Marketing[[#This Row],[impressions]]=0,0,Marketing[[#This Row],[clicks]]/Marketing[[#This Row],[impressions]])</f>
        <v>0.12343510670887368</v>
      </c>
      <c r="L926" s="7">
        <f>IF(Marketing[[#This Row],[clicks]]=0,0,Marketing[[#This Row],[conversions]]/Marketing[[#This Row],[clicks]])</f>
        <v>0.24321641297154203</v>
      </c>
      <c r="M926" s="6">
        <f>IF(Marketing[[#This Row],[conversions]]=0,0,Marketing[[#This Row],[cost]]/Marketing[[#This Row],[conversions]])</f>
        <v>3.2937687074829931</v>
      </c>
      <c r="N926" s="7">
        <f>IF(Marketing[[#This Row],[cost]]=0,0,(Marketing[[#This Row],[revenue]]-Marketing[[#This Row],[cost]]) / Marketing[[#This Row],[cost]])/100</f>
        <v>0.15235042876261917</v>
      </c>
    </row>
    <row r="927" spans="1:14" x14ac:dyDescent="0.35">
      <c r="A927" s="5">
        <v>45327</v>
      </c>
      <c r="B927">
        <v>1035</v>
      </c>
      <c r="C927" t="s">
        <v>10</v>
      </c>
      <c r="D927">
        <v>24991</v>
      </c>
      <c r="E927">
        <v>2908</v>
      </c>
      <c r="F927">
        <v>523</v>
      </c>
      <c r="G927" s="6">
        <v>2876.63</v>
      </c>
      <c r="H927" s="6">
        <v>20669.38</v>
      </c>
      <c r="I927" t="s">
        <v>19</v>
      </c>
      <c r="J927" t="s">
        <v>15</v>
      </c>
      <c r="K927">
        <f>IF(Marketing[[#This Row],[impressions]]=0,0,Marketing[[#This Row],[clicks]]/Marketing[[#This Row],[impressions]])</f>
        <v>0.11636189028050098</v>
      </c>
      <c r="L927" s="7">
        <f>IF(Marketing[[#This Row],[clicks]]=0,0,Marketing[[#This Row],[conversions]]/Marketing[[#This Row],[clicks]])</f>
        <v>0.17984869325997249</v>
      </c>
      <c r="M927" s="6">
        <f>IF(Marketing[[#This Row],[conversions]]=0,0,Marketing[[#This Row],[cost]]/Marketing[[#This Row],[conversions]])</f>
        <v>5.5002485659655838</v>
      </c>
      <c r="N927" s="7">
        <f>IF(Marketing[[#This Row],[cost]]=0,0,(Marketing[[#This Row],[revenue]]-Marketing[[#This Row],[cost]]) / Marketing[[#This Row],[cost]])/100</f>
        <v>6.185275826227217E-2</v>
      </c>
    </row>
    <row r="928" spans="1:14" x14ac:dyDescent="0.35">
      <c r="A928" s="5">
        <v>45443</v>
      </c>
      <c r="B928">
        <v>1044</v>
      </c>
      <c r="C928" t="s">
        <v>10</v>
      </c>
      <c r="D928">
        <v>36730</v>
      </c>
      <c r="E928">
        <v>2858</v>
      </c>
      <c r="F928">
        <v>678</v>
      </c>
      <c r="G928" s="6">
        <v>3955.94</v>
      </c>
      <c r="H928" s="6">
        <v>57587.06</v>
      </c>
      <c r="I928" t="s">
        <v>11</v>
      </c>
      <c r="J928" t="s">
        <v>15</v>
      </c>
      <c r="K928">
        <f>IF(Marketing[[#This Row],[impressions]]=0,0,Marketing[[#This Row],[clicks]]/Marketing[[#This Row],[impressions]])</f>
        <v>7.7811053634631089E-2</v>
      </c>
      <c r="L928" s="7">
        <f>IF(Marketing[[#This Row],[clicks]]=0,0,Marketing[[#This Row],[conversions]]/Marketing[[#This Row],[clicks]])</f>
        <v>0.23722883135059483</v>
      </c>
      <c r="M928" s="6">
        <f>IF(Marketing[[#This Row],[conversions]]=0,0,Marketing[[#This Row],[cost]]/Marketing[[#This Row],[conversions]])</f>
        <v>5.8347197640117994</v>
      </c>
      <c r="N928" s="7">
        <f>IF(Marketing[[#This Row],[cost]]=0,0,(Marketing[[#This Row],[revenue]]-Marketing[[#This Row],[cost]]) / Marketing[[#This Row],[cost]])/100</f>
        <v>0.13557111584098849</v>
      </c>
    </row>
    <row r="929" spans="1:14" x14ac:dyDescent="0.35">
      <c r="A929" s="5">
        <v>45297</v>
      </c>
      <c r="B929">
        <v>1035</v>
      </c>
      <c r="C929" t="s">
        <v>13</v>
      </c>
      <c r="D929">
        <v>48742</v>
      </c>
      <c r="E929">
        <v>4157</v>
      </c>
      <c r="F929">
        <v>385</v>
      </c>
      <c r="G929" s="6">
        <v>9004.89</v>
      </c>
      <c r="H929" s="6">
        <v>33627.279999999999</v>
      </c>
      <c r="I929" t="s">
        <v>17</v>
      </c>
      <c r="J929" t="s">
        <v>12</v>
      </c>
      <c r="K929">
        <f>IF(Marketing[[#This Row],[impressions]]=0,0,Marketing[[#This Row],[clicks]]/Marketing[[#This Row],[impressions]])</f>
        <v>8.5285790488695584E-2</v>
      </c>
      <c r="L929" s="7">
        <f>IF(Marketing[[#This Row],[clicks]]=0,0,Marketing[[#This Row],[conversions]]/Marketing[[#This Row],[clicks]])</f>
        <v>9.2614866490257394E-2</v>
      </c>
      <c r="M929" s="6">
        <f>IF(Marketing[[#This Row],[conversions]]=0,0,Marketing[[#This Row],[cost]]/Marketing[[#This Row],[conversions]])</f>
        <v>23.389324675324673</v>
      </c>
      <c r="N929" s="7">
        <f>IF(Marketing[[#This Row],[cost]]=0,0,(Marketing[[#This Row],[revenue]]-Marketing[[#This Row],[cost]]) / Marketing[[#This Row],[cost]])/100</f>
        <v>2.7343354555136156E-2</v>
      </c>
    </row>
    <row r="930" spans="1:14" x14ac:dyDescent="0.35">
      <c r="A930" s="5">
        <v>45357</v>
      </c>
      <c r="B930">
        <v>1021</v>
      </c>
      <c r="C930" t="s">
        <v>13</v>
      </c>
      <c r="D930">
        <v>847</v>
      </c>
      <c r="E930">
        <v>15</v>
      </c>
      <c r="F930">
        <v>1</v>
      </c>
      <c r="G930" s="6">
        <v>28.6</v>
      </c>
      <c r="H930" s="6">
        <v>102.92</v>
      </c>
      <c r="I930" t="s">
        <v>18</v>
      </c>
      <c r="J930" t="s">
        <v>12</v>
      </c>
      <c r="K930">
        <f>IF(Marketing[[#This Row],[impressions]]=0,0,Marketing[[#This Row],[clicks]]/Marketing[[#This Row],[impressions]])</f>
        <v>1.770956316410862E-2</v>
      </c>
      <c r="L930" s="7">
        <f>IF(Marketing[[#This Row],[clicks]]=0,0,Marketing[[#This Row],[conversions]]/Marketing[[#This Row],[clicks]])</f>
        <v>6.6666666666666666E-2</v>
      </c>
      <c r="M930" s="6">
        <f>IF(Marketing[[#This Row],[conversions]]=0,0,Marketing[[#This Row],[cost]]/Marketing[[#This Row],[conversions]])</f>
        <v>28.6</v>
      </c>
      <c r="N930" s="7">
        <f>IF(Marketing[[#This Row],[cost]]=0,0,(Marketing[[#This Row],[revenue]]-Marketing[[#This Row],[cost]]) / Marketing[[#This Row],[cost]])/100</f>
        <v>2.5986013986013981E-2</v>
      </c>
    </row>
    <row r="931" spans="1:14" x14ac:dyDescent="0.35">
      <c r="A931" s="5">
        <v>45366</v>
      </c>
      <c r="B931">
        <v>1013</v>
      </c>
      <c r="C931" t="s">
        <v>10</v>
      </c>
      <c r="D931">
        <v>49652</v>
      </c>
      <c r="E931">
        <v>4358</v>
      </c>
      <c r="F931">
        <v>943</v>
      </c>
      <c r="G931" s="6">
        <v>9243.64</v>
      </c>
      <c r="H931" s="6">
        <v>101349.09</v>
      </c>
      <c r="I931" t="s">
        <v>18</v>
      </c>
      <c r="J931" t="s">
        <v>12</v>
      </c>
      <c r="K931">
        <f>IF(Marketing[[#This Row],[impressions]]=0,0,Marketing[[#This Row],[clicks]]/Marketing[[#This Row],[impressions]])</f>
        <v>8.7770885362120354E-2</v>
      </c>
      <c r="L931" s="7">
        <f>IF(Marketing[[#This Row],[clicks]]=0,0,Marketing[[#This Row],[conversions]]/Marketing[[#This Row],[clicks]])</f>
        <v>0.21638366223038091</v>
      </c>
      <c r="M931" s="6">
        <f>IF(Marketing[[#This Row],[conversions]]=0,0,Marketing[[#This Row],[cost]]/Marketing[[#This Row],[conversions]])</f>
        <v>9.8023753976670189</v>
      </c>
      <c r="N931" s="7">
        <f>IF(Marketing[[#This Row],[cost]]=0,0,(Marketing[[#This Row],[revenue]]-Marketing[[#This Row],[cost]]) / Marketing[[#This Row],[cost]])/100</f>
        <v>9.9641970046431924E-2</v>
      </c>
    </row>
    <row r="932" spans="1:14" x14ac:dyDescent="0.35">
      <c r="A932" s="5">
        <v>45295</v>
      </c>
      <c r="B932">
        <v>1015</v>
      </c>
      <c r="C932" t="s">
        <v>13</v>
      </c>
      <c r="D932">
        <v>33330</v>
      </c>
      <c r="E932">
        <v>4025</v>
      </c>
      <c r="F932">
        <v>219</v>
      </c>
      <c r="G932" s="6">
        <v>8984.9599999999991</v>
      </c>
      <c r="H932" s="6">
        <v>19807.72</v>
      </c>
      <c r="I932" t="s">
        <v>14</v>
      </c>
      <c r="J932" t="s">
        <v>15</v>
      </c>
      <c r="K932">
        <f>IF(Marketing[[#This Row],[impressions]]=0,0,Marketing[[#This Row],[clicks]]/Marketing[[#This Row],[impressions]])</f>
        <v>0.12076207620762076</v>
      </c>
      <c r="L932" s="7">
        <f>IF(Marketing[[#This Row],[clicks]]=0,0,Marketing[[#This Row],[conversions]]/Marketing[[#This Row],[clicks]])</f>
        <v>5.4409937888198756E-2</v>
      </c>
      <c r="M932" s="6">
        <f>IF(Marketing[[#This Row],[conversions]]=0,0,Marketing[[#This Row],[cost]]/Marketing[[#This Row],[conversions]])</f>
        <v>41.027214611872139</v>
      </c>
      <c r="N932" s="7">
        <f>IF(Marketing[[#This Row],[cost]]=0,0,(Marketing[[#This Row],[revenue]]-Marketing[[#This Row],[cost]]) / Marketing[[#This Row],[cost]])/100</f>
        <v>1.204541812094879E-2</v>
      </c>
    </row>
    <row r="933" spans="1:14" x14ac:dyDescent="0.35">
      <c r="A933" s="5">
        <v>45370</v>
      </c>
      <c r="B933">
        <v>1035</v>
      </c>
      <c r="C933" t="s">
        <v>13</v>
      </c>
      <c r="D933">
        <v>2283</v>
      </c>
      <c r="E933">
        <v>206</v>
      </c>
      <c r="F933">
        <v>48</v>
      </c>
      <c r="G933" s="6">
        <v>238.37</v>
      </c>
      <c r="H933" s="6">
        <v>4259.99</v>
      </c>
      <c r="I933" t="s">
        <v>14</v>
      </c>
      <c r="J933" t="s">
        <v>12</v>
      </c>
      <c r="K933">
        <f>IF(Marketing[[#This Row],[impressions]]=0,0,Marketing[[#This Row],[clicks]]/Marketing[[#This Row],[impressions]])</f>
        <v>9.0232150678931228E-2</v>
      </c>
      <c r="L933" s="7">
        <f>IF(Marketing[[#This Row],[clicks]]=0,0,Marketing[[#This Row],[conversions]]/Marketing[[#This Row],[clicks]])</f>
        <v>0.23300970873786409</v>
      </c>
      <c r="M933" s="6">
        <f>IF(Marketing[[#This Row],[conversions]]=0,0,Marketing[[#This Row],[cost]]/Marketing[[#This Row],[conversions]])</f>
        <v>4.9660416666666665</v>
      </c>
      <c r="N933" s="7">
        <f>IF(Marketing[[#This Row],[cost]]=0,0,(Marketing[[#This Row],[revenue]]-Marketing[[#This Row],[cost]]) / Marketing[[#This Row],[cost]])/100</f>
        <v>0.16871334480010067</v>
      </c>
    </row>
    <row r="934" spans="1:14" x14ac:dyDescent="0.35">
      <c r="A934" s="5">
        <v>45425</v>
      </c>
      <c r="B934">
        <v>1024</v>
      </c>
      <c r="C934" t="s">
        <v>13</v>
      </c>
      <c r="D934">
        <v>28890</v>
      </c>
      <c r="E934">
        <v>1361</v>
      </c>
      <c r="F934">
        <v>186</v>
      </c>
      <c r="G934" s="6">
        <v>1355.37</v>
      </c>
      <c r="H934" s="6">
        <v>4774.17</v>
      </c>
      <c r="I934" t="s">
        <v>11</v>
      </c>
      <c r="J934" t="s">
        <v>12</v>
      </c>
      <c r="K934">
        <f>IF(Marketing[[#This Row],[impressions]]=0,0,Marketing[[#This Row],[clicks]]/Marketing[[#This Row],[impressions]])</f>
        <v>4.7109726548978888E-2</v>
      </c>
      <c r="L934" s="7">
        <f>IF(Marketing[[#This Row],[clicks]]=0,0,Marketing[[#This Row],[conversions]]/Marketing[[#This Row],[clicks]])</f>
        <v>0.1366642174871418</v>
      </c>
      <c r="M934" s="6">
        <f>IF(Marketing[[#This Row],[conversions]]=0,0,Marketing[[#This Row],[cost]]/Marketing[[#This Row],[conversions]])</f>
        <v>7.286935483870967</v>
      </c>
      <c r="N934" s="7">
        <f>IF(Marketing[[#This Row],[cost]]=0,0,(Marketing[[#This Row],[revenue]]-Marketing[[#This Row],[cost]]) / Marketing[[#This Row],[cost]])/100</f>
        <v>2.5224108546005892E-2</v>
      </c>
    </row>
    <row r="935" spans="1:14" x14ac:dyDescent="0.35">
      <c r="A935" s="5">
        <v>45409</v>
      </c>
      <c r="B935">
        <v>1031</v>
      </c>
      <c r="C935" t="s">
        <v>16</v>
      </c>
      <c r="D935">
        <v>8917</v>
      </c>
      <c r="E935">
        <v>922</v>
      </c>
      <c r="F935">
        <v>214</v>
      </c>
      <c r="G935" s="6">
        <v>306.60000000000002</v>
      </c>
      <c r="H935" s="6">
        <v>6629.28</v>
      </c>
      <c r="I935" t="s">
        <v>18</v>
      </c>
      <c r="J935" t="s">
        <v>15</v>
      </c>
      <c r="K935">
        <f>IF(Marketing[[#This Row],[impressions]]=0,0,Marketing[[#This Row],[clicks]]/Marketing[[#This Row],[impressions]])</f>
        <v>0.10339800381294158</v>
      </c>
      <c r="L935" s="7">
        <f>IF(Marketing[[#This Row],[clicks]]=0,0,Marketing[[#This Row],[conversions]]/Marketing[[#This Row],[clicks]])</f>
        <v>0.23210412147505424</v>
      </c>
      <c r="M935" s="6">
        <f>IF(Marketing[[#This Row],[conversions]]=0,0,Marketing[[#This Row],[cost]]/Marketing[[#This Row],[conversions]])</f>
        <v>1.4327102803738319</v>
      </c>
      <c r="N935" s="7">
        <f>IF(Marketing[[#This Row],[cost]]=0,0,(Marketing[[#This Row],[revenue]]-Marketing[[#This Row],[cost]]) / Marketing[[#This Row],[cost]])/100</f>
        <v>0.20621917808219173</v>
      </c>
    </row>
    <row r="936" spans="1:14" x14ac:dyDescent="0.35">
      <c r="A936" s="5">
        <v>45404</v>
      </c>
      <c r="B936">
        <v>1032</v>
      </c>
      <c r="C936" t="s">
        <v>10</v>
      </c>
      <c r="D936">
        <v>7066</v>
      </c>
      <c r="E936">
        <v>428</v>
      </c>
      <c r="F936">
        <v>41</v>
      </c>
      <c r="G936" s="6">
        <v>1001.58</v>
      </c>
      <c r="H936" s="6">
        <v>4151.51</v>
      </c>
      <c r="I936" t="s">
        <v>17</v>
      </c>
      <c r="J936" t="s">
        <v>12</v>
      </c>
      <c r="K936">
        <f>IF(Marketing[[#This Row],[impressions]]=0,0,Marketing[[#This Row],[clicks]]/Marketing[[#This Row],[impressions]])</f>
        <v>6.0571752052080388E-2</v>
      </c>
      <c r="L936" s="7">
        <f>IF(Marketing[[#This Row],[clicks]]=0,0,Marketing[[#This Row],[conversions]]/Marketing[[#This Row],[clicks]])</f>
        <v>9.5794392523364483E-2</v>
      </c>
      <c r="M936" s="6">
        <f>IF(Marketing[[#This Row],[conversions]]=0,0,Marketing[[#This Row],[cost]]/Marketing[[#This Row],[conversions]])</f>
        <v>24.428780487804879</v>
      </c>
      <c r="N936" s="7">
        <f>IF(Marketing[[#This Row],[cost]]=0,0,(Marketing[[#This Row],[revenue]]-Marketing[[#This Row],[cost]]) / Marketing[[#This Row],[cost]])/100</f>
        <v>3.144960961680545E-2</v>
      </c>
    </row>
    <row r="937" spans="1:14" x14ac:dyDescent="0.35">
      <c r="A937" s="5">
        <v>45385</v>
      </c>
      <c r="B937">
        <v>1044</v>
      </c>
      <c r="C937" t="s">
        <v>10</v>
      </c>
      <c r="D937">
        <v>17926</v>
      </c>
      <c r="E937">
        <v>1546</v>
      </c>
      <c r="F937">
        <v>285</v>
      </c>
      <c r="G937" s="6">
        <v>543.25</v>
      </c>
      <c r="H937" s="6">
        <v>12339.11</v>
      </c>
      <c r="I937" t="s">
        <v>11</v>
      </c>
      <c r="J937" t="s">
        <v>12</v>
      </c>
      <c r="K937">
        <f>IF(Marketing[[#This Row],[impressions]]=0,0,Marketing[[#This Row],[clicks]]/Marketing[[#This Row],[impressions]])</f>
        <v>8.6243445275019523E-2</v>
      </c>
      <c r="L937" s="7">
        <f>IF(Marketing[[#This Row],[clicks]]=0,0,Marketing[[#This Row],[conversions]]/Marketing[[#This Row],[clicks]])</f>
        <v>0.18434670116429497</v>
      </c>
      <c r="M937" s="6">
        <f>IF(Marketing[[#This Row],[conversions]]=0,0,Marketing[[#This Row],[cost]]/Marketing[[#This Row],[conversions]])</f>
        <v>1.906140350877193</v>
      </c>
      <c r="N937" s="7">
        <f>IF(Marketing[[#This Row],[cost]]=0,0,(Marketing[[#This Row],[revenue]]-Marketing[[#This Row],[cost]]) / Marketing[[#This Row],[cost]])/100</f>
        <v>0.21713502070869764</v>
      </c>
    </row>
    <row r="938" spans="1:14" x14ac:dyDescent="0.35">
      <c r="A938" s="5">
        <v>45470</v>
      </c>
      <c r="B938">
        <v>1035</v>
      </c>
      <c r="C938" t="s">
        <v>10</v>
      </c>
      <c r="D938">
        <v>31250</v>
      </c>
      <c r="E938">
        <v>2445</v>
      </c>
      <c r="F938">
        <v>320</v>
      </c>
      <c r="G938" s="6">
        <v>4656.78</v>
      </c>
      <c r="H938" s="6">
        <v>17778.080000000002</v>
      </c>
      <c r="I938" t="s">
        <v>14</v>
      </c>
      <c r="J938" t="s">
        <v>15</v>
      </c>
      <c r="K938">
        <f>IF(Marketing[[#This Row],[impressions]]=0,0,Marketing[[#This Row],[clicks]]/Marketing[[#This Row],[impressions]])</f>
        <v>7.8240000000000004E-2</v>
      </c>
      <c r="L938" s="7">
        <f>IF(Marketing[[#This Row],[clicks]]=0,0,Marketing[[#This Row],[conversions]]/Marketing[[#This Row],[clicks]])</f>
        <v>0.130879345603272</v>
      </c>
      <c r="M938" s="6">
        <f>IF(Marketing[[#This Row],[conversions]]=0,0,Marketing[[#This Row],[cost]]/Marketing[[#This Row],[conversions]])</f>
        <v>14.5524375</v>
      </c>
      <c r="N938" s="7">
        <f>IF(Marketing[[#This Row],[cost]]=0,0,(Marketing[[#This Row],[revenue]]-Marketing[[#This Row],[cost]]) / Marketing[[#This Row],[cost]])/100</f>
        <v>2.8176765919798664E-2</v>
      </c>
    </row>
    <row r="939" spans="1:14" x14ac:dyDescent="0.35">
      <c r="A939" s="5">
        <v>45353</v>
      </c>
      <c r="B939">
        <v>1019</v>
      </c>
      <c r="C939" t="s">
        <v>10</v>
      </c>
      <c r="D939">
        <v>11372</v>
      </c>
      <c r="E939">
        <v>720</v>
      </c>
      <c r="F939">
        <v>118</v>
      </c>
      <c r="G939" s="6">
        <v>770.15</v>
      </c>
      <c r="H939" s="6">
        <v>4074.51</v>
      </c>
      <c r="I939" t="s">
        <v>11</v>
      </c>
      <c r="J939" t="s">
        <v>15</v>
      </c>
      <c r="K939">
        <f>IF(Marketing[[#This Row],[impressions]]=0,0,Marketing[[#This Row],[clicks]]/Marketing[[#This Row],[impressions]])</f>
        <v>6.3313401336616254E-2</v>
      </c>
      <c r="L939" s="7">
        <f>IF(Marketing[[#This Row],[clicks]]=0,0,Marketing[[#This Row],[conversions]]/Marketing[[#This Row],[clicks]])</f>
        <v>0.16388888888888889</v>
      </c>
      <c r="M939" s="6">
        <f>IF(Marketing[[#This Row],[conversions]]=0,0,Marketing[[#This Row],[cost]]/Marketing[[#This Row],[conversions]])</f>
        <v>6.5266949152542368</v>
      </c>
      <c r="N939" s="7">
        <f>IF(Marketing[[#This Row],[cost]]=0,0,(Marketing[[#This Row],[revenue]]-Marketing[[#This Row],[cost]]) / Marketing[[#This Row],[cost]])/100</f>
        <v>4.2905408037395315E-2</v>
      </c>
    </row>
    <row r="940" spans="1:14" x14ac:dyDescent="0.35">
      <c r="A940" s="5">
        <v>45370</v>
      </c>
      <c r="B940">
        <v>1017</v>
      </c>
      <c r="C940" t="s">
        <v>10</v>
      </c>
      <c r="D940">
        <v>29195</v>
      </c>
      <c r="E940">
        <v>3230</v>
      </c>
      <c r="F940">
        <v>439</v>
      </c>
      <c r="G940" s="6">
        <v>7694.49</v>
      </c>
      <c r="H940" s="6">
        <v>17347.169999999998</v>
      </c>
      <c r="I940" t="s">
        <v>14</v>
      </c>
      <c r="J940" t="s">
        <v>12</v>
      </c>
      <c r="K940">
        <f>IF(Marketing[[#This Row],[impressions]]=0,0,Marketing[[#This Row],[clicks]]/Marketing[[#This Row],[impressions]])</f>
        <v>0.11063538277102243</v>
      </c>
      <c r="L940" s="7">
        <f>IF(Marketing[[#This Row],[clicks]]=0,0,Marketing[[#This Row],[conversions]]/Marketing[[#This Row],[clicks]])</f>
        <v>0.13591331269349846</v>
      </c>
      <c r="M940" s="6">
        <f>IF(Marketing[[#This Row],[conversions]]=0,0,Marketing[[#This Row],[cost]]/Marketing[[#This Row],[conversions]])</f>
        <v>17.527312072892936</v>
      </c>
      <c r="N940" s="7">
        <f>IF(Marketing[[#This Row],[cost]]=0,0,(Marketing[[#This Row],[revenue]]-Marketing[[#This Row],[cost]]) / Marketing[[#This Row],[cost]])/100</f>
        <v>1.2544925004776143E-2</v>
      </c>
    </row>
    <row r="941" spans="1:14" x14ac:dyDescent="0.35">
      <c r="A941" s="5">
        <v>45427</v>
      </c>
      <c r="B941">
        <v>1037</v>
      </c>
      <c r="C941" t="s">
        <v>10</v>
      </c>
      <c r="D941">
        <v>48586</v>
      </c>
      <c r="E941">
        <v>6498</v>
      </c>
      <c r="F941">
        <v>1575</v>
      </c>
      <c r="G941" s="6">
        <v>7570.72</v>
      </c>
      <c r="H941" s="6">
        <v>153628.21</v>
      </c>
      <c r="I941" t="s">
        <v>18</v>
      </c>
      <c r="J941" t="s">
        <v>12</v>
      </c>
      <c r="K941">
        <f>IF(Marketing[[#This Row],[impressions]]=0,0,Marketing[[#This Row],[clicks]]/Marketing[[#This Row],[impressions]])</f>
        <v>0.13374223027209484</v>
      </c>
      <c r="L941" s="7">
        <f>IF(Marketing[[#This Row],[clicks]]=0,0,Marketing[[#This Row],[conversions]]/Marketing[[#This Row],[clicks]])</f>
        <v>0.24238227146814403</v>
      </c>
      <c r="M941" s="6">
        <f>IF(Marketing[[#This Row],[conversions]]=0,0,Marketing[[#This Row],[cost]]/Marketing[[#This Row],[conversions]])</f>
        <v>4.8068063492063491</v>
      </c>
      <c r="N941" s="7">
        <f>IF(Marketing[[#This Row],[cost]]=0,0,(Marketing[[#This Row],[revenue]]-Marketing[[#This Row],[cost]]) / Marketing[[#This Row],[cost]])/100</f>
        <v>0.19292417365851594</v>
      </c>
    </row>
    <row r="942" spans="1:14" x14ac:dyDescent="0.35">
      <c r="A942" s="5">
        <v>45317</v>
      </c>
      <c r="B942">
        <v>1002</v>
      </c>
      <c r="C942" t="s">
        <v>13</v>
      </c>
      <c r="D942">
        <v>1734</v>
      </c>
      <c r="E942">
        <v>18</v>
      </c>
      <c r="F942">
        <v>3</v>
      </c>
      <c r="G942" s="6">
        <v>37.409999999999997</v>
      </c>
      <c r="H942" s="6">
        <v>138.56</v>
      </c>
      <c r="I942" t="s">
        <v>11</v>
      </c>
      <c r="J942" t="s">
        <v>12</v>
      </c>
      <c r="K942">
        <f>IF(Marketing[[#This Row],[impressions]]=0,0,Marketing[[#This Row],[clicks]]/Marketing[[#This Row],[impressions]])</f>
        <v>1.0380622837370242E-2</v>
      </c>
      <c r="L942" s="7">
        <f>IF(Marketing[[#This Row],[clicks]]=0,0,Marketing[[#This Row],[conversions]]/Marketing[[#This Row],[clicks]])</f>
        <v>0.16666666666666666</v>
      </c>
      <c r="M942" s="6">
        <f>IF(Marketing[[#This Row],[conversions]]=0,0,Marketing[[#This Row],[cost]]/Marketing[[#This Row],[conversions]])</f>
        <v>12.469999999999999</v>
      </c>
      <c r="N942" s="7">
        <f>IF(Marketing[[#This Row],[cost]]=0,0,(Marketing[[#This Row],[revenue]]-Marketing[[#This Row],[cost]]) / Marketing[[#This Row],[cost]])/100</f>
        <v>2.703822507350976E-2</v>
      </c>
    </row>
    <row r="943" spans="1:14" x14ac:dyDescent="0.35">
      <c r="A943" s="5">
        <v>45470</v>
      </c>
      <c r="B943">
        <v>1022</v>
      </c>
      <c r="C943" t="s">
        <v>10</v>
      </c>
      <c r="D943">
        <v>35252</v>
      </c>
      <c r="E943">
        <v>4960</v>
      </c>
      <c r="F943">
        <v>385</v>
      </c>
      <c r="G943" s="6">
        <v>4216.53</v>
      </c>
      <c r="H943" s="6">
        <v>24987.85</v>
      </c>
      <c r="I943" t="s">
        <v>19</v>
      </c>
      <c r="J943" t="s">
        <v>12</v>
      </c>
      <c r="K943">
        <f>IF(Marketing[[#This Row],[impressions]]=0,0,Marketing[[#This Row],[clicks]]/Marketing[[#This Row],[impressions]])</f>
        <v>0.14070123680925906</v>
      </c>
      <c r="L943" s="7">
        <f>IF(Marketing[[#This Row],[clicks]]=0,0,Marketing[[#This Row],[conversions]]/Marketing[[#This Row],[clicks]])</f>
        <v>7.7620967741935484E-2</v>
      </c>
      <c r="M943" s="6">
        <f>IF(Marketing[[#This Row],[conversions]]=0,0,Marketing[[#This Row],[cost]]/Marketing[[#This Row],[conversions]])</f>
        <v>10.952025974025974</v>
      </c>
      <c r="N943" s="7">
        <f>IF(Marketing[[#This Row],[cost]]=0,0,(Marketing[[#This Row],[revenue]]-Marketing[[#This Row],[cost]]) / Marketing[[#This Row],[cost]])/100</f>
        <v>4.9261644053285522E-2</v>
      </c>
    </row>
    <row r="944" spans="1:14" x14ac:dyDescent="0.35">
      <c r="A944" s="5">
        <v>45464</v>
      </c>
      <c r="B944">
        <v>1031</v>
      </c>
      <c r="C944" t="s">
        <v>10</v>
      </c>
      <c r="D944">
        <v>29332</v>
      </c>
      <c r="E944">
        <v>2393</v>
      </c>
      <c r="F944">
        <v>548</v>
      </c>
      <c r="G944" s="6">
        <v>2124.75</v>
      </c>
      <c r="H944" s="6">
        <v>19271.59</v>
      </c>
      <c r="I944" t="s">
        <v>14</v>
      </c>
      <c r="J944" t="s">
        <v>15</v>
      </c>
      <c r="K944">
        <f>IF(Marketing[[#This Row],[impressions]]=0,0,Marketing[[#This Row],[clicks]]/Marketing[[#This Row],[impressions]])</f>
        <v>8.1583253784262927E-2</v>
      </c>
      <c r="L944" s="7">
        <f>IF(Marketing[[#This Row],[clicks]]=0,0,Marketing[[#This Row],[conversions]]/Marketing[[#This Row],[clicks]])</f>
        <v>0.22900125365649812</v>
      </c>
      <c r="M944" s="6">
        <f>IF(Marketing[[#This Row],[conversions]]=0,0,Marketing[[#This Row],[cost]]/Marketing[[#This Row],[conversions]])</f>
        <v>3.8772810218978102</v>
      </c>
      <c r="N944" s="7">
        <f>IF(Marketing[[#This Row],[cost]]=0,0,(Marketing[[#This Row],[revenue]]-Marketing[[#This Row],[cost]]) / Marketing[[#This Row],[cost]])/100</f>
        <v>8.0700505941875514E-2</v>
      </c>
    </row>
    <row r="945" spans="1:14" x14ac:dyDescent="0.35">
      <c r="A945" s="5">
        <v>45335</v>
      </c>
      <c r="B945">
        <v>1044</v>
      </c>
      <c r="C945" t="s">
        <v>10</v>
      </c>
      <c r="D945">
        <v>18478</v>
      </c>
      <c r="E945">
        <v>1997</v>
      </c>
      <c r="F945">
        <v>174</v>
      </c>
      <c r="G945" s="6">
        <v>3134.68</v>
      </c>
      <c r="H945" s="6">
        <v>15275.98</v>
      </c>
      <c r="I945" t="s">
        <v>19</v>
      </c>
      <c r="J945" t="s">
        <v>15</v>
      </c>
      <c r="K945">
        <f>IF(Marketing[[#This Row],[impressions]]=0,0,Marketing[[#This Row],[clicks]]/Marketing[[#This Row],[impressions]])</f>
        <v>0.10807446693365083</v>
      </c>
      <c r="L945" s="7">
        <f>IF(Marketing[[#This Row],[clicks]]=0,0,Marketing[[#This Row],[conversions]]/Marketing[[#This Row],[clicks]])</f>
        <v>8.7130696044066105E-2</v>
      </c>
      <c r="M945" s="6">
        <f>IF(Marketing[[#This Row],[conversions]]=0,0,Marketing[[#This Row],[cost]]/Marketing[[#This Row],[conversions]])</f>
        <v>18.015402298850574</v>
      </c>
      <c r="N945" s="7">
        <f>IF(Marketing[[#This Row],[cost]]=0,0,(Marketing[[#This Row],[revenue]]-Marketing[[#This Row],[cost]]) / Marketing[[#This Row],[cost]])/100</f>
        <v>3.8732183189352662E-2</v>
      </c>
    </row>
    <row r="946" spans="1:14" x14ac:dyDescent="0.35">
      <c r="A946" s="5">
        <v>45424</v>
      </c>
      <c r="B946">
        <v>1015</v>
      </c>
      <c r="C946" t="s">
        <v>13</v>
      </c>
      <c r="D946">
        <v>23141</v>
      </c>
      <c r="E946">
        <v>3003</v>
      </c>
      <c r="F946">
        <v>316</v>
      </c>
      <c r="G946" s="6">
        <v>7493.57</v>
      </c>
      <c r="H946" s="6">
        <v>29333.32</v>
      </c>
      <c r="I946" t="s">
        <v>14</v>
      </c>
      <c r="J946" t="s">
        <v>15</v>
      </c>
      <c r="K946">
        <f>IF(Marketing[[#This Row],[impressions]]=0,0,Marketing[[#This Row],[clicks]]/Marketing[[#This Row],[impressions]])</f>
        <v>0.12976967287498378</v>
      </c>
      <c r="L946" s="7">
        <f>IF(Marketing[[#This Row],[clicks]]=0,0,Marketing[[#This Row],[conversions]]/Marketing[[#This Row],[clicks]])</f>
        <v>0.10522810522810523</v>
      </c>
      <c r="M946" s="6">
        <f>IF(Marketing[[#This Row],[conversions]]=0,0,Marketing[[#This Row],[cost]]/Marketing[[#This Row],[conversions]])</f>
        <v>23.713829113924049</v>
      </c>
      <c r="N946" s="7">
        <f>IF(Marketing[[#This Row],[cost]]=0,0,(Marketing[[#This Row],[revenue]]-Marketing[[#This Row],[cost]]) / Marketing[[#This Row],[cost]])/100</f>
        <v>2.9144653349471614E-2</v>
      </c>
    </row>
    <row r="947" spans="1:14" x14ac:dyDescent="0.35">
      <c r="A947" s="5">
        <v>45361</v>
      </c>
      <c r="B947">
        <v>1004</v>
      </c>
      <c r="C947" t="s">
        <v>13</v>
      </c>
      <c r="D947">
        <v>27627</v>
      </c>
      <c r="E947">
        <v>2082</v>
      </c>
      <c r="F947">
        <v>90</v>
      </c>
      <c r="G947" s="6">
        <v>2894.85</v>
      </c>
      <c r="H947" s="6">
        <v>5055.2299999999996</v>
      </c>
      <c r="I947" t="s">
        <v>19</v>
      </c>
      <c r="J947" t="s">
        <v>12</v>
      </c>
      <c r="K947">
        <f>IF(Marketing[[#This Row],[impressions]]=0,0,Marketing[[#This Row],[clicks]]/Marketing[[#This Row],[impressions]])</f>
        <v>7.536105983277229E-2</v>
      </c>
      <c r="L947" s="7">
        <f>IF(Marketing[[#This Row],[clicks]]=0,0,Marketing[[#This Row],[conversions]]/Marketing[[#This Row],[clicks]])</f>
        <v>4.3227665706051875E-2</v>
      </c>
      <c r="M947" s="6">
        <f>IF(Marketing[[#This Row],[conversions]]=0,0,Marketing[[#This Row],[cost]]/Marketing[[#This Row],[conversions]])</f>
        <v>32.164999999999999</v>
      </c>
      <c r="N947" s="7">
        <f>IF(Marketing[[#This Row],[cost]]=0,0,(Marketing[[#This Row],[revenue]]-Marketing[[#This Row],[cost]]) / Marketing[[#This Row],[cost]])/100</f>
        <v>7.4628391799229652E-3</v>
      </c>
    </row>
    <row r="948" spans="1:14" x14ac:dyDescent="0.35">
      <c r="A948" s="5">
        <v>45445</v>
      </c>
      <c r="B948">
        <v>1003</v>
      </c>
      <c r="C948" t="s">
        <v>10</v>
      </c>
      <c r="D948">
        <v>35220</v>
      </c>
      <c r="E948">
        <v>4469</v>
      </c>
      <c r="F948">
        <v>1014</v>
      </c>
      <c r="G948" s="6">
        <v>10517.84</v>
      </c>
      <c r="H948" s="6">
        <v>99853.31</v>
      </c>
      <c r="I948" t="s">
        <v>18</v>
      </c>
      <c r="J948" t="s">
        <v>12</v>
      </c>
      <c r="K948">
        <f>IF(Marketing[[#This Row],[impressions]]=0,0,Marketing[[#This Row],[clicks]]/Marketing[[#This Row],[impressions]])</f>
        <v>0.12688813174332766</v>
      </c>
      <c r="L948" s="7">
        <f>IF(Marketing[[#This Row],[clicks]]=0,0,Marketing[[#This Row],[conversions]]/Marketing[[#This Row],[clicks]])</f>
        <v>0.226896397404341</v>
      </c>
      <c r="M948" s="6">
        <f>IF(Marketing[[#This Row],[conversions]]=0,0,Marketing[[#This Row],[cost]]/Marketing[[#This Row],[conversions]])</f>
        <v>10.372623274161736</v>
      </c>
      <c r="N948" s="7">
        <f>IF(Marketing[[#This Row],[cost]]=0,0,(Marketing[[#This Row],[revenue]]-Marketing[[#This Row],[cost]]) / Marketing[[#This Row],[cost]])/100</f>
        <v>8.4937087843131295E-2</v>
      </c>
    </row>
    <row r="949" spans="1:14" x14ac:dyDescent="0.35">
      <c r="A949" s="5">
        <v>45409</v>
      </c>
      <c r="B949">
        <v>1020</v>
      </c>
      <c r="C949" t="s">
        <v>10</v>
      </c>
      <c r="D949">
        <v>18579</v>
      </c>
      <c r="E949">
        <v>647</v>
      </c>
      <c r="F949">
        <v>55</v>
      </c>
      <c r="G949" s="6">
        <v>1299.42</v>
      </c>
      <c r="H949" s="6">
        <v>2419.4899999999998</v>
      </c>
      <c r="I949" t="s">
        <v>18</v>
      </c>
      <c r="J949" t="s">
        <v>12</v>
      </c>
      <c r="K949">
        <f>IF(Marketing[[#This Row],[impressions]]=0,0,Marketing[[#This Row],[clicks]]/Marketing[[#This Row],[impressions]])</f>
        <v>3.4824263953926474E-2</v>
      </c>
      <c r="L949" s="7">
        <f>IF(Marketing[[#This Row],[clicks]]=0,0,Marketing[[#This Row],[conversions]]/Marketing[[#This Row],[clicks]])</f>
        <v>8.5007727975270481E-2</v>
      </c>
      <c r="M949" s="6">
        <f>IF(Marketing[[#This Row],[conversions]]=0,0,Marketing[[#This Row],[cost]]/Marketing[[#This Row],[conversions]])</f>
        <v>23.625818181818182</v>
      </c>
      <c r="N949" s="7">
        <f>IF(Marketing[[#This Row],[cost]]=0,0,(Marketing[[#This Row],[revenue]]-Marketing[[#This Row],[cost]]) / Marketing[[#This Row],[cost]])/100</f>
        <v>8.6197688199350451E-3</v>
      </c>
    </row>
    <row r="950" spans="1:14" x14ac:dyDescent="0.35">
      <c r="A950" s="5">
        <v>45359</v>
      </c>
      <c r="B950">
        <v>1039</v>
      </c>
      <c r="C950" t="s">
        <v>16</v>
      </c>
      <c r="D950">
        <v>17838</v>
      </c>
      <c r="E950">
        <v>575</v>
      </c>
      <c r="F950">
        <v>45</v>
      </c>
      <c r="G950" s="6">
        <v>1167.53</v>
      </c>
      <c r="H950" s="6">
        <v>4013.57</v>
      </c>
      <c r="I950" t="s">
        <v>17</v>
      </c>
      <c r="J950" t="s">
        <v>12</v>
      </c>
      <c r="K950">
        <f>IF(Marketing[[#This Row],[impressions]]=0,0,Marketing[[#This Row],[clicks]]/Marketing[[#This Row],[impressions]])</f>
        <v>3.2234555443435363E-2</v>
      </c>
      <c r="L950" s="7">
        <f>IF(Marketing[[#This Row],[clicks]]=0,0,Marketing[[#This Row],[conversions]]/Marketing[[#This Row],[clicks]])</f>
        <v>7.8260869565217397E-2</v>
      </c>
      <c r="M950" s="6">
        <f>IF(Marketing[[#This Row],[conversions]]=0,0,Marketing[[#This Row],[cost]]/Marketing[[#This Row],[conversions]])</f>
        <v>25.94511111111111</v>
      </c>
      <c r="N950" s="7">
        <f>IF(Marketing[[#This Row],[cost]]=0,0,(Marketing[[#This Row],[revenue]]-Marketing[[#This Row],[cost]]) / Marketing[[#This Row],[cost]])/100</f>
        <v>2.4376589894906341E-2</v>
      </c>
    </row>
    <row r="951" spans="1:14" x14ac:dyDescent="0.35">
      <c r="A951" s="5">
        <v>45310</v>
      </c>
      <c r="B951">
        <v>1013</v>
      </c>
      <c r="C951" t="s">
        <v>13</v>
      </c>
      <c r="D951">
        <v>3791</v>
      </c>
      <c r="E951">
        <v>386</v>
      </c>
      <c r="F951">
        <v>89</v>
      </c>
      <c r="G951" s="6">
        <v>464.25</v>
      </c>
      <c r="H951" s="6">
        <v>8276.68</v>
      </c>
      <c r="I951" t="s">
        <v>17</v>
      </c>
      <c r="J951" t="s">
        <v>12</v>
      </c>
      <c r="K951">
        <f>IF(Marketing[[#This Row],[impressions]]=0,0,Marketing[[#This Row],[clicks]]/Marketing[[#This Row],[impressions]])</f>
        <v>0.10182010023740438</v>
      </c>
      <c r="L951" s="7">
        <f>IF(Marketing[[#This Row],[clicks]]=0,0,Marketing[[#This Row],[conversions]]/Marketing[[#This Row],[clicks]])</f>
        <v>0.23056994818652848</v>
      </c>
      <c r="M951" s="6">
        <f>IF(Marketing[[#This Row],[conversions]]=0,0,Marketing[[#This Row],[cost]]/Marketing[[#This Row],[conversions]])</f>
        <v>5.2162921348314608</v>
      </c>
      <c r="N951" s="7">
        <f>IF(Marketing[[#This Row],[cost]]=0,0,(Marketing[[#This Row],[revenue]]-Marketing[[#This Row],[cost]]) / Marketing[[#This Row],[cost]])/100</f>
        <v>0.16828066774367259</v>
      </c>
    </row>
    <row r="952" spans="1:14" x14ac:dyDescent="0.35">
      <c r="A952" s="5">
        <v>45311</v>
      </c>
      <c r="B952">
        <v>1038</v>
      </c>
      <c r="C952" t="s">
        <v>10</v>
      </c>
      <c r="D952">
        <v>9048</v>
      </c>
      <c r="E952">
        <v>1192</v>
      </c>
      <c r="F952">
        <v>244</v>
      </c>
      <c r="G952" s="6">
        <v>1298.1400000000001</v>
      </c>
      <c r="H952" s="6">
        <v>28515.24</v>
      </c>
      <c r="I952" t="s">
        <v>17</v>
      </c>
      <c r="J952" t="s">
        <v>12</v>
      </c>
      <c r="K952">
        <f>IF(Marketing[[#This Row],[impressions]]=0,0,Marketing[[#This Row],[clicks]]/Marketing[[#This Row],[impressions]])</f>
        <v>0.13174182139699381</v>
      </c>
      <c r="L952" s="7">
        <f>IF(Marketing[[#This Row],[clicks]]=0,0,Marketing[[#This Row],[conversions]]/Marketing[[#This Row],[clicks]])</f>
        <v>0.20469798657718122</v>
      </c>
      <c r="M952" s="6">
        <f>IF(Marketing[[#This Row],[conversions]]=0,0,Marketing[[#This Row],[cost]]/Marketing[[#This Row],[conversions]])</f>
        <v>5.3202459016393444</v>
      </c>
      <c r="N952" s="7">
        <f>IF(Marketing[[#This Row],[cost]]=0,0,(Marketing[[#This Row],[revenue]]-Marketing[[#This Row],[cost]]) / Marketing[[#This Row],[cost]])/100</f>
        <v>0.20966228604002651</v>
      </c>
    </row>
    <row r="953" spans="1:14" x14ac:dyDescent="0.35">
      <c r="A953" s="5">
        <v>45404</v>
      </c>
      <c r="B953">
        <v>1030</v>
      </c>
      <c r="C953" t="s">
        <v>10</v>
      </c>
      <c r="D953">
        <v>47772</v>
      </c>
      <c r="E953">
        <v>6446</v>
      </c>
      <c r="F953">
        <v>338</v>
      </c>
      <c r="G953" s="6">
        <v>4134.59</v>
      </c>
      <c r="H953" s="6">
        <v>14612.47</v>
      </c>
      <c r="I953" t="s">
        <v>11</v>
      </c>
      <c r="J953" t="s">
        <v>12</v>
      </c>
      <c r="K953">
        <f>IF(Marketing[[#This Row],[impressions]]=0,0,Marketing[[#This Row],[clicks]]/Marketing[[#This Row],[impressions]])</f>
        <v>0.13493259650004186</v>
      </c>
      <c r="L953" s="7">
        <f>IF(Marketing[[#This Row],[clicks]]=0,0,Marketing[[#This Row],[conversions]]/Marketing[[#This Row],[clicks]])</f>
        <v>5.2435618988520012E-2</v>
      </c>
      <c r="M953" s="6">
        <f>IF(Marketing[[#This Row],[conversions]]=0,0,Marketing[[#This Row],[cost]]/Marketing[[#This Row],[conversions]])</f>
        <v>12.232514792899408</v>
      </c>
      <c r="N953" s="7">
        <f>IF(Marketing[[#This Row],[cost]]=0,0,(Marketing[[#This Row],[revenue]]-Marketing[[#This Row],[cost]]) / Marketing[[#This Row],[cost]])/100</f>
        <v>2.5342004890448626E-2</v>
      </c>
    </row>
    <row r="954" spans="1:14" x14ac:dyDescent="0.35">
      <c r="A954" s="5">
        <v>45431</v>
      </c>
      <c r="B954">
        <v>1013</v>
      </c>
      <c r="C954" t="s">
        <v>16</v>
      </c>
      <c r="D954">
        <v>45055</v>
      </c>
      <c r="E954">
        <v>4511</v>
      </c>
      <c r="F954">
        <v>888</v>
      </c>
      <c r="G954" s="6">
        <v>10903.38</v>
      </c>
      <c r="H954" s="6">
        <v>26081.49</v>
      </c>
      <c r="I954" t="s">
        <v>14</v>
      </c>
      <c r="J954" t="s">
        <v>12</v>
      </c>
      <c r="K954">
        <f>IF(Marketing[[#This Row],[impressions]]=0,0,Marketing[[#This Row],[clicks]]/Marketing[[#This Row],[impressions]])</f>
        <v>0.10012207302186217</v>
      </c>
      <c r="L954" s="7">
        <f>IF(Marketing[[#This Row],[clicks]]=0,0,Marketing[[#This Row],[conversions]]/Marketing[[#This Row],[clicks]])</f>
        <v>0.1968521392152516</v>
      </c>
      <c r="M954" s="6">
        <f>IF(Marketing[[#This Row],[conversions]]=0,0,Marketing[[#This Row],[cost]]/Marketing[[#This Row],[conversions]])</f>
        <v>12.27858108108108</v>
      </c>
      <c r="N954" s="7">
        <f>IF(Marketing[[#This Row],[cost]]=0,0,(Marketing[[#This Row],[revenue]]-Marketing[[#This Row],[cost]]) / Marketing[[#This Row],[cost]])/100</f>
        <v>1.3920554910495648E-2</v>
      </c>
    </row>
    <row r="955" spans="1:14" x14ac:dyDescent="0.35">
      <c r="A955" s="5">
        <v>45338</v>
      </c>
      <c r="B955">
        <v>1005</v>
      </c>
      <c r="C955" t="s">
        <v>10</v>
      </c>
      <c r="D955">
        <v>34236</v>
      </c>
      <c r="E955">
        <v>2861</v>
      </c>
      <c r="F955">
        <v>658</v>
      </c>
      <c r="G955" s="6">
        <v>6885.3</v>
      </c>
      <c r="H955" s="6">
        <v>30467.73</v>
      </c>
      <c r="I955" t="s">
        <v>11</v>
      </c>
      <c r="J955" t="s">
        <v>12</v>
      </c>
      <c r="K955">
        <f>IF(Marketing[[#This Row],[impressions]]=0,0,Marketing[[#This Row],[clicks]]/Marketing[[#This Row],[impressions]])</f>
        <v>8.3567005491295712E-2</v>
      </c>
      <c r="L955" s="7">
        <f>IF(Marketing[[#This Row],[clicks]]=0,0,Marketing[[#This Row],[conversions]]/Marketing[[#This Row],[clicks]])</f>
        <v>0.22998951415588956</v>
      </c>
      <c r="M955" s="6">
        <f>IF(Marketing[[#This Row],[conversions]]=0,0,Marketing[[#This Row],[cost]]/Marketing[[#This Row],[conversions]])</f>
        <v>10.463981762917934</v>
      </c>
      <c r="N955" s="7">
        <f>IF(Marketing[[#This Row],[cost]]=0,0,(Marketing[[#This Row],[revenue]]-Marketing[[#This Row],[cost]]) / Marketing[[#This Row],[cost]])/100</f>
        <v>3.4250403032547602E-2</v>
      </c>
    </row>
    <row r="956" spans="1:14" x14ac:dyDescent="0.35">
      <c r="A956" s="5">
        <v>45292</v>
      </c>
      <c r="B956">
        <v>1011</v>
      </c>
      <c r="C956" t="s">
        <v>10</v>
      </c>
      <c r="D956">
        <v>49893</v>
      </c>
      <c r="E956">
        <v>2813</v>
      </c>
      <c r="F956">
        <v>107</v>
      </c>
      <c r="G956" s="6">
        <v>5396.05</v>
      </c>
      <c r="H956" s="6">
        <v>3454.63</v>
      </c>
      <c r="I956" t="s">
        <v>17</v>
      </c>
      <c r="J956" t="s">
        <v>12</v>
      </c>
      <c r="K956">
        <f>IF(Marketing[[#This Row],[impressions]]=0,0,Marketing[[#This Row],[clicks]]/Marketing[[#This Row],[impressions]])</f>
        <v>5.6380654600845813E-2</v>
      </c>
      <c r="L956" s="7">
        <f>IF(Marketing[[#This Row],[clicks]]=0,0,Marketing[[#This Row],[conversions]]/Marketing[[#This Row],[clicks]])</f>
        <v>3.8037682189832916E-2</v>
      </c>
      <c r="M956" s="6">
        <f>IF(Marketing[[#This Row],[conversions]]=0,0,Marketing[[#This Row],[cost]]/Marketing[[#This Row],[conversions]])</f>
        <v>50.430373831775704</v>
      </c>
      <c r="N956" s="7">
        <f>IF(Marketing[[#This Row],[cost]]=0,0,(Marketing[[#This Row],[revenue]]-Marketing[[#This Row],[cost]]) / Marketing[[#This Row],[cost]])/100</f>
        <v>-3.5978539857858989E-3</v>
      </c>
    </row>
    <row r="957" spans="1:14" x14ac:dyDescent="0.35">
      <c r="A957" s="5">
        <v>45381</v>
      </c>
      <c r="B957">
        <v>1015</v>
      </c>
      <c r="C957" t="s">
        <v>10</v>
      </c>
      <c r="D957">
        <v>28522</v>
      </c>
      <c r="E957">
        <v>4198</v>
      </c>
      <c r="F957">
        <v>880</v>
      </c>
      <c r="G957" s="6">
        <v>3700.04</v>
      </c>
      <c r="H957" s="6">
        <v>32533.1</v>
      </c>
      <c r="I957" t="s">
        <v>14</v>
      </c>
      <c r="J957" t="s">
        <v>12</v>
      </c>
      <c r="K957">
        <f>IF(Marketing[[#This Row],[impressions]]=0,0,Marketing[[#This Row],[clicks]]/Marketing[[#This Row],[impressions]])</f>
        <v>0.14718462940887736</v>
      </c>
      <c r="L957" s="7">
        <f>IF(Marketing[[#This Row],[clicks]]=0,0,Marketing[[#This Row],[conversions]]/Marketing[[#This Row],[clicks]])</f>
        <v>0.20962363030014292</v>
      </c>
      <c r="M957" s="6">
        <f>IF(Marketing[[#This Row],[conversions]]=0,0,Marketing[[#This Row],[cost]]/Marketing[[#This Row],[conversions]])</f>
        <v>4.2045909090909088</v>
      </c>
      <c r="N957" s="7">
        <f>IF(Marketing[[#This Row],[cost]]=0,0,(Marketing[[#This Row],[revenue]]-Marketing[[#This Row],[cost]]) / Marketing[[#This Row],[cost]])/100</f>
        <v>7.792634674219738E-2</v>
      </c>
    </row>
    <row r="958" spans="1:14" x14ac:dyDescent="0.35">
      <c r="A958" s="5">
        <v>45433</v>
      </c>
      <c r="B958">
        <v>1016</v>
      </c>
      <c r="C958" t="s">
        <v>10</v>
      </c>
      <c r="D958">
        <v>4734</v>
      </c>
      <c r="E958">
        <v>259</v>
      </c>
      <c r="F958">
        <v>37</v>
      </c>
      <c r="G958" s="6">
        <v>197.85</v>
      </c>
      <c r="H958" s="6">
        <v>1976.22</v>
      </c>
      <c r="I958" t="s">
        <v>11</v>
      </c>
      <c r="J958" t="s">
        <v>12</v>
      </c>
      <c r="K958">
        <f>IF(Marketing[[#This Row],[impressions]]=0,0,Marketing[[#This Row],[clicks]]/Marketing[[#This Row],[impressions]])</f>
        <v>5.4710604140261937E-2</v>
      </c>
      <c r="L958" s="7">
        <f>IF(Marketing[[#This Row],[clicks]]=0,0,Marketing[[#This Row],[conversions]]/Marketing[[#This Row],[clicks]])</f>
        <v>0.14285714285714285</v>
      </c>
      <c r="M958" s="6">
        <f>IF(Marketing[[#This Row],[conversions]]=0,0,Marketing[[#This Row],[cost]]/Marketing[[#This Row],[conversions]])</f>
        <v>5.3472972972972972</v>
      </c>
      <c r="N958" s="7">
        <f>IF(Marketing[[#This Row],[cost]]=0,0,(Marketing[[#This Row],[revenue]]-Marketing[[#This Row],[cost]]) / Marketing[[#This Row],[cost]])/100</f>
        <v>8.9884761182714185E-2</v>
      </c>
    </row>
    <row r="959" spans="1:14" x14ac:dyDescent="0.35">
      <c r="A959" s="5">
        <v>45355</v>
      </c>
      <c r="B959">
        <v>1044</v>
      </c>
      <c r="C959" t="s">
        <v>16</v>
      </c>
      <c r="D959">
        <v>27220</v>
      </c>
      <c r="E959">
        <v>3108</v>
      </c>
      <c r="F959">
        <v>540</v>
      </c>
      <c r="G959" s="6">
        <v>7688.58</v>
      </c>
      <c r="H959" s="6">
        <v>33155.5</v>
      </c>
      <c r="I959" t="s">
        <v>18</v>
      </c>
      <c r="J959" t="s">
        <v>12</v>
      </c>
      <c r="K959">
        <f>IF(Marketing[[#This Row],[impressions]]=0,0,Marketing[[#This Row],[clicks]]/Marketing[[#This Row],[impressions]])</f>
        <v>0.11418074944893461</v>
      </c>
      <c r="L959" s="7">
        <f>IF(Marketing[[#This Row],[clicks]]=0,0,Marketing[[#This Row],[conversions]]/Marketing[[#This Row],[clicks]])</f>
        <v>0.17374517374517376</v>
      </c>
      <c r="M959" s="6">
        <f>IF(Marketing[[#This Row],[conversions]]=0,0,Marketing[[#This Row],[cost]]/Marketing[[#This Row],[conversions]])</f>
        <v>14.238111111111111</v>
      </c>
      <c r="N959" s="7">
        <f>IF(Marketing[[#This Row],[cost]]=0,0,(Marketing[[#This Row],[revenue]]-Marketing[[#This Row],[cost]]) / Marketing[[#This Row],[cost]])/100</f>
        <v>3.3123047428783983E-2</v>
      </c>
    </row>
    <row r="960" spans="1:14" x14ac:dyDescent="0.35">
      <c r="A960" s="5">
        <v>45329</v>
      </c>
      <c r="B960">
        <v>1022</v>
      </c>
      <c r="C960" t="s">
        <v>13</v>
      </c>
      <c r="D960">
        <v>41606</v>
      </c>
      <c r="E960">
        <v>3514</v>
      </c>
      <c r="F960">
        <v>468</v>
      </c>
      <c r="G960" s="6">
        <v>1240.6099999999999</v>
      </c>
      <c r="H960" s="6">
        <v>51654.29</v>
      </c>
      <c r="I960" t="s">
        <v>14</v>
      </c>
      <c r="J960" t="s">
        <v>15</v>
      </c>
      <c r="K960">
        <f>IF(Marketing[[#This Row],[impressions]]=0,0,Marketing[[#This Row],[clicks]]/Marketing[[#This Row],[impressions]])</f>
        <v>8.4458972263615831E-2</v>
      </c>
      <c r="L960" s="7">
        <f>IF(Marketing[[#This Row],[clicks]]=0,0,Marketing[[#This Row],[conversions]]/Marketing[[#This Row],[clicks]])</f>
        <v>0.13318155947638019</v>
      </c>
      <c r="M960" s="6">
        <f>IF(Marketing[[#This Row],[conversions]]=0,0,Marketing[[#This Row],[cost]]/Marketing[[#This Row],[conversions]])</f>
        <v>2.6508760683760682</v>
      </c>
      <c r="N960" s="7">
        <f>IF(Marketing[[#This Row],[cost]]=0,0,(Marketing[[#This Row],[revenue]]-Marketing[[#This Row],[cost]]) / Marketing[[#This Row],[cost]])/100</f>
        <v>0.40636203158123829</v>
      </c>
    </row>
    <row r="961" spans="1:14" x14ac:dyDescent="0.35">
      <c r="A961" s="5">
        <v>45328</v>
      </c>
      <c r="B961">
        <v>1013</v>
      </c>
      <c r="C961" t="s">
        <v>13</v>
      </c>
      <c r="D961">
        <v>40617</v>
      </c>
      <c r="E961">
        <v>3866</v>
      </c>
      <c r="F961">
        <v>697</v>
      </c>
      <c r="G961" s="6">
        <v>8274</v>
      </c>
      <c r="H961" s="6">
        <v>27574.42</v>
      </c>
      <c r="I961" t="s">
        <v>17</v>
      </c>
      <c r="J961" t="s">
        <v>12</v>
      </c>
      <c r="K961">
        <f>IF(Marketing[[#This Row],[impressions]]=0,0,Marketing[[#This Row],[clicks]]/Marketing[[#This Row],[impressions]])</f>
        <v>9.5181820420021171E-2</v>
      </c>
      <c r="L961" s="7">
        <f>IF(Marketing[[#This Row],[clicks]]=0,0,Marketing[[#This Row],[conversions]]/Marketing[[#This Row],[clicks]])</f>
        <v>0.18028970512157269</v>
      </c>
      <c r="M961" s="6">
        <f>IF(Marketing[[#This Row],[conversions]]=0,0,Marketing[[#This Row],[cost]]/Marketing[[#This Row],[conversions]])</f>
        <v>11.870875179340029</v>
      </c>
      <c r="N961" s="7">
        <f>IF(Marketing[[#This Row],[cost]]=0,0,(Marketing[[#This Row],[revenue]]-Marketing[[#This Row],[cost]]) / Marketing[[#This Row],[cost]])/100</f>
        <v>2.3326589315929413E-2</v>
      </c>
    </row>
    <row r="962" spans="1:14" x14ac:dyDescent="0.35">
      <c r="A962" s="5">
        <v>45417</v>
      </c>
      <c r="B962">
        <v>1006</v>
      </c>
      <c r="C962" t="s">
        <v>16</v>
      </c>
      <c r="D962">
        <v>13868</v>
      </c>
      <c r="E962">
        <v>902</v>
      </c>
      <c r="F962">
        <v>25</v>
      </c>
      <c r="G962" s="6">
        <v>917.83</v>
      </c>
      <c r="H962" s="6">
        <v>2929.4</v>
      </c>
      <c r="I962" t="s">
        <v>18</v>
      </c>
      <c r="J962" t="s">
        <v>15</v>
      </c>
      <c r="K962">
        <f>IF(Marketing[[#This Row],[impressions]]=0,0,Marketing[[#This Row],[clicks]]/Marketing[[#This Row],[impressions]])</f>
        <v>6.5041822901644078E-2</v>
      </c>
      <c r="L962" s="7">
        <f>IF(Marketing[[#This Row],[clicks]]=0,0,Marketing[[#This Row],[conversions]]/Marketing[[#This Row],[clicks]])</f>
        <v>2.771618625277162E-2</v>
      </c>
      <c r="M962" s="6">
        <f>IF(Marketing[[#This Row],[conversions]]=0,0,Marketing[[#This Row],[cost]]/Marketing[[#This Row],[conversions]])</f>
        <v>36.713200000000001</v>
      </c>
      <c r="N962" s="7">
        <f>IF(Marketing[[#This Row],[cost]]=0,0,(Marketing[[#This Row],[revenue]]-Marketing[[#This Row],[cost]]) / Marketing[[#This Row],[cost]])/100</f>
        <v>2.1916585860126604E-2</v>
      </c>
    </row>
    <row r="963" spans="1:14" x14ac:dyDescent="0.35">
      <c r="A963" s="5">
        <v>45430</v>
      </c>
      <c r="B963">
        <v>1045</v>
      </c>
      <c r="C963" t="s">
        <v>10</v>
      </c>
      <c r="D963">
        <v>48469</v>
      </c>
      <c r="E963">
        <v>7031</v>
      </c>
      <c r="F963">
        <v>1374</v>
      </c>
      <c r="G963" s="6">
        <v>8179.87</v>
      </c>
      <c r="H963" s="6">
        <v>138795.04999999999</v>
      </c>
      <c r="I963" t="s">
        <v>14</v>
      </c>
      <c r="J963" t="s">
        <v>15</v>
      </c>
      <c r="K963">
        <f>IF(Marketing[[#This Row],[impressions]]=0,0,Marketing[[#This Row],[clicks]]/Marketing[[#This Row],[impressions]])</f>
        <v>0.14506179207328396</v>
      </c>
      <c r="L963" s="7">
        <f>IF(Marketing[[#This Row],[clicks]]=0,0,Marketing[[#This Row],[conversions]]/Marketing[[#This Row],[clicks]])</f>
        <v>0.19542028161001279</v>
      </c>
      <c r="M963" s="6">
        <f>IF(Marketing[[#This Row],[conversions]]=0,0,Marketing[[#This Row],[cost]]/Marketing[[#This Row],[conversions]])</f>
        <v>5.9533260553129548</v>
      </c>
      <c r="N963" s="7">
        <f>IF(Marketing[[#This Row],[cost]]=0,0,(Marketing[[#This Row],[revenue]]-Marketing[[#This Row],[cost]]) / Marketing[[#This Row],[cost]])/100</f>
        <v>0.15967879685129469</v>
      </c>
    </row>
    <row r="964" spans="1:14" x14ac:dyDescent="0.35">
      <c r="A964" s="5">
        <v>45391</v>
      </c>
      <c r="B964">
        <v>1031</v>
      </c>
      <c r="C964" t="s">
        <v>10</v>
      </c>
      <c r="D964">
        <v>49338</v>
      </c>
      <c r="E964">
        <v>4442</v>
      </c>
      <c r="F964">
        <v>122</v>
      </c>
      <c r="G964" s="6">
        <v>9388.3799999999992</v>
      </c>
      <c r="H964" s="6">
        <v>13193.95</v>
      </c>
      <c r="I964" t="s">
        <v>11</v>
      </c>
      <c r="J964" t="s">
        <v>12</v>
      </c>
      <c r="K964">
        <f>IF(Marketing[[#This Row],[impressions]]=0,0,Marketing[[#This Row],[clicks]]/Marketing[[#This Row],[impressions]])</f>
        <v>9.0032023997729943E-2</v>
      </c>
      <c r="L964" s="7">
        <f>IF(Marketing[[#This Row],[clicks]]=0,0,Marketing[[#This Row],[conversions]]/Marketing[[#This Row],[clicks]])</f>
        <v>2.7465105808194508E-2</v>
      </c>
      <c r="M964" s="6">
        <f>IF(Marketing[[#This Row],[conversions]]=0,0,Marketing[[#This Row],[cost]]/Marketing[[#This Row],[conversions]])</f>
        <v>76.953934426229495</v>
      </c>
      <c r="N964" s="7">
        <f>IF(Marketing[[#This Row],[cost]]=0,0,(Marketing[[#This Row],[revenue]]-Marketing[[#This Row],[cost]]) / Marketing[[#This Row],[cost]])/100</f>
        <v>4.0534895264145695E-3</v>
      </c>
    </row>
    <row r="965" spans="1:14" x14ac:dyDescent="0.35">
      <c r="A965" s="5">
        <v>45368</v>
      </c>
      <c r="B965">
        <v>1014</v>
      </c>
      <c r="C965" t="s">
        <v>10</v>
      </c>
      <c r="D965">
        <v>9234</v>
      </c>
      <c r="E965">
        <v>1304</v>
      </c>
      <c r="F965">
        <v>162</v>
      </c>
      <c r="G965" s="6">
        <v>532.54</v>
      </c>
      <c r="H965" s="6">
        <v>18296.990000000002</v>
      </c>
      <c r="I965" t="s">
        <v>17</v>
      </c>
      <c r="J965" t="s">
        <v>12</v>
      </c>
      <c r="K965">
        <f>IF(Marketing[[#This Row],[impressions]]=0,0,Marketing[[#This Row],[clicks]]/Marketing[[#This Row],[impressions]])</f>
        <v>0.14121724063244531</v>
      </c>
      <c r="L965" s="7">
        <f>IF(Marketing[[#This Row],[clicks]]=0,0,Marketing[[#This Row],[conversions]]/Marketing[[#This Row],[clicks]])</f>
        <v>0.12423312883435583</v>
      </c>
      <c r="M965" s="6">
        <f>IF(Marketing[[#This Row],[conversions]]=0,0,Marketing[[#This Row],[cost]]/Marketing[[#This Row],[conversions]])</f>
        <v>3.2872839506172835</v>
      </c>
      <c r="N965" s="7">
        <f>IF(Marketing[[#This Row],[cost]]=0,0,(Marketing[[#This Row],[revenue]]-Marketing[[#This Row],[cost]]) / Marketing[[#This Row],[cost]])/100</f>
        <v>0.33357963721035039</v>
      </c>
    </row>
    <row r="966" spans="1:14" x14ac:dyDescent="0.35">
      <c r="A966" s="5">
        <v>45294</v>
      </c>
      <c r="B966">
        <v>1043</v>
      </c>
      <c r="C966" t="s">
        <v>13</v>
      </c>
      <c r="D966">
        <v>42151</v>
      </c>
      <c r="E966">
        <v>466</v>
      </c>
      <c r="F966">
        <v>25</v>
      </c>
      <c r="G966" s="6">
        <v>472.8</v>
      </c>
      <c r="H966" s="6">
        <v>2383.1</v>
      </c>
      <c r="I966" t="s">
        <v>11</v>
      </c>
      <c r="J966" t="s">
        <v>12</v>
      </c>
      <c r="K966">
        <f>IF(Marketing[[#This Row],[impressions]]=0,0,Marketing[[#This Row],[clicks]]/Marketing[[#This Row],[impressions]])</f>
        <v>1.1055490972930654E-2</v>
      </c>
      <c r="L966" s="7">
        <f>IF(Marketing[[#This Row],[clicks]]=0,0,Marketing[[#This Row],[conversions]]/Marketing[[#This Row],[clicks]])</f>
        <v>5.3648068669527899E-2</v>
      </c>
      <c r="M966" s="6">
        <f>IF(Marketing[[#This Row],[conversions]]=0,0,Marketing[[#This Row],[cost]]/Marketing[[#This Row],[conversions]])</f>
        <v>18.911999999999999</v>
      </c>
      <c r="N966" s="7">
        <f>IF(Marketing[[#This Row],[cost]]=0,0,(Marketing[[#This Row],[revenue]]-Marketing[[#This Row],[cost]]) / Marketing[[#This Row],[cost]])/100</f>
        <v>4.0403976311336715E-2</v>
      </c>
    </row>
    <row r="967" spans="1:14" x14ac:dyDescent="0.35">
      <c r="A967" s="5">
        <v>45452</v>
      </c>
      <c r="B967">
        <v>1016</v>
      </c>
      <c r="C967" t="s">
        <v>10</v>
      </c>
      <c r="D967">
        <v>34293</v>
      </c>
      <c r="E967">
        <v>3092</v>
      </c>
      <c r="F967">
        <v>647</v>
      </c>
      <c r="G967" s="6">
        <v>7388.82</v>
      </c>
      <c r="H967" s="6">
        <v>63974.06</v>
      </c>
      <c r="I967" t="s">
        <v>18</v>
      </c>
      <c r="J967" t="s">
        <v>12</v>
      </c>
      <c r="K967">
        <f>IF(Marketing[[#This Row],[impressions]]=0,0,Marketing[[#This Row],[clicks]]/Marketing[[#This Row],[impressions]])</f>
        <v>9.0164173446475954E-2</v>
      </c>
      <c r="L967" s="7">
        <f>IF(Marketing[[#This Row],[clicks]]=0,0,Marketing[[#This Row],[conversions]]/Marketing[[#This Row],[clicks]])</f>
        <v>0.20924967658473481</v>
      </c>
      <c r="M967" s="6">
        <f>IF(Marketing[[#This Row],[conversions]]=0,0,Marketing[[#This Row],[cost]]/Marketing[[#This Row],[conversions]])</f>
        <v>11.420123647604328</v>
      </c>
      <c r="N967" s="7">
        <f>IF(Marketing[[#This Row],[cost]]=0,0,(Marketing[[#This Row],[revenue]]-Marketing[[#This Row],[cost]]) / Marketing[[#This Row],[cost]])/100</f>
        <v>7.6582241819397406E-2</v>
      </c>
    </row>
    <row r="968" spans="1:14" x14ac:dyDescent="0.35">
      <c r="A968" s="5">
        <v>45425</v>
      </c>
      <c r="B968">
        <v>1040</v>
      </c>
      <c r="C968" t="s">
        <v>10</v>
      </c>
      <c r="D968">
        <v>12697</v>
      </c>
      <c r="E968">
        <v>1401</v>
      </c>
      <c r="F968">
        <v>129</v>
      </c>
      <c r="G968" s="6">
        <v>2532.8000000000002</v>
      </c>
      <c r="H968" s="6">
        <v>8227.86</v>
      </c>
      <c r="I968" t="s">
        <v>18</v>
      </c>
      <c r="J968" t="s">
        <v>12</v>
      </c>
      <c r="K968">
        <f>IF(Marketing[[#This Row],[impressions]]=0,0,Marketing[[#This Row],[clicks]]/Marketing[[#This Row],[impressions]])</f>
        <v>0.1103410254390801</v>
      </c>
      <c r="L968" s="7">
        <f>IF(Marketing[[#This Row],[clicks]]=0,0,Marketing[[#This Row],[conversions]]/Marketing[[#This Row],[clicks]])</f>
        <v>9.2077087794432549E-2</v>
      </c>
      <c r="M968" s="6">
        <f>IF(Marketing[[#This Row],[conversions]]=0,0,Marketing[[#This Row],[cost]]/Marketing[[#This Row],[conversions]])</f>
        <v>19.634108527131783</v>
      </c>
      <c r="N968" s="7">
        <f>IF(Marketing[[#This Row],[cost]]=0,0,(Marketing[[#This Row],[revenue]]-Marketing[[#This Row],[cost]]) / Marketing[[#This Row],[cost]])/100</f>
        <v>2.2485233733417563E-2</v>
      </c>
    </row>
    <row r="969" spans="1:14" x14ac:dyDescent="0.35">
      <c r="A969" s="5">
        <v>45469</v>
      </c>
      <c r="B969">
        <v>1046</v>
      </c>
      <c r="C969" t="s">
        <v>13</v>
      </c>
      <c r="D969">
        <v>3859</v>
      </c>
      <c r="E969">
        <v>441</v>
      </c>
      <c r="F969">
        <v>54</v>
      </c>
      <c r="G969" s="6">
        <v>853.93</v>
      </c>
      <c r="H969" s="6">
        <v>3836.43</v>
      </c>
      <c r="I969" t="s">
        <v>18</v>
      </c>
      <c r="J969" t="s">
        <v>15</v>
      </c>
      <c r="K969">
        <f>IF(Marketing[[#This Row],[impressions]]=0,0,Marketing[[#This Row],[clicks]]/Marketing[[#This Row],[impressions]])</f>
        <v>0.11427831044311998</v>
      </c>
      <c r="L969" s="7">
        <f>IF(Marketing[[#This Row],[clicks]]=0,0,Marketing[[#This Row],[conversions]]/Marketing[[#This Row],[clicks]])</f>
        <v>0.12244897959183673</v>
      </c>
      <c r="M969" s="6">
        <f>IF(Marketing[[#This Row],[conversions]]=0,0,Marketing[[#This Row],[cost]]/Marketing[[#This Row],[conversions]])</f>
        <v>15.813518518518517</v>
      </c>
      <c r="N969" s="7">
        <f>IF(Marketing[[#This Row],[cost]]=0,0,(Marketing[[#This Row],[revenue]]-Marketing[[#This Row],[cost]]) / Marketing[[#This Row],[cost]])/100</f>
        <v>3.4926750436218429E-2</v>
      </c>
    </row>
    <row r="970" spans="1:14" x14ac:dyDescent="0.35">
      <c r="A970" s="5">
        <v>45301</v>
      </c>
      <c r="B970">
        <v>1043</v>
      </c>
      <c r="C970" t="s">
        <v>13</v>
      </c>
      <c r="D970">
        <v>38525</v>
      </c>
      <c r="E970">
        <v>5266</v>
      </c>
      <c r="F970">
        <v>624</v>
      </c>
      <c r="G970" s="6">
        <v>10227.950000000001</v>
      </c>
      <c r="H970" s="6">
        <v>70667.09</v>
      </c>
      <c r="I970" t="s">
        <v>14</v>
      </c>
      <c r="J970" t="s">
        <v>12</v>
      </c>
      <c r="K970">
        <f>IF(Marketing[[#This Row],[impressions]]=0,0,Marketing[[#This Row],[clicks]]/Marketing[[#This Row],[impressions]])</f>
        <v>0.13669046073977936</v>
      </c>
      <c r="L970" s="7">
        <f>IF(Marketing[[#This Row],[clicks]]=0,0,Marketing[[#This Row],[conversions]]/Marketing[[#This Row],[clicks]])</f>
        <v>0.11849601215343715</v>
      </c>
      <c r="M970" s="6">
        <f>IF(Marketing[[#This Row],[conversions]]=0,0,Marketing[[#This Row],[cost]]/Marketing[[#This Row],[conversions]])</f>
        <v>16.390945512820515</v>
      </c>
      <c r="N970" s="7">
        <f>IF(Marketing[[#This Row],[cost]]=0,0,(Marketing[[#This Row],[revenue]]-Marketing[[#This Row],[cost]]) / Marketing[[#This Row],[cost]])/100</f>
        <v>5.9092134787518506E-2</v>
      </c>
    </row>
    <row r="971" spans="1:14" x14ac:dyDescent="0.35">
      <c r="A971" s="5">
        <v>45296</v>
      </c>
      <c r="B971">
        <v>1033</v>
      </c>
      <c r="C971" t="s">
        <v>16</v>
      </c>
      <c r="D971">
        <v>36219</v>
      </c>
      <c r="E971">
        <v>384</v>
      </c>
      <c r="F971">
        <v>75</v>
      </c>
      <c r="G971" s="6">
        <v>130.30000000000001</v>
      </c>
      <c r="H971" s="6">
        <v>4336.92</v>
      </c>
      <c r="I971" t="s">
        <v>17</v>
      </c>
      <c r="J971" t="s">
        <v>15</v>
      </c>
      <c r="K971">
        <f>IF(Marketing[[#This Row],[impressions]]=0,0,Marketing[[#This Row],[clicks]]/Marketing[[#This Row],[impressions]])</f>
        <v>1.0602170131698832E-2</v>
      </c>
      <c r="L971" s="7">
        <f>IF(Marketing[[#This Row],[clicks]]=0,0,Marketing[[#This Row],[conversions]]/Marketing[[#This Row],[clicks]])</f>
        <v>0.1953125</v>
      </c>
      <c r="M971" s="6">
        <f>IF(Marketing[[#This Row],[conversions]]=0,0,Marketing[[#This Row],[cost]]/Marketing[[#This Row],[conversions]])</f>
        <v>1.7373333333333334</v>
      </c>
      <c r="N971" s="7">
        <f>IF(Marketing[[#This Row],[cost]]=0,0,(Marketing[[#This Row],[revenue]]-Marketing[[#This Row],[cost]]) / Marketing[[#This Row],[cost]])/100</f>
        <v>0.32284113584036833</v>
      </c>
    </row>
    <row r="972" spans="1:14" x14ac:dyDescent="0.35">
      <c r="A972" s="5">
        <v>45442</v>
      </c>
      <c r="B972">
        <v>1004</v>
      </c>
      <c r="C972" t="s">
        <v>13</v>
      </c>
      <c r="D972">
        <v>7889</v>
      </c>
      <c r="E972">
        <v>79</v>
      </c>
      <c r="F972">
        <v>10</v>
      </c>
      <c r="G972" s="6">
        <v>52.72</v>
      </c>
      <c r="H972" s="6">
        <v>241.95</v>
      </c>
      <c r="I972" t="s">
        <v>18</v>
      </c>
      <c r="J972" t="s">
        <v>15</v>
      </c>
      <c r="K972">
        <f>IF(Marketing[[#This Row],[impressions]]=0,0,Marketing[[#This Row],[clicks]]/Marketing[[#This Row],[impressions]])</f>
        <v>1.0013943465584992E-2</v>
      </c>
      <c r="L972" s="7">
        <f>IF(Marketing[[#This Row],[clicks]]=0,0,Marketing[[#This Row],[conversions]]/Marketing[[#This Row],[clicks]])</f>
        <v>0.12658227848101267</v>
      </c>
      <c r="M972" s="6">
        <f>IF(Marketing[[#This Row],[conversions]]=0,0,Marketing[[#This Row],[cost]]/Marketing[[#This Row],[conversions]])</f>
        <v>5.2720000000000002</v>
      </c>
      <c r="N972" s="7">
        <f>IF(Marketing[[#This Row],[cost]]=0,0,(Marketing[[#This Row],[revenue]]-Marketing[[#This Row],[cost]]) / Marketing[[#This Row],[cost]])/100</f>
        <v>3.5893399089529592E-2</v>
      </c>
    </row>
    <row r="973" spans="1:14" x14ac:dyDescent="0.35">
      <c r="A973" s="5">
        <v>45429</v>
      </c>
      <c r="B973">
        <v>1044</v>
      </c>
      <c r="C973" t="s">
        <v>16</v>
      </c>
      <c r="D973">
        <v>47934</v>
      </c>
      <c r="E973">
        <v>3648</v>
      </c>
      <c r="F973">
        <v>734</v>
      </c>
      <c r="G973" s="6">
        <v>4851.5</v>
      </c>
      <c r="H973" s="6">
        <v>70666.17</v>
      </c>
      <c r="I973" t="s">
        <v>11</v>
      </c>
      <c r="J973" t="s">
        <v>12</v>
      </c>
      <c r="K973">
        <f>IF(Marketing[[#This Row],[impressions]]=0,0,Marketing[[#This Row],[clicks]]/Marketing[[#This Row],[impressions]])</f>
        <v>7.6104643885342341E-2</v>
      </c>
      <c r="L973" s="7">
        <f>IF(Marketing[[#This Row],[clicks]]=0,0,Marketing[[#This Row],[conversions]]/Marketing[[#This Row],[clicks]])</f>
        <v>0.20120614035087719</v>
      </c>
      <c r="M973" s="6">
        <f>IF(Marketing[[#This Row],[conversions]]=0,0,Marketing[[#This Row],[cost]]/Marketing[[#This Row],[conversions]])</f>
        <v>6.6096730245231612</v>
      </c>
      <c r="N973" s="7">
        <f>IF(Marketing[[#This Row],[cost]]=0,0,(Marketing[[#This Row],[revenue]]-Marketing[[#This Row],[cost]]) / Marketing[[#This Row],[cost]])/100</f>
        <v>0.13565839431103782</v>
      </c>
    </row>
    <row r="974" spans="1:14" x14ac:dyDescent="0.35">
      <c r="A974" s="5">
        <v>45463</v>
      </c>
      <c r="B974">
        <v>1026</v>
      </c>
      <c r="C974" t="s">
        <v>13</v>
      </c>
      <c r="D974">
        <v>15452</v>
      </c>
      <c r="E974">
        <v>217</v>
      </c>
      <c r="F974">
        <v>8</v>
      </c>
      <c r="G974" s="6">
        <v>227.14</v>
      </c>
      <c r="H974" s="6">
        <v>618.53</v>
      </c>
      <c r="I974" t="s">
        <v>17</v>
      </c>
      <c r="J974" t="s">
        <v>12</v>
      </c>
      <c r="K974">
        <f>IF(Marketing[[#This Row],[impressions]]=0,0,Marketing[[#This Row],[clicks]]/Marketing[[#This Row],[impressions]])</f>
        <v>1.4043489515920269E-2</v>
      </c>
      <c r="L974" s="7">
        <f>IF(Marketing[[#This Row],[clicks]]=0,0,Marketing[[#This Row],[conversions]]/Marketing[[#This Row],[clicks]])</f>
        <v>3.6866359447004608E-2</v>
      </c>
      <c r="M974" s="6">
        <f>IF(Marketing[[#This Row],[conversions]]=0,0,Marketing[[#This Row],[cost]]/Marketing[[#This Row],[conversions]])</f>
        <v>28.392499999999998</v>
      </c>
      <c r="N974" s="7">
        <f>IF(Marketing[[#This Row],[cost]]=0,0,(Marketing[[#This Row],[revenue]]-Marketing[[#This Row],[cost]]) / Marketing[[#This Row],[cost]])/100</f>
        <v>1.7231223034252004E-2</v>
      </c>
    </row>
    <row r="975" spans="1:14" x14ac:dyDescent="0.35">
      <c r="A975" s="5">
        <v>45421</v>
      </c>
      <c r="B975">
        <v>1022</v>
      </c>
      <c r="C975" t="s">
        <v>10</v>
      </c>
      <c r="D975">
        <v>29575</v>
      </c>
      <c r="E975">
        <v>4330</v>
      </c>
      <c r="F975">
        <v>277</v>
      </c>
      <c r="G975" s="6">
        <v>4958.28</v>
      </c>
      <c r="H975" s="6">
        <v>28112.06</v>
      </c>
      <c r="I975" t="s">
        <v>11</v>
      </c>
      <c r="J975" t="s">
        <v>12</v>
      </c>
      <c r="K975">
        <f>IF(Marketing[[#This Row],[impressions]]=0,0,Marketing[[#This Row],[clicks]]/Marketing[[#This Row],[impressions]])</f>
        <v>0.14640743871513101</v>
      </c>
      <c r="L975" s="7">
        <f>IF(Marketing[[#This Row],[clicks]]=0,0,Marketing[[#This Row],[conversions]]/Marketing[[#This Row],[clicks]])</f>
        <v>6.3972286374133949E-2</v>
      </c>
      <c r="M975" s="6">
        <f>IF(Marketing[[#This Row],[conversions]]=0,0,Marketing[[#This Row],[cost]]/Marketing[[#This Row],[conversions]])</f>
        <v>17.899927797833936</v>
      </c>
      <c r="N975" s="7">
        <f>IF(Marketing[[#This Row],[cost]]=0,0,(Marketing[[#This Row],[revenue]]-Marketing[[#This Row],[cost]]) / Marketing[[#This Row],[cost]])/100</f>
        <v>4.6697201448889537E-2</v>
      </c>
    </row>
    <row r="976" spans="1:14" x14ac:dyDescent="0.35">
      <c r="A976" s="5">
        <v>45304</v>
      </c>
      <c r="B976">
        <v>1039</v>
      </c>
      <c r="C976" t="s">
        <v>16</v>
      </c>
      <c r="D976">
        <v>19439</v>
      </c>
      <c r="E976">
        <v>798</v>
      </c>
      <c r="F976">
        <v>117</v>
      </c>
      <c r="G976" s="6">
        <v>1593.87</v>
      </c>
      <c r="H976" s="6">
        <v>3223.95</v>
      </c>
      <c r="I976" t="s">
        <v>11</v>
      </c>
      <c r="J976" t="s">
        <v>12</v>
      </c>
      <c r="K976">
        <f>IF(Marketing[[#This Row],[impressions]]=0,0,Marketing[[#This Row],[clicks]]/Marketing[[#This Row],[impressions]])</f>
        <v>4.1051494418437161E-2</v>
      </c>
      <c r="L976" s="7">
        <f>IF(Marketing[[#This Row],[clicks]]=0,0,Marketing[[#This Row],[conversions]]/Marketing[[#This Row],[clicks]])</f>
        <v>0.14661654135338345</v>
      </c>
      <c r="M976" s="6">
        <f>IF(Marketing[[#This Row],[conversions]]=0,0,Marketing[[#This Row],[cost]]/Marketing[[#This Row],[conversions]])</f>
        <v>13.622820512820512</v>
      </c>
      <c r="N976" s="7">
        <f>IF(Marketing[[#This Row],[cost]]=0,0,(Marketing[[#This Row],[revenue]]-Marketing[[#This Row],[cost]]) / Marketing[[#This Row],[cost]])/100</f>
        <v>1.0227182894464417E-2</v>
      </c>
    </row>
    <row r="977" spans="1:14" x14ac:dyDescent="0.35">
      <c r="A977" s="5">
        <v>45459</v>
      </c>
      <c r="B977">
        <v>1013</v>
      </c>
      <c r="C977" t="s">
        <v>10</v>
      </c>
      <c r="D977">
        <v>47495</v>
      </c>
      <c r="E977">
        <v>3617</v>
      </c>
      <c r="F977">
        <v>860</v>
      </c>
      <c r="G977" s="6">
        <v>845.52</v>
      </c>
      <c r="H977" s="6">
        <v>70625.95</v>
      </c>
      <c r="I977" t="s">
        <v>18</v>
      </c>
      <c r="J977" t="s">
        <v>12</v>
      </c>
      <c r="K977">
        <f>IF(Marketing[[#This Row],[impressions]]=0,0,Marketing[[#This Row],[clicks]]/Marketing[[#This Row],[impressions]])</f>
        <v>7.6155384777344987E-2</v>
      </c>
      <c r="L977" s="7">
        <f>IF(Marketing[[#This Row],[clicks]]=0,0,Marketing[[#This Row],[conversions]]/Marketing[[#This Row],[clicks]])</f>
        <v>0.2377661045064971</v>
      </c>
      <c r="M977" s="6">
        <f>IF(Marketing[[#This Row],[conversions]]=0,0,Marketing[[#This Row],[cost]]/Marketing[[#This Row],[conversions]])</f>
        <v>0.98316279069767443</v>
      </c>
      <c r="N977" s="7">
        <f>IF(Marketing[[#This Row],[cost]]=0,0,(Marketing[[#This Row],[revenue]]-Marketing[[#This Row],[cost]]) / Marketing[[#This Row],[cost]])/100</f>
        <v>0.82529603084492376</v>
      </c>
    </row>
    <row r="978" spans="1:14" x14ac:dyDescent="0.35">
      <c r="A978" s="5">
        <v>45421</v>
      </c>
      <c r="B978">
        <v>1014</v>
      </c>
      <c r="C978" t="s">
        <v>10</v>
      </c>
      <c r="D978">
        <v>16124</v>
      </c>
      <c r="E978">
        <v>299</v>
      </c>
      <c r="F978">
        <v>11</v>
      </c>
      <c r="G978" s="6">
        <v>514.02</v>
      </c>
      <c r="H978" s="6">
        <v>492.48</v>
      </c>
      <c r="I978" t="s">
        <v>17</v>
      </c>
      <c r="J978" t="s">
        <v>15</v>
      </c>
      <c r="K978">
        <f>IF(Marketing[[#This Row],[impressions]]=0,0,Marketing[[#This Row],[clicks]]/Marketing[[#This Row],[impressions]])</f>
        <v>1.8543785661126272E-2</v>
      </c>
      <c r="L978" s="7">
        <f>IF(Marketing[[#This Row],[clicks]]=0,0,Marketing[[#This Row],[conversions]]/Marketing[[#This Row],[clicks]])</f>
        <v>3.678929765886288E-2</v>
      </c>
      <c r="M978" s="6">
        <f>IF(Marketing[[#This Row],[conversions]]=0,0,Marketing[[#This Row],[cost]]/Marketing[[#This Row],[conversions]])</f>
        <v>46.729090909090907</v>
      </c>
      <c r="N978" s="7">
        <f>IF(Marketing[[#This Row],[cost]]=0,0,(Marketing[[#This Row],[revenue]]-Marketing[[#This Row],[cost]]) / Marketing[[#This Row],[cost]])/100</f>
        <v>-4.1904984241858227E-4</v>
      </c>
    </row>
    <row r="979" spans="1:14" x14ac:dyDescent="0.35">
      <c r="A979" s="5">
        <v>45375</v>
      </c>
      <c r="B979">
        <v>1042</v>
      </c>
      <c r="C979" t="s">
        <v>10</v>
      </c>
      <c r="D979">
        <v>2235</v>
      </c>
      <c r="E979">
        <v>185</v>
      </c>
      <c r="F979">
        <v>5</v>
      </c>
      <c r="G979" s="6">
        <v>37.049999999999997</v>
      </c>
      <c r="H979" s="6">
        <v>551.63</v>
      </c>
      <c r="I979" t="s">
        <v>19</v>
      </c>
      <c r="J979" t="s">
        <v>12</v>
      </c>
      <c r="K979">
        <f>IF(Marketing[[#This Row],[impressions]]=0,0,Marketing[[#This Row],[clicks]]/Marketing[[#This Row],[impressions]])</f>
        <v>8.2774049217002238E-2</v>
      </c>
      <c r="L979" s="7">
        <f>IF(Marketing[[#This Row],[clicks]]=0,0,Marketing[[#This Row],[conversions]]/Marketing[[#This Row],[clicks]])</f>
        <v>2.7027027027027029E-2</v>
      </c>
      <c r="M979" s="6">
        <f>IF(Marketing[[#This Row],[conversions]]=0,0,Marketing[[#This Row],[cost]]/Marketing[[#This Row],[conversions]])</f>
        <v>7.4099999999999993</v>
      </c>
      <c r="N979" s="7">
        <f>IF(Marketing[[#This Row],[cost]]=0,0,(Marketing[[#This Row],[revenue]]-Marketing[[#This Row],[cost]]) / Marketing[[#This Row],[cost]])/100</f>
        <v>0.13888798920377871</v>
      </c>
    </row>
    <row r="980" spans="1:14" x14ac:dyDescent="0.35">
      <c r="A980" s="5">
        <v>45356</v>
      </c>
      <c r="B980">
        <v>1032</v>
      </c>
      <c r="C980" t="s">
        <v>13</v>
      </c>
      <c r="D980">
        <v>24815</v>
      </c>
      <c r="E980">
        <v>1568</v>
      </c>
      <c r="F980">
        <v>87</v>
      </c>
      <c r="G980" s="6">
        <v>541.01</v>
      </c>
      <c r="H980" s="6">
        <v>2696.22</v>
      </c>
      <c r="I980" t="s">
        <v>14</v>
      </c>
      <c r="J980" t="s">
        <v>12</v>
      </c>
      <c r="K980">
        <f>IF(Marketing[[#This Row],[impressions]]=0,0,Marketing[[#This Row],[clicks]]/Marketing[[#This Row],[impressions]])</f>
        <v>6.3187588152327223E-2</v>
      </c>
      <c r="L980" s="7">
        <f>IF(Marketing[[#This Row],[clicks]]=0,0,Marketing[[#This Row],[conversions]]/Marketing[[#This Row],[clicks]])</f>
        <v>5.548469387755102E-2</v>
      </c>
      <c r="M980" s="6">
        <f>IF(Marketing[[#This Row],[conversions]]=0,0,Marketing[[#This Row],[cost]]/Marketing[[#This Row],[conversions]])</f>
        <v>6.2185057471264367</v>
      </c>
      <c r="N980" s="7">
        <f>IF(Marketing[[#This Row],[cost]]=0,0,(Marketing[[#This Row],[revenue]]-Marketing[[#This Row],[cost]]) / Marketing[[#This Row],[cost]])/100</f>
        <v>3.9836786750707016E-2</v>
      </c>
    </row>
    <row r="981" spans="1:14" x14ac:dyDescent="0.35">
      <c r="A981" s="5">
        <v>45354</v>
      </c>
      <c r="B981">
        <v>1030</v>
      </c>
      <c r="C981" t="s">
        <v>13</v>
      </c>
      <c r="D981">
        <v>17922</v>
      </c>
      <c r="E981">
        <v>291</v>
      </c>
      <c r="F981">
        <v>48</v>
      </c>
      <c r="G981" s="6">
        <v>331.47</v>
      </c>
      <c r="H981" s="6">
        <v>5006.7299999999996</v>
      </c>
      <c r="I981" t="s">
        <v>19</v>
      </c>
      <c r="J981" t="s">
        <v>15</v>
      </c>
      <c r="K981">
        <f>IF(Marketing[[#This Row],[impressions]]=0,0,Marketing[[#This Row],[clicks]]/Marketing[[#This Row],[impressions]])</f>
        <v>1.6237027117509205E-2</v>
      </c>
      <c r="L981" s="7">
        <f>IF(Marketing[[#This Row],[clicks]]=0,0,Marketing[[#This Row],[conversions]]/Marketing[[#This Row],[clicks]])</f>
        <v>0.16494845360824742</v>
      </c>
      <c r="M981" s="6">
        <f>IF(Marketing[[#This Row],[conversions]]=0,0,Marketing[[#This Row],[cost]]/Marketing[[#This Row],[conversions]])</f>
        <v>6.9056250000000006</v>
      </c>
      <c r="N981" s="7">
        <f>IF(Marketing[[#This Row],[cost]]=0,0,(Marketing[[#This Row],[revenue]]-Marketing[[#This Row],[cost]]) / Marketing[[#This Row],[cost]])/100</f>
        <v>0.14104624852927863</v>
      </c>
    </row>
    <row r="982" spans="1:14" x14ac:dyDescent="0.35">
      <c r="A982" s="5">
        <v>45392</v>
      </c>
      <c r="B982">
        <v>1034</v>
      </c>
      <c r="C982" t="s">
        <v>16</v>
      </c>
      <c r="D982">
        <v>39637</v>
      </c>
      <c r="E982">
        <v>2256</v>
      </c>
      <c r="F982">
        <v>252</v>
      </c>
      <c r="G982" s="6">
        <v>4814.71</v>
      </c>
      <c r="H982" s="6">
        <v>7271.57</v>
      </c>
      <c r="I982" t="s">
        <v>14</v>
      </c>
      <c r="J982" t="s">
        <v>12</v>
      </c>
      <c r="K982">
        <f>IF(Marketing[[#This Row],[impressions]]=0,0,Marketing[[#This Row],[clicks]]/Marketing[[#This Row],[impressions]])</f>
        <v>5.6916517395362916E-2</v>
      </c>
      <c r="L982" s="7">
        <f>IF(Marketing[[#This Row],[clicks]]=0,0,Marketing[[#This Row],[conversions]]/Marketing[[#This Row],[clicks]])</f>
        <v>0.11170212765957446</v>
      </c>
      <c r="M982" s="6">
        <f>IF(Marketing[[#This Row],[conversions]]=0,0,Marketing[[#This Row],[cost]]/Marketing[[#This Row],[conversions]])</f>
        <v>19.105992063492064</v>
      </c>
      <c r="N982" s="7">
        <f>IF(Marketing[[#This Row],[cost]]=0,0,(Marketing[[#This Row],[revenue]]-Marketing[[#This Row],[cost]]) / Marketing[[#This Row],[cost]])/100</f>
        <v>5.1028203152422465E-3</v>
      </c>
    </row>
    <row r="983" spans="1:14" x14ac:dyDescent="0.35">
      <c r="A983" s="5">
        <v>45364</v>
      </c>
      <c r="B983">
        <v>1016</v>
      </c>
      <c r="C983" t="s">
        <v>10</v>
      </c>
      <c r="D983">
        <v>7627</v>
      </c>
      <c r="E983">
        <v>494</v>
      </c>
      <c r="F983">
        <v>103</v>
      </c>
      <c r="G983" s="6">
        <v>263.54000000000002</v>
      </c>
      <c r="H983" s="6">
        <v>2318.5</v>
      </c>
      <c r="I983" t="s">
        <v>17</v>
      </c>
      <c r="J983" t="s">
        <v>12</v>
      </c>
      <c r="K983">
        <f>IF(Marketing[[#This Row],[impressions]]=0,0,Marketing[[#This Row],[clicks]]/Marketing[[#This Row],[impressions]])</f>
        <v>6.4769896420610984E-2</v>
      </c>
      <c r="L983" s="7">
        <f>IF(Marketing[[#This Row],[clicks]]=0,0,Marketing[[#This Row],[conversions]]/Marketing[[#This Row],[clicks]])</f>
        <v>0.20850202429149797</v>
      </c>
      <c r="M983" s="6">
        <f>IF(Marketing[[#This Row],[conversions]]=0,0,Marketing[[#This Row],[cost]]/Marketing[[#This Row],[conversions]])</f>
        <v>2.5586407766990291</v>
      </c>
      <c r="N983" s="7">
        <f>IF(Marketing[[#This Row],[cost]]=0,0,(Marketing[[#This Row],[revenue]]-Marketing[[#This Row],[cost]]) / Marketing[[#This Row],[cost]])/100</f>
        <v>7.7975259922592396E-2</v>
      </c>
    </row>
    <row r="984" spans="1:14" x14ac:dyDescent="0.35">
      <c r="A984" s="5">
        <v>45308</v>
      </c>
      <c r="B984">
        <v>1027</v>
      </c>
      <c r="C984" t="s">
        <v>10</v>
      </c>
      <c r="D984">
        <v>36180</v>
      </c>
      <c r="E984">
        <v>5375</v>
      </c>
      <c r="F984">
        <v>196</v>
      </c>
      <c r="G984" s="6">
        <v>7931.51</v>
      </c>
      <c r="H984" s="6">
        <v>8527.16</v>
      </c>
      <c r="I984" t="s">
        <v>18</v>
      </c>
      <c r="J984" t="s">
        <v>12</v>
      </c>
      <c r="K984">
        <f>IF(Marketing[[#This Row],[impressions]]=0,0,Marketing[[#This Row],[clicks]]/Marketing[[#This Row],[impressions]])</f>
        <v>0.14856274184632393</v>
      </c>
      <c r="L984" s="7">
        <f>IF(Marketing[[#This Row],[clicks]]=0,0,Marketing[[#This Row],[conversions]]/Marketing[[#This Row],[clicks]])</f>
        <v>3.6465116279069766E-2</v>
      </c>
      <c r="M984" s="6">
        <f>IF(Marketing[[#This Row],[conversions]]=0,0,Marketing[[#This Row],[cost]]/Marketing[[#This Row],[conversions]])</f>
        <v>40.466887755102043</v>
      </c>
      <c r="N984" s="7">
        <f>IF(Marketing[[#This Row],[cost]]=0,0,(Marketing[[#This Row],[revenue]]-Marketing[[#This Row],[cost]]) / Marketing[[#This Row],[cost]])/100</f>
        <v>7.5099192965778219E-4</v>
      </c>
    </row>
    <row r="985" spans="1:14" x14ac:dyDescent="0.35">
      <c r="A985" s="5">
        <v>45300</v>
      </c>
      <c r="B985">
        <v>1018</v>
      </c>
      <c r="C985" t="s">
        <v>13</v>
      </c>
      <c r="D985">
        <v>48732</v>
      </c>
      <c r="E985">
        <v>1905</v>
      </c>
      <c r="F985">
        <v>124</v>
      </c>
      <c r="G985" s="6">
        <v>3353.87</v>
      </c>
      <c r="H985" s="6">
        <v>6609.75</v>
      </c>
      <c r="I985" t="s">
        <v>17</v>
      </c>
      <c r="J985" t="s">
        <v>12</v>
      </c>
      <c r="K985">
        <f>IF(Marketing[[#This Row],[impressions]]=0,0,Marketing[[#This Row],[clicks]]/Marketing[[#This Row],[impressions]])</f>
        <v>3.9091356808667814E-2</v>
      </c>
      <c r="L985" s="7">
        <f>IF(Marketing[[#This Row],[clicks]]=0,0,Marketing[[#This Row],[conversions]]/Marketing[[#This Row],[clicks]])</f>
        <v>6.5091863517060367E-2</v>
      </c>
      <c r="M985" s="6">
        <f>IF(Marketing[[#This Row],[conversions]]=0,0,Marketing[[#This Row],[cost]]/Marketing[[#This Row],[conversions]])</f>
        <v>27.047338709677419</v>
      </c>
      <c r="N985" s="7">
        <f>IF(Marketing[[#This Row],[cost]]=0,0,(Marketing[[#This Row],[revenue]]-Marketing[[#This Row],[cost]]) / Marketing[[#This Row],[cost]])/100</f>
        <v>9.7078300590064618E-3</v>
      </c>
    </row>
    <row r="986" spans="1:14" x14ac:dyDescent="0.35">
      <c r="A986" s="5">
        <v>45434</v>
      </c>
      <c r="B986">
        <v>1045</v>
      </c>
      <c r="C986" t="s">
        <v>13</v>
      </c>
      <c r="D986">
        <v>13106</v>
      </c>
      <c r="E986">
        <v>1130</v>
      </c>
      <c r="F986">
        <v>100</v>
      </c>
      <c r="G986" s="6">
        <v>822.56</v>
      </c>
      <c r="H986" s="6">
        <v>8265.2900000000009</v>
      </c>
      <c r="I986" t="s">
        <v>19</v>
      </c>
      <c r="J986" t="s">
        <v>15</v>
      </c>
      <c r="K986">
        <f>IF(Marketing[[#This Row],[impressions]]=0,0,Marketing[[#This Row],[clicks]]/Marketing[[#This Row],[impressions]])</f>
        <v>8.6220051884632998E-2</v>
      </c>
      <c r="L986" s="7">
        <f>IF(Marketing[[#This Row],[clicks]]=0,0,Marketing[[#This Row],[conversions]]/Marketing[[#This Row],[clicks]])</f>
        <v>8.8495575221238937E-2</v>
      </c>
      <c r="M986" s="6">
        <f>IF(Marketing[[#This Row],[conversions]]=0,0,Marketing[[#This Row],[cost]]/Marketing[[#This Row],[conversions]])</f>
        <v>8.2256</v>
      </c>
      <c r="N986" s="7">
        <f>IF(Marketing[[#This Row],[cost]]=0,0,(Marketing[[#This Row],[revenue]]-Marketing[[#This Row],[cost]]) / Marketing[[#This Row],[cost]])/100</f>
        <v>9.0482517992608466E-2</v>
      </c>
    </row>
    <row r="987" spans="1:14" x14ac:dyDescent="0.35">
      <c r="A987" s="5">
        <v>45443</v>
      </c>
      <c r="B987">
        <v>1022</v>
      </c>
      <c r="C987" t="s">
        <v>13</v>
      </c>
      <c r="D987">
        <v>33243</v>
      </c>
      <c r="E987">
        <v>4927</v>
      </c>
      <c r="F987">
        <v>808</v>
      </c>
      <c r="G987" s="6">
        <v>6791.18</v>
      </c>
      <c r="H987" s="6">
        <v>26803.35</v>
      </c>
      <c r="I987" t="s">
        <v>11</v>
      </c>
      <c r="J987" t="s">
        <v>15</v>
      </c>
      <c r="K987">
        <f>IF(Marketing[[#This Row],[impressions]]=0,0,Marketing[[#This Row],[clicks]]/Marketing[[#This Row],[impressions]])</f>
        <v>0.14821165358120506</v>
      </c>
      <c r="L987" s="7">
        <f>IF(Marketing[[#This Row],[clicks]]=0,0,Marketing[[#This Row],[conversions]]/Marketing[[#This Row],[clicks]])</f>
        <v>0.16399431702861783</v>
      </c>
      <c r="M987" s="6">
        <f>IF(Marketing[[#This Row],[conversions]]=0,0,Marketing[[#This Row],[cost]]/Marketing[[#This Row],[conversions]])</f>
        <v>8.4049257425742585</v>
      </c>
      <c r="N987" s="7">
        <f>IF(Marketing[[#This Row],[cost]]=0,0,(Marketing[[#This Row],[revenue]]-Marketing[[#This Row],[cost]]) / Marketing[[#This Row],[cost]])/100</f>
        <v>2.9467883342806402E-2</v>
      </c>
    </row>
    <row r="988" spans="1:14" x14ac:dyDescent="0.35">
      <c r="A988" s="5">
        <v>45329</v>
      </c>
      <c r="B988">
        <v>1031</v>
      </c>
      <c r="C988" t="s">
        <v>10</v>
      </c>
      <c r="D988">
        <v>34510</v>
      </c>
      <c r="E988">
        <v>4171</v>
      </c>
      <c r="F988">
        <v>740</v>
      </c>
      <c r="G988" s="6">
        <v>9577.6</v>
      </c>
      <c r="H988" s="6">
        <v>47162.42</v>
      </c>
      <c r="I988" t="s">
        <v>14</v>
      </c>
      <c r="J988" t="s">
        <v>12</v>
      </c>
      <c r="K988">
        <f>IF(Marketing[[#This Row],[impressions]]=0,0,Marketing[[#This Row],[clicks]]/Marketing[[#This Row],[impressions]])</f>
        <v>0.12086351782092147</v>
      </c>
      <c r="L988" s="7">
        <f>IF(Marketing[[#This Row],[clicks]]=0,0,Marketing[[#This Row],[conversions]]/Marketing[[#This Row],[clicks]])</f>
        <v>0.17741548789259171</v>
      </c>
      <c r="M988" s="6">
        <f>IF(Marketing[[#This Row],[conversions]]=0,0,Marketing[[#This Row],[cost]]/Marketing[[#This Row],[conversions]])</f>
        <v>12.942702702702704</v>
      </c>
      <c r="N988" s="7">
        <f>IF(Marketing[[#This Row],[cost]]=0,0,(Marketing[[#This Row],[revenue]]-Marketing[[#This Row],[cost]]) / Marketing[[#This Row],[cost]])/100</f>
        <v>3.9242419812896757E-2</v>
      </c>
    </row>
    <row r="989" spans="1:14" x14ac:dyDescent="0.35">
      <c r="A989" s="5">
        <v>45454</v>
      </c>
      <c r="B989">
        <v>1039</v>
      </c>
      <c r="C989" t="s">
        <v>10</v>
      </c>
      <c r="D989">
        <v>16136</v>
      </c>
      <c r="E989">
        <v>2405</v>
      </c>
      <c r="F989">
        <v>116</v>
      </c>
      <c r="G989" s="6">
        <v>3314.39</v>
      </c>
      <c r="H989" s="6">
        <v>4689.46</v>
      </c>
      <c r="I989" t="s">
        <v>14</v>
      </c>
      <c r="J989" t="s">
        <v>12</v>
      </c>
      <c r="K989">
        <f>IF(Marketing[[#This Row],[impressions]]=0,0,Marketing[[#This Row],[clicks]]/Marketing[[#This Row],[impressions]])</f>
        <v>0.14904561229548835</v>
      </c>
      <c r="L989" s="7">
        <f>IF(Marketing[[#This Row],[clicks]]=0,0,Marketing[[#This Row],[conversions]]/Marketing[[#This Row],[clicks]])</f>
        <v>4.8232848232848236E-2</v>
      </c>
      <c r="M989" s="6">
        <f>IF(Marketing[[#This Row],[conversions]]=0,0,Marketing[[#This Row],[cost]]/Marketing[[#This Row],[conversions]])</f>
        <v>28.572327586206896</v>
      </c>
      <c r="N989" s="7">
        <f>IF(Marketing[[#This Row],[cost]]=0,0,(Marketing[[#This Row],[revenue]]-Marketing[[#This Row],[cost]]) / Marketing[[#This Row],[cost]])/100</f>
        <v>4.1487875597017859E-3</v>
      </c>
    </row>
    <row r="990" spans="1:14" x14ac:dyDescent="0.35">
      <c r="A990" s="5">
        <v>45385</v>
      </c>
      <c r="B990">
        <v>1012</v>
      </c>
      <c r="C990" t="s">
        <v>10</v>
      </c>
      <c r="D990">
        <v>25848</v>
      </c>
      <c r="E990">
        <v>3762</v>
      </c>
      <c r="F990">
        <v>891</v>
      </c>
      <c r="G990" s="6">
        <v>2113.65</v>
      </c>
      <c r="H990" s="6">
        <v>94027.53</v>
      </c>
      <c r="I990" t="s">
        <v>19</v>
      </c>
      <c r="J990" t="s">
        <v>12</v>
      </c>
      <c r="K990">
        <f>IF(Marketing[[#This Row],[impressions]]=0,0,Marketing[[#This Row],[clicks]]/Marketing[[#This Row],[impressions]])</f>
        <v>0.14554317548746518</v>
      </c>
      <c r="L990" s="7">
        <f>IF(Marketing[[#This Row],[clicks]]=0,0,Marketing[[#This Row],[conversions]]/Marketing[[#This Row],[clicks]])</f>
        <v>0.23684210526315788</v>
      </c>
      <c r="M990" s="6">
        <f>IF(Marketing[[#This Row],[conversions]]=0,0,Marketing[[#This Row],[cost]]/Marketing[[#This Row],[conversions]])</f>
        <v>2.3722222222222222</v>
      </c>
      <c r="N990" s="7">
        <f>IF(Marketing[[#This Row],[cost]]=0,0,(Marketing[[#This Row],[revenue]]-Marketing[[#This Row],[cost]]) / Marketing[[#This Row],[cost]])/100</f>
        <v>0.43485856220282448</v>
      </c>
    </row>
    <row r="991" spans="1:14" x14ac:dyDescent="0.35">
      <c r="A991" s="5">
        <v>45386</v>
      </c>
      <c r="B991">
        <v>1019</v>
      </c>
      <c r="C991" t="s">
        <v>16</v>
      </c>
      <c r="D991">
        <v>10608</v>
      </c>
      <c r="E991">
        <v>833</v>
      </c>
      <c r="F991">
        <v>82</v>
      </c>
      <c r="G991" s="6">
        <v>1369.43</v>
      </c>
      <c r="H991" s="6">
        <v>2008.73</v>
      </c>
      <c r="I991" t="s">
        <v>18</v>
      </c>
      <c r="J991" t="s">
        <v>15</v>
      </c>
      <c r="K991">
        <f>IF(Marketing[[#This Row],[impressions]]=0,0,Marketing[[#This Row],[clicks]]/Marketing[[#This Row],[impressions]])</f>
        <v>7.8525641025641024E-2</v>
      </c>
      <c r="L991" s="7">
        <f>IF(Marketing[[#This Row],[clicks]]=0,0,Marketing[[#This Row],[conversions]]/Marketing[[#This Row],[clicks]])</f>
        <v>9.8439375750300123E-2</v>
      </c>
      <c r="M991" s="6">
        <f>IF(Marketing[[#This Row],[conversions]]=0,0,Marketing[[#This Row],[cost]]/Marketing[[#This Row],[conversions]])</f>
        <v>16.700365853658539</v>
      </c>
      <c r="N991" s="7">
        <f>IF(Marketing[[#This Row],[cost]]=0,0,(Marketing[[#This Row],[revenue]]-Marketing[[#This Row],[cost]]) / Marketing[[#This Row],[cost]])/100</f>
        <v>4.6683656703884087E-3</v>
      </c>
    </row>
    <row r="992" spans="1:14" x14ac:dyDescent="0.35">
      <c r="A992" s="5">
        <v>45340</v>
      </c>
      <c r="B992">
        <v>1034</v>
      </c>
      <c r="C992" t="s">
        <v>13</v>
      </c>
      <c r="D992">
        <v>8598</v>
      </c>
      <c r="E992">
        <v>924</v>
      </c>
      <c r="F992">
        <v>170</v>
      </c>
      <c r="G992" s="6">
        <v>1443.34</v>
      </c>
      <c r="H992" s="6">
        <v>9450.94</v>
      </c>
      <c r="I992" t="s">
        <v>17</v>
      </c>
      <c r="J992" t="s">
        <v>15</v>
      </c>
      <c r="K992">
        <f>IF(Marketing[[#This Row],[impressions]]=0,0,Marketing[[#This Row],[clicks]]/Marketing[[#This Row],[impressions]])</f>
        <v>0.10746685275645498</v>
      </c>
      <c r="L992" s="7">
        <f>IF(Marketing[[#This Row],[clicks]]=0,0,Marketing[[#This Row],[conversions]]/Marketing[[#This Row],[clicks]])</f>
        <v>0.18398268398268397</v>
      </c>
      <c r="M992" s="6">
        <f>IF(Marketing[[#This Row],[conversions]]=0,0,Marketing[[#This Row],[cost]]/Marketing[[#This Row],[conversions]])</f>
        <v>8.490235294117646</v>
      </c>
      <c r="N992" s="7">
        <f>IF(Marketing[[#This Row],[cost]]=0,0,(Marketing[[#This Row],[revenue]]-Marketing[[#This Row],[cost]]) / Marketing[[#This Row],[cost]])/100</f>
        <v>5.5479651364196941E-2</v>
      </c>
    </row>
    <row r="993" spans="1:14" x14ac:dyDescent="0.35">
      <c r="A993" s="5">
        <v>45360</v>
      </c>
      <c r="B993">
        <v>1004</v>
      </c>
      <c r="C993" t="s">
        <v>13</v>
      </c>
      <c r="D993">
        <v>36680</v>
      </c>
      <c r="E993">
        <v>933</v>
      </c>
      <c r="F993">
        <v>131</v>
      </c>
      <c r="G993" s="6">
        <v>244.44</v>
      </c>
      <c r="H993" s="6">
        <v>10891</v>
      </c>
      <c r="I993" t="s">
        <v>19</v>
      </c>
      <c r="J993" t="s">
        <v>12</v>
      </c>
      <c r="K993">
        <f>IF(Marketing[[#This Row],[impressions]]=0,0,Marketing[[#This Row],[clicks]]/Marketing[[#This Row],[impressions]])</f>
        <v>2.5436205016357689E-2</v>
      </c>
      <c r="L993" s="7">
        <f>IF(Marketing[[#This Row],[clicks]]=0,0,Marketing[[#This Row],[conversions]]/Marketing[[#This Row],[clicks]])</f>
        <v>0.14040728831725616</v>
      </c>
      <c r="M993" s="6">
        <f>IF(Marketing[[#This Row],[conversions]]=0,0,Marketing[[#This Row],[cost]]/Marketing[[#This Row],[conversions]])</f>
        <v>1.8659541984732824</v>
      </c>
      <c r="N993" s="7">
        <f>IF(Marketing[[#This Row],[cost]]=0,0,(Marketing[[#This Row],[revenue]]-Marketing[[#This Row],[cost]]) / Marketing[[#This Row],[cost]])/100</f>
        <v>0.43554900998199969</v>
      </c>
    </row>
    <row r="994" spans="1:14" x14ac:dyDescent="0.35">
      <c r="A994" s="5">
        <v>45353</v>
      </c>
      <c r="B994">
        <v>1008</v>
      </c>
      <c r="C994" t="s">
        <v>13</v>
      </c>
      <c r="D994">
        <v>19383</v>
      </c>
      <c r="E994">
        <v>1390</v>
      </c>
      <c r="F994">
        <v>99</v>
      </c>
      <c r="G994" s="6">
        <v>567.63</v>
      </c>
      <c r="H994" s="6">
        <v>11019.57</v>
      </c>
      <c r="I994" t="s">
        <v>17</v>
      </c>
      <c r="J994" t="s">
        <v>12</v>
      </c>
      <c r="K994">
        <f>IF(Marketing[[#This Row],[impressions]]=0,0,Marketing[[#This Row],[clicks]]/Marketing[[#This Row],[impressions]])</f>
        <v>7.1712325233451987E-2</v>
      </c>
      <c r="L994" s="7">
        <f>IF(Marketing[[#This Row],[clicks]]=0,0,Marketing[[#This Row],[conversions]]/Marketing[[#This Row],[clicks]])</f>
        <v>7.1223021582733817E-2</v>
      </c>
      <c r="M994" s="6">
        <f>IF(Marketing[[#This Row],[conversions]]=0,0,Marketing[[#This Row],[cost]]/Marketing[[#This Row],[conversions]])</f>
        <v>5.7336363636363634</v>
      </c>
      <c r="N994" s="7">
        <f>IF(Marketing[[#This Row],[cost]]=0,0,(Marketing[[#This Row],[revenue]]-Marketing[[#This Row],[cost]]) / Marketing[[#This Row],[cost]])/100</f>
        <v>0.1841329739442947</v>
      </c>
    </row>
    <row r="995" spans="1:14" x14ac:dyDescent="0.35">
      <c r="A995" s="5">
        <v>45469</v>
      </c>
      <c r="B995">
        <v>1028</v>
      </c>
      <c r="C995" t="s">
        <v>10</v>
      </c>
      <c r="D995">
        <v>44900</v>
      </c>
      <c r="E995">
        <v>5534</v>
      </c>
      <c r="F995">
        <v>1187</v>
      </c>
      <c r="G995" s="6">
        <v>3102.34</v>
      </c>
      <c r="H995" s="6">
        <v>126770.82</v>
      </c>
      <c r="I995" t="s">
        <v>18</v>
      </c>
      <c r="J995" t="s">
        <v>15</v>
      </c>
      <c r="K995">
        <f>IF(Marketing[[#This Row],[impressions]]=0,0,Marketing[[#This Row],[clicks]]/Marketing[[#This Row],[impressions]])</f>
        <v>0.12325167037861916</v>
      </c>
      <c r="L995" s="7">
        <f>IF(Marketing[[#This Row],[clicks]]=0,0,Marketing[[#This Row],[conversions]]/Marketing[[#This Row],[clicks]])</f>
        <v>0.21449222985182509</v>
      </c>
      <c r="M995" s="6">
        <f>IF(Marketing[[#This Row],[conversions]]=0,0,Marketing[[#This Row],[cost]]/Marketing[[#This Row],[conversions]])</f>
        <v>2.6135973041280542</v>
      </c>
      <c r="N995" s="7">
        <f>IF(Marketing[[#This Row],[cost]]=0,0,(Marketing[[#This Row],[revenue]]-Marketing[[#This Row],[cost]]) / Marketing[[#This Row],[cost]])/100</f>
        <v>0.39862967953222411</v>
      </c>
    </row>
    <row r="996" spans="1:14" x14ac:dyDescent="0.35">
      <c r="A996" s="5">
        <v>45369</v>
      </c>
      <c r="B996">
        <v>1005</v>
      </c>
      <c r="C996" t="s">
        <v>13</v>
      </c>
      <c r="D996">
        <v>46499</v>
      </c>
      <c r="E996">
        <v>3754</v>
      </c>
      <c r="F996">
        <v>781</v>
      </c>
      <c r="G996" s="6">
        <v>1927.55</v>
      </c>
      <c r="H996" s="6">
        <v>85534.5</v>
      </c>
      <c r="I996" t="s">
        <v>11</v>
      </c>
      <c r="J996" t="s">
        <v>12</v>
      </c>
      <c r="K996">
        <f>IF(Marketing[[#This Row],[impressions]]=0,0,Marketing[[#This Row],[clicks]]/Marketing[[#This Row],[impressions]])</f>
        <v>8.0732918987505106E-2</v>
      </c>
      <c r="L996" s="7">
        <f>IF(Marketing[[#This Row],[clicks]]=0,0,Marketing[[#This Row],[conversions]]/Marketing[[#This Row],[clicks]])</f>
        <v>0.20804475226425145</v>
      </c>
      <c r="M996" s="6">
        <f>IF(Marketing[[#This Row],[conversions]]=0,0,Marketing[[#This Row],[cost]]/Marketing[[#This Row],[conversions]])</f>
        <v>2.4680537772087066</v>
      </c>
      <c r="N996" s="7">
        <f>IF(Marketing[[#This Row],[cost]]=0,0,(Marketing[[#This Row],[revenue]]-Marketing[[#This Row],[cost]]) / Marketing[[#This Row],[cost]])/100</f>
        <v>0.43374724391066377</v>
      </c>
    </row>
    <row r="997" spans="1:14" x14ac:dyDescent="0.35">
      <c r="A997" s="5">
        <v>45408</v>
      </c>
      <c r="B997">
        <v>1024</v>
      </c>
      <c r="C997" t="s">
        <v>16</v>
      </c>
      <c r="D997">
        <v>48451</v>
      </c>
      <c r="E997">
        <v>5251</v>
      </c>
      <c r="F997">
        <v>583</v>
      </c>
      <c r="G997" s="6">
        <v>4183.8500000000004</v>
      </c>
      <c r="H997" s="6">
        <v>15324.35</v>
      </c>
      <c r="I997" t="s">
        <v>17</v>
      </c>
      <c r="J997" t="s">
        <v>15</v>
      </c>
      <c r="K997">
        <f>IF(Marketing[[#This Row],[impressions]]=0,0,Marketing[[#This Row],[clicks]]/Marketing[[#This Row],[impressions]])</f>
        <v>0.10837753606736703</v>
      </c>
      <c r="L997" s="7">
        <f>IF(Marketing[[#This Row],[clicks]]=0,0,Marketing[[#This Row],[conversions]]/Marketing[[#This Row],[clicks]])</f>
        <v>0.11102647114835269</v>
      </c>
      <c r="M997" s="6">
        <f>IF(Marketing[[#This Row],[conversions]]=0,0,Marketing[[#This Row],[cost]]/Marketing[[#This Row],[conversions]])</f>
        <v>7.1764150943396237</v>
      </c>
      <c r="N997" s="7">
        <f>IF(Marketing[[#This Row],[cost]]=0,0,(Marketing[[#This Row],[revenue]]-Marketing[[#This Row],[cost]]) / Marketing[[#This Row],[cost]])/100</f>
        <v>2.6627388649210656E-2</v>
      </c>
    </row>
    <row r="998" spans="1:14" x14ac:dyDescent="0.35">
      <c r="A998" s="5">
        <v>45411</v>
      </c>
      <c r="B998">
        <v>1030</v>
      </c>
      <c r="C998" t="s">
        <v>13</v>
      </c>
      <c r="D998">
        <v>7660</v>
      </c>
      <c r="E998">
        <v>876</v>
      </c>
      <c r="F998">
        <v>136</v>
      </c>
      <c r="G998" s="6">
        <v>1090.1300000000001</v>
      </c>
      <c r="H998" s="6">
        <v>14156.56</v>
      </c>
      <c r="I998" t="s">
        <v>18</v>
      </c>
      <c r="J998" t="s">
        <v>15</v>
      </c>
      <c r="K998">
        <f>IF(Marketing[[#This Row],[impressions]]=0,0,Marketing[[#This Row],[clicks]]/Marketing[[#This Row],[impressions]])</f>
        <v>0.11436031331592689</v>
      </c>
      <c r="L998" s="7">
        <f>IF(Marketing[[#This Row],[clicks]]=0,0,Marketing[[#This Row],[conversions]]/Marketing[[#This Row],[clicks]])</f>
        <v>0.15525114155251141</v>
      </c>
      <c r="M998" s="6">
        <f>IF(Marketing[[#This Row],[conversions]]=0,0,Marketing[[#This Row],[cost]]/Marketing[[#This Row],[conversions]])</f>
        <v>8.0156617647058823</v>
      </c>
      <c r="N998" s="7">
        <f>IF(Marketing[[#This Row],[cost]]=0,0,(Marketing[[#This Row],[revenue]]-Marketing[[#This Row],[cost]]) / Marketing[[#This Row],[cost]])/100</f>
        <v>0.11986120921358003</v>
      </c>
    </row>
    <row r="999" spans="1:14" x14ac:dyDescent="0.35">
      <c r="A999" s="5">
        <v>45428</v>
      </c>
      <c r="B999">
        <v>1021</v>
      </c>
      <c r="C999" t="s">
        <v>16</v>
      </c>
      <c r="D999">
        <v>20429</v>
      </c>
      <c r="E999">
        <v>929</v>
      </c>
      <c r="F999">
        <v>73</v>
      </c>
      <c r="G999" s="6">
        <v>980.05</v>
      </c>
      <c r="H999" s="6">
        <v>7153.36</v>
      </c>
      <c r="I999" t="s">
        <v>19</v>
      </c>
      <c r="J999" t="s">
        <v>12</v>
      </c>
      <c r="K999">
        <f>IF(Marketing[[#This Row],[impressions]]=0,0,Marketing[[#This Row],[clicks]]/Marketing[[#This Row],[impressions]])</f>
        <v>4.5474570463556706E-2</v>
      </c>
      <c r="L999" s="7">
        <f>IF(Marketing[[#This Row],[clicks]]=0,0,Marketing[[#This Row],[conversions]]/Marketing[[#This Row],[clicks]])</f>
        <v>7.8579117330462869E-2</v>
      </c>
      <c r="M999" s="6">
        <f>IF(Marketing[[#This Row],[conversions]]=0,0,Marketing[[#This Row],[cost]]/Marketing[[#This Row],[conversions]])</f>
        <v>13.425342465753424</v>
      </c>
      <c r="N999" s="7">
        <f>IF(Marketing[[#This Row],[cost]]=0,0,(Marketing[[#This Row],[revenue]]-Marketing[[#This Row],[cost]]) / Marketing[[#This Row],[cost]])/100</f>
        <v>6.2989745421151988E-2</v>
      </c>
    </row>
    <row r="1000" spans="1:14" x14ac:dyDescent="0.35">
      <c r="A1000" s="5">
        <v>45453</v>
      </c>
      <c r="B1000">
        <v>1001</v>
      </c>
      <c r="C1000" t="s">
        <v>10</v>
      </c>
      <c r="D1000">
        <v>18097</v>
      </c>
      <c r="E1000">
        <v>2399</v>
      </c>
      <c r="F1000">
        <v>428</v>
      </c>
      <c r="G1000" s="6">
        <v>5394.14</v>
      </c>
      <c r="H1000" s="6">
        <v>47184.07</v>
      </c>
      <c r="I1000" t="s">
        <v>11</v>
      </c>
      <c r="J1000" t="s">
        <v>15</v>
      </c>
      <c r="K1000">
        <f>IF(Marketing[[#This Row],[impressions]]=0,0,Marketing[[#This Row],[clicks]]/Marketing[[#This Row],[impressions]])</f>
        <v>0.13256340829971819</v>
      </c>
      <c r="L1000" s="7">
        <f>IF(Marketing[[#This Row],[clicks]]=0,0,Marketing[[#This Row],[conversions]]/Marketing[[#This Row],[clicks]])</f>
        <v>0.17840766986244269</v>
      </c>
      <c r="M1000" s="6">
        <f>IF(Marketing[[#This Row],[conversions]]=0,0,Marketing[[#This Row],[cost]]/Marketing[[#This Row],[conversions]])</f>
        <v>12.603130841121496</v>
      </c>
      <c r="N1000" s="7">
        <f>IF(Marketing[[#This Row],[cost]]=0,0,(Marketing[[#This Row],[revenue]]-Marketing[[#This Row],[cost]]) / Marketing[[#This Row],[cost]])/100</f>
        <v>7.7472831628396743E-2</v>
      </c>
    </row>
    <row r="1001" spans="1:14" x14ac:dyDescent="0.35">
      <c r="A1001" s="5">
        <v>45367</v>
      </c>
      <c r="B1001">
        <v>1044</v>
      </c>
      <c r="C1001" t="s">
        <v>16</v>
      </c>
      <c r="D1001">
        <v>11623</v>
      </c>
      <c r="E1001">
        <v>864</v>
      </c>
      <c r="F1001">
        <v>78</v>
      </c>
      <c r="G1001" s="6">
        <v>1389.18</v>
      </c>
      <c r="H1001" s="6">
        <v>3990.29</v>
      </c>
      <c r="I1001" t="s">
        <v>11</v>
      </c>
      <c r="J1001" t="s">
        <v>12</v>
      </c>
      <c r="K1001">
        <f>IF(Marketing[[#This Row],[impressions]]=0,0,Marketing[[#This Row],[clicks]]/Marketing[[#This Row],[impressions]])</f>
        <v>7.4335369525939943E-2</v>
      </c>
      <c r="L1001" s="7">
        <f>IF(Marketing[[#This Row],[clicks]]=0,0,Marketing[[#This Row],[conversions]]/Marketing[[#This Row],[clicks]])</f>
        <v>9.0277777777777776E-2</v>
      </c>
      <c r="M1001" s="6">
        <f>IF(Marketing[[#This Row],[conversions]]=0,0,Marketing[[#This Row],[cost]]/Marketing[[#This Row],[conversions]])</f>
        <v>17.810000000000002</v>
      </c>
      <c r="N1001" s="7">
        <f>IF(Marketing[[#This Row],[cost]]=0,0,(Marketing[[#This Row],[revenue]]-Marketing[[#This Row],[cost]]) / Marketing[[#This Row],[cost]])/100</f>
        <v>1.8724067435465522E-2</v>
      </c>
    </row>
    <row r="1002" spans="1:14" x14ac:dyDescent="0.35">
      <c r="A1002" s="5">
        <v>45326</v>
      </c>
      <c r="B1002">
        <v>1004</v>
      </c>
      <c r="C1002" t="s">
        <v>10</v>
      </c>
      <c r="D1002">
        <v>28857</v>
      </c>
      <c r="E1002">
        <v>1137</v>
      </c>
      <c r="F1002">
        <v>243</v>
      </c>
      <c r="G1002" s="6">
        <v>2518.61</v>
      </c>
      <c r="H1002" s="6">
        <v>27015.89</v>
      </c>
      <c r="I1002" t="s">
        <v>11</v>
      </c>
      <c r="J1002" t="s">
        <v>15</v>
      </c>
      <c r="K1002">
        <f>IF(Marketing[[#This Row],[impressions]]=0,0,Marketing[[#This Row],[clicks]]/Marketing[[#This Row],[impressions]])</f>
        <v>3.940118515438195E-2</v>
      </c>
      <c r="L1002" s="7">
        <f>IF(Marketing[[#This Row],[clicks]]=0,0,Marketing[[#This Row],[conversions]]/Marketing[[#This Row],[clicks]])</f>
        <v>0.21372031662269128</v>
      </c>
      <c r="M1002" s="6">
        <f>IF(Marketing[[#This Row],[conversions]]=0,0,Marketing[[#This Row],[cost]]/Marketing[[#This Row],[conversions]])</f>
        <v>10.364650205761317</v>
      </c>
      <c r="N1002" s="7">
        <f>IF(Marketing[[#This Row],[cost]]=0,0,(Marketing[[#This Row],[revenue]]-Marketing[[#This Row],[cost]]) / Marketing[[#This Row],[cost]])/100</f>
        <v>9.726507875375702E-2</v>
      </c>
    </row>
    <row r="1003" spans="1:14" x14ac:dyDescent="0.35">
      <c r="A1003" s="5">
        <v>45292</v>
      </c>
      <c r="B1003">
        <v>1026</v>
      </c>
      <c r="C1003" t="s">
        <v>16</v>
      </c>
      <c r="D1003">
        <v>5460</v>
      </c>
      <c r="E1003">
        <v>716</v>
      </c>
      <c r="F1003">
        <v>50</v>
      </c>
      <c r="G1003" s="6">
        <v>1011.13</v>
      </c>
      <c r="H1003" s="6">
        <v>3013.21</v>
      </c>
      <c r="I1003" t="s">
        <v>14</v>
      </c>
      <c r="J1003" t="s">
        <v>12</v>
      </c>
      <c r="K1003">
        <f>IF(Marketing[[#This Row],[impressions]]=0,0,Marketing[[#This Row],[clicks]]/Marketing[[#This Row],[impressions]])</f>
        <v>0.13113553113553114</v>
      </c>
      <c r="L1003" s="7">
        <f>IF(Marketing[[#This Row],[clicks]]=0,0,Marketing[[#This Row],[conversions]]/Marketing[[#This Row],[clicks]])</f>
        <v>6.9832402234636867E-2</v>
      </c>
      <c r="M1003" s="6">
        <f>IF(Marketing[[#This Row],[conversions]]=0,0,Marketing[[#This Row],[cost]]/Marketing[[#This Row],[conversions]])</f>
        <v>20.2226</v>
      </c>
      <c r="N1003" s="7">
        <f>IF(Marketing[[#This Row],[cost]]=0,0,(Marketing[[#This Row],[revenue]]-Marketing[[#This Row],[cost]]) / Marketing[[#This Row],[cost]])/100</f>
        <v>1.9800421310810678E-2</v>
      </c>
    </row>
    <row r="1004" spans="1:14" x14ac:dyDescent="0.35">
      <c r="A1004" s="5">
        <v>45331</v>
      </c>
      <c r="B1004">
        <v>1024</v>
      </c>
      <c r="C1004" t="s">
        <v>13</v>
      </c>
      <c r="D1004">
        <v>34056</v>
      </c>
      <c r="E1004">
        <v>2332</v>
      </c>
      <c r="F1004">
        <v>54</v>
      </c>
      <c r="G1004" s="6">
        <v>948.43</v>
      </c>
      <c r="H1004" s="6">
        <v>4504.1400000000003</v>
      </c>
      <c r="I1004" t="s">
        <v>18</v>
      </c>
      <c r="J1004" t="s">
        <v>12</v>
      </c>
      <c r="K1004">
        <f>IF(Marketing[[#This Row],[impressions]]=0,0,Marketing[[#This Row],[clicks]]/Marketing[[#This Row],[impressions]])</f>
        <v>6.847545219638243E-2</v>
      </c>
      <c r="L1004" s="7">
        <f>IF(Marketing[[#This Row],[clicks]]=0,0,Marketing[[#This Row],[conversions]]/Marketing[[#This Row],[clicks]])</f>
        <v>2.3156089193825044E-2</v>
      </c>
      <c r="M1004" s="6">
        <f>IF(Marketing[[#This Row],[conversions]]=0,0,Marketing[[#This Row],[cost]]/Marketing[[#This Row],[conversions]])</f>
        <v>17.563518518518517</v>
      </c>
      <c r="N1004" s="7">
        <f>IF(Marketing[[#This Row],[cost]]=0,0,(Marketing[[#This Row],[revenue]]-Marketing[[#This Row],[cost]]) / Marketing[[#This Row],[cost]])/100</f>
        <v>3.7490484274010742E-2</v>
      </c>
    </row>
    <row r="1005" spans="1:14" x14ac:dyDescent="0.35">
      <c r="A1005" s="5">
        <v>45355</v>
      </c>
      <c r="B1005">
        <v>1007</v>
      </c>
      <c r="C1005" t="s">
        <v>10</v>
      </c>
      <c r="D1005">
        <v>18755</v>
      </c>
      <c r="E1005">
        <v>2157</v>
      </c>
      <c r="F1005">
        <v>176</v>
      </c>
      <c r="G1005" s="6">
        <v>2729.82</v>
      </c>
      <c r="H1005" s="6">
        <v>10985.55</v>
      </c>
      <c r="I1005" t="s">
        <v>17</v>
      </c>
      <c r="J1005" t="s">
        <v>12</v>
      </c>
      <c r="K1005">
        <f>IF(Marketing[[#This Row],[impressions]]=0,0,Marketing[[#This Row],[clicks]]/Marketing[[#This Row],[impressions]])</f>
        <v>0.11500933084510798</v>
      </c>
      <c r="L1005" s="7">
        <f>IF(Marketing[[#This Row],[clicks]]=0,0,Marketing[[#This Row],[conversions]]/Marketing[[#This Row],[clicks]])</f>
        <v>8.1594807603152533E-2</v>
      </c>
      <c r="M1005" s="6">
        <f>IF(Marketing[[#This Row],[conversions]]=0,0,Marketing[[#This Row],[cost]]/Marketing[[#This Row],[conversions]])</f>
        <v>15.51034090909091</v>
      </c>
      <c r="N1005" s="7">
        <f>IF(Marketing[[#This Row],[cost]]=0,0,(Marketing[[#This Row],[revenue]]-Marketing[[#This Row],[cost]]) / Marketing[[#This Row],[cost]])/100</f>
        <v>3.0242763259115981E-2</v>
      </c>
    </row>
    <row r="1006" spans="1:14" x14ac:dyDescent="0.35">
      <c r="A1006" s="5">
        <v>45441</v>
      </c>
      <c r="B1006">
        <v>1000</v>
      </c>
      <c r="C1006" t="s">
        <v>16</v>
      </c>
      <c r="D1006">
        <v>13850</v>
      </c>
      <c r="E1006">
        <v>1201</v>
      </c>
      <c r="F1006">
        <v>76</v>
      </c>
      <c r="G1006" s="6">
        <v>2510.9</v>
      </c>
      <c r="H1006" s="6">
        <v>4770.13</v>
      </c>
      <c r="I1006" t="s">
        <v>19</v>
      </c>
      <c r="J1006" t="s">
        <v>15</v>
      </c>
      <c r="K1006">
        <f>IF(Marketing[[#This Row],[impressions]]=0,0,Marketing[[#This Row],[clicks]]/Marketing[[#This Row],[impressions]])</f>
        <v>8.6714801444043324E-2</v>
      </c>
      <c r="L1006" s="7">
        <f>IF(Marketing[[#This Row],[clicks]]=0,0,Marketing[[#This Row],[conversions]]/Marketing[[#This Row],[clicks]])</f>
        <v>6.3280599500416326E-2</v>
      </c>
      <c r="M1006" s="6">
        <f>IF(Marketing[[#This Row],[conversions]]=0,0,Marketing[[#This Row],[cost]]/Marketing[[#This Row],[conversions]])</f>
        <v>33.038157894736841</v>
      </c>
      <c r="N1006" s="7">
        <f>IF(Marketing[[#This Row],[cost]]=0,0,(Marketing[[#This Row],[revenue]]-Marketing[[#This Row],[cost]]) / Marketing[[#This Row],[cost]])/100</f>
        <v>8.9976900712891786E-3</v>
      </c>
    </row>
    <row r="1007" spans="1:14" x14ac:dyDescent="0.35">
      <c r="A1007" s="5">
        <v>45351</v>
      </c>
      <c r="B1007">
        <v>1019</v>
      </c>
      <c r="C1007" t="s">
        <v>13</v>
      </c>
      <c r="D1007">
        <v>31381</v>
      </c>
      <c r="E1007">
        <v>1991</v>
      </c>
      <c r="F1007">
        <v>272</v>
      </c>
      <c r="G1007" s="6">
        <v>1287.06</v>
      </c>
      <c r="H1007" s="6">
        <v>20308.53</v>
      </c>
      <c r="I1007" t="s">
        <v>11</v>
      </c>
      <c r="J1007" t="s">
        <v>12</v>
      </c>
      <c r="K1007">
        <f>IF(Marketing[[#This Row],[impressions]]=0,0,Marketing[[#This Row],[clicks]]/Marketing[[#This Row],[impressions]])</f>
        <v>6.3446034224530767E-2</v>
      </c>
      <c r="L1007" s="7">
        <f>IF(Marketing[[#This Row],[clicks]]=0,0,Marketing[[#This Row],[conversions]]/Marketing[[#This Row],[clicks]])</f>
        <v>0.1366147664490206</v>
      </c>
      <c r="M1007" s="6">
        <f>IF(Marketing[[#This Row],[conversions]]=0,0,Marketing[[#This Row],[cost]]/Marketing[[#This Row],[conversions]])</f>
        <v>4.7318382352941173</v>
      </c>
      <c r="N1007" s="7">
        <f>IF(Marketing[[#This Row],[cost]]=0,0,(Marketing[[#This Row],[revenue]]-Marketing[[#This Row],[cost]]) / Marketing[[#This Row],[cost]])/100</f>
        <v>0.14779007971656333</v>
      </c>
    </row>
    <row r="1008" spans="1:14" x14ac:dyDescent="0.35">
      <c r="A1008" s="5">
        <v>45355</v>
      </c>
      <c r="B1008">
        <v>1043</v>
      </c>
      <c r="C1008" t="s">
        <v>13</v>
      </c>
      <c r="D1008">
        <v>18909</v>
      </c>
      <c r="E1008">
        <v>2333</v>
      </c>
      <c r="F1008">
        <v>155</v>
      </c>
      <c r="G1008" s="6">
        <v>956.05</v>
      </c>
      <c r="H1008" s="6">
        <v>8616.86</v>
      </c>
      <c r="I1008" t="s">
        <v>11</v>
      </c>
      <c r="J1008" t="s">
        <v>12</v>
      </c>
      <c r="K1008">
        <f>IF(Marketing[[#This Row],[impressions]]=0,0,Marketing[[#This Row],[clicks]]/Marketing[[#This Row],[impressions]])</f>
        <v>0.12338040086731186</v>
      </c>
      <c r="L1008" s="7">
        <f>IF(Marketing[[#This Row],[clicks]]=0,0,Marketing[[#This Row],[conversions]]/Marketing[[#This Row],[clicks]])</f>
        <v>6.643806258036862E-2</v>
      </c>
      <c r="M1008" s="6">
        <f>IF(Marketing[[#This Row],[conversions]]=0,0,Marketing[[#This Row],[cost]]/Marketing[[#This Row],[conversions]])</f>
        <v>6.1680645161290322</v>
      </c>
      <c r="N1008" s="7">
        <f>IF(Marketing[[#This Row],[cost]]=0,0,(Marketing[[#This Row],[revenue]]-Marketing[[#This Row],[cost]]) / Marketing[[#This Row],[cost]])/100</f>
        <v>8.0129804926520581E-2</v>
      </c>
    </row>
    <row r="1009" spans="1:14" x14ac:dyDescent="0.35">
      <c r="A1009" s="5">
        <v>45384</v>
      </c>
      <c r="B1009">
        <v>1022</v>
      </c>
      <c r="C1009" t="s">
        <v>10</v>
      </c>
      <c r="D1009">
        <v>33135</v>
      </c>
      <c r="E1009">
        <v>3042</v>
      </c>
      <c r="F1009">
        <v>594</v>
      </c>
      <c r="G1009" s="6">
        <v>2913.32</v>
      </c>
      <c r="H1009" s="6">
        <v>58968.58</v>
      </c>
      <c r="I1009" t="s">
        <v>11</v>
      </c>
      <c r="J1009" t="s">
        <v>12</v>
      </c>
      <c r="K1009">
        <f>IF(Marketing[[#This Row],[impressions]]=0,0,Marketing[[#This Row],[clicks]]/Marketing[[#This Row],[impressions]])</f>
        <v>9.1806247170665461E-2</v>
      </c>
      <c r="L1009" s="7">
        <f>IF(Marketing[[#This Row],[clicks]]=0,0,Marketing[[#This Row],[conversions]]/Marketing[[#This Row],[clicks]])</f>
        <v>0.19526627218934911</v>
      </c>
      <c r="M1009" s="6">
        <f>IF(Marketing[[#This Row],[conversions]]=0,0,Marketing[[#This Row],[cost]]/Marketing[[#This Row],[conversions]])</f>
        <v>4.9045791245791248</v>
      </c>
      <c r="N1009" s="7">
        <f>IF(Marketing[[#This Row],[cost]]=0,0,(Marketing[[#This Row],[revenue]]-Marketing[[#This Row],[cost]]) / Marketing[[#This Row],[cost]])/100</f>
        <v>0.19241023986379802</v>
      </c>
    </row>
    <row r="1010" spans="1:14" x14ac:dyDescent="0.35">
      <c r="A1010" s="5">
        <v>45363</v>
      </c>
      <c r="B1010">
        <v>1031</v>
      </c>
      <c r="C1010" t="s">
        <v>16</v>
      </c>
      <c r="D1010">
        <v>2946</v>
      </c>
      <c r="E1010">
        <v>190</v>
      </c>
      <c r="F1010">
        <v>14</v>
      </c>
      <c r="G1010" s="6">
        <v>207.95</v>
      </c>
      <c r="H1010" s="6">
        <v>1167.0899999999999</v>
      </c>
      <c r="I1010" t="s">
        <v>18</v>
      </c>
      <c r="J1010" t="s">
        <v>12</v>
      </c>
      <c r="K1010">
        <f>IF(Marketing[[#This Row],[impressions]]=0,0,Marketing[[#This Row],[clicks]]/Marketing[[#This Row],[impressions]])</f>
        <v>6.4494229463679567E-2</v>
      </c>
      <c r="L1010" s="7">
        <f>IF(Marketing[[#This Row],[clicks]]=0,0,Marketing[[#This Row],[conversions]]/Marketing[[#This Row],[clicks]])</f>
        <v>7.3684210526315783E-2</v>
      </c>
      <c r="M1010" s="6">
        <f>IF(Marketing[[#This Row],[conversions]]=0,0,Marketing[[#This Row],[cost]]/Marketing[[#This Row],[conversions]])</f>
        <v>14.853571428571428</v>
      </c>
      <c r="N1010" s="7">
        <f>IF(Marketing[[#This Row],[cost]]=0,0,(Marketing[[#This Row],[revenue]]-Marketing[[#This Row],[cost]]) / Marketing[[#This Row],[cost]])/100</f>
        <v>4.6123587400817498E-2</v>
      </c>
    </row>
    <row r="1011" spans="1:14" x14ac:dyDescent="0.35">
      <c r="A1011" s="5">
        <v>45302</v>
      </c>
      <c r="B1011">
        <v>1010</v>
      </c>
      <c r="C1011" t="s">
        <v>10</v>
      </c>
      <c r="D1011">
        <v>31157</v>
      </c>
      <c r="E1011">
        <v>789</v>
      </c>
      <c r="F1011">
        <v>144</v>
      </c>
      <c r="G1011" s="6">
        <v>713.57</v>
      </c>
      <c r="H1011" s="6">
        <v>12812.48</v>
      </c>
      <c r="I1011" t="s">
        <v>19</v>
      </c>
      <c r="J1011" t="s">
        <v>15</v>
      </c>
      <c r="K1011">
        <f>IF(Marketing[[#This Row],[impressions]]=0,0,Marketing[[#This Row],[clicks]]/Marketing[[#This Row],[impressions]])</f>
        <v>2.5323362326283017E-2</v>
      </c>
      <c r="L1011" s="7">
        <f>IF(Marketing[[#This Row],[clicks]]=0,0,Marketing[[#This Row],[conversions]]/Marketing[[#This Row],[clicks]])</f>
        <v>0.18250950570342206</v>
      </c>
      <c r="M1011" s="6">
        <f>IF(Marketing[[#This Row],[conversions]]=0,0,Marketing[[#This Row],[cost]]/Marketing[[#This Row],[conversions]])</f>
        <v>4.9553472222222226</v>
      </c>
      <c r="N1011" s="7">
        <f>IF(Marketing[[#This Row],[cost]]=0,0,(Marketing[[#This Row],[revenue]]-Marketing[[#This Row],[cost]]) / Marketing[[#This Row],[cost]])/100</f>
        <v>0.16955463374301047</v>
      </c>
    </row>
    <row r="1012" spans="1:14" x14ac:dyDescent="0.35">
      <c r="A1012" s="5">
        <v>45396</v>
      </c>
      <c r="B1012">
        <v>1038</v>
      </c>
      <c r="C1012" t="s">
        <v>10</v>
      </c>
      <c r="D1012">
        <v>21707</v>
      </c>
      <c r="E1012">
        <v>2938</v>
      </c>
      <c r="F1012">
        <v>449</v>
      </c>
      <c r="G1012" s="6">
        <v>1501.48</v>
      </c>
      <c r="H1012" s="6">
        <v>19353.46</v>
      </c>
      <c r="I1012" t="s">
        <v>18</v>
      </c>
      <c r="J1012" t="s">
        <v>12</v>
      </c>
      <c r="K1012">
        <f>IF(Marketing[[#This Row],[impressions]]=0,0,Marketing[[#This Row],[clicks]]/Marketing[[#This Row],[impressions]])</f>
        <v>0.13534804440963744</v>
      </c>
      <c r="L1012" s="7">
        <f>IF(Marketing[[#This Row],[clicks]]=0,0,Marketing[[#This Row],[conversions]]/Marketing[[#This Row],[clicks]])</f>
        <v>0.15282505105513955</v>
      </c>
      <c r="M1012" s="6">
        <f>IF(Marketing[[#This Row],[conversions]]=0,0,Marketing[[#This Row],[cost]]/Marketing[[#This Row],[conversions]])</f>
        <v>3.344053452115813</v>
      </c>
      <c r="N1012" s="7">
        <f>IF(Marketing[[#This Row],[cost]]=0,0,(Marketing[[#This Row],[revenue]]-Marketing[[#This Row],[cost]]) / Marketing[[#This Row],[cost]])/100</f>
        <v>0.11889588938913605</v>
      </c>
    </row>
    <row r="1013" spans="1:14" x14ac:dyDescent="0.35">
      <c r="A1013" s="5">
        <v>45305</v>
      </c>
      <c r="B1013">
        <v>1046</v>
      </c>
      <c r="C1013" t="s">
        <v>13</v>
      </c>
      <c r="D1013">
        <v>49451</v>
      </c>
      <c r="E1013">
        <v>740</v>
      </c>
      <c r="F1013">
        <v>182</v>
      </c>
      <c r="G1013" s="6">
        <v>574.92999999999995</v>
      </c>
      <c r="H1013" s="6">
        <v>21286.27</v>
      </c>
      <c r="I1013" t="s">
        <v>19</v>
      </c>
      <c r="J1013" t="s">
        <v>15</v>
      </c>
      <c r="K1013">
        <f>IF(Marketing[[#This Row],[impressions]]=0,0,Marketing[[#This Row],[clicks]]/Marketing[[#This Row],[impressions]])</f>
        <v>1.4964308102970617E-2</v>
      </c>
      <c r="L1013" s="7">
        <f>IF(Marketing[[#This Row],[clicks]]=0,0,Marketing[[#This Row],[conversions]]/Marketing[[#This Row],[clicks]])</f>
        <v>0.24594594594594596</v>
      </c>
      <c r="M1013" s="6">
        <f>IF(Marketing[[#This Row],[conversions]]=0,0,Marketing[[#This Row],[cost]]/Marketing[[#This Row],[conversions]])</f>
        <v>3.1589560439560436</v>
      </c>
      <c r="N1013" s="7">
        <f>IF(Marketing[[#This Row],[cost]]=0,0,(Marketing[[#This Row],[revenue]]-Marketing[[#This Row],[cost]]) / Marketing[[#This Row],[cost]])/100</f>
        <v>0.36024107282625711</v>
      </c>
    </row>
    <row r="1014" spans="1:14" x14ac:dyDescent="0.35">
      <c r="A1014" s="5">
        <v>45351</v>
      </c>
      <c r="B1014">
        <v>1023</v>
      </c>
      <c r="C1014" t="s">
        <v>13</v>
      </c>
      <c r="D1014">
        <v>9252</v>
      </c>
      <c r="E1014">
        <v>1210</v>
      </c>
      <c r="F1014">
        <v>302</v>
      </c>
      <c r="G1014" s="6">
        <v>2140.79</v>
      </c>
      <c r="H1014" s="6">
        <v>25977.32</v>
      </c>
      <c r="I1014" t="s">
        <v>17</v>
      </c>
      <c r="J1014" t="s">
        <v>15</v>
      </c>
      <c r="K1014">
        <f>IF(Marketing[[#This Row],[impressions]]=0,0,Marketing[[#This Row],[clicks]]/Marketing[[#This Row],[impressions]])</f>
        <v>0.13078253350626892</v>
      </c>
      <c r="L1014" s="7">
        <f>IF(Marketing[[#This Row],[clicks]]=0,0,Marketing[[#This Row],[conversions]]/Marketing[[#This Row],[clicks]])</f>
        <v>0.24958677685950414</v>
      </c>
      <c r="M1014" s="6">
        <f>IF(Marketing[[#This Row],[conversions]]=0,0,Marketing[[#This Row],[cost]]/Marketing[[#This Row],[conversions]])</f>
        <v>7.0887086092715235</v>
      </c>
      <c r="N1014" s="7">
        <f>IF(Marketing[[#This Row],[cost]]=0,0,(Marketing[[#This Row],[revenue]]-Marketing[[#This Row],[cost]]) / Marketing[[#This Row],[cost]])/100</f>
        <v>0.11134455037626295</v>
      </c>
    </row>
    <row r="1015" spans="1:14" x14ac:dyDescent="0.35">
      <c r="A1015" s="5">
        <v>45321</v>
      </c>
      <c r="B1015">
        <v>1010</v>
      </c>
      <c r="C1015" t="s">
        <v>16</v>
      </c>
      <c r="D1015">
        <v>13940</v>
      </c>
      <c r="E1015">
        <v>841</v>
      </c>
      <c r="F1015">
        <v>185</v>
      </c>
      <c r="G1015" s="6">
        <v>914.7</v>
      </c>
      <c r="H1015" s="6">
        <v>7348.12</v>
      </c>
      <c r="I1015" t="s">
        <v>14</v>
      </c>
      <c r="J1015" t="s">
        <v>15</v>
      </c>
      <c r="K1015">
        <f>IF(Marketing[[#This Row],[impressions]]=0,0,Marketing[[#This Row],[clicks]]/Marketing[[#This Row],[impressions]])</f>
        <v>6.0329985652797707E-2</v>
      </c>
      <c r="L1015" s="7">
        <f>IF(Marketing[[#This Row],[clicks]]=0,0,Marketing[[#This Row],[conversions]]/Marketing[[#This Row],[clicks]])</f>
        <v>0.21997621878715815</v>
      </c>
      <c r="M1015" s="6">
        <f>IF(Marketing[[#This Row],[conversions]]=0,0,Marketing[[#This Row],[cost]]/Marketing[[#This Row],[conversions]])</f>
        <v>4.9443243243243247</v>
      </c>
      <c r="N1015" s="7">
        <f>IF(Marketing[[#This Row],[cost]]=0,0,(Marketing[[#This Row],[revenue]]-Marketing[[#This Row],[cost]]) / Marketing[[#This Row],[cost]])/100</f>
        <v>7.033366130971902E-2</v>
      </c>
    </row>
    <row r="1016" spans="1:14" x14ac:dyDescent="0.35">
      <c r="A1016" s="5">
        <v>45326</v>
      </c>
      <c r="B1016">
        <v>1028</v>
      </c>
      <c r="C1016" t="s">
        <v>13</v>
      </c>
      <c r="D1016">
        <v>45364</v>
      </c>
      <c r="E1016">
        <v>4514</v>
      </c>
      <c r="F1016">
        <v>879</v>
      </c>
      <c r="G1016" s="6">
        <v>7470.05</v>
      </c>
      <c r="H1016" s="6">
        <v>83548.09</v>
      </c>
      <c r="I1016" t="s">
        <v>19</v>
      </c>
      <c r="J1016" t="s">
        <v>15</v>
      </c>
      <c r="K1016">
        <f>IF(Marketing[[#This Row],[impressions]]=0,0,Marketing[[#This Row],[clicks]]/Marketing[[#This Row],[impressions]])</f>
        <v>9.9506216383035001E-2</v>
      </c>
      <c r="L1016" s="7">
        <f>IF(Marketing[[#This Row],[clicks]]=0,0,Marketing[[#This Row],[conversions]]/Marketing[[#This Row],[clicks]])</f>
        <v>0.19472751439964556</v>
      </c>
      <c r="M1016" s="6">
        <f>IF(Marketing[[#This Row],[conversions]]=0,0,Marketing[[#This Row],[cost]]/Marketing[[#This Row],[conversions]])</f>
        <v>8.4983503981797508</v>
      </c>
      <c r="N1016" s="7">
        <f>IF(Marketing[[#This Row],[cost]]=0,0,(Marketing[[#This Row],[revenue]]-Marketing[[#This Row],[cost]]) / Marketing[[#This Row],[cost]])/100</f>
        <v>0.10184408404227546</v>
      </c>
    </row>
    <row r="1017" spans="1:14" x14ac:dyDescent="0.35">
      <c r="A1017" s="5">
        <v>45456</v>
      </c>
      <c r="B1017">
        <v>1025</v>
      </c>
      <c r="C1017" t="s">
        <v>10</v>
      </c>
      <c r="D1017">
        <v>6999</v>
      </c>
      <c r="E1017">
        <v>973</v>
      </c>
      <c r="F1017">
        <v>105</v>
      </c>
      <c r="G1017" s="6">
        <v>1394.79</v>
      </c>
      <c r="H1017" s="6">
        <v>3924</v>
      </c>
      <c r="I1017" t="s">
        <v>18</v>
      </c>
      <c r="J1017" t="s">
        <v>12</v>
      </c>
      <c r="K1017">
        <f>IF(Marketing[[#This Row],[impressions]]=0,0,Marketing[[#This Row],[clicks]]/Marketing[[#This Row],[impressions]])</f>
        <v>0.13901985997999713</v>
      </c>
      <c r="L1017" s="7">
        <f>IF(Marketing[[#This Row],[clicks]]=0,0,Marketing[[#This Row],[conversions]]/Marketing[[#This Row],[clicks]])</f>
        <v>0.1079136690647482</v>
      </c>
      <c r="M1017" s="6">
        <f>IF(Marketing[[#This Row],[conversions]]=0,0,Marketing[[#This Row],[cost]]/Marketing[[#This Row],[conversions]])</f>
        <v>13.283714285714286</v>
      </c>
      <c r="N1017" s="7">
        <f>IF(Marketing[[#This Row],[cost]]=0,0,(Marketing[[#This Row],[revenue]]-Marketing[[#This Row],[cost]]) / Marketing[[#This Row],[cost]])/100</f>
        <v>1.8133267373583121E-2</v>
      </c>
    </row>
    <row r="1018" spans="1:14" x14ac:dyDescent="0.35">
      <c r="A1018" s="5">
        <v>45296</v>
      </c>
      <c r="B1018">
        <v>1015</v>
      </c>
      <c r="C1018" t="s">
        <v>16</v>
      </c>
      <c r="D1018">
        <v>21639</v>
      </c>
      <c r="E1018">
        <v>675</v>
      </c>
      <c r="F1018">
        <v>130</v>
      </c>
      <c r="G1018" s="6">
        <v>987.4</v>
      </c>
      <c r="H1018" s="6">
        <v>3424</v>
      </c>
      <c r="I1018" t="s">
        <v>18</v>
      </c>
      <c r="J1018" t="s">
        <v>12</v>
      </c>
      <c r="K1018">
        <f>IF(Marketing[[#This Row],[impressions]]=0,0,Marketing[[#This Row],[clicks]]/Marketing[[#This Row],[impressions]])</f>
        <v>3.1193678081242203E-2</v>
      </c>
      <c r="L1018" s="7">
        <f>IF(Marketing[[#This Row],[clicks]]=0,0,Marketing[[#This Row],[conversions]]/Marketing[[#This Row],[clicks]])</f>
        <v>0.19259259259259259</v>
      </c>
      <c r="M1018" s="6">
        <f>IF(Marketing[[#This Row],[conversions]]=0,0,Marketing[[#This Row],[cost]]/Marketing[[#This Row],[conversions]])</f>
        <v>7.5953846153846154</v>
      </c>
      <c r="N1018" s="7">
        <f>IF(Marketing[[#This Row],[cost]]=0,0,(Marketing[[#This Row],[revenue]]-Marketing[[#This Row],[cost]]) / Marketing[[#This Row],[cost]])/100</f>
        <v>2.4676929309297144E-2</v>
      </c>
    </row>
    <row r="1019" spans="1:14" x14ac:dyDescent="0.35">
      <c r="A1019" s="5">
        <v>45374</v>
      </c>
      <c r="B1019">
        <v>1034</v>
      </c>
      <c r="C1019" t="s">
        <v>13</v>
      </c>
      <c r="D1019">
        <v>15267</v>
      </c>
      <c r="E1019">
        <v>1364</v>
      </c>
      <c r="F1019">
        <v>327</v>
      </c>
      <c r="G1019" s="6">
        <v>1052.55</v>
      </c>
      <c r="H1019" s="6">
        <v>23791</v>
      </c>
      <c r="I1019" t="s">
        <v>18</v>
      </c>
      <c r="J1019" t="s">
        <v>15</v>
      </c>
      <c r="K1019">
        <f>IF(Marketing[[#This Row],[impressions]]=0,0,Marketing[[#This Row],[clicks]]/Marketing[[#This Row],[impressions]])</f>
        <v>8.934302744481562E-2</v>
      </c>
      <c r="L1019" s="7">
        <f>IF(Marketing[[#This Row],[clicks]]=0,0,Marketing[[#This Row],[conversions]]/Marketing[[#This Row],[clicks]])</f>
        <v>0.23973607038123168</v>
      </c>
      <c r="M1019" s="6">
        <f>IF(Marketing[[#This Row],[conversions]]=0,0,Marketing[[#This Row],[cost]]/Marketing[[#This Row],[conversions]])</f>
        <v>3.2188073394495413</v>
      </c>
      <c r="N1019" s="7">
        <f>IF(Marketing[[#This Row],[cost]]=0,0,(Marketing[[#This Row],[revenue]]-Marketing[[#This Row],[cost]]) / Marketing[[#This Row],[cost]])/100</f>
        <v>0.21603201748135484</v>
      </c>
    </row>
    <row r="1020" spans="1:14" x14ac:dyDescent="0.35">
      <c r="A1020" s="5">
        <v>45414</v>
      </c>
      <c r="B1020">
        <v>1019</v>
      </c>
      <c r="C1020" t="s">
        <v>10</v>
      </c>
      <c r="D1020">
        <v>22843</v>
      </c>
      <c r="E1020">
        <v>2673</v>
      </c>
      <c r="F1020">
        <v>67</v>
      </c>
      <c r="G1020" s="6">
        <v>3740.99</v>
      </c>
      <c r="H1020" s="6">
        <v>5048.6099999999997</v>
      </c>
      <c r="I1020" t="s">
        <v>14</v>
      </c>
      <c r="J1020" t="s">
        <v>15</v>
      </c>
      <c r="K1020">
        <f>IF(Marketing[[#This Row],[impressions]]=0,0,Marketing[[#This Row],[clicks]]/Marketing[[#This Row],[impressions]])</f>
        <v>0.1170161537451298</v>
      </c>
      <c r="L1020" s="7">
        <f>IF(Marketing[[#This Row],[clicks]]=0,0,Marketing[[#This Row],[conversions]]/Marketing[[#This Row],[clicks]])</f>
        <v>2.5065469509913955E-2</v>
      </c>
      <c r="M1020" s="6">
        <f>IF(Marketing[[#This Row],[conversions]]=0,0,Marketing[[#This Row],[cost]]/Marketing[[#This Row],[conversions]])</f>
        <v>55.835671641791045</v>
      </c>
      <c r="N1020" s="7">
        <f>IF(Marketing[[#This Row],[cost]]=0,0,(Marketing[[#This Row],[revenue]]-Marketing[[#This Row],[cost]]) / Marketing[[#This Row],[cost]])/100</f>
        <v>3.4953849114806508E-3</v>
      </c>
    </row>
    <row r="1021" spans="1:14" x14ac:dyDescent="0.35">
      <c r="A1021" s="5">
        <v>45369</v>
      </c>
      <c r="B1021">
        <v>1045</v>
      </c>
      <c r="C1021" t="s">
        <v>13</v>
      </c>
      <c r="D1021">
        <v>28212</v>
      </c>
      <c r="E1021">
        <v>3274</v>
      </c>
      <c r="F1021">
        <v>470</v>
      </c>
      <c r="G1021" s="6">
        <v>832.47</v>
      </c>
      <c r="H1021" s="6">
        <v>18281.38</v>
      </c>
      <c r="I1021" t="s">
        <v>19</v>
      </c>
      <c r="J1021" t="s">
        <v>12</v>
      </c>
      <c r="K1021">
        <f>IF(Marketing[[#This Row],[impressions]]=0,0,Marketing[[#This Row],[clicks]]/Marketing[[#This Row],[impressions]])</f>
        <v>0.11604990784063519</v>
      </c>
      <c r="L1021" s="7">
        <f>IF(Marketing[[#This Row],[clicks]]=0,0,Marketing[[#This Row],[conversions]]/Marketing[[#This Row],[clicks]])</f>
        <v>0.14355528405620036</v>
      </c>
      <c r="M1021" s="6">
        <f>IF(Marketing[[#This Row],[conversions]]=0,0,Marketing[[#This Row],[cost]]/Marketing[[#This Row],[conversions]])</f>
        <v>1.7712127659574468</v>
      </c>
      <c r="N1021" s="7">
        <f>IF(Marketing[[#This Row],[cost]]=0,0,(Marketing[[#This Row],[revenue]]-Marketing[[#This Row],[cost]]) / Marketing[[#This Row],[cost]])/100</f>
        <v>0.2096040698163297</v>
      </c>
    </row>
    <row r="1022" spans="1:14" x14ac:dyDescent="0.35">
      <c r="A1022" s="5">
        <v>45445</v>
      </c>
      <c r="B1022">
        <v>1002</v>
      </c>
      <c r="C1022" t="s">
        <v>10</v>
      </c>
      <c r="D1022">
        <v>20173</v>
      </c>
      <c r="E1022">
        <v>1686</v>
      </c>
      <c r="F1022">
        <v>118</v>
      </c>
      <c r="G1022" s="6">
        <v>2011.42</v>
      </c>
      <c r="H1022" s="6">
        <v>6470.87</v>
      </c>
      <c r="I1022" t="s">
        <v>19</v>
      </c>
      <c r="J1022" t="s">
        <v>15</v>
      </c>
      <c r="K1022">
        <f>IF(Marketing[[#This Row],[impressions]]=0,0,Marketing[[#This Row],[clicks]]/Marketing[[#This Row],[impressions]])</f>
        <v>8.3577058444455454E-2</v>
      </c>
      <c r="L1022" s="7">
        <f>IF(Marketing[[#This Row],[clicks]]=0,0,Marketing[[#This Row],[conversions]]/Marketing[[#This Row],[clicks]])</f>
        <v>6.9988137603795963E-2</v>
      </c>
      <c r="M1022" s="6">
        <f>IF(Marketing[[#This Row],[conversions]]=0,0,Marketing[[#This Row],[cost]]/Marketing[[#This Row],[conversions]])</f>
        <v>17.045932203389832</v>
      </c>
      <c r="N1022" s="7">
        <f>IF(Marketing[[#This Row],[cost]]=0,0,(Marketing[[#This Row],[revenue]]-Marketing[[#This Row],[cost]]) / Marketing[[#This Row],[cost]])/100</f>
        <v>2.2170655556770839E-2</v>
      </c>
    </row>
    <row r="1023" spans="1:14" x14ac:dyDescent="0.35">
      <c r="A1023" s="5">
        <v>45353</v>
      </c>
      <c r="B1023">
        <v>1000</v>
      </c>
      <c r="C1023" t="s">
        <v>13</v>
      </c>
      <c r="D1023">
        <v>29988</v>
      </c>
      <c r="E1023">
        <v>2922</v>
      </c>
      <c r="F1023">
        <v>433</v>
      </c>
      <c r="G1023" s="6">
        <v>4432.7700000000004</v>
      </c>
      <c r="H1023" s="6">
        <v>49611.81</v>
      </c>
      <c r="I1023" t="s">
        <v>19</v>
      </c>
      <c r="J1023" t="s">
        <v>15</v>
      </c>
      <c r="K1023">
        <f>IF(Marketing[[#This Row],[impressions]]=0,0,Marketing[[#This Row],[clicks]]/Marketing[[#This Row],[impressions]])</f>
        <v>9.7438975590236093E-2</v>
      </c>
      <c r="L1023" s="7">
        <f>IF(Marketing[[#This Row],[clicks]]=0,0,Marketing[[#This Row],[conversions]]/Marketing[[#This Row],[clicks]])</f>
        <v>0.14818617385352498</v>
      </c>
      <c r="M1023" s="6">
        <f>IF(Marketing[[#This Row],[conversions]]=0,0,Marketing[[#This Row],[cost]]/Marketing[[#This Row],[conversions]])</f>
        <v>10.237344110854504</v>
      </c>
      <c r="N1023" s="7">
        <f>IF(Marketing[[#This Row],[cost]]=0,0,(Marketing[[#This Row],[revenue]]-Marketing[[#This Row],[cost]]) / Marketing[[#This Row],[cost]])/100</f>
        <v>0.10192055983053484</v>
      </c>
    </row>
    <row r="1024" spans="1:14" x14ac:dyDescent="0.35">
      <c r="A1024" s="5">
        <v>45423</v>
      </c>
      <c r="B1024">
        <v>1046</v>
      </c>
      <c r="C1024" t="s">
        <v>10</v>
      </c>
      <c r="D1024">
        <v>27020</v>
      </c>
      <c r="E1024">
        <v>3135</v>
      </c>
      <c r="F1024">
        <v>399</v>
      </c>
      <c r="G1024" s="6">
        <v>1939.28</v>
      </c>
      <c r="H1024" s="6">
        <v>19351.63</v>
      </c>
      <c r="I1024" t="s">
        <v>19</v>
      </c>
      <c r="J1024" t="s">
        <v>15</v>
      </c>
      <c r="K1024">
        <f>IF(Marketing[[#This Row],[impressions]]=0,0,Marketing[[#This Row],[clicks]]/Marketing[[#This Row],[impressions]])</f>
        <v>0.11602516654330126</v>
      </c>
      <c r="L1024" s="7">
        <f>IF(Marketing[[#This Row],[clicks]]=0,0,Marketing[[#This Row],[conversions]]/Marketing[[#This Row],[clicks]])</f>
        <v>0.12727272727272726</v>
      </c>
      <c r="M1024" s="6">
        <f>IF(Marketing[[#This Row],[conversions]]=0,0,Marketing[[#This Row],[cost]]/Marketing[[#This Row],[conversions]])</f>
        <v>4.8603508771929826</v>
      </c>
      <c r="N1024" s="7">
        <f>IF(Marketing[[#This Row],[cost]]=0,0,(Marketing[[#This Row],[revenue]]-Marketing[[#This Row],[cost]]) / Marketing[[#This Row],[cost]])/100</f>
        <v>8.9787704715152031E-2</v>
      </c>
    </row>
    <row r="1025" spans="1:14" x14ac:dyDescent="0.35">
      <c r="A1025" s="5">
        <v>45380</v>
      </c>
      <c r="B1025">
        <v>1000</v>
      </c>
      <c r="C1025" t="s">
        <v>13</v>
      </c>
      <c r="D1025">
        <v>44605</v>
      </c>
      <c r="E1025">
        <v>5698</v>
      </c>
      <c r="F1025">
        <v>868</v>
      </c>
      <c r="G1025" s="6">
        <v>4501.8999999999996</v>
      </c>
      <c r="H1025" s="6">
        <v>30863.31</v>
      </c>
      <c r="I1025" t="s">
        <v>11</v>
      </c>
      <c r="J1025" t="s">
        <v>15</v>
      </c>
      <c r="K1025">
        <f>IF(Marketing[[#This Row],[impressions]]=0,0,Marketing[[#This Row],[clicks]]/Marketing[[#This Row],[impressions]])</f>
        <v>0.12774352651048088</v>
      </c>
      <c r="L1025" s="7">
        <f>IF(Marketing[[#This Row],[clicks]]=0,0,Marketing[[#This Row],[conversions]]/Marketing[[#This Row],[clicks]])</f>
        <v>0.15233415233415235</v>
      </c>
      <c r="M1025" s="6">
        <f>IF(Marketing[[#This Row],[conversions]]=0,0,Marketing[[#This Row],[cost]]/Marketing[[#This Row],[conversions]])</f>
        <v>5.1865207373271884</v>
      </c>
      <c r="N1025" s="7">
        <f>IF(Marketing[[#This Row],[cost]]=0,0,(Marketing[[#This Row],[revenue]]-Marketing[[#This Row],[cost]]) / Marketing[[#This Row],[cost]])/100</f>
        <v>5.8556187387547497E-2</v>
      </c>
    </row>
    <row r="1026" spans="1:14" x14ac:dyDescent="0.35">
      <c r="A1026" s="5">
        <v>45333</v>
      </c>
      <c r="B1026">
        <v>1016</v>
      </c>
      <c r="C1026" t="s">
        <v>10</v>
      </c>
      <c r="D1026">
        <v>49087</v>
      </c>
      <c r="E1026">
        <v>5726</v>
      </c>
      <c r="F1026">
        <v>840</v>
      </c>
      <c r="G1026" s="6">
        <v>4036.38</v>
      </c>
      <c r="H1026" s="6">
        <v>100175.2</v>
      </c>
      <c r="I1026" t="s">
        <v>11</v>
      </c>
      <c r="J1026" t="s">
        <v>15</v>
      </c>
      <c r="K1026">
        <f>IF(Marketing[[#This Row],[impressions]]=0,0,Marketing[[#This Row],[clicks]]/Marketing[[#This Row],[impressions]])</f>
        <v>0.11665002953938924</v>
      </c>
      <c r="L1026" s="7">
        <f>IF(Marketing[[#This Row],[clicks]]=0,0,Marketing[[#This Row],[conversions]]/Marketing[[#This Row],[clicks]])</f>
        <v>0.14669926650366749</v>
      </c>
      <c r="M1026" s="6">
        <f>IF(Marketing[[#This Row],[conversions]]=0,0,Marketing[[#This Row],[cost]]/Marketing[[#This Row],[conversions]])</f>
        <v>4.8052142857142854</v>
      </c>
      <c r="N1026" s="7">
        <f>IF(Marketing[[#This Row],[cost]]=0,0,(Marketing[[#This Row],[revenue]]-Marketing[[#This Row],[cost]]) / Marketing[[#This Row],[cost]])/100</f>
        <v>0.238180795663441</v>
      </c>
    </row>
    <row r="1027" spans="1:14" x14ac:dyDescent="0.35">
      <c r="A1027" s="5">
        <v>45380</v>
      </c>
      <c r="B1027">
        <v>1001</v>
      </c>
      <c r="C1027" t="s">
        <v>10</v>
      </c>
      <c r="D1027">
        <v>16284</v>
      </c>
      <c r="E1027">
        <v>969</v>
      </c>
      <c r="F1027">
        <v>233</v>
      </c>
      <c r="G1027" s="6">
        <v>351.05</v>
      </c>
      <c r="H1027" s="6">
        <v>11703.72</v>
      </c>
      <c r="I1027" t="s">
        <v>18</v>
      </c>
      <c r="J1027" t="s">
        <v>15</v>
      </c>
      <c r="K1027">
        <f>IF(Marketing[[#This Row],[impressions]]=0,0,Marketing[[#This Row],[clicks]]/Marketing[[#This Row],[impressions]])</f>
        <v>5.9506263817243922E-2</v>
      </c>
      <c r="L1027" s="7">
        <f>IF(Marketing[[#This Row],[clicks]]=0,0,Marketing[[#This Row],[conversions]]/Marketing[[#This Row],[clicks]])</f>
        <v>0.24045407636738905</v>
      </c>
      <c r="M1027" s="6">
        <f>IF(Marketing[[#This Row],[conversions]]=0,0,Marketing[[#This Row],[cost]]/Marketing[[#This Row],[conversions]])</f>
        <v>1.5066523605150215</v>
      </c>
      <c r="N1027" s="7">
        <f>IF(Marketing[[#This Row],[cost]]=0,0,(Marketing[[#This Row],[revenue]]-Marketing[[#This Row],[cost]]) / Marketing[[#This Row],[cost]])/100</f>
        <v>0.32339182452642068</v>
      </c>
    </row>
    <row r="1028" spans="1:14" x14ac:dyDescent="0.35">
      <c r="A1028" s="5">
        <v>45437</v>
      </c>
      <c r="B1028">
        <v>1028</v>
      </c>
      <c r="C1028" t="s">
        <v>13</v>
      </c>
      <c r="D1028">
        <v>38579</v>
      </c>
      <c r="E1028">
        <v>5769</v>
      </c>
      <c r="F1028">
        <v>848</v>
      </c>
      <c r="G1028" s="6">
        <v>5769.41</v>
      </c>
      <c r="H1028" s="6">
        <v>74645.509999999995</v>
      </c>
      <c r="I1028" t="s">
        <v>11</v>
      </c>
      <c r="J1028" t="s">
        <v>12</v>
      </c>
      <c r="K1028">
        <f>IF(Marketing[[#This Row],[impressions]]=0,0,Marketing[[#This Row],[clicks]]/Marketing[[#This Row],[impressions]])</f>
        <v>0.14953731304595763</v>
      </c>
      <c r="L1028" s="7">
        <f>IF(Marketing[[#This Row],[clicks]]=0,0,Marketing[[#This Row],[conversions]]/Marketing[[#This Row],[clicks]])</f>
        <v>0.14699254636852141</v>
      </c>
      <c r="M1028" s="6">
        <f>IF(Marketing[[#This Row],[conversions]]=0,0,Marketing[[#This Row],[cost]]/Marketing[[#This Row],[conversions]])</f>
        <v>6.803549528301887</v>
      </c>
      <c r="N1028" s="7">
        <f>IF(Marketing[[#This Row],[cost]]=0,0,(Marketing[[#This Row],[revenue]]-Marketing[[#This Row],[cost]]) / Marketing[[#This Row],[cost]])/100</f>
        <v>0.11938153121376362</v>
      </c>
    </row>
    <row r="1029" spans="1:14" x14ac:dyDescent="0.35">
      <c r="A1029" s="5">
        <v>45331</v>
      </c>
      <c r="B1029">
        <v>1019</v>
      </c>
      <c r="C1029" t="s">
        <v>10</v>
      </c>
      <c r="D1029">
        <v>44720</v>
      </c>
      <c r="E1029">
        <v>3167</v>
      </c>
      <c r="F1029">
        <v>679</v>
      </c>
      <c r="G1029" s="6">
        <v>7764.28</v>
      </c>
      <c r="H1029" s="6">
        <v>29302.94</v>
      </c>
      <c r="I1029" t="s">
        <v>19</v>
      </c>
      <c r="J1029" t="s">
        <v>15</v>
      </c>
      <c r="K1029">
        <f>IF(Marketing[[#This Row],[impressions]]=0,0,Marketing[[#This Row],[clicks]]/Marketing[[#This Row],[impressions]])</f>
        <v>7.0818425760286227E-2</v>
      </c>
      <c r="L1029" s="7">
        <f>IF(Marketing[[#This Row],[clicks]]=0,0,Marketing[[#This Row],[conversions]]/Marketing[[#This Row],[clicks]])</f>
        <v>0.21439848437006631</v>
      </c>
      <c r="M1029" s="6">
        <f>IF(Marketing[[#This Row],[conversions]]=0,0,Marketing[[#This Row],[cost]]/Marketing[[#This Row],[conversions]])</f>
        <v>11.434874815905744</v>
      </c>
      <c r="N1029" s="7">
        <f>IF(Marketing[[#This Row],[cost]]=0,0,(Marketing[[#This Row],[revenue]]-Marketing[[#This Row],[cost]]) / Marketing[[#This Row],[cost]])/100</f>
        <v>2.7740704868964027E-2</v>
      </c>
    </row>
    <row r="1030" spans="1:14" x14ac:dyDescent="0.35">
      <c r="A1030" s="5">
        <v>45363</v>
      </c>
      <c r="B1030">
        <v>1005</v>
      </c>
      <c r="C1030" t="s">
        <v>13</v>
      </c>
      <c r="D1030">
        <v>20991</v>
      </c>
      <c r="E1030">
        <v>281</v>
      </c>
      <c r="F1030">
        <v>26</v>
      </c>
      <c r="G1030" s="6">
        <v>284.91000000000003</v>
      </c>
      <c r="H1030" s="6">
        <v>1950.32</v>
      </c>
      <c r="I1030" t="s">
        <v>19</v>
      </c>
      <c r="J1030" t="s">
        <v>12</v>
      </c>
      <c r="K1030">
        <f>IF(Marketing[[#This Row],[impressions]]=0,0,Marketing[[#This Row],[clicks]]/Marketing[[#This Row],[impressions]])</f>
        <v>1.3386689533609643E-2</v>
      </c>
      <c r="L1030" s="7">
        <f>IF(Marketing[[#This Row],[clicks]]=0,0,Marketing[[#This Row],[conversions]]/Marketing[[#This Row],[clicks]])</f>
        <v>9.2526690391459068E-2</v>
      </c>
      <c r="M1030" s="6">
        <f>IF(Marketing[[#This Row],[conversions]]=0,0,Marketing[[#This Row],[cost]]/Marketing[[#This Row],[conversions]])</f>
        <v>10.958076923076923</v>
      </c>
      <c r="N1030" s="7">
        <f>IF(Marketing[[#This Row],[cost]]=0,0,(Marketing[[#This Row],[revenue]]-Marketing[[#This Row],[cost]]) / Marketing[[#This Row],[cost]])/100</f>
        <v>5.8453897722087672E-2</v>
      </c>
    </row>
    <row r="1031" spans="1:14" x14ac:dyDescent="0.35">
      <c r="A1031" s="5">
        <v>45330</v>
      </c>
      <c r="B1031">
        <v>1007</v>
      </c>
      <c r="C1031" t="s">
        <v>10</v>
      </c>
      <c r="D1031">
        <v>47842</v>
      </c>
      <c r="E1031">
        <v>2907</v>
      </c>
      <c r="F1031">
        <v>351</v>
      </c>
      <c r="G1031" s="6">
        <v>3660.59</v>
      </c>
      <c r="H1031" s="6">
        <v>20578.5</v>
      </c>
      <c r="I1031" t="s">
        <v>11</v>
      </c>
      <c r="J1031" t="s">
        <v>12</v>
      </c>
      <c r="K1031">
        <f>IF(Marketing[[#This Row],[impressions]]=0,0,Marketing[[#This Row],[clicks]]/Marketing[[#This Row],[impressions]])</f>
        <v>6.0762509928514695E-2</v>
      </c>
      <c r="L1031" s="7">
        <f>IF(Marketing[[#This Row],[clicks]]=0,0,Marketing[[#This Row],[conversions]]/Marketing[[#This Row],[clicks]])</f>
        <v>0.12074303405572756</v>
      </c>
      <c r="M1031" s="6">
        <f>IF(Marketing[[#This Row],[conversions]]=0,0,Marketing[[#This Row],[cost]]/Marketing[[#This Row],[conversions]])</f>
        <v>10.42903133903134</v>
      </c>
      <c r="N1031" s="7">
        <f>IF(Marketing[[#This Row],[cost]]=0,0,(Marketing[[#This Row],[revenue]]-Marketing[[#This Row],[cost]]) / Marketing[[#This Row],[cost]])/100</f>
        <v>4.6216347637949073E-2</v>
      </c>
    </row>
    <row r="1032" spans="1:14" x14ac:dyDescent="0.35">
      <c r="A1032" s="5">
        <v>45395</v>
      </c>
      <c r="B1032">
        <v>1028</v>
      </c>
      <c r="C1032" t="s">
        <v>13</v>
      </c>
      <c r="D1032">
        <v>49220</v>
      </c>
      <c r="E1032">
        <v>1372</v>
      </c>
      <c r="F1032">
        <v>175</v>
      </c>
      <c r="G1032" s="6">
        <v>2335.2800000000002</v>
      </c>
      <c r="H1032" s="6">
        <v>20327.64</v>
      </c>
      <c r="I1032" t="s">
        <v>17</v>
      </c>
      <c r="J1032" t="s">
        <v>15</v>
      </c>
      <c r="K1032">
        <f>IF(Marketing[[#This Row],[impressions]]=0,0,Marketing[[#This Row],[clicks]]/Marketing[[#This Row],[impressions]])</f>
        <v>2.7874847622917514E-2</v>
      </c>
      <c r="L1032" s="7">
        <f>IF(Marketing[[#This Row],[clicks]]=0,0,Marketing[[#This Row],[conversions]]/Marketing[[#This Row],[clicks]])</f>
        <v>0.12755102040816327</v>
      </c>
      <c r="M1032" s="6">
        <f>IF(Marketing[[#This Row],[conversions]]=0,0,Marketing[[#This Row],[cost]]/Marketing[[#This Row],[conversions]])</f>
        <v>13.344457142857143</v>
      </c>
      <c r="N1032" s="7">
        <f>IF(Marketing[[#This Row],[cost]]=0,0,(Marketing[[#This Row],[revenue]]-Marketing[[#This Row],[cost]]) / Marketing[[#This Row],[cost]])/100</f>
        <v>7.7045836045356447E-2</v>
      </c>
    </row>
    <row r="1033" spans="1:14" x14ac:dyDescent="0.35">
      <c r="A1033" s="5">
        <v>45305</v>
      </c>
      <c r="B1033">
        <v>1047</v>
      </c>
      <c r="C1033" t="s">
        <v>10</v>
      </c>
      <c r="D1033">
        <v>35768</v>
      </c>
      <c r="E1033">
        <v>965</v>
      </c>
      <c r="F1033">
        <v>81</v>
      </c>
      <c r="G1033" s="6">
        <v>1632.34</v>
      </c>
      <c r="H1033" s="6">
        <v>5125.7299999999996</v>
      </c>
      <c r="I1033" t="s">
        <v>18</v>
      </c>
      <c r="J1033" t="s">
        <v>15</v>
      </c>
      <c r="K1033">
        <f>IF(Marketing[[#This Row],[impressions]]=0,0,Marketing[[#This Row],[clicks]]/Marketing[[#This Row],[impressions]])</f>
        <v>2.697942294788638E-2</v>
      </c>
      <c r="L1033" s="7">
        <f>IF(Marketing[[#This Row],[clicks]]=0,0,Marketing[[#This Row],[conversions]]/Marketing[[#This Row],[clicks]])</f>
        <v>8.3937823834196887E-2</v>
      </c>
      <c r="M1033" s="6">
        <f>IF(Marketing[[#This Row],[conversions]]=0,0,Marketing[[#This Row],[cost]]/Marketing[[#This Row],[conversions]])</f>
        <v>20.152345679012345</v>
      </c>
      <c r="N1033" s="7">
        <f>IF(Marketing[[#This Row],[cost]]=0,0,(Marketing[[#This Row],[revenue]]-Marketing[[#This Row],[cost]]) / Marketing[[#This Row],[cost]])/100</f>
        <v>2.1401117414264183E-2</v>
      </c>
    </row>
    <row r="1034" spans="1:14" x14ac:dyDescent="0.35">
      <c r="A1034" s="5">
        <v>45323</v>
      </c>
      <c r="B1034">
        <v>1032</v>
      </c>
      <c r="C1034" t="s">
        <v>13</v>
      </c>
      <c r="D1034">
        <v>15218</v>
      </c>
      <c r="E1034">
        <v>751</v>
      </c>
      <c r="F1034">
        <v>80</v>
      </c>
      <c r="G1034" s="6">
        <v>1790.95</v>
      </c>
      <c r="H1034" s="6">
        <v>6273.39</v>
      </c>
      <c r="I1034" t="s">
        <v>14</v>
      </c>
      <c r="J1034" t="s">
        <v>15</v>
      </c>
      <c r="K1034">
        <f>IF(Marketing[[#This Row],[impressions]]=0,0,Marketing[[#This Row],[clicks]]/Marketing[[#This Row],[impressions]])</f>
        <v>4.9349454593244843E-2</v>
      </c>
      <c r="L1034" s="7">
        <f>IF(Marketing[[#This Row],[clicks]]=0,0,Marketing[[#This Row],[conversions]]/Marketing[[#This Row],[clicks]])</f>
        <v>0.10652463382157124</v>
      </c>
      <c r="M1034" s="6">
        <f>IF(Marketing[[#This Row],[conversions]]=0,0,Marketing[[#This Row],[cost]]/Marketing[[#This Row],[conversions]])</f>
        <v>22.386875</v>
      </c>
      <c r="N1034" s="7">
        <f>IF(Marketing[[#This Row],[cost]]=0,0,(Marketing[[#This Row],[revenue]]-Marketing[[#This Row],[cost]]) / Marketing[[#This Row],[cost]])/100</f>
        <v>2.5028281079873812E-2</v>
      </c>
    </row>
    <row r="1035" spans="1:14" x14ac:dyDescent="0.35">
      <c r="A1035" s="5">
        <v>45470</v>
      </c>
      <c r="B1035">
        <v>1002</v>
      </c>
      <c r="C1035" t="s">
        <v>10</v>
      </c>
      <c r="D1035">
        <v>36097</v>
      </c>
      <c r="E1035">
        <v>630</v>
      </c>
      <c r="F1035">
        <v>99</v>
      </c>
      <c r="G1035" s="6">
        <v>1368.61</v>
      </c>
      <c r="H1035" s="6">
        <v>11333.19</v>
      </c>
      <c r="I1035" t="s">
        <v>18</v>
      </c>
      <c r="J1035" t="s">
        <v>12</v>
      </c>
      <c r="K1035">
        <f>IF(Marketing[[#This Row],[impressions]]=0,0,Marketing[[#This Row],[clicks]]/Marketing[[#This Row],[impressions]])</f>
        <v>1.7452973931351635E-2</v>
      </c>
      <c r="L1035" s="7">
        <f>IF(Marketing[[#This Row],[clicks]]=0,0,Marketing[[#This Row],[conversions]]/Marketing[[#This Row],[clicks]])</f>
        <v>0.15714285714285714</v>
      </c>
      <c r="M1035" s="6">
        <f>IF(Marketing[[#This Row],[conversions]]=0,0,Marketing[[#This Row],[cost]]/Marketing[[#This Row],[conversions]])</f>
        <v>13.824343434343433</v>
      </c>
      <c r="N1035" s="7">
        <f>IF(Marketing[[#This Row],[cost]]=0,0,(Marketing[[#This Row],[revenue]]-Marketing[[#This Row],[cost]]) / Marketing[[#This Row],[cost]])/100</f>
        <v>7.280803150641893E-2</v>
      </c>
    </row>
    <row r="1036" spans="1:14" x14ac:dyDescent="0.35">
      <c r="A1036" s="5">
        <v>45416</v>
      </c>
      <c r="B1036">
        <v>1034</v>
      </c>
      <c r="C1036" t="s">
        <v>13</v>
      </c>
      <c r="D1036">
        <v>33315</v>
      </c>
      <c r="E1036">
        <v>3544</v>
      </c>
      <c r="F1036">
        <v>543</v>
      </c>
      <c r="G1036" s="6">
        <v>7180.45</v>
      </c>
      <c r="H1036" s="6">
        <v>64575.42</v>
      </c>
      <c r="I1036" t="s">
        <v>18</v>
      </c>
      <c r="J1036" t="s">
        <v>12</v>
      </c>
      <c r="K1036">
        <f>IF(Marketing[[#This Row],[impressions]]=0,0,Marketing[[#This Row],[clicks]]/Marketing[[#This Row],[impressions]])</f>
        <v>0.10637850817949872</v>
      </c>
      <c r="L1036" s="7">
        <f>IF(Marketing[[#This Row],[clicks]]=0,0,Marketing[[#This Row],[conversions]]/Marketing[[#This Row],[clicks]])</f>
        <v>0.15321670428893905</v>
      </c>
      <c r="M1036" s="6">
        <f>IF(Marketing[[#This Row],[conversions]]=0,0,Marketing[[#This Row],[cost]]/Marketing[[#This Row],[conversions]])</f>
        <v>13.22366482504604</v>
      </c>
      <c r="N1036" s="7">
        <f>IF(Marketing[[#This Row],[cost]]=0,0,(Marketing[[#This Row],[revenue]]-Marketing[[#This Row],[cost]]) / Marketing[[#This Row],[cost]])/100</f>
        <v>7.9932274439624265E-2</v>
      </c>
    </row>
    <row r="1037" spans="1:14" x14ac:dyDescent="0.35">
      <c r="A1037" s="5">
        <v>45457</v>
      </c>
      <c r="B1037">
        <v>1004</v>
      </c>
      <c r="C1037" t="s">
        <v>10</v>
      </c>
      <c r="D1037">
        <v>35632</v>
      </c>
      <c r="E1037">
        <v>725</v>
      </c>
      <c r="F1037">
        <v>120</v>
      </c>
      <c r="G1037" s="6">
        <v>1731.84</v>
      </c>
      <c r="H1037" s="6">
        <v>3619.9</v>
      </c>
      <c r="I1037" t="s">
        <v>18</v>
      </c>
      <c r="J1037" t="s">
        <v>12</v>
      </c>
      <c r="K1037">
        <f>IF(Marketing[[#This Row],[impressions]]=0,0,Marketing[[#This Row],[clicks]]/Marketing[[#This Row],[impressions]])</f>
        <v>2.0346879209699145E-2</v>
      </c>
      <c r="L1037" s="7">
        <f>IF(Marketing[[#This Row],[clicks]]=0,0,Marketing[[#This Row],[conversions]]/Marketing[[#This Row],[clicks]])</f>
        <v>0.16551724137931034</v>
      </c>
      <c r="M1037" s="6">
        <f>IF(Marketing[[#This Row],[conversions]]=0,0,Marketing[[#This Row],[cost]]/Marketing[[#This Row],[conversions]])</f>
        <v>14.431999999999999</v>
      </c>
      <c r="N1037" s="7">
        <f>IF(Marketing[[#This Row],[cost]]=0,0,(Marketing[[#This Row],[revenue]]-Marketing[[#This Row],[cost]]) / Marketing[[#This Row],[cost]])/100</f>
        <v>1.090204637841833E-2</v>
      </c>
    </row>
    <row r="1038" spans="1:14" x14ac:dyDescent="0.35">
      <c r="A1038" s="5">
        <v>45388</v>
      </c>
      <c r="B1038">
        <v>1026</v>
      </c>
      <c r="C1038" t="s">
        <v>13</v>
      </c>
      <c r="D1038">
        <v>27332</v>
      </c>
      <c r="E1038">
        <v>1051</v>
      </c>
      <c r="F1038">
        <v>106</v>
      </c>
      <c r="G1038" s="6">
        <v>768.03</v>
      </c>
      <c r="H1038" s="6">
        <v>10963.8</v>
      </c>
      <c r="I1038" t="s">
        <v>11</v>
      </c>
      <c r="J1038" t="s">
        <v>12</v>
      </c>
      <c r="K1038">
        <f>IF(Marketing[[#This Row],[impressions]]=0,0,Marketing[[#This Row],[clicks]]/Marketing[[#This Row],[impressions]])</f>
        <v>3.8453095272940142E-2</v>
      </c>
      <c r="L1038" s="7">
        <f>IF(Marketing[[#This Row],[clicks]]=0,0,Marketing[[#This Row],[conversions]]/Marketing[[#This Row],[clicks]])</f>
        <v>0.10085632730732635</v>
      </c>
      <c r="M1038" s="6">
        <f>IF(Marketing[[#This Row],[conversions]]=0,0,Marketing[[#This Row],[cost]]/Marketing[[#This Row],[conversions]])</f>
        <v>7.2455660377358484</v>
      </c>
      <c r="N1038" s="7">
        <f>IF(Marketing[[#This Row],[cost]]=0,0,(Marketing[[#This Row],[revenue]]-Marketing[[#This Row],[cost]]) / Marketing[[#This Row],[cost]])/100</f>
        <v>0.13275223624077184</v>
      </c>
    </row>
    <row r="1039" spans="1:14" x14ac:dyDescent="0.35">
      <c r="A1039" s="5">
        <v>45314</v>
      </c>
      <c r="B1039">
        <v>1043</v>
      </c>
      <c r="C1039" t="s">
        <v>16</v>
      </c>
      <c r="D1039">
        <v>32362</v>
      </c>
      <c r="E1039">
        <v>744</v>
      </c>
      <c r="F1039">
        <v>68</v>
      </c>
      <c r="G1039" s="6">
        <v>1204.7</v>
      </c>
      <c r="H1039" s="6">
        <v>3958.39</v>
      </c>
      <c r="I1039" t="s">
        <v>18</v>
      </c>
      <c r="J1039" t="s">
        <v>15</v>
      </c>
      <c r="K1039">
        <f>IF(Marketing[[#This Row],[impressions]]=0,0,Marketing[[#This Row],[clicks]]/Marketing[[#This Row],[impressions]])</f>
        <v>2.2989926456955689E-2</v>
      </c>
      <c r="L1039" s="7">
        <f>IF(Marketing[[#This Row],[clicks]]=0,0,Marketing[[#This Row],[conversions]]/Marketing[[#This Row],[clicks]])</f>
        <v>9.1397849462365593E-2</v>
      </c>
      <c r="M1039" s="6">
        <f>IF(Marketing[[#This Row],[conversions]]=0,0,Marketing[[#This Row],[cost]]/Marketing[[#This Row],[conversions]])</f>
        <v>17.716176470588238</v>
      </c>
      <c r="N1039" s="7">
        <f>IF(Marketing[[#This Row],[cost]]=0,0,(Marketing[[#This Row],[revenue]]-Marketing[[#This Row],[cost]]) / Marketing[[#This Row],[cost]])/100</f>
        <v>2.2857889931103176E-2</v>
      </c>
    </row>
    <row r="1040" spans="1:14" x14ac:dyDescent="0.35">
      <c r="A1040" s="5">
        <v>45354</v>
      </c>
      <c r="B1040">
        <v>1011</v>
      </c>
      <c r="C1040" t="s">
        <v>16</v>
      </c>
      <c r="D1040">
        <v>13364</v>
      </c>
      <c r="E1040">
        <v>251</v>
      </c>
      <c r="F1040">
        <v>40</v>
      </c>
      <c r="G1040" s="6">
        <v>562.38</v>
      </c>
      <c r="H1040" s="6">
        <v>3179.31</v>
      </c>
      <c r="I1040" t="s">
        <v>19</v>
      </c>
      <c r="J1040" t="s">
        <v>12</v>
      </c>
      <c r="K1040">
        <f>IF(Marketing[[#This Row],[impressions]]=0,0,Marketing[[#This Row],[clicks]]/Marketing[[#This Row],[impressions]])</f>
        <v>1.8781801855731816E-2</v>
      </c>
      <c r="L1040" s="7">
        <f>IF(Marketing[[#This Row],[clicks]]=0,0,Marketing[[#This Row],[conversions]]/Marketing[[#This Row],[clicks]])</f>
        <v>0.15936254980079681</v>
      </c>
      <c r="M1040" s="6">
        <f>IF(Marketing[[#This Row],[conversions]]=0,0,Marketing[[#This Row],[cost]]/Marketing[[#This Row],[conversions]])</f>
        <v>14.0595</v>
      </c>
      <c r="N1040" s="7">
        <f>IF(Marketing[[#This Row],[cost]]=0,0,(Marketing[[#This Row],[revenue]]-Marketing[[#This Row],[cost]]) / Marketing[[#This Row],[cost]])/100</f>
        <v>4.6533127067107653E-2</v>
      </c>
    </row>
    <row r="1041" spans="1:14" x14ac:dyDescent="0.35">
      <c r="A1041" s="5">
        <v>45434</v>
      </c>
      <c r="B1041">
        <v>1019</v>
      </c>
      <c r="C1041" t="s">
        <v>13</v>
      </c>
      <c r="D1041">
        <v>23342</v>
      </c>
      <c r="E1041">
        <v>1108</v>
      </c>
      <c r="F1041">
        <v>56</v>
      </c>
      <c r="G1041" s="6">
        <v>1812.15</v>
      </c>
      <c r="H1041" s="6">
        <v>3220.27</v>
      </c>
      <c r="I1041" t="s">
        <v>18</v>
      </c>
      <c r="J1041" t="s">
        <v>12</v>
      </c>
      <c r="K1041">
        <f>IF(Marketing[[#This Row],[impressions]]=0,0,Marketing[[#This Row],[clicks]]/Marketing[[#This Row],[impressions]])</f>
        <v>4.7468083283351899E-2</v>
      </c>
      <c r="L1041" s="7">
        <f>IF(Marketing[[#This Row],[clicks]]=0,0,Marketing[[#This Row],[conversions]]/Marketing[[#This Row],[clicks]])</f>
        <v>5.0541516245487361E-2</v>
      </c>
      <c r="M1041" s="6">
        <f>IF(Marketing[[#This Row],[conversions]]=0,0,Marketing[[#This Row],[cost]]/Marketing[[#This Row],[conversions]])</f>
        <v>32.359821428571429</v>
      </c>
      <c r="N1041" s="7">
        <f>IF(Marketing[[#This Row],[cost]]=0,0,(Marketing[[#This Row],[revenue]]-Marketing[[#This Row],[cost]]) / Marketing[[#This Row],[cost]])/100</f>
        <v>7.770438429489831E-3</v>
      </c>
    </row>
    <row r="1042" spans="1:14" x14ac:dyDescent="0.35">
      <c r="A1042" s="5">
        <v>45444</v>
      </c>
      <c r="B1042">
        <v>1044</v>
      </c>
      <c r="C1042" t="s">
        <v>10</v>
      </c>
      <c r="D1042">
        <v>8677</v>
      </c>
      <c r="E1042">
        <v>781</v>
      </c>
      <c r="F1042">
        <v>61</v>
      </c>
      <c r="G1042" s="6">
        <v>1911.94</v>
      </c>
      <c r="H1042" s="6">
        <v>3666.81</v>
      </c>
      <c r="I1042" t="s">
        <v>19</v>
      </c>
      <c r="J1042" t="s">
        <v>12</v>
      </c>
      <c r="K1042">
        <f>IF(Marketing[[#This Row],[impressions]]=0,0,Marketing[[#This Row],[clicks]]/Marketing[[#This Row],[impressions]])</f>
        <v>9.0008067304367875E-2</v>
      </c>
      <c r="L1042" s="7">
        <f>IF(Marketing[[#This Row],[clicks]]=0,0,Marketing[[#This Row],[conversions]]/Marketing[[#This Row],[clicks]])</f>
        <v>7.8104993597951339E-2</v>
      </c>
      <c r="M1042" s="6">
        <f>IF(Marketing[[#This Row],[conversions]]=0,0,Marketing[[#This Row],[cost]]/Marketing[[#This Row],[conversions]])</f>
        <v>31.343278688524592</v>
      </c>
      <c r="N1042" s="7">
        <f>IF(Marketing[[#This Row],[cost]]=0,0,(Marketing[[#This Row],[revenue]]-Marketing[[#This Row],[cost]]) / Marketing[[#This Row],[cost]])/100</f>
        <v>9.17847840413402E-3</v>
      </c>
    </row>
    <row r="1043" spans="1:14" x14ac:dyDescent="0.35">
      <c r="A1043" s="5">
        <v>45436</v>
      </c>
      <c r="B1043">
        <v>1019</v>
      </c>
      <c r="C1043" t="s">
        <v>13</v>
      </c>
      <c r="D1043">
        <v>46615</v>
      </c>
      <c r="E1043">
        <v>6761</v>
      </c>
      <c r="F1043">
        <v>200</v>
      </c>
      <c r="G1043" s="6">
        <v>2912.71</v>
      </c>
      <c r="H1043" s="6">
        <v>7177.15</v>
      </c>
      <c r="I1043" t="s">
        <v>11</v>
      </c>
      <c r="J1043" t="s">
        <v>15</v>
      </c>
      <c r="K1043">
        <f>IF(Marketing[[#This Row],[impressions]]=0,0,Marketing[[#This Row],[clicks]]/Marketing[[#This Row],[impressions]])</f>
        <v>0.14503915048804034</v>
      </c>
      <c r="L1043" s="7">
        <f>IF(Marketing[[#This Row],[clicks]]=0,0,Marketing[[#This Row],[conversions]]/Marketing[[#This Row],[clicks]])</f>
        <v>2.9581422866439874E-2</v>
      </c>
      <c r="M1043" s="6">
        <f>IF(Marketing[[#This Row],[conversions]]=0,0,Marketing[[#This Row],[cost]]/Marketing[[#This Row],[conversions]])</f>
        <v>14.563549999999999</v>
      </c>
      <c r="N1043" s="7">
        <f>IF(Marketing[[#This Row],[cost]]=0,0,(Marketing[[#This Row],[revenue]]-Marketing[[#This Row],[cost]]) / Marketing[[#This Row],[cost]])/100</f>
        <v>1.464079843170106E-2</v>
      </c>
    </row>
    <row r="1044" spans="1:14" x14ac:dyDescent="0.35">
      <c r="A1044" s="5">
        <v>45344</v>
      </c>
      <c r="B1044">
        <v>1008</v>
      </c>
      <c r="C1044" t="s">
        <v>13</v>
      </c>
      <c r="D1044">
        <v>41199</v>
      </c>
      <c r="E1044">
        <v>5462</v>
      </c>
      <c r="F1044">
        <v>200</v>
      </c>
      <c r="G1044" s="6">
        <v>6611.53</v>
      </c>
      <c r="H1044" s="6">
        <v>15455.33</v>
      </c>
      <c r="I1044" t="s">
        <v>11</v>
      </c>
      <c r="J1044" t="s">
        <v>12</v>
      </c>
      <c r="K1044">
        <f>IF(Marketing[[#This Row],[impressions]]=0,0,Marketing[[#This Row],[clicks]]/Marketing[[#This Row],[impressions]])</f>
        <v>0.13257603339886889</v>
      </c>
      <c r="L1044" s="7">
        <f>IF(Marketing[[#This Row],[clicks]]=0,0,Marketing[[#This Row],[conversions]]/Marketing[[#This Row],[clicks]])</f>
        <v>3.661662394727206E-2</v>
      </c>
      <c r="M1044" s="6">
        <f>IF(Marketing[[#This Row],[conversions]]=0,0,Marketing[[#This Row],[cost]]/Marketing[[#This Row],[conversions]])</f>
        <v>33.057649999999995</v>
      </c>
      <c r="N1044" s="7">
        <f>IF(Marketing[[#This Row],[cost]]=0,0,(Marketing[[#This Row],[revenue]]-Marketing[[#This Row],[cost]]) / Marketing[[#This Row],[cost]])/100</f>
        <v>1.337632892840235E-2</v>
      </c>
    </row>
    <row r="1045" spans="1:14" x14ac:dyDescent="0.35">
      <c r="A1045" s="5">
        <v>45395</v>
      </c>
      <c r="B1045">
        <v>1038</v>
      </c>
      <c r="C1045" t="s">
        <v>10</v>
      </c>
      <c r="D1045">
        <v>46109</v>
      </c>
      <c r="E1045">
        <v>6115</v>
      </c>
      <c r="F1045">
        <v>464</v>
      </c>
      <c r="G1045" s="6">
        <v>14969.12</v>
      </c>
      <c r="H1045" s="6">
        <v>34647.620000000003</v>
      </c>
      <c r="I1045" t="s">
        <v>18</v>
      </c>
      <c r="J1045" t="s">
        <v>15</v>
      </c>
      <c r="K1045">
        <f>IF(Marketing[[#This Row],[impressions]]=0,0,Marketing[[#This Row],[clicks]]/Marketing[[#This Row],[impressions]])</f>
        <v>0.13262052961460885</v>
      </c>
      <c r="L1045" s="7">
        <f>IF(Marketing[[#This Row],[clicks]]=0,0,Marketing[[#This Row],[conversions]]/Marketing[[#This Row],[clicks]])</f>
        <v>7.58789860997547E-2</v>
      </c>
      <c r="M1045" s="6">
        <f>IF(Marketing[[#This Row],[conversions]]=0,0,Marketing[[#This Row],[cost]]/Marketing[[#This Row],[conversions]])</f>
        <v>32.261034482758625</v>
      </c>
      <c r="N1045" s="7">
        <f>IF(Marketing[[#This Row],[cost]]=0,0,(Marketing[[#This Row],[revenue]]-Marketing[[#This Row],[cost]]) / Marketing[[#This Row],[cost]])/100</f>
        <v>1.3146063362442147E-2</v>
      </c>
    </row>
    <row r="1046" spans="1:14" x14ac:dyDescent="0.35">
      <c r="A1046" s="5">
        <v>45395</v>
      </c>
      <c r="B1046">
        <v>1003</v>
      </c>
      <c r="C1046" t="s">
        <v>10</v>
      </c>
      <c r="D1046">
        <v>12344</v>
      </c>
      <c r="E1046">
        <v>427</v>
      </c>
      <c r="F1046">
        <v>10</v>
      </c>
      <c r="G1046" s="6">
        <v>458.17</v>
      </c>
      <c r="H1046" s="6">
        <v>389.36</v>
      </c>
      <c r="I1046" t="s">
        <v>19</v>
      </c>
      <c r="J1046" t="s">
        <v>12</v>
      </c>
      <c r="K1046">
        <f>IF(Marketing[[#This Row],[impressions]]=0,0,Marketing[[#This Row],[clicks]]/Marketing[[#This Row],[impressions]])</f>
        <v>3.4591704471808163E-2</v>
      </c>
      <c r="L1046" s="7">
        <f>IF(Marketing[[#This Row],[clicks]]=0,0,Marketing[[#This Row],[conversions]]/Marketing[[#This Row],[clicks]])</f>
        <v>2.3419203747072601E-2</v>
      </c>
      <c r="M1046" s="6">
        <f>IF(Marketing[[#This Row],[conversions]]=0,0,Marketing[[#This Row],[cost]]/Marketing[[#This Row],[conversions]])</f>
        <v>45.817</v>
      </c>
      <c r="N1046" s="7">
        <f>IF(Marketing[[#This Row],[cost]]=0,0,(Marketing[[#This Row],[revenue]]-Marketing[[#This Row],[cost]]) / Marketing[[#This Row],[cost]])/100</f>
        <v>-1.5018442936028111E-3</v>
      </c>
    </row>
    <row r="1047" spans="1:14" x14ac:dyDescent="0.35">
      <c r="A1047" s="5">
        <v>45470</v>
      </c>
      <c r="B1047">
        <v>1018</v>
      </c>
      <c r="C1047" t="s">
        <v>10</v>
      </c>
      <c r="D1047">
        <v>9094</v>
      </c>
      <c r="E1047">
        <v>428</v>
      </c>
      <c r="F1047">
        <v>32</v>
      </c>
      <c r="G1047" s="6">
        <v>813.62</v>
      </c>
      <c r="H1047" s="6">
        <v>2373.54</v>
      </c>
      <c r="I1047" t="s">
        <v>19</v>
      </c>
      <c r="J1047" t="s">
        <v>12</v>
      </c>
      <c r="K1047">
        <f>IF(Marketing[[#This Row],[impressions]]=0,0,Marketing[[#This Row],[clicks]]/Marketing[[#This Row],[impressions]])</f>
        <v>4.7063998240598197E-2</v>
      </c>
      <c r="L1047" s="7">
        <f>IF(Marketing[[#This Row],[clicks]]=0,0,Marketing[[#This Row],[conversions]]/Marketing[[#This Row],[clicks]])</f>
        <v>7.476635514018691E-2</v>
      </c>
      <c r="M1047" s="6">
        <f>IF(Marketing[[#This Row],[conversions]]=0,0,Marketing[[#This Row],[cost]]/Marketing[[#This Row],[conversions]])</f>
        <v>25.425625</v>
      </c>
      <c r="N1047" s="7">
        <f>IF(Marketing[[#This Row],[cost]]=0,0,(Marketing[[#This Row],[revenue]]-Marketing[[#This Row],[cost]]) / Marketing[[#This Row],[cost]])/100</f>
        <v>1.917258671124112E-2</v>
      </c>
    </row>
    <row r="1048" spans="1:14" x14ac:dyDescent="0.35">
      <c r="A1048" s="5">
        <v>45330</v>
      </c>
      <c r="B1048">
        <v>1037</v>
      </c>
      <c r="C1048" t="s">
        <v>13</v>
      </c>
      <c r="D1048">
        <v>13918</v>
      </c>
      <c r="E1048">
        <v>288</v>
      </c>
      <c r="F1048">
        <v>49</v>
      </c>
      <c r="G1048" s="6">
        <v>77.739999999999995</v>
      </c>
      <c r="H1048" s="6">
        <v>5748.2</v>
      </c>
      <c r="I1048" t="s">
        <v>19</v>
      </c>
      <c r="J1048" t="s">
        <v>15</v>
      </c>
      <c r="K1048">
        <f>IF(Marketing[[#This Row],[impressions]]=0,0,Marketing[[#This Row],[clicks]]/Marketing[[#This Row],[impressions]])</f>
        <v>2.0692628251185514E-2</v>
      </c>
      <c r="L1048" s="7">
        <f>IF(Marketing[[#This Row],[clicks]]=0,0,Marketing[[#This Row],[conversions]]/Marketing[[#This Row],[clicks]])</f>
        <v>0.1701388888888889</v>
      </c>
      <c r="M1048" s="6">
        <f>IF(Marketing[[#This Row],[conversions]]=0,0,Marketing[[#This Row],[cost]]/Marketing[[#This Row],[conversions]])</f>
        <v>1.5865306122448979</v>
      </c>
      <c r="N1048" s="7">
        <f>IF(Marketing[[#This Row],[cost]]=0,0,(Marketing[[#This Row],[revenue]]-Marketing[[#This Row],[cost]]) / Marketing[[#This Row],[cost]])/100</f>
        <v>0.72941342937998455</v>
      </c>
    </row>
    <row r="1049" spans="1:14" x14ac:dyDescent="0.35">
      <c r="A1049" s="5">
        <v>45470</v>
      </c>
      <c r="B1049">
        <v>1026</v>
      </c>
      <c r="C1049" t="s">
        <v>13</v>
      </c>
      <c r="D1049">
        <v>35354</v>
      </c>
      <c r="E1049">
        <v>4206</v>
      </c>
      <c r="F1049">
        <v>143</v>
      </c>
      <c r="G1049" s="6">
        <v>7562.92</v>
      </c>
      <c r="H1049" s="6">
        <v>13076.04</v>
      </c>
      <c r="I1049" t="s">
        <v>19</v>
      </c>
      <c r="J1049" t="s">
        <v>12</v>
      </c>
      <c r="K1049">
        <f>IF(Marketing[[#This Row],[impressions]]=0,0,Marketing[[#This Row],[clicks]]/Marketing[[#This Row],[impressions]])</f>
        <v>0.11896815070430503</v>
      </c>
      <c r="L1049" s="7">
        <f>IF(Marketing[[#This Row],[clicks]]=0,0,Marketing[[#This Row],[conversions]]/Marketing[[#This Row],[clicks]])</f>
        <v>3.3999048977650978E-2</v>
      </c>
      <c r="M1049" s="6">
        <f>IF(Marketing[[#This Row],[conversions]]=0,0,Marketing[[#This Row],[cost]]/Marketing[[#This Row],[conversions]])</f>
        <v>52.887552447552451</v>
      </c>
      <c r="N1049" s="7">
        <f>IF(Marketing[[#This Row],[cost]]=0,0,(Marketing[[#This Row],[revenue]]-Marketing[[#This Row],[cost]]) / Marketing[[#This Row],[cost]])/100</f>
        <v>7.2896711852036E-3</v>
      </c>
    </row>
    <row r="1050" spans="1:14" x14ac:dyDescent="0.35">
      <c r="A1050" s="5">
        <v>45425</v>
      </c>
      <c r="B1050">
        <v>1044</v>
      </c>
      <c r="C1050" t="s">
        <v>13</v>
      </c>
      <c r="D1050">
        <v>23608</v>
      </c>
      <c r="E1050">
        <v>466</v>
      </c>
      <c r="F1050">
        <v>56</v>
      </c>
      <c r="G1050" s="6">
        <v>1094.93</v>
      </c>
      <c r="H1050" s="6">
        <v>3813.5</v>
      </c>
      <c r="I1050" t="s">
        <v>14</v>
      </c>
      <c r="J1050" t="s">
        <v>12</v>
      </c>
      <c r="K1050">
        <f>IF(Marketing[[#This Row],[impressions]]=0,0,Marketing[[#This Row],[clicks]]/Marketing[[#This Row],[impressions]])</f>
        <v>1.9739071501186038E-2</v>
      </c>
      <c r="L1050" s="7">
        <f>IF(Marketing[[#This Row],[clicks]]=0,0,Marketing[[#This Row],[conversions]]/Marketing[[#This Row],[clicks]])</f>
        <v>0.12017167381974249</v>
      </c>
      <c r="M1050" s="6">
        <f>IF(Marketing[[#This Row],[conversions]]=0,0,Marketing[[#This Row],[cost]]/Marketing[[#This Row],[conversions]])</f>
        <v>19.552321428571428</v>
      </c>
      <c r="N1050" s="7">
        <f>IF(Marketing[[#This Row],[cost]]=0,0,(Marketing[[#This Row],[revenue]]-Marketing[[#This Row],[cost]]) / Marketing[[#This Row],[cost]])/100</f>
        <v>2.4828710511174225E-2</v>
      </c>
    </row>
    <row r="1051" spans="1:14" x14ac:dyDescent="0.35">
      <c r="A1051" s="5">
        <v>45358</v>
      </c>
      <c r="B1051">
        <v>1042</v>
      </c>
      <c r="C1051" t="s">
        <v>10</v>
      </c>
      <c r="D1051">
        <v>10919</v>
      </c>
      <c r="E1051">
        <v>960</v>
      </c>
      <c r="F1051">
        <v>220</v>
      </c>
      <c r="G1051" s="6">
        <v>1037.02</v>
      </c>
      <c r="H1051" s="6">
        <v>24553.85</v>
      </c>
      <c r="I1051" t="s">
        <v>11</v>
      </c>
      <c r="J1051" t="s">
        <v>15</v>
      </c>
      <c r="K1051">
        <f>IF(Marketing[[#This Row],[impressions]]=0,0,Marketing[[#This Row],[clicks]]/Marketing[[#This Row],[impressions]])</f>
        <v>8.7920139206887071E-2</v>
      </c>
      <c r="L1051" s="7">
        <f>IF(Marketing[[#This Row],[clicks]]=0,0,Marketing[[#This Row],[conversions]]/Marketing[[#This Row],[clicks]])</f>
        <v>0.22916666666666666</v>
      </c>
      <c r="M1051" s="6">
        <f>IF(Marketing[[#This Row],[conversions]]=0,0,Marketing[[#This Row],[cost]]/Marketing[[#This Row],[conversions]])</f>
        <v>4.7137272727272723</v>
      </c>
      <c r="N1051" s="7">
        <f>IF(Marketing[[#This Row],[cost]]=0,0,(Marketing[[#This Row],[revenue]]-Marketing[[#This Row],[cost]]) / Marketing[[#This Row],[cost]])/100</f>
        <v>0.2267731577018765</v>
      </c>
    </row>
    <row r="1052" spans="1:14" x14ac:dyDescent="0.35">
      <c r="A1052" s="5">
        <v>45426</v>
      </c>
      <c r="B1052">
        <v>1012</v>
      </c>
      <c r="C1052" t="s">
        <v>10</v>
      </c>
      <c r="D1052">
        <v>23039</v>
      </c>
      <c r="E1052">
        <v>1029</v>
      </c>
      <c r="F1052">
        <v>207</v>
      </c>
      <c r="G1052" s="6">
        <v>256.20999999999998</v>
      </c>
      <c r="H1052" s="6">
        <v>16049.01</v>
      </c>
      <c r="I1052" t="s">
        <v>19</v>
      </c>
      <c r="J1052" t="s">
        <v>15</v>
      </c>
      <c r="K1052">
        <f>IF(Marketing[[#This Row],[impressions]]=0,0,Marketing[[#This Row],[clicks]]/Marketing[[#This Row],[impressions]])</f>
        <v>4.4663396848821563E-2</v>
      </c>
      <c r="L1052" s="7">
        <f>IF(Marketing[[#This Row],[clicks]]=0,0,Marketing[[#This Row],[conversions]]/Marketing[[#This Row],[clicks]])</f>
        <v>0.20116618075801748</v>
      </c>
      <c r="M1052" s="6">
        <f>IF(Marketing[[#This Row],[conversions]]=0,0,Marketing[[#This Row],[cost]]/Marketing[[#This Row],[conversions]])</f>
        <v>1.2377294685990337</v>
      </c>
      <c r="N1052" s="7">
        <f>IF(Marketing[[#This Row],[cost]]=0,0,(Marketing[[#This Row],[revenue]]-Marketing[[#This Row],[cost]]) / Marketing[[#This Row],[cost]])/100</f>
        <v>0.61640060887553194</v>
      </c>
    </row>
    <row r="1053" spans="1:14" x14ac:dyDescent="0.35">
      <c r="A1053" s="5">
        <v>45470</v>
      </c>
      <c r="B1053">
        <v>1012</v>
      </c>
      <c r="C1053" t="s">
        <v>10</v>
      </c>
      <c r="D1053">
        <v>44870</v>
      </c>
      <c r="E1053">
        <v>1977</v>
      </c>
      <c r="F1053">
        <v>178</v>
      </c>
      <c r="G1053" s="6">
        <v>522.30999999999995</v>
      </c>
      <c r="H1053" s="6">
        <v>5963.85</v>
      </c>
      <c r="I1053" t="s">
        <v>14</v>
      </c>
      <c r="J1053" t="s">
        <v>15</v>
      </c>
      <c r="K1053">
        <f>IF(Marketing[[#This Row],[impressions]]=0,0,Marketing[[#This Row],[clicks]]/Marketing[[#This Row],[impressions]])</f>
        <v>4.4060619567639847E-2</v>
      </c>
      <c r="L1053" s="7">
        <f>IF(Marketing[[#This Row],[clicks]]=0,0,Marketing[[#This Row],[conversions]]/Marketing[[#This Row],[clicks]])</f>
        <v>9.0035407182599905E-2</v>
      </c>
      <c r="M1053" s="6">
        <f>IF(Marketing[[#This Row],[conversions]]=0,0,Marketing[[#This Row],[cost]]/Marketing[[#This Row],[conversions]])</f>
        <v>2.9343258426966288</v>
      </c>
      <c r="N1053" s="7">
        <f>IF(Marketing[[#This Row],[cost]]=0,0,(Marketing[[#This Row],[revenue]]-Marketing[[#This Row],[cost]]) / Marketing[[#This Row],[cost]])/100</f>
        <v>0.10418219065306047</v>
      </c>
    </row>
    <row r="1054" spans="1:14" x14ac:dyDescent="0.35">
      <c r="A1054" s="5">
        <v>45333</v>
      </c>
      <c r="B1054">
        <v>1021</v>
      </c>
      <c r="C1054" t="s">
        <v>13</v>
      </c>
      <c r="D1054">
        <v>44450</v>
      </c>
      <c r="E1054">
        <v>6609</v>
      </c>
      <c r="F1054">
        <v>1537</v>
      </c>
      <c r="G1054" s="6">
        <v>14881.18</v>
      </c>
      <c r="H1054" s="6">
        <v>114892.23</v>
      </c>
      <c r="I1054" t="s">
        <v>14</v>
      </c>
      <c r="J1054" t="s">
        <v>15</v>
      </c>
      <c r="K1054">
        <f>IF(Marketing[[#This Row],[impressions]]=0,0,Marketing[[#This Row],[clicks]]/Marketing[[#This Row],[impressions]])</f>
        <v>0.14868391451068616</v>
      </c>
      <c r="L1054" s="7">
        <f>IF(Marketing[[#This Row],[clicks]]=0,0,Marketing[[#This Row],[conversions]]/Marketing[[#This Row],[clicks]])</f>
        <v>0.23256165834468148</v>
      </c>
      <c r="M1054" s="6">
        <f>IF(Marketing[[#This Row],[conversions]]=0,0,Marketing[[#This Row],[cost]]/Marketing[[#This Row],[conversions]])</f>
        <v>9.6819648666232929</v>
      </c>
      <c r="N1054" s="7">
        <f>IF(Marketing[[#This Row],[cost]]=0,0,(Marketing[[#This Row],[revenue]]-Marketing[[#This Row],[cost]]) / Marketing[[#This Row],[cost]])/100</f>
        <v>6.7206397610942131E-2</v>
      </c>
    </row>
    <row r="1055" spans="1:14" x14ac:dyDescent="0.35">
      <c r="A1055" s="5">
        <v>45306</v>
      </c>
      <c r="B1055">
        <v>1027</v>
      </c>
      <c r="C1055" t="s">
        <v>13</v>
      </c>
      <c r="D1055">
        <v>13335</v>
      </c>
      <c r="E1055">
        <v>1546</v>
      </c>
      <c r="F1055">
        <v>148</v>
      </c>
      <c r="G1055" s="6">
        <v>2878.32</v>
      </c>
      <c r="H1055" s="6">
        <v>5638.4</v>
      </c>
      <c r="I1055" t="s">
        <v>11</v>
      </c>
      <c r="J1055" t="s">
        <v>12</v>
      </c>
      <c r="K1055">
        <f>IF(Marketing[[#This Row],[impressions]]=0,0,Marketing[[#This Row],[clicks]]/Marketing[[#This Row],[impressions]])</f>
        <v>0.11593550806149232</v>
      </c>
      <c r="L1055" s="7">
        <f>IF(Marketing[[#This Row],[clicks]]=0,0,Marketing[[#This Row],[conversions]]/Marketing[[#This Row],[clicks]])</f>
        <v>9.5730918499353168E-2</v>
      </c>
      <c r="M1055" s="6">
        <f>IF(Marketing[[#This Row],[conversions]]=0,0,Marketing[[#This Row],[cost]]/Marketing[[#This Row],[conversions]])</f>
        <v>19.448108108108109</v>
      </c>
      <c r="N1055" s="7">
        <f>IF(Marketing[[#This Row],[cost]]=0,0,(Marketing[[#This Row],[revenue]]-Marketing[[#This Row],[cost]]) / Marketing[[#This Row],[cost]])/100</f>
        <v>9.5892048139192294E-3</v>
      </c>
    </row>
    <row r="1056" spans="1:14" x14ac:dyDescent="0.35">
      <c r="A1056" s="5">
        <v>45402</v>
      </c>
      <c r="B1056">
        <v>1046</v>
      </c>
      <c r="C1056" t="s">
        <v>13</v>
      </c>
      <c r="D1056">
        <v>18033</v>
      </c>
      <c r="E1056">
        <v>2293</v>
      </c>
      <c r="F1056">
        <v>84</v>
      </c>
      <c r="G1056" s="6">
        <v>1021.25</v>
      </c>
      <c r="H1056" s="6">
        <v>8127.04</v>
      </c>
      <c r="I1056" t="s">
        <v>17</v>
      </c>
      <c r="J1056" t="s">
        <v>12</v>
      </c>
      <c r="K1056">
        <f>IF(Marketing[[#This Row],[impressions]]=0,0,Marketing[[#This Row],[clicks]]/Marketing[[#This Row],[impressions]])</f>
        <v>0.12715576997726391</v>
      </c>
      <c r="L1056" s="7">
        <f>IF(Marketing[[#This Row],[clicks]]=0,0,Marketing[[#This Row],[conversions]]/Marketing[[#This Row],[clicks]])</f>
        <v>3.6633231574356738E-2</v>
      </c>
      <c r="M1056" s="6">
        <f>IF(Marketing[[#This Row],[conversions]]=0,0,Marketing[[#This Row],[cost]]/Marketing[[#This Row],[conversions]])</f>
        <v>12.157738095238095</v>
      </c>
      <c r="N1056" s="7">
        <f>IF(Marketing[[#This Row],[cost]]=0,0,(Marketing[[#This Row],[revenue]]-Marketing[[#This Row],[cost]]) / Marketing[[#This Row],[cost]])/100</f>
        <v>6.9579339045287639E-2</v>
      </c>
    </row>
    <row r="1057" spans="1:14" x14ac:dyDescent="0.35">
      <c r="A1057" s="5">
        <v>45448</v>
      </c>
      <c r="B1057">
        <v>1044</v>
      </c>
      <c r="C1057" t="s">
        <v>13</v>
      </c>
      <c r="D1057">
        <v>49714</v>
      </c>
      <c r="E1057">
        <v>4478</v>
      </c>
      <c r="F1057">
        <v>1113</v>
      </c>
      <c r="G1057" s="6">
        <v>1457.85</v>
      </c>
      <c r="H1057" s="6">
        <v>129906.49</v>
      </c>
      <c r="I1057" t="s">
        <v>18</v>
      </c>
      <c r="J1057" t="s">
        <v>12</v>
      </c>
      <c r="K1057">
        <f>IF(Marketing[[#This Row],[impressions]]=0,0,Marketing[[#This Row],[clicks]]/Marketing[[#This Row],[impressions]])</f>
        <v>9.0075230317415614E-2</v>
      </c>
      <c r="L1057" s="7">
        <f>IF(Marketing[[#This Row],[clicks]]=0,0,Marketing[[#This Row],[conversions]]/Marketing[[#This Row],[clicks]])</f>
        <v>0.24854845913354176</v>
      </c>
      <c r="M1057" s="6">
        <f>IF(Marketing[[#This Row],[conversions]]=0,0,Marketing[[#This Row],[cost]]/Marketing[[#This Row],[conversions]])</f>
        <v>1.3098382749326145</v>
      </c>
      <c r="N1057" s="7">
        <f>IF(Marketing[[#This Row],[cost]]=0,0,(Marketing[[#This Row],[revenue]]-Marketing[[#This Row],[cost]]) / Marketing[[#This Row],[cost]])/100</f>
        <v>0.88108269026305863</v>
      </c>
    </row>
    <row r="1058" spans="1:14" x14ac:dyDescent="0.35">
      <c r="A1058" s="5">
        <v>45324</v>
      </c>
      <c r="B1058">
        <v>1021</v>
      </c>
      <c r="C1058" t="s">
        <v>13</v>
      </c>
      <c r="D1058">
        <v>30015</v>
      </c>
      <c r="E1058">
        <v>3960</v>
      </c>
      <c r="F1058">
        <v>871</v>
      </c>
      <c r="G1058" s="6">
        <v>8122.35</v>
      </c>
      <c r="H1058" s="6">
        <v>48847.3</v>
      </c>
      <c r="I1058" t="s">
        <v>11</v>
      </c>
      <c r="J1058" t="s">
        <v>15</v>
      </c>
      <c r="K1058">
        <f>IF(Marketing[[#This Row],[impressions]]=0,0,Marketing[[#This Row],[clicks]]/Marketing[[#This Row],[impressions]])</f>
        <v>0.13193403298350825</v>
      </c>
      <c r="L1058" s="7">
        <f>IF(Marketing[[#This Row],[clicks]]=0,0,Marketing[[#This Row],[conversions]]/Marketing[[#This Row],[clicks]])</f>
        <v>0.21994949494949495</v>
      </c>
      <c r="M1058" s="6">
        <f>IF(Marketing[[#This Row],[conversions]]=0,0,Marketing[[#This Row],[cost]]/Marketing[[#This Row],[conversions]])</f>
        <v>9.3253157290470732</v>
      </c>
      <c r="N1058" s="7">
        <f>IF(Marketing[[#This Row],[cost]]=0,0,(Marketing[[#This Row],[revenue]]-Marketing[[#This Row],[cost]]) / Marketing[[#This Row],[cost]])/100</f>
        <v>5.0139368532505994E-2</v>
      </c>
    </row>
    <row r="1059" spans="1:14" x14ac:dyDescent="0.35">
      <c r="A1059" s="5">
        <v>45446</v>
      </c>
      <c r="B1059">
        <v>1042</v>
      </c>
      <c r="C1059" t="s">
        <v>16</v>
      </c>
      <c r="D1059">
        <v>36421</v>
      </c>
      <c r="E1059">
        <v>3655</v>
      </c>
      <c r="F1059">
        <v>464</v>
      </c>
      <c r="G1059" s="6">
        <v>7539.09</v>
      </c>
      <c r="H1059" s="6">
        <v>29460.19</v>
      </c>
      <c r="I1059" t="s">
        <v>17</v>
      </c>
      <c r="J1059" t="s">
        <v>15</v>
      </c>
      <c r="K1059">
        <f>IF(Marketing[[#This Row],[impressions]]=0,0,Marketing[[#This Row],[clicks]]/Marketing[[#This Row],[impressions]])</f>
        <v>0.10035419126328217</v>
      </c>
      <c r="L1059" s="7">
        <f>IF(Marketing[[#This Row],[clicks]]=0,0,Marketing[[#This Row],[conversions]]/Marketing[[#This Row],[clicks]])</f>
        <v>0.12694938440492476</v>
      </c>
      <c r="M1059" s="6">
        <f>IF(Marketing[[#This Row],[conversions]]=0,0,Marketing[[#This Row],[cost]]/Marketing[[#This Row],[conversions]])</f>
        <v>16.248038793103447</v>
      </c>
      <c r="N1059" s="7">
        <f>IF(Marketing[[#This Row],[cost]]=0,0,(Marketing[[#This Row],[revenue]]-Marketing[[#This Row],[cost]]) / Marketing[[#This Row],[cost]])/100</f>
        <v>2.9076586166234916E-2</v>
      </c>
    </row>
    <row r="1060" spans="1:14" x14ac:dyDescent="0.35">
      <c r="A1060" s="5">
        <v>45455</v>
      </c>
      <c r="B1060">
        <v>1018</v>
      </c>
      <c r="C1060" t="s">
        <v>16</v>
      </c>
      <c r="D1060">
        <v>42468</v>
      </c>
      <c r="E1060">
        <v>6050</v>
      </c>
      <c r="F1060">
        <v>1048</v>
      </c>
      <c r="G1060" s="6">
        <v>2887.06</v>
      </c>
      <c r="H1060" s="6">
        <v>65132.83</v>
      </c>
      <c r="I1060" t="s">
        <v>18</v>
      </c>
      <c r="J1060" t="s">
        <v>12</v>
      </c>
      <c r="K1060">
        <f>IF(Marketing[[#This Row],[impressions]]=0,0,Marketing[[#This Row],[clicks]]/Marketing[[#This Row],[impressions]])</f>
        <v>0.14246020533107281</v>
      </c>
      <c r="L1060" s="7">
        <f>IF(Marketing[[#This Row],[clicks]]=0,0,Marketing[[#This Row],[conversions]]/Marketing[[#This Row],[clicks]])</f>
        <v>0.17322314049586776</v>
      </c>
      <c r="M1060" s="6">
        <f>IF(Marketing[[#This Row],[conversions]]=0,0,Marketing[[#This Row],[cost]]/Marketing[[#This Row],[conversions]])</f>
        <v>2.7548282442748091</v>
      </c>
      <c r="N1060" s="7">
        <f>IF(Marketing[[#This Row],[cost]]=0,0,(Marketing[[#This Row],[revenue]]-Marketing[[#This Row],[cost]]) / Marketing[[#This Row],[cost]])/100</f>
        <v>0.21560261996633254</v>
      </c>
    </row>
    <row r="1061" spans="1:14" x14ac:dyDescent="0.35">
      <c r="A1061" s="5">
        <v>45448</v>
      </c>
      <c r="B1061">
        <v>1007</v>
      </c>
      <c r="C1061" t="s">
        <v>10</v>
      </c>
      <c r="D1061">
        <v>22822</v>
      </c>
      <c r="E1061">
        <v>1127</v>
      </c>
      <c r="F1061">
        <v>196</v>
      </c>
      <c r="G1061" s="6">
        <v>1006.97</v>
      </c>
      <c r="H1061" s="6">
        <v>9511.8799999999992</v>
      </c>
      <c r="I1061" t="s">
        <v>18</v>
      </c>
      <c r="J1061" t="s">
        <v>12</v>
      </c>
      <c r="K1061">
        <f>IF(Marketing[[#This Row],[impressions]]=0,0,Marketing[[#This Row],[clicks]]/Marketing[[#This Row],[impressions]])</f>
        <v>4.9382175094207344E-2</v>
      </c>
      <c r="L1061" s="7">
        <f>IF(Marketing[[#This Row],[clicks]]=0,0,Marketing[[#This Row],[conversions]]/Marketing[[#This Row],[clicks]])</f>
        <v>0.17391304347826086</v>
      </c>
      <c r="M1061" s="6">
        <f>IF(Marketing[[#This Row],[conversions]]=0,0,Marketing[[#This Row],[cost]]/Marketing[[#This Row],[conversions]])</f>
        <v>5.1376020408163265</v>
      </c>
      <c r="N1061" s="7">
        <f>IF(Marketing[[#This Row],[cost]]=0,0,(Marketing[[#This Row],[revenue]]-Marketing[[#This Row],[cost]]) / Marketing[[#This Row],[cost]])/100</f>
        <v>8.4460410935777636E-2</v>
      </c>
    </row>
    <row r="1062" spans="1:14" x14ac:dyDescent="0.35">
      <c r="A1062" s="5">
        <v>45329</v>
      </c>
      <c r="B1062">
        <v>1007</v>
      </c>
      <c r="C1062" t="s">
        <v>10</v>
      </c>
      <c r="D1062">
        <v>10723</v>
      </c>
      <c r="E1062">
        <v>1000</v>
      </c>
      <c r="F1062">
        <v>64</v>
      </c>
      <c r="G1062" s="6">
        <v>1994.06</v>
      </c>
      <c r="H1062" s="6">
        <v>6362.75</v>
      </c>
      <c r="I1062" t="s">
        <v>18</v>
      </c>
      <c r="J1062" t="s">
        <v>12</v>
      </c>
      <c r="K1062">
        <f>IF(Marketing[[#This Row],[impressions]]=0,0,Marketing[[#This Row],[clicks]]/Marketing[[#This Row],[impressions]])</f>
        <v>9.3257483913084027E-2</v>
      </c>
      <c r="L1062" s="7">
        <f>IF(Marketing[[#This Row],[clicks]]=0,0,Marketing[[#This Row],[conversions]]/Marketing[[#This Row],[clicks]])</f>
        <v>6.4000000000000001E-2</v>
      </c>
      <c r="M1062" s="6">
        <f>IF(Marketing[[#This Row],[conversions]]=0,0,Marketing[[#This Row],[cost]]/Marketing[[#This Row],[conversions]])</f>
        <v>31.157187499999999</v>
      </c>
      <c r="N1062" s="7">
        <f>IF(Marketing[[#This Row],[cost]]=0,0,(Marketing[[#This Row],[revenue]]-Marketing[[#This Row],[cost]]) / Marketing[[#This Row],[cost]])/100</f>
        <v>2.1908518299349068E-2</v>
      </c>
    </row>
    <row r="1063" spans="1:14" x14ac:dyDescent="0.35">
      <c r="A1063" s="5">
        <v>45388</v>
      </c>
      <c r="B1063">
        <v>1041</v>
      </c>
      <c r="C1063" t="s">
        <v>13</v>
      </c>
      <c r="D1063">
        <v>10773</v>
      </c>
      <c r="E1063">
        <v>1148</v>
      </c>
      <c r="F1063">
        <v>75</v>
      </c>
      <c r="G1063" s="6">
        <v>1616.9</v>
      </c>
      <c r="H1063" s="6">
        <v>6132.96</v>
      </c>
      <c r="I1063" t="s">
        <v>14</v>
      </c>
      <c r="J1063" t="s">
        <v>15</v>
      </c>
      <c r="K1063">
        <f>IF(Marketing[[#This Row],[impressions]]=0,0,Marketing[[#This Row],[clicks]]/Marketing[[#This Row],[impressions]])</f>
        <v>0.10656270305393112</v>
      </c>
      <c r="L1063" s="7">
        <f>IF(Marketing[[#This Row],[clicks]]=0,0,Marketing[[#This Row],[conversions]]/Marketing[[#This Row],[clicks]])</f>
        <v>6.5331010452961677E-2</v>
      </c>
      <c r="M1063" s="6">
        <f>IF(Marketing[[#This Row],[conversions]]=0,0,Marketing[[#This Row],[cost]]/Marketing[[#This Row],[conversions]])</f>
        <v>21.558666666666667</v>
      </c>
      <c r="N1063" s="7">
        <f>IF(Marketing[[#This Row],[cost]]=0,0,(Marketing[[#This Row],[revenue]]-Marketing[[#This Row],[cost]]) / Marketing[[#This Row],[cost]])/100</f>
        <v>2.7930360566516169E-2</v>
      </c>
    </row>
    <row r="1064" spans="1:14" x14ac:dyDescent="0.35">
      <c r="A1064" s="5">
        <v>45446</v>
      </c>
      <c r="B1064">
        <v>1025</v>
      </c>
      <c r="C1064" t="s">
        <v>16</v>
      </c>
      <c r="D1064">
        <v>34019</v>
      </c>
      <c r="E1064">
        <v>2211</v>
      </c>
      <c r="F1064">
        <v>283</v>
      </c>
      <c r="G1064" s="6">
        <v>5306.72</v>
      </c>
      <c r="H1064" s="6">
        <v>7472.66</v>
      </c>
      <c r="I1064" t="s">
        <v>19</v>
      </c>
      <c r="J1064" t="s">
        <v>12</v>
      </c>
      <c r="K1064">
        <f>IF(Marketing[[#This Row],[impressions]]=0,0,Marketing[[#This Row],[clicks]]/Marketing[[#This Row],[impressions]])</f>
        <v>6.4993092095593633E-2</v>
      </c>
      <c r="L1064" s="7">
        <f>IF(Marketing[[#This Row],[clicks]]=0,0,Marketing[[#This Row],[conversions]]/Marketing[[#This Row],[clicks]])</f>
        <v>0.12799638172772501</v>
      </c>
      <c r="M1064" s="6">
        <f>IF(Marketing[[#This Row],[conversions]]=0,0,Marketing[[#This Row],[cost]]/Marketing[[#This Row],[conversions]])</f>
        <v>18.751660777385158</v>
      </c>
      <c r="N1064" s="7">
        <f>IF(Marketing[[#This Row],[cost]]=0,0,(Marketing[[#This Row],[revenue]]-Marketing[[#This Row],[cost]]) / Marketing[[#This Row],[cost]])/100</f>
        <v>4.0815042059878784E-3</v>
      </c>
    </row>
    <row r="1065" spans="1:14" x14ac:dyDescent="0.35">
      <c r="A1065" s="5">
        <v>45324</v>
      </c>
      <c r="B1065">
        <v>1047</v>
      </c>
      <c r="C1065" t="s">
        <v>13</v>
      </c>
      <c r="D1065">
        <v>24660</v>
      </c>
      <c r="E1065">
        <v>3283</v>
      </c>
      <c r="F1065">
        <v>753</v>
      </c>
      <c r="G1065" s="6">
        <v>4289.0600000000004</v>
      </c>
      <c r="H1065" s="6">
        <v>78222.12</v>
      </c>
      <c r="I1065" t="s">
        <v>18</v>
      </c>
      <c r="J1065" t="s">
        <v>15</v>
      </c>
      <c r="K1065">
        <f>IF(Marketing[[#This Row],[impressions]]=0,0,Marketing[[#This Row],[clicks]]/Marketing[[#This Row],[impressions]])</f>
        <v>0.13313057583130575</v>
      </c>
      <c r="L1065" s="7">
        <f>IF(Marketing[[#This Row],[clicks]]=0,0,Marketing[[#This Row],[conversions]]/Marketing[[#This Row],[clicks]])</f>
        <v>0.22936338714590312</v>
      </c>
      <c r="M1065" s="6">
        <f>IF(Marketing[[#This Row],[conversions]]=0,0,Marketing[[#This Row],[cost]]/Marketing[[#This Row],[conversions]])</f>
        <v>5.6959628154050472</v>
      </c>
      <c r="N1065" s="7">
        <f>IF(Marketing[[#This Row],[cost]]=0,0,(Marketing[[#This Row],[revenue]]-Marketing[[#This Row],[cost]]) / Marketing[[#This Row],[cost]])/100</f>
        <v>0.17237590520999937</v>
      </c>
    </row>
    <row r="1066" spans="1:14" x14ac:dyDescent="0.35">
      <c r="A1066" s="5">
        <v>45377</v>
      </c>
      <c r="B1066">
        <v>1025</v>
      </c>
      <c r="C1066" t="s">
        <v>16</v>
      </c>
      <c r="D1066">
        <v>9349</v>
      </c>
      <c r="E1066">
        <v>1375</v>
      </c>
      <c r="F1066">
        <v>30</v>
      </c>
      <c r="G1066" s="6">
        <v>2415.88</v>
      </c>
      <c r="H1066" s="6">
        <v>1161.26</v>
      </c>
      <c r="I1066" t="s">
        <v>19</v>
      </c>
      <c r="J1066" t="s">
        <v>15</v>
      </c>
      <c r="K1066">
        <f>IF(Marketing[[#This Row],[impressions]]=0,0,Marketing[[#This Row],[clicks]]/Marketing[[#This Row],[impressions]])</f>
        <v>0.14707455342817413</v>
      </c>
      <c r="L1066" s="7">
        <f>IF(Marketing[[#This Row],[clicks]]=0,0,Marketing[[#This Row],[conversions]]/Marketing[[#This Row],[clicks]])</f>
        <v>2.181818181818182E-2</v>
      </c>
      <c r="M1066" s="6">
        <f>IF(Marketing[[#This Row],[conversions]]=0,0,Marketing[[#This Row],[cost]]/Marketing[[#This Row],[conversions]])</f>
        <v>80.529333333333341</v>
      </c>
      <c r="N1066" s="7">
        <f>IF(Marketing[[#This Row],[cost]]=0,0,(Marketing[[#This Row],[revenue]]-Marketing[[#This Row],[cost]]) / Marketing[[#This Row],[cost]])/100</f>
        <v>-5.1932215176250475E-3</v>
      </c>
    </row>
    <row r="1067" spans="1:14" x14ac:dyDescent="0.35">
      <c r="A1067" s="5">
        <v>45357</v>
      </c>
      <c r="B1067">
        <v>1022</v>
      </c>
      <c r="C1067" t="s">
        <v>10</v>
      </c>
      <c r="D1067">
        <v>26156</v>
      </c>
      <c r="E1067">
        <v>2069</v>
      </c>
      <c r="F1067">
        <v>413</v>
      </c>
      <c r="G1067" s="6">
        <v>2839.71</v>
      </c>
      <c r="H1067" s="6">
        <v>48698.94</v>
      </c>
      <c r="I1067" t="s">
        <v>18</v>
      </c>
      <c r="J1067" t="s">
        <v>15</v>
      </c>
      <c r="K1067">
        <f>IF(Marketing[[#This Row],[impressions]]=0,0,Marketing[[#This Row],[clicks]]/Marketing[[#This Row],[impressions]])</f>
        <v>7.9102309221593517E-2</v>
      </c>
      <c r="L1067" s="7">
        <f>IF(Marketing[[#This Row],[clicks]]=0,0,Marketing[[#This Row],[conversions]]/Marketing[[#This Row],[clicks]])</f>
        <v>0.19961333977767037</v>
      </c>
      <c r="M1067" s="6">
        <f>IF(Marketing[[#This Row],[conversions]]=0,0,Marketing[[#This Row],[cost]]/Marketing[[#This Row],[conversions]])</f>
        <v>6.8758111380145284</v>
      </c>
      <c r="N1067" s="7">
        <f>IF(Marketing[[#This Row],[cost]]=0,0,(Marketing[[#This Row],[revenue]]-Marketing[[#This Row],[cost]]) / Marketing[[#This Row],[cost]])/100</f>
        <v>0.1614926524187329</v>
      </c>
    </row>
    <row r="1068" spans="1:14" x14ac:dyDescent="0.35">
      <c r="A1068" s="5">
        <v>45301</v>
      </c>
      <c r="B1068">
        <v>1042</v>
      </c>
      <c r="C1068" t="s">
        <v>13</v>
      </c>
      <c r="D1068">
        <v>49488</v>
      </c>
      <c r="E1068">
        <v>3201</v>
      </c>
      <c r="F1068">
        <v>106</v>
      </c>
      <c r="G1068" s="6">
        <v>7582.59</v>
      </c>
      <c r="H1068" s="6">
        <v>6112.63</v>
      </c>
      <c r="I1068" t="s">
        <v>14</v>
      </c>
      <c r="J1068" t="s">
        <v>12</v>
      </c>
      <c r="K1068">
        <f>IF(Marketing[[#This Row],[impressions]]=0,0,Marketing[[#This Row],[clicks]]/Marketing[[#This Row],[impressions]])</f>
        <v>6.4682347235693508E-2</v>
      </c>
      <c r="L1068" s="7">
        <f>IF(Marketing[[#This Row],[clicks]]=0,0,Marketing[[#This Row],[conversions]]/Marketing[[#This Row],[clicks]])</f>
        <v>3.3114651671352704E-2</v>
      </c>
      <c r="M1068" s="6">
        <f>IF(Marketing[[#This Row],[conversions]]=0,0,Marketing[[#This Row],[cost]]/Marketing[[#This Row],[conversions]])</f>
        <v>71.533867924528309</v>
      </c>
      <c r="N1068" s="7">
        <f>IF(Marketing[[#This Row],[cost]]=0,0,(Marketing[[#This Row],[revenue]]-Marketing[[#This Row],[cost]]) / Marketing[[#This Row],[cost]])/100</f>
        <v>-1.9385988164993756E-3</v>
      </c>
    </row>
    <row r="1069" spans="1:14" x14ac:dyDescent="0.35">
      <c r="A1069" s="5">
        <v>45296</v>
      </c>
      <c r="B1069">
        <v>1012</v>
      </c>
      <c r="C1069" t="s">
        <v>16</v>
      </c>
      <c r="D1069">
        <v>10848</v>
      </c>
      <c r="E1069">
        <v>825</v>
      </c>
      <c r="F1069">
        <v>107</v>
      </c>
      <c r="G1069" s="6">
        <v>921.46</v>
      </c>
      <c r="H1069" s="6">
        <v>8736.01</v>
      </c>
      <c r="I1069" t="s">
        <v>18</v>
      </c>
      <c r="J1069" t="s">
        <v>15</v>
      </c>
      <c r="K1069">
        <f>IF(Marketing[[#This Row],[impressions]]=0,0,Marketing[[#This Row],[clicks]]/Marketing[[#This Row],[impressions]])</f>
        <v>7.6050884955752213E-2</v>
      </c>
      <c r="L1069" s="7">
        <f>IF(Marketing[[#This Row],[clicks]]=0,0,Marketing[[#This Row],[conversions]]/Marketing[[#This Row],[clicks]])</f>
        <v>0.1296969696969697</v>
      </c>
      <c r="M1069" s="6">
        <f>IF(Marketing[[#This Row],[conversions]]=0,0,Marketing[[#This Row],[cost]]/Marketing[[#This Row],[conversions]])</f>
        <v>8.6117757009345794</v>
      </c>
      <c r="N1069" s="7">
        <f>IF(Marketing[[#This Row],[cost]]=0,0,(Marketing[[#This Row],[revenue]]-Marketing[[#This Row],[cost]]) / Marketing[[#This Row],[cost]])/100</f>
        <v>8.480617715364748E-2</v>
      </c>
    </row>
    <row r="1070" spans="1:14" x14ac:dyDescent="0.35">
      <c r="A1070" s="5">
        <v>45414</v>
      </c>
      <c r="B1070">
        <v>1027</v>
      </c>
      <c r="C1070" t="s">
        <v>13</v>
      </c>
      <c r="D1070">
        <v>18424</v>
      </c>
      <c r="E1070">
        <v>2383</v>
      </c>
      <c r="F1070">
        <v>397</v>
      </c>
      <c r="G1070" s="6">
        <v>1736.09</v>
      </c>
      <c r="H1070" s="6">
        <v>11029.6</v>
      </c>
      <c r="I1070" t="s">
        <v>11</v>
      </c>
      <c r="J1070" t="s">
        <v>15</v>
      </c>
      <c r="K1070">
        <f>IF(Marketing[[#This Row],[impressions]]=0,0,Marketing[[#This Row],[clicks]]/Marketing[[#This Row],[impressions]])</f>
        <v>0.12934216239687366</v>
      </c>
      <c r="L1070" s="7">
        <f>IF(Marketing[[#This Row],[clicks]]=0,0,Marketing[[#This Row],[conversions]]/Marketing[[#This Row],[clicks]])</f>
        <v>0.16659672681493914</v>
      </c>
      <c r="M1070" s="6">
        <f>IF(Marketing[[#This Row],[conversions]]=0,0,Marketing[[#This Row],[cost]]/Marketing[[#This Row],[conversions]])</f>
        <v>4.3730226700251889</v>
      </c>
      <c r="N1070" s="7">
        <f>IF(Marketing[[#This Row],[cost]]=0,0,(Marketing[[#This Row],[revenue]]-Marketing[[#This Row],[cost]]) / Marketing[[#This Row],[cost]])/100</f>
        <v>5.3531268540225455E-2</v>
      </c>
    </row>
    <row r="1071" spans="1:14" x14ac:dyDescent="0.35">
      <c r="A1071" s="5">
        <v>45365</v>
      </c>
      <c r="B1071">
        <v>1008</v>
      </c>
      <c r="C1071" t="s">
        <v>10</v>
      </c>
      <c r="D1071">
        <v>39435</v>
      </c>
      <c r="E1071">
        <v>3957</v>
      </c>
      <c r="F1071">
        <v>704</v>
      </c>
      <c r="G1071" s="6">
        <v>3764.13</v>
      </c>
      <c r="H1071" s="6">
        <v>38344.29</v>
      </c>
      <c r="I1071" t="s">
        <v>17</v>
      </c>
      <c r="J1071" t="s">
        <v>12</v>
      </c>
      <c r="K1071">
        <f>IF(Marketing[[#This Row],[impressions]]=0,0,Marketing[[#This Row],[clicks]]/Marketing[[#This Row],[impressions]])</f>
        <v>0.10034233548877901</v>
      </c>
      <c r="L1071" s="7">
        <f>IF(Marketing[[#This Row],[clicks]]=0,0,Marketing[[#This Row],[conversions]]/Marketing[[#This Row],[clicks]])</f>
        <v>0.17791256002021733</v>
      </c>
      <c r="M1071" s="6">
        <f>IF(Marketing[[#This Row],[conversions]]=0,0,Marketing[[#This Row],[cost]]/Marketing[[#This Row],[conversions]])</f>
        <v>5.3467755681818181</v>
      </c>
      <c r="N1071" s="7">
        <f>IF(Marketing[[#This Row],[cost]]=0,0,(Marketing[[#This Row],[revenue]]-Marketing[[#This Row],[cost]]) / Marketing[[#This Row],[cost]])/100</f>
        <v>9.1867602872376886E-2</v>
      </c>
    </row>
    <row r="1072" spans="1:14" x14ac:dyDescent="0.35">
      <c r="A1072" s="5">
        <v>45388</v>
      </c>
      <c r="B1072">
        <v>1019</v>
      </c>
      <c r="C1072" t="s">
        <v>10</v>
      </c>
      <c r="D1072">
        <v>39632</v>
      </c>
      <c r="E1072">
        <v>644</v>
      </c>
      <c r="F1072">
        <v>21</v>
      </c>
      <c r="G1072" s="6">
        <v>1391.93</v>
      </c>
      <c r="H1072" s="6">
        <v>2104.94</v>
      </c>
      <c r="I1072" t="s">
        <v>18</v>
      </c>
      <c r="J1072" t="s">
        <v>12</v>
      </c>
      <c r="K1072">
        <f>IF(Marketing[[#This Row],[impressions]]=0,0,Marketing[[#This Row],[clicks]]/Marketing[[#This Row],[impressions]])</f>
        <v>1.6249495357287039E-2</v>
      </c>
      <c r="L1072" s="7">
        <f>IF(Marketing[[#This Row],[clicks]]=0,0,Marketing[[#This Row],[conversions]]/Marketing[[#This Row],[clicks]])</f>
        <v>3.2608695652173912E-2</v>
      </c>
      <c r="M1072" s="6">
        <f>IF(Marketing[[#This Row],[conversions]]=0,0,Marketing[[#This Row],[cost]]/Marketing[[#This Row],[conversions]])</f>
        <v>66.282380952380962</v>
      </c>
      <c r="N1072" s="7">
        <f>IF(Marketing[[#This Row],[cost]]=0,0,(Marketing[[#This Row],[revenue]]-Marketing[[#This Row],[cost]]) / Marketing[[#This Row],[cost]])/100</f>
        <v>5.1224558706256772E-3</v>
      </c>
    </row>
    <row r="1073" spans="1:14" x14ac:dyDescent="0.35">
      <c r="A1073" s="5">
        <v>45409</v>
      </c>
      <c r="B1073">
        <v>1018</v>
      </c>
      <c r="C1073" t="s">
        <v>13</v>
      </c>
      <c r="D1073">
        <v>2483</v>
      </c>
      <c r="E1073">
        <v>213</v>
      </c>
      <c r="F1073">
        <v>24</v>
      </c>
      <c r="G1073" s="6">
        <v>286.54000000000002</v>
      </c>
      <c r="H1073" s="6">
        <v>1625.3</v>
      </c>
      <c r="I1073" t="s">
        <v>17</v>
      </c>
      <c r="J1073" t="s">
        <v>15</v>
      </c>
      <c r="K1073">
        <f>IF(Marketing[[#This Row],[impressions]]=0,0,Marketing[[#This Row],[clicks]]/Marketing[[#This Row],[impressions]])</f>
        <v>8.5783326621022962E-2</v>
      </c>
      <c r="L1073" s="7">
        <f>IF(Marketing[[#This Row],[clicks]]=0,0,Marketing[[#This Row],[conversions]]/Marketing[[#This Row],[clicks]])</f>
        <v>0.11267605633802817</v>
      </c>
      <c r="M1073" s="6">
        <f>IF(Marketing[[#This Row],[conversions]]=0,0,Marketing[[#This Row],[cost]]/Marketing[[#This Row],[conversions]])</f>
        <v>11.939166666666667</v>
      </c>
      <c r="N1073" s="7">
        <f>IF(Marketing[[#This Row],[cost]]=0,0,(Marketing[[#This Row],[revenue]]-Marketing[[#This Row],[cost]]) / Marketing[[#This Row],[cost]])/100</f>
        <v>4.6721574649263624E-2</v>
      </c>
    </row>
    <row r="1074" spans="1:14" x14ac:dyDescent="0.35">
      <c r="A1074" s="5">
        <v>45329</v>
      </c>
      <c r="B1074">
        <v>1047</v>
      </c>
      <c r="C1074" t="s">
        <v>10</v>
      </c>
      <c r="D1074">
        <v>25390</v>
      </c>
      <c r="E1074">
        <v>315</v>
      </c>
      <c r="F1074">
        <v>48</v>
      </c>
      <c r="G1074" s="6">
        <v>319.66000000000003</v>
      </c>
      <c r="H1074" s="6">
        <v>5302.1</v>
      </c>
      <c r="I1074" t="s">
        <v>17</v>
      </c>
      <c r="J1074" t="s">
        <v>15</v>
      </c>
      <c r="K1074">
        <f>IF(Marketing[[#This Row],[impressions]]=0,0,Marketing[[#This Row],[clicks]]/Marketing[[#This Row],[impressions]])</f>
        <v>1.2406459235919653E-2</v>
      </c>
      <c r="L1074" s="7">
        <f>IF(Marketing[[#This Row],[clicks]]=0,0,Marketing[[#This Row],[conversions]]/Marketing[[#This Row],[clicks]])</f>
        <v>0.15238095238095239</v>
      </c>
      <c r="M1074" s="6">
        <f>IF(Marketing[[#This Row],[conversions]]=0,0,Marketing[[#This Row],[cost]]/Marketing[[#This Row],[conversions]])</f>
        <v>6.6595833333333339</v>
      </c>
      <c r="N1074" s="7">
        <f>IF(Marketing[[#This Row],[cost]]=0,0,(Marketing[[#This Row],[revenue]]-Marketing[[#This Row],[cost]]) / Marketing[[#This Row],[cost]])/100</f>
        <v>0.15586685853719578</v>
      </c>
    </row>
    <row r="1075" spans="1:14" x14ac:dyDescent="0.35">
      <c r="A1075" s="5">
        <v>45432</v>
      </c>
      <c r="B1075">
        <v>1038</v>
      </c>
      <c r="C1075" t="s">
        <v>10</v>
      </c>
      <c r="D1075">
        <v>15129</v>
      </c>
      <c r="E1075">
        <v>1800</v>
      </c>
      <c r="F1075">
        <v>63</v>
      </c>
      <c r="G1075" s="6">
        <v>2613.2399999999998</v>
      </c>
      <c r="H1075" s="6">
        <v>4883.37</v>
      </c>
      <c r="I1075" t="s">
        <v>14</v>
      </c>
      <c r="J1075" t="s">
        <v>12</v>
      </c>
      <c r="K1075">
        <f>IF(Marketing[[#This Row],[impressions]]=0,0,Marketing[[#This Row],[clicks]]/Marketing[[#This Row],[impressions]])</f>
        <v>0.11897679952409281</v>
      </c>
      <c r="L1075" s="7">
        <f>IF(Marketing[[#This Row],[clicks]]=0,0,Marketing[[#This Row],[conversions]]/Marketing[[#This Row],[clicks]])</f>
        <v>3.5000000000000003E-2</v>
      </c>
      <c r="M1075" s="6">
        <f>IF(Marketing[[#This Row],[conversions]]=0,0,Marketing[[#This Row],[cost]]/Marketing[[#This Row],[conversions]])</f>
        <v>41.48</v>
      </c>
      <c r="N1075" s="7">
        <f>IF(Marketing[[#This Row],[cost]]=0,0,(Marketing[[#This Row],[revenue]]-Marketing[[#This Row],[cost]]) / Marketing[[#This Row],[cost]])/100</f>
        <v>8.687032189925151E-3</v>
      </c>
    </row>
    <row r="1076" spans="1:14" x14ac:dyDescent="0.35">
      <c r="A1076" s="5">
        <v>45450</v>
      </c>
      <c r="B1076">
        <v>1011</v>
      </c>
      <c r="C1076" t="s">
        <v>10</v>
      </c>
      <c r="D1076">
        <v>49556</v>
      </c>
      <c r="E1076">
        <v>2773</v>
      </c>
      <c r="F1076">
        <v>141</v>
      </c>
      <c r="G1076" s="6">
        <v>1404.33</v>
      </c>
      <c r="H1076" s="6">
        <v>15912.87</v>
      </c>
      <c r="I1076" t="s">
        <v>17</v>
      </c>
      <c r="J1076" t="s">
        <v>12</v>
      </c>
      <c r="K1076">
        <f>IF(Marketing[[#This Row],[impressions]]=0,0,Marketing[[#This Row],[clicks]]/Marketing[[#This Row],[impressions]])</f>
        <v>5.595689724755832E-2</v>
      </c>
      <c r="L1076" s="7">
        <f>IF(Marketing[[#This Row],[clicks]]=0,0,Marketing[[#This Row],[conversions]]/Marketing[[#This Row],[clicks]])</f>
        <v>5.0847457627118647E-2</v>
      </c>
      <c r="M1076" s="6">
        <f>IF(Marketing[[#This Row],[conversions]]=0,0,Marketing[[#This Row],[cost]]/Marketing[[#This Row],[conversions]])</f>
        <v>9.9597872340425528</v>
      </c>
      <c r="N1076" s="7">
        <f>IF(Marketing[[#This Row],[cost]]=0,0,(Marketing[[#This Row],[revenue]]-Marketing[[#This Row],[cost]]) / Marketing[[#This Row],[cost]])/100</f>
        <v>0.10331289654141122</v>
      </c>
    </row>
    <row r="1077" spans="1:14" x14ac:dyDescent="0.35">
      <c r="A1077" s="5">
        <v>45338</v>
      </c>
      <c r="B1077">
        <v>1014</v>
      </c>
      <c r="C1077" t="s">
        <v>13</v>
      </c>
      <c r="D1077">
        <v>11773</v>
      </c>
      <c r="E1077">
        <v>895</v>
      </c>
      <c r="F1077">
        <v>154</v>
      </c>
      <c r="G1077" s="6">
        <v>190.03</v>
      </c>
      <c r="H1077" s="6">
        <v>18212.189999999999</v>
      </c>
      <c r="I1077" t="s">
        <v>14</v>
      </c>
      <c r="J1077" t="s">
        <v>12</v>
      </c>
      <c r="K1077">
        <f>IF(Marketing[[#This Row],[impressions]]=0,0,Marketing[[#This Row],[clicks]]/Marketing[[#This Row],[impressions]])</f>
        <v>7.6021404909538778E-2</v>
      </c>
      <c r="L1077" s="7">
        <f>IF(Marketing[[#This Row],[clicks]]=0,0,Marketing[[#This Row],[conversions]]/Marketing[[#This Row],[clicks]])</f>
        <v>0.17206703910614526</v>
      </c>
      <c r="M1077" s="6">
        <f>IF(Marketing[[#This Row],[conversions]]=0,0,Marketing[[#This Row],[cost]]/Marketing[[#This Row],[conversions]])</f>
        <v>1.2339610389610389</v>
      </c>
      <c r="N1077" s="7">
        <f>IF(Marketing[[#This Row],[cost]]=0,0,(Marketing[[#This Row],[revenue]]-Marketing[[#This Row],[cost]]) / Marketing[[#This Row],[cost]])/100</f>
        <v>0.94838499184339309</v>
      </c>
    </row>
    <row r="1078" spans="1:14" x14ac:dyDescent="0.35">
      <c r="A1078" s="5">
        <v>45400</v>
      </c>
      <c r="B1078">
        <v>1030</v>
      </c>
      <c r="C1078" t="s">
        <v>16</v>
      </c>
      <c r="D1078">
        <v>32239</v>
      </c>
      <c r="E1078">
        <v>3927</v>
      </c>
      <c r="F1078">
        <v>549</v>
      </c>
      <c r="G1078" s="6">
        <v>3319.67</v>
      </c>
      <c r="H1078" s="6">
        <v>35898.81</v>
      </c>
      <c r="I1078" t="s">
        <v>18</v>
      </c>
      <c r="J1078" t="s">
        <v>15</v>
      </c>
      <c r="K1078">
        <f>IF(Marketing[[#This Row],[impressions]]=0,0,Marketing[[#This Row],[clicks]]/Marketing[[#This Row],[impressions]])</f>
        <v>0.12180898911256553</v>
      </c>
      <c r="L1078" s="7">
        <f>IF(Marketing[[#This Row],[clicks]]=0,0,Marketing[[#This Row],[conversions]]/Marketing[[#This Row],[clicks]])</f>
        <v>0.13980137509549273</v>
      </c>
      <c r="M1078" s="6">
        <f>IF(Marketing[[#This Row],[conversions]]=0,0,Marketing[[#This Row],[cost]]/Marketing[[#This Row],[conversions]])</f>
        <v>6.0467577413479052</v>
      </c>
      <c r="N1078" s="7">
        <f>IF(Marketing[[#This Row],[cost]]=0,0,(Marketing[[#This Row],[revenue]]-Marketing[[#This Row],[cost]]) / Marketing[[#This Row],[cost]])/100</f>
        <v>9.8139694608198991E-2</v>
      </c>
    </row>
    <row r="1079" spans="1:14" x14ac:dyDescent="0.35">
      <c r="A1079" s="5">
        <v>45471</v>
      </c>
      <c r="B1079">
        <v>1013</v>
      </c>
      <c r="C1079" t="s">
        <v>13</v>
      </c>
      <c r="D1079">
        <v>40916</v>
      </c>
      <c r="E1079">
        <v>675</v>
      </c>
      <c r="F1079">
        <v>38</v>
      </c>
      <c r="G1079" s="6">
        <v>1074.27</v>
      </c>
      <c r="H1079" s="6">
        <v>2907.59</v>
      </c>
      <c r="I1079" t="s">
        <v>19</v>
      </c>
      <c r="J1079" t="s">
        <v>15</v>
      </c>
      <c r="K1079">
        <f>IF(Marketing[[#This Row],[impressions]]=0,0,Marketing[[#This Row],[clicks]]/Marketing[[#This Row],[impressions]])</f>
        <v>1.6497213803890898E-2</v>
      </c>
      <c r="L1079" s="7">
        <f>IF(Marketing[[#This Row],[clicks]]=0,0,Marketing[[#This Row],[conversions]]/Marketing[[#This Row],[clicks]])</f>
        <v>5.6296296296296296E-2</v>
      </c>
      <c r="M1079" s="6">
        <f>IF(Marketing[[#This Row],[conversions]]=0,0,Marketing[[#This Row],[cost]]/Marketing[[#This Row],[conversions]])</f>
        <v>28.270263157894735</v>
      </c>
      <c r="N1079" s="7">
        <f>IF(Marketing[[#This Row],[cost]]=0,0,(Marketing[[#This Row],[revenue]]-Marketing[[#This Row],[cost]]) / Marketing[[#This Row],[cost]])/100</f>
        <v>1.7065728355069025E-2</v>
      </c>
    </row>
    <row r="1080" spans="1:14" x14ac:dyDescent="0.35">
      <c r="A1080" s="5">
        <v>45306</v>
      </c>
      <c r="B1080">
        <v>1010</v>
      </c>
      <c r="C1080" t="s">
        <v>13</v>
      </c>
      <c r="D1080">
        <v>8394</v>
      </c>
      <c r="E1080">
        <v>270</v>
      </c>
      <c r="F1080">
        <v>38</v>
      </c>
      <c r="G1080" s="6">
        <v>495.95</v>
      </c>
      <c r="H1080" s="6">
        <v>3932.7</v>
      </c>
      <c r="I1080" t="s">
        <v>14</v>
      </c>
      <c r="J1080" t="s">
        <v>12</v>
      </c>
      <c r="K1080">
        <f>IF(Marketing[[#This Row],[impressions]]=0,0,Marketing[[#This Row],[clicks]]/Marketing[[#This Row],[impressions]])</f>
        <v>3.2165832737669764E-2</v>
      </c>
      <c r="L1080" s="7">
        <f>IF(Marketing[[#This Row],[clicks]]=0,0,Marketing[[#This Row],[conversions]]/Marketing[[#This Row],[clicks]])</f>
        <v>0.14074074074074075</v>
      </c>
      <c r="M1080" s="6">
        <f>IF(Marketing[[#This Row],[conversions]]=0,0,Marketing[[#This Row],[cost]]/Marketing[[#This Row],[conversions]])</f>
        <v>13.051315789473684</v>
      </c>
      <c r="N1080" s="7">
        <f>IF(Marketing[[#This Row],[cost]]=0,0,(Marketing[[#This Row],[revenue]]-Marketing[[#This Row],[cost]]) / Marketing[[#This Row],[cost]])/100</f>
        <v>6.9296300030244978E-2</v>
      </c>
    </row>
    <row r="1081" spans="1:14" x14ac:dyDescent="0.35">
      <c r="A1081" s="5">
        <v>45448</v>
      </c>
      <c r="B1081">
        <v>1025</v>
      </c>
      <c r="C1081" t="s">
        <v>13</v>
      </c>
      <c r="D1081">
        <v>46573</v>
      </c>
      <c r="E1081">
        <v>3060</v>
      </c>
      <c r="F1081">
        <v>703</v>
      </c>
      <c r="G1081" s="6">
        <v>6429.69</v>
      </c>
      <c r="H1081" s="6">
        <v>29633.77</v>
      </c>
      <c r="I1081" t="s">
        <v>17</v>
      </c>
      <c r="J1081" t="s">
        <v>12</v>
      </c>
      <c r="K1081">
        <f>IF(Marketing[[#This Row],[impressions]]=0,0,Marketing[[#This Row],[clicks]]/Marketing[[#This Row],[impressions]])</f>
        <v>6.5703304489725806E-2</v>
      </c>
      <c r="L1081" s="7">
        <f>IF(Marketing[[#This Row],[clicks]]=0,0,Marketing[[#This Row],[conversions]]/Marketing[[#This Row],[clicks]])</f>
        <v>0.22973856209150326</v>
      </c>
      <c r="M1081" s="6">
        <f>IF(Marketing[[#This Row],[conversions]]=0,0,Marketing[[#This Row],[cost]]/Marketing[[#This Row],[conversions]])</f>
        <v>9.1460739687055472</v>
      </c>
      <c r="N1081" s="7">
        <f>IF(Marketing[[#This Row],[cost]]=0,0,(Marketing[[#This Row],[revenue]]-Marketing[[#This Row],[cost]]) / Marketing[[#This Row],[cost]])/100</f>
        <v>3.6088956077198128E-2</v>
      </c>
    </row>
    <row r="1082" spans="1:14" x14ac:dyDescent="0.35">
      <c r="A1082" s="5">
        <v>45427</v>
      </c>
      <c r="B1082">
        <v>1041</v>
      </c>
      <c r="C1082" t="s">
        <v>13</v>
      </c>
      <c r="D1082">
        <v>46193</v>
      </c>
      <c r="E1082">
        <v>1948</v>
      </c>
      <c r="F1082">
        <v>45</v>
      </c>
      <c r="G1082" s="6">
        <v>4541.42</v>
      </c>
      <c r="H1082" s="6">
        <v>4777.33</v>
      </c>
      <c r="I1082" t="s">
        <v>17</v>
      </c>
      <c r="J1082" t="s">
        <v>15</v>
      </c>
      <c r="K1082">
        <f>IF(Marketing[[#This Row],[impressions]]=0,0,Marketing[[#This Row],[clicks]]/Marketing[[#This Row],[impressions]])</f>
        <v>4.2170891693546639E-2</v>
      </c>
      <c r="L1082" s="7">
        <f>IF(Marketing[[#This Row],[clicks]]=0,0,Marketing[[#This Row],[conversions]]/Marketing[[#This Row],[clicks]])</f>
        <v>2.3100616016427104E-2</v>
      </c>
      <c r="M1082" s="6">
        <f>IF(Marketing[[#This Row],[conversions]]=0,0,Marketing[[#This Row],[cost]]/Marketing[[#This Row],[conversions]])</f>
        <v>100.92044444444444</v>
      </c>
      <c r="N1082" s="7">
        <f>IF(Marketing[[#This Row],[cost]]=0,0,(Marketing[[#This Row],[revenue]]-Marketing[[#This Row],[cost]]) / Marketing[[#This Row],[cost]])/100</f>
        <v>5.1946307542574753E-4</v>
      </c>
    </row>
    <row r="1083" spans="1:14" x14ac:dyDescent="0.35">
      <c r="A1083" s="5">
        <v>45296</v>
      </c>
      <c r="B1083">
        <v>1026</v>
      </c>
      <c r="C1083" t="s">
        <v>13</v>
      </c>
      <c r="D1083">
        <v>24843</v>
      </c>
      <c r="E1083">
        <v>1423</v>
      </c>
      <c r="F1083">
        <v>238</v>
      </c>
      <c r="G1083" s="6">
        <v>1633.4</v>
      </c>
      <c r="H1083" s="6">
        <v>18847.7</v>
      </c>
      <c r="I1083" t="s">
        <v>18</v>
      </c>
      <c r="J1083" t="s">
        <v>15</v>
      </c>
      <c r="K1083">
        <f>IF(Marketing[[#This Row],[impressions]]=0,0,Marketing[[#This Row],[clicks]]/Marketing[[#This Row],[impressions]])</f>
        <v>5.727971662037596E-2</v>
      </c>
      <c r="L1083" s="7">
        <f>IF(Marketing[[#This Row],[clicks]]=0,0,Marketing[[#This Row],[conversions]]/Marketing[[#This Row],[clicks]])</f>
        <v>0.16725228390723823</v>
      </c>
      <c r="M1083" s="6">
        <f>IF(Marketing[[#This Row],[conversions]]=0,0,Marketing[[#This Row],[cost]]/Marketing[[#This Row],[conversions]])</f>
        <v>6.8630252100840341</v>
      </c>
      <c r="N1083" s="7">
        <f>IF(Marketing[[#This Row],[cost]]=0,0,(Marketing[[#This Row],[revenue]]-Marketing[[#This Row],[cost]]) / Marketing[[#This Row],[cost]])/100</f>
        <v>0.10538937186237295</v>
      </c>
    </row>
    <row r="1084" spans="1:14" x14ac:dyDescent="0.35">
      <c r="A1084" s="5">
        <v>45448</v>
      </c>
      <c r="B1084">
        <v>1010</v>
      </c>
      <c r="C1084" t="s">
        <v>16</v>
      </c>
      <c r="D1084">
        <v>43595</v>
      </c>
      <c r="E1084">
        <v>6528</v>
      </c>
      <c r="F1084">
        <v>241</v>
      </c>
      <c r="G1084" s="6">
        <v>12424.02</v>
      </c>
      <c r="H1084" s="6">
        <v>22304.55</v>
      </c>
      <c r="I1084" t="s">
        <v>14</v>
      </c>
      <c r="J1084" t="s">
        <v>15</v>
      </c>
      <c r="K1084">
        <f>IF(Marketing[[#This Row],[impressions]]=0,0,Marketing[[#This Row],[clicks]]/Marketing[[#This Row],[impressions]])</f>
        <v>0.14974194288335818</v>
      </c>
      <c r="L1084" s="7">
        <f>IF(Marketing[[#This Row],[clicks]]=0,0,Marketing[[#This Row],[conversions]]/Marketing[[#This Row],[clicks]])</f>
        <v>3.6917892156862746E-2</v>
      </c>
      <c r="M1084" s="6">
        <f>IF(Marketing[[#This Row],[conversions]]=0,0,Marketing[[#This Row],[cost]]/Marketing[[#This Row],[conversions]])</f>
        <v>51.551950207468884</v>
      </c>
      <c r="N1084" s="7">
        <f>IF(Marketing[[#This Row],[cost]]=0,0,(Marketing[[#This Row],[revenue]]-Marketing[[#This Row],[cost]]) / Marketing[[#This Row],[cost]])/100</f>
        <v>7.9527640811911104E-3</v>
      </c>
    </row>
    <row r="1085" spans="1:14" x14ac:dyDescent="0.35">
      <c r="A1085" s="5">
        <v>45338</v>
      </c>
      <c r="B1085">
        <v>1037</v>
      </c>
      <c r="C1085" t="s">
        <v>13</v>
      </c>
      <c r="D1085">
        <v>31674</v>
      </c>
      <c r="E1085">
        <v>3976</v>
      </c>
      <c r="F1085">
        <v>85</v>
      </c>
      <c r="G1085" s="6">
        <v>1478.07</v>
      </c>
      <c r="H1085" s="6">
        <v>2378.7600000000002</v>
      </c>
      <c r="I1085" t="s">
        <v>18</v>
      </c>
      <c r="J1085" t="s">
        <v>15</v>
      </c>
      <c r="K1085">
        <f>IF(Marketing[[#This Row],[impressions]]=0,0,Marketing[[#This Row],[clicks]]/Marketing[[#This Row],[impressions]])</f>
        <v>0.12552882490370651</v>
      </c>
      <c r="L1085" s="7">
        <f>IF(Marketing[[#This Row],[clicks]]=0,0,Marketing[[#This Row],[conversions]]/Marketing[[#This Row],[clicks]])</f>
        <v>2.1378269617706239E-2</v>
      </c>
      <c r="M1085" s="6">
        <f>IF(Marketing[[#This Row],[conversions]]=0,0,Marketing[[#This Row],[cost]]/Marketing[[#This Row],[conversions]])</f>
        <v>17.38905882352941</v>
      </c>
      <c r="N1085" s="7">
        <f>IF(Marketing[[#This Row],[cost]]=0,0,(Marketing[[#This Row],[revenue]]-Marketing[[#This Row],[cost]]) / Marketing[[#This Row],[cost]])/100</f>
        <v>6.0936897440581313E-3</v>
      </c>
    </row>
    <row r="1086" spans="1:14" x14ac:dyDescent="0.35">
      <c r="A1086" s="5">
        <v>45359</v>
      </c>
      <c r="B1086">
        <v>1033</v>
      </c>
      <c r="C1086" t="s">
        <v>13</v>
      </c>
      <c r="D1086">
        <v>44679</v>
      </c>
      <c r="E1086">
        <v>5975</v>
      </c>
      <c r="F1086">
        <v>326</v>
      </c>
      <c r="G1086" s="6">
        <v>1985.61</v>
      </c>
      <c r="H1086" s="6">
        <v>31497.72</v>
      </c>
      <c r="I1086" t="s">
        <v>14</v>
      </c>
      <c r="J1086" t="s">
        <v>12</v>
      </c>
      <c r="K1086">
        <f>IF(Marketing[[#This Row],[impressions]]=0,0,Marketing[[#This Row],[clicks]]/Marketing[[#This Row],[impressions]])</f>
        <v>0.13373173079075182</v>
      </c>
      <c r="L1086" s="7">
        <f>IF(Marketing[[#This Row],[clicks]]=0,0,Marketing[[#This Row],[conversions]]/Marketing[[#This Row],[clicks]])</f>
        <v>5.4560669456066947E-2</v>
      </c>
      <c r="M1086" s="6">
        <f>IF(Marketing[[#This Row],[conversions]]=0,0,Marketing[[#This Row],[cost]]/Marketing[[#This Row],[conversions]])</f>
        <v>6.0908282208588957</v>
      </c>
      <c r="N1086" s="7">
        <f>IF(Marketing[[#This Row],[cost]]=0,0,(Marketing[[#This Row],[revenue]]-Marketing[[#This Row],[cost]]) / Marketing[[#This Row],[cost]])/100</f>
        <v>0.14862994243582578</v>
      </c>
    </row>
    <row r="1087" spans="1:14" x14ac:dyDescent="0.35">
      <c r="A1087" s="5">
        <v>45367</v>
      </c>
      <c r="B1087">
        <v>1042</v>
      </c>
      <c r="C1087" t="s">
        <v>13</v>
      </c>
      <c r="D1087">
        <v>7400</v>
      </c>
      <c r="E1087">
        <v>1044</v>
      </c>
      <c r="F1087">
        <v>122</v>
      </c>
      <c r="G1087" s="6">
        <v>508.46</v>
      </c>
      <c r="H1087" s="6">
        <v>6231.6</v>
      </c>
      <c r="I1087" t="s">
        <v>19</v>
      </c>
      <c r="J1087" t="s">
        <v>15</v>
      </c>
      <c r="K1087">
        <f>IF(Marketing[[#This Row],[impressions]]=0,0,Marketing[[#This Row],[clicks]]/Marketing[[#This Row],[impressions]])</f>
        <v>0.14108108108108108</v>
      </c>
      <c r="L1087" s="7">
        <f>IF(Marketing[[#This Row],[clicks]]=0,0,Marketing[[#This Row],[conversions]]/Marketing[[#This Row],[clicks]])</f>
        <v>0.11685823754789272</v>
      </c>
      <c r="M1087" s="6">
        <f>IF(Marketing[[#This Row],[conversions]]=0,0,Marketing[[#This Row],[cost]]/Marketing[[#This Row],[conversions]])</f>
        <v>4.1677049180327863</v>
      </c>
      <c r="N1087" s="7">
        <f>IF(Marketing[[#This Row],[cost]]=0,0,(Marketing[[#This Row],[revenue]]-Marketing[[#This Row],[cost]]) / Marketing[[#This Row],[cost]])/100</f>
        <v>0.11255831333831572</v>
      </c>
    </row>
    <row r="1088" spans="1:14" x14ac:dyDescent="0.35">
      <c r="A1088" s="5">
        <v>45464</v>
      </c>
      <c r="B1088">
        <v>1018</v>
      </c>
      <c r="C1088" t="s">
        <v>10</v>
      </c>
      <c r="D1088">
        <v>49405</v>
      </c>
      <c r="E1088">
        <v>2852</v>
      </c>
      <c r="F1088">
        <v>583</v>
      </c>
      <c r="G1088" s="6">
        <v>3512.83</v>
      </c>
      <c r="H1088" s="6">
        <v>58605.04</v>
      </c>
      <c r="I1088" t="s">
        <v>11</v>
      </c>
      <c r="J1088" t="s">
        <v>12</v>
      </c>
      <c r="K1088">
        <f>IF(Marketing[[#This Row],[impressions]]=0,0,Marketing[[#This Row],[clicks]]/Marketing[[#This Row],[impressions]])</f>
        <v>5.7726950713490537E-2</v>
      </c>
      <c r="L1088" s="7">
        <f>IF(Marketing[[#This Row],[clicks]]=0,0,Marketing[[#This Row],[conversions]]/Marketing[[#This Row],[clicks]])</f>
        <v>0.20441795231416549</v>
      </c>
      <c r="M1088" s="6">
        <f>IF(Marketing[[#This Row],[conversions]]=0,0,Marketing[[#This Row],[cost]]/Marketing[[#This Row],[conversions]])</f>
        <v>6.0254373927958831</v>
      </c>
      <c r="N1088" s="7">
        <f>IF(Marketing[[#This Row],[cost]]=0,0,(Marketing[[#This Row],[revenue]]-Marketing[[#This Row],[cost]]) / Marketing[[#This Row],[cost]])/100</f>
        <v>0.15683141512683504</v>
      </c>
    </row>
    <row r="1089" spans="1:14" x14ac:dyDescent="0.35">
      <c r="A1089" s="5">
        <v>45421</v>
      </c>
      <c r="B1089">
        <v>1005</v>
      </c>
      <c r="C1089" t="s">
        <v>16</v>
      </c>
      <c r="D1089">
        <v>4300</v>
      </c>
      <c r="E1089">
        <v>221</v>
      </c>
      <c r="F1089">
        <v>18</v>
      </c>
      <c r="G1089" s="6">
        <v>151.59</v>
      </c>
      <c r="H1089" s="6">
        <v>1276.47</v>
      </c>
      <c r="I1089" t="s">
        <v>18</v>
      </c>
      <c r="J1089" t="s">
        <v>15</v>
      </c>
      <c r="K1089">
        <f>IF(Marketing[[#This Row],[impressions]]=0,0,Marketing[[#This Row],[clicks]]/Marketing[[#This Row],[impressions]])</f>
        <v>5.1395348837209302E-2</v>
      </c>
      <c r="L1089" s="7">
        <f>IF(Marketing[[#This Row],[clicks]]=0,0,Marketing[[#This Row],[conversions]]/Marketing[[#This Row],[clicks]])</f>
        <v>8.1447963800904979E-2</v>
      </c>
      <c r="M1089" s="6">
        <f>IF(Marketing[[#This Row],[conversions]]=0,0,Marketing[[#This Row],[cost]]/Marketing[[#This Row],[conversions]])</f>
        <v>8.4216666666666669</v>
      </c>
      <c r="N1089" s="7">
        <f>IF(Marketing[[#This Row],[cost]]=0,0,(Marketing[[#This Row],[revenue]]-Marketing[[#This Row],[cost]]) / Marketing[[#This Row],[cost]])/100</f>
        <v>7.4205422521274503E-2</v>
      </c>
    </row>
    <row r="1090" spans="1:14" x14ac:dyDescent="0.35">
      <c r="A1090" s="5">
        <v>45446</v>
      </c>
      <c r="B1090">
        <v>1045</v>
      </c>
      <c r="C1090" t="s">
        <v>13</v>
      </c>
      <c r="D1090">
        <v>35746</v>
      </c>
      <c r="E1090">
        <v>1528</v>
      </c>
      <c r="F1090">
        <v>250</v>
      </c>
      <c r="G1090" s="6">
        <v>1313.97</v>
      </c>
      <c r="H1090" s="6">
        <v>11865.36</v>
      </c>
      <c r="I1090" t="s">
        <v>17</v>
      </c>
      <c r="J1090" t="s">
        <v>15</v>
      </c>
      <c r="K1090">
        <f>IF(Marketing[[#This Row],[impressions]]=0,0,Marketing[[#This Row],[clicks]]/Marketing[[#This Row],[impressions]])</f>
        <v>4.2746041515134559E-2</v>
      </c>
      <c r="L1090" s="7">
        <f>IF(Marketing[[#This Row],[clicks]]=0,0,Marketing[[#This Row],[conversions]]/Marketing[[#This Row],[clicks]])</f>
        <v>0.16361256544502617</v>
      </c>
      <c r="M1090" s="6">
        <f>IF(Marketing[[#This Row],[conversions]]=0,0,Marketing[[#This Row],[cost]]/Marketing[[#This Row],[conversions]])</f>
        <v>5.2558800000000003</v>
      </c>
      <c r="N1090" s="7">
        <f>IF(Marketing[[#This Row],[cost]]=0,0,(Marketing[[#This Row],[revenue]]-Marketing[[#This Row],[cost]]) / Marketing[[#This Row],[cost]])/100</f>
        <v>8.0301605059476255E-2</v>
      </c>
    </row>
    <row r="1091" spans="1:14" x14ac:dyDescent="0.35">
      <c r="A1091" s="5">
        <v>45386</v>
      </c>
      <c r="B1091">
        <v>1037</v>
      </c>
      <c r="C1091" t="s">
        <v>13</v>
      </c>
      <c r="D1091">
        <v>43235</v>
      </c>
      <c r="E1091">
        <v>5456</v>
      </c>
      <c r="F1091">
        <v>625</v>
      </c>
      <c r="G1091" s="6">
        <v>9221.32</v>
      </c>
      <c r="H1091" s="6">
        <v>72047.48</v>
      </c>
      <c r="I1091" t="s">
        <v>18</v>
      </c>
      <c r="J1091" t="s">
        <v>15</v>
      </c>
      <c r="K1091">
        <f>IF(Marketing[[#This Row],[impressions]]=0,0,Marketing[[#This Row],[clicks]]/Marketing[[#This Row],[impressions]])</f>
        <v>0.12619405574187578</v>
      </c>
      <c r="L1091" s="7">
        <f>IF(Marketing[[#This Row],[clicks]]=0,0,Marketing[[#This Row],[conversions]]/Marketing[[#This Row],[clicks]])</f>
        <v>0.11455278592375366</v>
      </c>
      <c r="M1091" s="6">
        <f>IF(Marketing[[#This Row],[conversions]]=0,0,Marketing[[#This Row],[cost]]/Marketing[[#This Row],[conversions]])</f>
        <v>14.754111999999999</v>
      </c>
      <c r="N1091" s="7">
        <f>IF(Marketing[[#This Row],[cost]]=0,0,(Marketing[[#This Row],[revenue]]-Marketing[[#This Row],[cost]]) / Marketing[[#This Row],[cost]])/100</f>
        <v>6.8131417194067664E-2</v>
      </c>
    </row>
    <row r="1092" spans="1:14" x14ac:dyDescent="0.35">
      <c r="A1092" s="5">
        <v>45406</v>
      </c>
      <c r="B1092">
        <v>1048</v>
      </c>
      <c r="C1092" t="s">
        <v>13</v>
      </c>
      <c r="D1092">
        <v>43426</v>
      </c>
      <c r="E1092">
        <v>4565</v>
      </c>
      <c r="F1092">
        <v>337</v>
      </c>
      <c r="G1092" s="6">
        <v>4677.3</v>
      </c>
      <c r="H1092" s="6">
        <v>32522.6</v>
      </c>
      <c r="I1092" t="s">
        <v>14</v>
      </c>
      <c r="J1092" t="s">
        <v>15</v>
      </c>
      <c r="K1092">
        <f>IF(Marketing[[#This Row],[impressions]]=0,0,Marketing[[#This Row],[clicks]]/Marketing[[#This Row],[impressions]])</f>
        <v>0.10512135586975545</v>
      </c>
      <c r="L1092" s="7">
        <f>IF(Marketing[[#This Row],[clicks]]=0,0,Marketing[[#This Row],[conversions]]/Marketing[[#This Row],[clicks]])</f>
        <v>7.3822562979189488E-2</v>
      </c>
      <c r="M1092" s="6">
        <f>IF(Marketing[[#This Row],[conversions]]=0,0,Marketing[[#This Row],[cost]]/Marketing[[#This Row],[conversions]])</f>
        <v>13.879228486646884</v>
      </c>
      <c r="N1092" s="7">
        <f>IF(Marketing[[#This Row],[cost]]=0,0,(Marketing[[#This Row],[revenue]]-Marketing[[#This Row],[cost]]) / Marketing[[#This Row],[cost]])/100</f>
        <v>5.9532850148589993E-2</v>
      </c>
    </row>
    <row r="1093" spans="1:14" x14ac:dyDescent="0.35">
      <c r="A1093" s="5">
        <v>45455</v>
      </c>
      <c r="B1093">
        <v>1041</v>
      </c>
      <c r="C1093" t="s">
        <v>13</v>
      </c>
      <c r="D1093">
        <v>7554</v>
      </c>
      <c r="E1093">
        <v>325</v>
      </c>
      <c r="F1093">
        <v>44</v>
      </c>
      <c r="G1093" s="6">
        <v>481.64</v>
      </c>
      <c r="H1093" s="6">
        <v>5217.0200000000004</v>
      </c>
      <c r="I1093" t="s">
        <v>18</v>
      </c>
      <c r="J1093" t="s">
        <v>12</v>
      </c>
      <c r="K1093">
        <f>IF(Marketing[[#This Row],[impressions]]=0,0,Marketing[[#This Row],[clicks]]/Marketing[[#This Row],[impressions]])</f>
        <v>4.3023563674874241E-2</v>
      </c>
      <c r="L1093" s="7">
        <f>IF(Marketing[[#This Row],[clicks]]=0,0,Marketing[[#This Row],[conversions]]/Marketing[[#This Row],[clicks]])</f>
        <v>0.13538461538461538</v>
      </c>
      <c r="M1093" s="6">
        <f>IF(Marketing[[#This Row],[conversions]]=0,0,Marketing[[#This Row],[cost]]/Marketing[[#This Row],[conversions]])</f>
        <v>10.946363636363635</v>
      </c>
      <c r="N1093" s="7">
        <f>IF(Marketing[[#This Row],[cost]]=0,0,(Marketing[[#This Row],[revenue]]-Marketing[[#This Row],[cost]]) / Marketing[[#This Row],[cost]])/100</f>
        <v>9.8317830744954746E-2</v>
      </c>
    </row>
    <row r="1094" spans="1:14" x14ac:dyDescent="0.35">
      <c r="A1094" s="5">
        <v>45327</v>
      </c>
      <c r="B1094">
        <v>1027</v>
      </c>
      <c r="C1094" t="s">
        <v>13</v>
      </c>
      <c r="D1094">
        <v>39327</v>
      </c>
      <c r="E1094">
        <v>2468</v>
      </c>
      <c r="F1094">
        <v>502</v>
      </c>
      <c r="G1094" s="6">
        <v>2834.57</v>
      </c>
      <c r="H1094" s="6">
        <v>28336.39</v>
      </c>
      <c r="I1094" t="s">
        <v>19</v>
      </c>
      <c r="J1094" t="s">
        <v>12</v>
      </c>
      <c r="K1094">
        <f>IF(Marketing[[#This Row],[impressions]]=0,0,Marketing[[#This Row],[clicks]]/Marketing[[#This Row],[impressions]])</f>
        <v>6.2755867470185883E-2</v>
      </c>
      <c r="L1094" s="7">
        <f>IF(Marketing[[#This Row],[clicks]]=0,0,Marketing[[#This Row],[conversions]]/Marketing[[#This Row],[clicks]])</f>
        <v>0.20340356564019449</v>
      </c>
      <c r="M1094" s="6">
        <f>IF(Marketing[[#This Row],[conversions]]=0,0,Marketing[[#This Row],[cost]]/Marketing[[#This Row],[conversions]])</f>
        <v>5.6465537848605578</v>
      </c>
      <c r="N1094" s="7">
        <f>IF(Marketing[[#This Row],[cost]]=0,0,(Marketing[[#This Row],[revenue]]-Marketing[[#This Row],[cost]]) / Marketing[[#This Row],[cost]])/100</f>
        <v>8.9967155512123517E-2</v>
      </c>
    </row>
    <row r="1095" spans="1:14" x14ac:dyDescent="0.35">
      <c r="A1095" s="5">
        <v>45317</v>
      </c>
      <c r="B1095">
        <v>1000</v>
      </c>
      <c r="C1095" t="s">
        <v>10</v>
      </c>
      <c r="D1095">
        <v>43227</v>
      </c>
      <c r="E1095">
        <v>3498</v>
      </c>
      <c r="F1095">
        <v>739</v>
      </c>
      <c r="G1095" s="6">
        <v>2059.0300000000002</v>
      </c>
      <c r="H1095" s="6">
        <v>62757.33</v>
      </c>
      <c r="I1095" t="s">
        <v>14</v>
      </c>
      <c r="J1095" t="s">
        <v>12</v>
      </c>
      <c r="K1095">
        <f>IF(Marketing[[#This Row],[impressions]]=0,0,Marketing[[#This Row],[clicks]]/Marketing[[#This Row],[impressions]])</f>
        <v>8.0921646193351376E-2</v>
      </c>
      <c r="L1095" s="7">
        <f>IF(Marketing[[#This Row],[clicks]]=0,0,Marketing[[#This Row],[conversions]]/Marketing[[#This Row],[clicks]])</f>
        <v>0.21126357918810748</v>
      </c>
      <c r="M1095" s="6">
        <f>IF(Marketing[[#This Row],[conversions]]=0,0,Marketing[[#This Row],[cost]]/Marketing[[#This Row],[conversions]])</f>
        <v>2.786238159675237</v>
      </c>
      <c r="N1095" s="7">
        <f>IF(Marketing[[#This Row],[cost]]=0,0,(Marketing[[#This Row],[revenue]]-Marketing[[#This Row],[cost]]) / Marketing[[#This Row],[cost]])/100</f>
        <v>0.29479075098468693</v>
      </c>
    </row>
    <row r="1096" spans="1:14" x14ac:dyDescent="0.35">
      <c r="A1096" s="5">
        <v>45334</v>
      </c>
      <c r="B1096">
        <v>1034</v>
      </c>
      <c r="C1096" t="s">
        <v>13</v>
      </c>
      <c r="D1096">
        <v>45275</v>
      </c>
      <c r="E1096">
        <v>3800</v>
      </c>
      <c r="F1096">
        <v>815</v>
      </c>
      <c r="G1096" s="6">
        <v>1406.93</v>
      </c>
      <c r="H1096" s="6">
        <v>66144.479999999996</v>
      </c>
      <c r="I1096" t="s">
        <v>17</v>
      </c>
      <c r="J1096" t="s">
        <v>15</v>
      </c>
      <c r="K1096">
        <f>IF(Marketing[[#This Row],[impressions]]=0,0,Marketing[[#This Row],[clicks]]/Marketing[[#This Row],[impressions]])</f>
        <v>8.393152954168967E-2</v>
      </c>
      <c r="L1096" s="7">
        <f>IF(Marketing[[#This Row],[clicks]]=0,0,Marketing[[#This Row],[conversions]]/Marketing[[#This Row],[clicks]])</f>
        <v>0.21447368421052632</v>
      </c>
      <c r="M1096" s="6">
        <f>IF(Marketing[[#This Row],[conversions]]=0,0,Marketing[[#This Row],[cost]]/Marketing[[#This Row],[conversions]])</f>
        <v>1.7262944785276075</v>
      </c>
      <c r="N1096" s="7">
        <f>IF(Marketing[[#This Row],[cost]]=0,0,(Marketing[[#This Row],[revenue]]-Marketing[[#This Row],[cost]]) / Marketing[[#This Row],[cost]])/100</f>
        <v>0.46013341104390404</v>
      </c>
    </row>
    <row r="1097" spans="1:14" x14ac:dyDescent="0.35">
      <c r="A1097" s="5">
        <v>45318</v>
      </c>
      <c r="B1097">
        <v>1039</v>
      </c>
      <c r="C1097" t="s">
        <v>10</v>
      </c>
      <c r="D1097">
        <v>41701</v>
      </c>
      <c r="E1097">
        <v>5605</v>
      </c>
      <c r="F1097">
        <v>548</v>
      </c>
      <c r="G1097" s="6">
        <v>4166.38</v>
      </c>
      <c r="H1097" s="6">
        <v>48638.11</v>
      </c>
      <c r="I1097" t="s">
        <v>17</v>
      </c>
      <c r="J1097" t="s">
        <v>15</v>
      </c>
      <c r="K1097">
        <f>IF(Marketing[[#This Row],[impressions]]=0,0,Marketing[[#This Row],[clicks]]/Marketing[[#This Row],[impressions]])</f>
        <v>0.13440924678065275</v>
      </c>
      <c r="L1097" s="7">
        <f>IF(Marketing[[#This Row],[clicks]]=0,0,Marketing[[#This Row],[conversions]]/Marketing[[#This Row],[clicks]])</f>
        <v>9.7769848349687785E-2</v>
      </c>
      <c r="M1097" s="6">
        <f>IF(Marketing[[#This Row],[conversions]]=0,0,Marketing[[#This Row],[cost]]/Marketing[[#This Row],[conversions]])</f>
        <v>7.6028832116788321</v>
      </c>
      <c r="N1097" s="7">
        <f>IF(Marketing[[#This Row],[cost]]=0,0,(Marketing[[#This Row],[revenue]]-Marketing[[#This Row],[cost]]) / Marketing[[#This Row],[cost]])/100</f>
        <v>0.10673949567730259</v>
      </c>
    </row>
    <row r="1098" spans="1:14" x14ac:dyDescent="0.35">
      <c r="A1098" s="5">
        <v>45360</v>
      </c>
      <c r="B1098">
        <v>1007</v>
      </c>
      <c r="C1098" t="s">
        <v>13</v>
      </c>
      <c r="D1098">
        <v>29873</v>
      </c>
      <c r="E1098">
        <v>1890</v>
      </c>
      <c r="F1098">
        <v>382</v>
      </c>
      <c r="G1098" s="6">
        <v>628.82000000000005</v>
      </c>
      <c r="H1098" s="6">
        <v>9103.69</v>
      </c>
      <c r="I1098" t="s">
        <v>14</v>
      </c>
      <c r="J1098" t="s">
        <v>15</v>
      </c>
      <c r="K1098">
        <f>IF(Marketing[[#This Row],[impressions]]=0,0,Marketing[[#This Row],[clicks]]/Marketing[[#This Row],[impressions]])</f>
        <v>6.3267833829879827E-2</v>
      </c>
      <c r="L1098" s="7">
        <f>IF(Marketing[[#This Row],[clicks]]=0,0,Marketing[[#This Row],[conversions]]/Marketing[[#This Row],[clicks]])</f>
        <v>0.20211640211640211</v>
      </c>
      <c r="M1098" s="6">
        <f>IF(Marketing[[#This Row],[conversions]]=0,0,Marketing[[#This Row],[cost]]/Marketing[[#This Row],[conversions]])</f>
        <v>1.6461256544502618</v>
      </c>
      <c r="N1098" s="7">
        <f>IF(Marketing[[#This Row],[cost]]=0,0,(Marketing[[#This Row],[revenue]]-Marketing[[#This Row],[cost]]) / Marketing[[#This Row],[cost]])/100</f>
        <v>0.1347741802105531</v>
      </c>
    </row>
    <row r="1099" spans="1:14" x14ac:dyDescent="0.35">
      <c r="A1099" s="5">
        <v>45439</v>
      </c>
      <c r="B1099">
        <v>1046</v>
      </c>
      <c r="C1099" t="s">
        <v>16</v>
      </c>
      <c r="D1099">
        <v>28025</v>
      </c>
      <c r="E1099">
        <v>3844</v>
      </c>
      <c r="F1099">
        <v>264</v>
      </c>
      <c r="G1099" s="6">
        <v>6238.07</v>
      </c>
      <c r="H1099" s="6">
        <v>12981.39</v>
      </c>
      <c r="I1099" t="s">
        <v>19</v>
      </c>
      <c r="J1099" t="s">
        <v>15</v>
      </c>
      <c r="K1099">
        <f>IF(Marketing[[#This Row],[impressions]]=0,0,Marketing[[#This Row],[clicks]]/Marketing[[#This Row],[impressions]])</f>
        <v>0.13716324710080285</v>
      </c>
      <c r="L1099" s="7">
        <f>IF(Marketing[[#This Row],[clicks]]=0,0,Marketing[[#This Row],[conversions]]/Marketing[[#This Row],[clicks]])</f>
        <v>6.8678459937565037E-2</v>
      </c>
      <c r="M1099" s="6">
        <f>IF(Marketing[[#This Row],[conversions]]=0,0,Marketing[[#This Row],[cost]]/Marketing[[#This Row],[conversions]])</f>
        <v>23.62905303030303</v>
      </c>
      <c r="N1099" s="7">
        <f>IF(Marketing[[#This Row],[cost]]=0,0,(Marketing[[#This Row],[revenue]]-Marketing[[#This Row],[cost]]) / Marketing[[#This Row],[cost]])/100</f>
        <v>1.0809946024972468E-2</v>
      </c>
    </row>
    <row r="1100" spans="1:14" x14ac:dyDescent="0.35">
      <c r="A1100" s="5">
        <v>45302</v>
      </c>
      <c r="B1100">
        <v>1006</v>
      </c>
      <c r="C1100" t="s">
        <v>16</v>
      </c>
      <c r="D1100">
        <v>39477</v>
      </c>
      <c r="E1100">
        <v>2834</v>
      </c>
      <c r="F1100">
        <v>538</v>
      </c>
      <c r="G1100" s="6">
        <v>5753.45</v>
      </c>
      <c r="H1100" s="6">
        <v>59682.36</v>
      </c>
      <c r="I1100" t="s">
        <v>18</v>
      </c>
      <c r="J1100" t="s">
        <v>12</v>
      </c>
      <c r="K1100">
        <f>IF(Marketing[[#This Row],[impressions]]=0,0,Marketing[[#This Row],[clicks]]/Marketing[[#This Row],[impressions]])</f>
        <v>7.178863642120728E-2</v>
      </c>
      <c r="L1100" s="7">
        <f>IF(Marketing[[#This Row],[clicks]]=0,0,Marketing[[#This Row],[conversions]]/Marketing[[#This Row],[clicks]])</f>
        <v>0.1898376852505293</v>
      </c>
      <c r="M1100" s="6">
        <f>IF(Marketing[[#This Row],[conversions]]=0,0,Marketing[[#This Row],[cost]]/Marketing[[#This Row],[conversions]])</f>
        <v>10.69414498141264</v>
      </c>
      <c r="N1100" s="7">
        <f>IF(Marketing[[#This Row],[cost]]=0,0,(Marketing[[#This Row],[revenue]]-Marketing[[#This Row],[cost]]) / Marketing[[#This Row],[cost]])/100</f>
        <v>9.3733168794375571E-2</v>
      </c>
    </row>
    <row r="1101" spans="1:14" x14ac:dyDescent="0.35">
      <c r="A1101" s="5">
        <v>45365</v>
      </c>
      <c r="B1101">
        <v>1010</v>
      </c>
      <c r="C1101" t="s">
        <v>10</v>
      </c>
      <c r="D1101">
        <v>7615</v>
      </c>
      <c r="E1101">
        <v>871</v>
      </c>
      <c r="F1101">
        <v>207</v>
      </c>
      <c r="G1101" s="6">
        <v>854.8</v>
      </c>
      <c r="H1101" s="6">
        <v>12913.08</v>
      </c>
      <c r="I1101" t="s">
        <v>11</v>
      </c>
      <c r="J1101" t="s">
        <v>12</v>
      </c>
      <c r="K1101">
        <f>IF(Marketing[[#This Row],[impressions]]=0,0,Marketing[[#This Row],[clicks]]/Marketing[[#This Row],[impressions]])</f>
        <v>0.11437951411687459</v>
      </c>
      <c r="L1101" s="7">
        <f>IF(Marketing[[#This Row],[clicks]]=0,0,Marketing[[#This Row],[conversions]]/Marketing[[#This Row],[clicks]])</f>
        <v>0.23765786452353616</v>
      </c>
      <c r="M1101" s="6">
        <f>IF(Marketing[[#This Row],[conversions]]=0,0,Marketing[[#This Row],[cost]]/Marketing[[#This Row],[conversions]])</f>
        <v>4.1294685990338165</v>
      </c>
      <c r="N1101" s="7">
        <f>IF(Marketing[[#This Row],[cost]]=0,0,(Marketing[[#This Row],[revenue]]-Marketing[[#This Row],[cost]]) / Marketing[[#This Row],[cost]])/100</f>
        <v>0.14106551240056153</v>
      </c>
    </row>
    <row r="1102" spans="1:14" x14ac:dyDescent="0.35">
      <c r="A1102" s="5">
        <v>45395</v>
      </c>
      <c r="B1102">
        <v>1038</v>
      </c>
      <c r="C1102" t="s">
        <v>13</v>
      </c>
      <c r="D1102">
        <v>31607</v>
      </c>
      <c r="E1102">
        <v>4432</v>
      </c>
      <c r="F1102">
        <v>102</v>
      </c>
      <c r="G1102" s="6">
        <v>4832.46</v>
      </c>
      <c r="H1102" s="6">
        <v>11838.57</v>
      </c>
      <c r="I1102" t="s">
        <v>17</v>
      </c>
      <c r="J1102" t="s">
        <v>12</v>
      </c>
      <c r="K1102">
        <f>IF(Marketing[[#This Row],[impressions]]=0,0,Marketing[[#This Row],[clicks]]/Marketing[[#This Row],[impressions]])</f>
        <v>0.14022210269876925</v>
      </c>
      <c r="L1102" s="7">
        <f>IF(Marketing[[#This Row],[clicks]]=0,0,Marketing[[#This Row],[conversions]]/Marketing[[#This Row],[clicks]])</f>
        <v>2.3014440433212997E-2</v>
      </c>
      <c r="M1102" s="6">
        <f>IF(Marketing[[#This Row],[conversions]]=0,0,Marketing[[#This Row],[cost]]/Marketing[[#This Row],[conversions]])</f>
        <v>47.37705882352941</v>
      </c>
      <c r="N1102" s="7">
        <f>IF(Marketing[[#This Row],[cost]]=0,0,(Marketing[[#This Row],[revenue]]-Marketing[[#This Row],[cost]]) / Marketing[[#This Row],[cost]])/100</f>
        <v>1.4498019642169825E-2</v>
      </c>
    </row>
    <row r="1103" spans="1:14" x14ac:dyDescent="0.35">
      <c r="A1103" s="5">
        <v>45329</v>
      </c>
      <c r="B1103">
        <v>1003</v>
      </c>
      <c r="C1103" t="s">
        <v>13</v>
      </c>
      <c r="D1103">
        <v>30986</v>
      </c>
      <c r="E1103">
        <v>4246</v>
      </c>
      <c r="F1103">
        <v>514</v>
      </c>
      <c r="G1103" s="6">
        <v>8819.9599999999991</v>
      </c>
      <c r="H1103" s="6">
        <v>21254.06</v>
      </c>
      <c r="I1103" t="s">
        <v>19</v>
      </c>
      <c r="J1103" t="s">
        <v>15</v>
      </c>
      <c r="K1103">
        <f>IF(Marketing[[#This Row],[impressions]]=0,0,Marketing[[#This Row],[clicks]]/Marketing[[#This Row],[impressions]])</f>
        <v>0.13702962628283741</v>
      </c>
      <c r="L1103" s="7">
        <f>IF(Marketing[[#This Row],[clicks]]=0,0,Marketing[[#This Row],[conversions]]/Marketing[[#This Row],[clicks]])</f>
        <v>0.1210551106924164</v>
      </c>
      <c r="M1103" s="6">
        <f>IF(Marketing[[#This Row],[conversions]]=0,0,Marketing[[#This Row],[cost]]/Marketing[[#This Row],[conversions]])</f>
        <v>17.159455252918285</v>
      </c>
      <c r="N1103" s="7">
        <f>IF(Marketing[[#This Row],[cost]]=0,0,(Marketing[[#This Row],[revenue]]-Marketing[[#This Row],[cost]]) / Marketing[[#This Row],[cost]])/100</f>
        <v>1.4097682982689269E-2</v>
      </c>
    </row>
    <row r="1104" spans="1:14" x14ac:dyDescent="0.35">
      <c r="A1104" s="5">
        <v>45425</v>
      </c>
      <c r="B1104">
        <v>1024</v>
      </c>
      <c r="C1104" t="s">
        <v>10</v>
      </c>
      <c r="D1104">
        <v>13568</v>
      </c>
      <c r="E1104">
        <v>243</v>
      </c>
      <c r="F1104">
        <v>41</v>
      </c>
      <c r="G1104" s="6">
        <v>173.02</v>
      </c>
      <c r="H1104" s="6">
        <v>4909.4399999999996</v>
      </c>
      <c r="I1104" t="s">
        <v>19</v>
      </c>
      <c r="J1104" t="s">
        <v>15</v>
      </c>
      <c r="K1104">
        <f>IF(Marketing[[#This Row],[impressions]]=0,0,Marketing[[#This Row],[clicks]]/Marketing[[#This Row],[impressions]])</f>
        <v>1.7909787735849055E-2</v>
      </c>
      <c r="L1104" s="7">
        <f>IF(Marketing[[#This Row],[clicks]]=0,0,Marketing[[#This Row],[conversions]]/Marketing[[#This Row],[clicks]])</f>
        <v>0.16872427983539096</v>
      </c>
      <c r="M1104" s="6">
        <f>IF(Marketing[[#This Row],[conversions]]=0,0,Marketing[[#This Row],[cost]]/Marketing[[#This Row],[conversions]])</f>
        <v>4.2200000000000006</v>
      </c>
      <c r="N1104" s="7">
        <f>IF(Marketing[[#This Row],[cost]]=0,0,(Marketing[[#This Row],[revenue]]-Marketing[[#This Row],[cost]]) / Marketing[[#This Row],[cost]])/100</f>
        <v>0.27374985550803371</v>
      </c>
    </row>
    <row r="1105" spans="1:14" x14ac:dyDescent="0.35">
      <c r="A1105" s="5">
        <v>45314</v>
      </c>
      <c r="B1105">
        <v>1011</v>
      </c>
      <c r="C1105" t="s">
        <v>10</v>
      </c>
      <c r="D1105">
        <v>19140</v>
      </c>
      <c r="E1105">
        <v>742</v>
      </c>
      <c r="F1105">
        <v>134</v>
      </c>
      <c r="G1105" s="6">
        <v>351.76</v>
      </c>
      <c r="H1105" s="6">
        <v>12027.58</v>
      </c>
      <c r="I1105" t="s">
        <v>19</v>
      </c>
      <c r="J1105" t="s">
        <v>12</v>
      </c>
      <c r="K1105">
        <f>IF(Marketing[[#This Row],[impressions]]=0,0,Marketing[[#This Row],[clicks]]/Marketing[[#This Row],[impressions]])</f>
        <v>3.8766980146290493E-2</v>
      </c>
      <c r="L1105" s="7">
        <f>IF(Marketing[[#This Row],[clicks]]=0,0,Marketing[[#This Row],[conversions]]/Marketing[[#This Row],[clicks]])</f>
        <v>0.18059299191374664</v>
      </c>
      <c r="M1105" s="6">
        <f>IF(Marketing[[#This Row],[conversions]]=0,0,Marketing[[#This Row],[cost]]/Marketing[[#This Row],[conversions]])</f>
        <v>2.6250746268656715</v>
      </c>
      <c r="N1105" s="7">
        <f>IF(Marketing[[#This Row],[cost]]=0,0,(Marketing[[#This Row],[revenue]]-Marketing[[#This Row],[cost]]) / Marketing[[#This Row],[cost]])/100</f>
        <v>0.33192574482601772</v>
      </c>
    </row>
    <row r="1106" spans="1:14" x14ac:dyDescent="0.35">
      <c r="A1106" s="5">
        <v>45338</v>
      </c>
      <c r="B1106">
        <v>1025</v>
      </c>
      <c r="C1106" t="s">
        <v>10</v>
      </c>
      <c r="D1106">
        <v>32658</v>
      </c>
      <c r="E1106">
        <v>2507</v>
      </c>
      <c r="F1106">
        <v>151</v>
      </c>
      <c r="G1106" s="6">
        <v>3390.9</v>
      </c>
      <c r="H1106" s="6">
        <v>14743.54</v>
      </c>
      <c r="I1106" t="s">
        <v>18</v>
      </c>
      <c r="J1106" t="s">
        <v>15</v>
      </c>
      <c r="K1106">
        <f>IF(Marketing[[#This Row],[impressions]]=0,0,Marketing[[#This Row],[clicks]]/Marketing[[#This Row],[impressions]])</f>
        <v>7.676526425378162E-2</v>
      </c>
      <c r="L1106" s="7">
        <f>IF(Marketing[[#This Row],[clicks]]=0,0,Marketing[[#This Row],[conversions]]/Marketing[[#This Row],[clicks]])</f>
        <v>6.0231352213801354E-2</v>
      </c>
      <c r="M1106" s="6">
        <f>IF(Marketing[[#This Row],[conversions]]=0,0,Marketing[[#This Row],[cost]]/Marketing[[#This Row],[conversions]])</f>
        <v>22.456291390728477</v>
      </c>
      <c r="N1106" s="7">
        <f>IF(Marketing[[#This Row],[cost]]=0,0,(Marketing[[#This Row],[revenue]]-Marketing[[#This Row],[cost]]) / Marketing[[#This Row],[cost]])/100</f>
        <v>3.347972514671621E-2</v>
      </c>
    </row>
    <row r="1107" spans="1:14" x14ac:dyDescent="0.35">
      <c r="A1107" s="5">
        <v>45381</v>
      </c>
      <c r="B1107">
        <v>1037</v>
      </c>
      <c r="C1107" t="s">
        <v>16</v>
      </c>
      <c r="D1107">
        <v>36636</v>
      </c>
      <c r="E1107">
        <v>2579</v>
      </c>
      <c r="F1107">
        <v>628</v>
      </c>
      <c r="G1107" s="6">
        <v>4348.8100000000004</v>
      </c>
      <c r="H1107" s="6">
        <v>37482.879999999997</v>
      </c>
      <c r="I1107" t="s">
        <v>19</v>
      </c>
      <c r="J1107" t="s">
        <v>12</v>
      </c>
      <c r="K1107">
        <f>IF(Marketing[[#This Row],[impressions]]=0,0,Marketing[[#This Row],[clicks]]/Marketing[[#This Row],[impressions]])</f>
        <v>7.0395239654984162E-2</v>
      </c>
      <c r="L1107" s="7">
        <f>IF(Marketing[[#This Row],[clicks]]=0,0,Marketing[[#This Row],[conversions]]/Marketing[[#This Row],[clicks]])</f>
        <v>0.24350523458704926</v>
      </c>
      <c r="M1107" s="6">
        <f>IF(Marketing[[#This Row],[conversions]]=0,0,Marketing[[#This Row],[cost]]/Marketing[[#This Row],[conversions]])</f>
        <v>6.9248566878980897</v>
      </c>
      <c r="N1107" s="7">
        <f>IF(Marketing[[#This Row],[cost]]=0,0,(Marketing[[#This Row],[revenue]]-Marketing[[#This Row],[cost]]) / Marketing[[#This Row],[cost]])/100</f>
        <v>7.6191118949781658E-2</v>
      </c>
    </row>
    <row r="1108" spans="1:14" x14ac:dyDescent="0.35">
      <c r="A1108" s="5">
        <v>45337</v>
      </c>
      <c r="B1108">
        <v>1045</v>
      </c>
      <c r="C1108" t="s">
        <v>16</v>
      </c>
      <c r="D1108">
        <v>16628</v>
      </c>
      <c r="E1108">
        <v>1658</v>
      </c>
      <c r="F1108">
        <v>267</v>
      </c>
      <c r="G1108" s="6">
        <v>2618.3200000000002</v>
      </c>
      <c r="H1108" s="6">
        <v>29557.119999999999</v>
      </c>
      <c r="I1108" t="s">
        <v>19</v>
      </c>
      <c r="J1108" t="s">
        <v>12</v>
      </c>
      <c r="K1108">
        <f>IF(Marketing[[#This Row],[impressions]]=0,0,Marketing[[#This Row],[clicks]]/Marketing[[#This Row],[impressions]])</f>
        <v>9.9711330286264138E-2</v>
      </c>
      <c r="L1108" s="7">
        <f>IF(Marketing[[#This Row],[clicks]]=0,0,Marketing[[#This Row],[conversions]]/Marketing[[#This Row],[clicks]])</f>
        <v>0.16103739445114595</v>
      </c>
      <c r="M1108" s="6">
        <f>IF(Marketing[[#This Row],[conversions]]=0,0,Marketing[[#This Row],[cost]]/Marketing[[#This Row],[conversions]])</f>
        <v>9.8064419475655438</v>
      </c>
      <c r="N1108" s="7">
        <f>IF(Marketing[[#This Row],[cost]]=0,0,(Marketing[[#This Row],[revenue]]-Marketing[[#This Row],[cost]]) / Marketing[[#This Row],[cost]])/100</f>
        <v>0.10288581991506003</v>
      </c>
    </row>
    <row r="1109" spans="1:14" x14ac:dyDescent="0.35">
      <c r="A1109" s="5">
        <v>45398</v>
      </c>
      <c r="B1109">
        <v>1011</v>
      </c>
      <c r="C1109" t="s">
        <v>13</v>
      </c>
      <c r="D1109">
        <v>25442</v>
      </c>
      <c r="E1109">
        <v>3619</v>
      </c>
      <c r="F1109">
        <v>209</v>
      </c>
      <c r="G1109" s="6">
        <v>6665.87</v>
      </c>
      <c r="H1109" s="6">
        <v>15580.17</v>
      </c>
      <c r="I1109" t="s">
        <v>14</v>
      </c>
      <c r="J1109" t="s">
        <v>12</v>
      </c>
      <c r="K1109">
        <f>IF(Marketing[[#This Row],[impressions]]=0,0,Marketing[[#This Row],[clicks]]/Marketing[[#This Row],[impressions]])</f>
        <v>0.14224510651678327</v>
      </c>
      <c r="L1109" s="7">
        <f>IF(Marketing[[#This Row],[clicks]]=0,0,Marketing[[#This Row],[conversions]]/Marketing[[#This Row],[clicks]])</f>
        <v>5.7750759878419454E-2</v>
      </c>
      <c r="M1109" s="6">
        <f>IF(Marketing[[#This Row],[conversions]]=0,0,Marketing[[#This Row],[cost]]/Marketing[[#This Row],[conversions]])</f>
        <v>31.894114832535884</v>
      </c>
      <c r="N1109" s="7">
        <f>IF(Marketing[[#This Row],[cost]]=0,0,(Marketing[[#This Row],[revenue]]-Marketing[[#This Row],[cost]]) / Marketing[[#This Row],[cost]])/100</f>
        <v>1.3373048079245468E-2</v>
      </c>
    </row>
    <row r="1110" spans="1:14" x14ac:dyDescent="0.35">
      <c r="A1110" s="5">
        <v>45431</v>
      </c>
      <c r="B1110">
        <v>1042</v>
      </c>
      <c r="C1110" t="s">
        <v>10</v>
      </c>
      <c r="D1110">
        <v>3327</v>
      </c>
      <c r="E1110">
        <v>85</v>
      </c>
      <c r="F1110">
        <v>2</v>
      </c>
      <c r="G1110" s="6">
        <v>28.09</v>
      </c>
      <c r="H1110" s="6">
        <v>176.19</v>
      </c>
      <c r="I1110" t="s">
        <v>14</v>
      </c>
      <c r="J1110" t="s">
        <v>12</v>
      </c>
      <c r="K1110">
        <f>IF(Marketing[[#This Row],[impressions]]=0,0,Marketing[[#This Row],[clicks]]/Marketing[[#This Row],[impressions]])</f>
        <v>2.5548542230237451E-2</v>
      </c>
      <c r="L1110" s="7">
        <f>IF(Marketing[[#This Row],[clicks]]=0,0,Marketing[[#This Row],[conversions]]/Marketing[[#This Row],[clicks]])</f>
        <v>2.3529411764705882E-2</v>
      </c>
      <c r="M1110" s="6">
        <f>IF(Marketing[[#This Row],[conversions]]=0,0,Marketing[[#This Row],[cost]]/Marketing[[#This Row],[conversions]])</f>
        <v>14.045</v>
      </c>
      <c r="N1110" s="7">
        <f>IF(Marketing[[#This Row],[cost]]=0,0,(Marketing[[#This Row],[revenue]]-Marketing[[#This Row],[cost]]) / Marketing[[#This Row],[cost]])/100</f>
        <v>5.2723389106443579E-2</v>
      </c>
    </row>
    <row r="1111" spans="1:14" x14ac:dyDescent="0.35">
      <c r="A1111" s="5">
        <v>45432</v>
      </c>
      <c r="B1111">
        <v>1036</v>
      </c>
      <c r="C1111" t="s">
        <v>13</v>
      </c>
      <c r="D1111">
        <v>16490</v>
      </c>
      <c r="E1111">
        <v>1208</v>
      </c>
      <c r="F1111">
        <v>241</v>
      </c>
      <c r="G1111" s="6">
        <v>1431.32</v>
      </c>
      <c r="H1111" s="6">
        <v>7104.88</v>
      </c>
      <c r="I1111" t="s">
        <v>19</v>
      </c>
      <c r="J1111" t="s">
        <v>15</v>
      </c>
      <c r="K1111">
        <f>IF(Marketing[[#This Row],[impressions]]=0,0,Marketing[[#This Row],[clicks]]/Marketing[[#This Row],[impressions]])</f>
        <v>7.3256519102486359E-2</v>
      </c>
      <c r="L1111" s="7">
        <f>IF(Marketing[[#This Row],[clicks]]=0,0,Marketing[[#This Row],[conversions]]/Marketing[[#This Row],[clicks]])</f>
        <v>0.19950331125827814</v>
      </c>
      <c r="M1111" s="6">
        <f>IF(Marketing[[#This Row],[conversions]]=0,0,Marketing[[#This Row],[cost]]/Marketing[[#This Row],[conversions]])</f>
        <v>5.9390871369294604</v>
      </c>
      <c r="N1111" s="7">
        <f>IF(Marketing[[#This Row],[cost]]=0,0,(Marketing[[#This Row],[revenue]]-Marketing[[#This Row],[cost]]) / Marketing[[#This Row],[cost]])/100</f>
        <v>3.9638655227342598E-2</v>
      </c>
    </row>
    <row r="1112" spans="1:14" x14ac:dyDescent="0.35">
      <c r="A1112" s="5">
        <v>45395</v>
      </c>
      <c r="B1112">
        <v>1045</v>
      </c>
      <c r="C1112" t="s">
        <v>13</v>
      </c>
      <c r="D1112">
        <v>35755</v>
      </c>
      <c r="E1112">
        <v>1320</v>
      </c>
      <c r="F1112">
        <v>50</v>
      </c>
      <c r="G1112" s="6">
        <v>988.3</v>
      </c>
      <c r="H1112" s="6">
        <v>4158.3999999999996</v>
      </c>
      <c r="I1112" t="s">
        <v>19</v>
      </c>
      <c r="J1112" t="s">
        <v>12</v>
      </c>
      <c r="K1112">
        <f>IF(Marketing[[#This Row],[impressions]]=0,0,Marketing[[#This Row],[clicks]]/Marketing[[#This Row],[impressions]])</f>
        <v>3.6917913578520485E-2</v>
      </c>
      <c r="L1112" s="7">
        <f>IF(Marketing[[#This Row],[clicks]]=0,0,Marketing[[#This Row],[conversions]]/Marketing[[#This Row],[clicks]])</f>
        <v>3.787878787878788E-2</v>
      </c>
      <c r="M1112" s="6">
        <f>IF(Marketing[[#This Row],[conversions]]=0,0,Marketing[[#This Row],[cost]]/Marketing[[#This Row],[conversions]])</f>
        <v>19.765999999999998</v>
      </c>
      <c r="N1112" s="7">
        <f>IF(Marketing[[#This Row],[cost]]=0,0,(Marketing[[#This Row],[revenue]]-Marketing[[#This Row],[cost]]) / Marketing[[#This Row],[cost]])/100</f>
        <v>3.2076292623697253E-2</v>
      </c>
    </row>
    <row r="1113" spans="1:14" x14ac:dyDescent="0.35">
      <c r="A1113" s="5">
        <v>45402</v>
      </c>
      <c r="B1113">
        <v>1023</v>
      </c>
      <c r="C1113" t="s">
        <v>10</v>
      </c>
      <c r="D1113">
        <v>20487</v>
      </c>
      <c r="E1113">
        <v>2769</v>
      </c>
      <c r="F1113">
        <v>145</v>
      </c>
      <c r="G1113" s="6">
        <v>5388.42</v>
      </c>
      <c r="H1113" s="6">
        <v>15646.65</v>
      </c>
      <c r="I1113" t="s">
        <v>14</v>
      </c>
      <c r="J1113" t="s">
        <v>12</v>
      </c>
      <c r="K1113">
        <f>IF(Marketing[[#This Row],[impressions]]=0,0,Marketing[[#This Row],[clicks]]/Marketing[[#This Row],[impressions]])</f>
        <v>0.13515888124176306</v>
      </c>
      <c r="L1113" s="7">
        <f>IF(Marketing[[#This Row],[clicks]]=0,0,Marketing[[#This Row],[conversions]]/Marketing[[#This Row],[clicks]])</f>
        <v>5.2365474900686167E-2</v>
      </c>
      <c r="M1113" s="6">
        <f>IF(Marketing[[#This Row],[conversions]]=0,0,Marketing[[#This Row],[cost]]/Marketing[[#This Row],[conversions]])</f>
        <v>37.161517241379308</v>
      </c>
      <c r="N1113" s="7">
        <f>IF(Marketing[[#This Row],[cost]]=0,0,(Marketing[[#This Row],[revenue]]-Marketing[[#This Row],[cost]]) / Marketing[[#This Row],[cost]])/100</f>
        <v>1.903754718451791E-2</v>
      </c>
    </row>
    <row r="1114" spans="1:14" x14ac:dyDescent="0.35">
      <c r="A1114" s="5">
        <v>45395</v>
      </c>
      <c r="B1114">
        <v>1015</v>
      </c>
      <c r="C1114" t="s">
        <v>13</v>
      </c>
      <c r="D1114">
        <v>46615</v>
      </c>
      <c r="E1114">
        <v>6761</v>
      </c>
      <c r="F1114">
        <v>1029</v>
      </c>
      <c r="G1114" s="6">
        <v>14923.42</v>
      </c>
      <c r="H1114" s="6">
        <v>38925.339999999997</v>
      </c>
      <c r="I1114" t="s">
        <v>18</v>
      </c>
      <c r="J1114" t="s">
        <v>15</v>
      </c>
      <c r="K1114">
        <f>IF(Marketing[[#This Row],[impressions]]=0,0,Marketing[[#This Row],[clicks]]/Marketing[[#This Row],[impressions]])</f>
        <v>0.14503915048804034</v>
      </c>
      <c r="L1114" s="7">
        <f>IF(Marketing[[#This Row],[clicks]]=0,0,Marketing[[#This Row],[conversions]]/Marketing[[#This Row],[clicks]])</f>
        <v>0.15219642064783315</v>
      </c>
      <c r="M1114" s="6">
        <f>IF(Marketing[[#This Row],[conversions]]=0,0,Marketing[[#This Row],[cost]]/Marketing[[#This Row],[conversions]])</f>
        <v>14.502837706511176</v>
      </c>
      <c r="N1114" s="7">
        <f>IF(Marketing[[#This Row],[cost]]=0,0,(Marketing[[#This Row],[revenue]]-Marketing[[#This Row],[cost]]) / Marketing[[#This Row],[cost]])/100</f>
        <v>1.6083391072555752E-2</v>
      </c>
    </row>
    <row r="1115" spans="1:14" x14ac:dyDescent="0.35">
      <c r="A1115" s="5">
        <v>45351</v>
      </c>
      <c r="B1115">
        <v>1012</v>
      </c>
      <c r="C1115" t="s">
        <v>16</v>
      </c>
      <c r="D1115">
        <v>21401</v>
      </c>
      <c r="E1115">
        <v>1648</v>
      </c>
      <c r="F1115">
        <v>261</v>
      </c>
      <c r="G1115" s="6">
        <v>1395.97</v>
      </c>
      <c r="H1115" s="6">
        <v>24474.65</v>
      </c>
      <c r="I1115" t="s">
        <v>14</v>
      </c>
      <c r="J1115" t="s">
        <v>15</v>
      </c>
      <c r="K1115">
        <f>IF(Marketing[[#This Row],[impressions]]=0,0,Marketing[[#This Row],[clicks]]/Marketing[[#This Row],[impressions]])</f>
        <v>7.7005747394981547E-2</v>
      </c>
      <c r="L1115" s="7">
        <f>IF(Marketing[[#This Row],[clicks]]=0,0,Marketing[[#This Row],[conversions]]/Marketing[[#This Row],[clicks]])</f>
        <v>0.158373786407767</v>
      </c>
      <c r="M1115" s="6">
        <f>IF(Marketing[[#This Row],[conversions]]=0,0,Marketing[[#This Row],[cost]]/Marketing[[#This Row],[conversions]])</f>
        <v>5.3485440613026825</v>
      </c>
      <c r="N1115" s="7">
        <f>IF(Marketing[[#This Row],[cost]]=0,0,(Marketing[[#This Row],[revenue]]-Marketing[[#This Row],[cost]]) / Marketing[[#This Row],[cost]])/100</f>
        <v>0.16532361010623436</v>
      </c>
    </row>
    <row r="1116" spans="1:14" x14ac:dyDescent="0.35">
      <c r="A1116" s="5">
        <v>45462</v>
      </c>
      <c r="B1116">
        <v>1024</v>
      </c>
      <c r="C1116" t="s">
        <v>13</v>
      </c>
      <c r="D1116">
        <v>16777</v>
      </c>
      <c r="E1116">
        <v>412</v>
      </c>
      <c r="F1116">
        <v>73</v>
      </c>
      <c r="G1116" s="6">
        <v>172.63</v>
      </c>
      <c r="H1116" s="6">
        <v>1645.43</v>
      </c>
      <c r="I1116" t="s">
        <v>14</v>
      </c>
      <c r="J1116" t="s">
        <v>15</v>
      </c>
      <c r="K1116">
        <f>IF(Marketing[[#This Row],[impressions]]=0,0,Marketing[[#This Row],[clicks]]/Marketing[[#This Row],[impressions]])</f>
        <v>2.4557429814627166E-2</v>
      </c>
      <c r="L1116" s="7">
        <f>IF(Marketing[[#This Row],[clicks]]=0,0,Marketing[[#This Row],[conversions]]/Marketing[[#This Row],[clicks]])</f>
        <v>0.17718446601941748</v>
      </c>
      <c r="M1116" s="6">
        <f>IF(Marketing[[#This Row],[conversions]]=0,0,Marketing[[#This Row],[cost]]/Marketing[[#This Row],[conversions]])</f>
        <v>2.364794520547945</v>
      </c>
      <c r="N1116" s="7">
        <f>IF(Marketing[[#This Row],[cost]]=0,0,(Marketing[[#This Row],[revenue]]-Marketing[[#This Row],[cost]]) / Marketing[[#This Row],[cost]])/100</f>
        <v>8.5315414470254314E-2</v>
      </c>
    </row>
    <row r="1117" spans="1:14" x14ac:dyDescent="0.35">
      <c r="A1117" s="5">
        <v>45391</v>
      </c>
      <c r="B1117">
        <v>1003</v>
      </c>
      <c r="C1117" t="s">
        <v>10</v>
      </c>
      <c r="D1117">
        <v>2143</v>
      </c>
      <c r="E1117">
        <v>257</v>
      </c>
      <c r="F1117">
        <v>28</v>
      </c>
      <c r="G1117" s="6">
        <v>201.2</v>
      </c>
      <c r="H1117" s="6">
        <v>3153.37</v>
      </c>
      <c r="I1117" t="s">
        <v>14</v>
      </c>
      <c r="J1117" t="s">
        <v>12</v>
      </c>
      <c r="K1117">
        <f>IF(Marketing[[#This Row],[impressions]]=0,0,Marketing[[#This Row],[clicks]]/Marketing[[#This Row],[impressions]])</f>
        <v>0.11992533831077928</v>
      </c>
      <c r="L1117" s="7">
        <f>IF(Marketing[[#This Row],[clicks]]=0,0,Marketing[[#This Row],[conversions]]/Marketing[[#This Row],[clicks]])</f>
        <v>0.10894941634241245</v>
      </c>
      <c r="M1117" s="6">
        <f>IF(Marketing[[#This Row],[conversions]]=0,0,Marketing[[#This Row],[cost]]/Marketing[[#This Row],[conversions]])</f>
        <v>7.1857142857142851</v>
      </c>
      <c r="N1117" s="7">
        <f>IF(Marketing[[#This Row],[cost]]=0,0,(Marketing[[#This Row],[revenue]]-Marketing[[#This Row],[cost]]) / Marketing[[#This Row],[cost]])/100</f>
        <v>0.14672813121272368</v>
      </c>
    </row>
    <row r="1118" spans="1:14" x14ac:dyDescent="0.35">
      <c r="A1118" s="5">
        <v>45359</v>
      </c>
      <c r="B1118">
        <v>1010</v>
      </c>
      <c r="C1118" t="s">
        <v>10</v>
      </c>
      <c r="D1118">
        <v>24229</v>
      </c>
      <c r="E1118">
        <v>2607</v>
      </c>
      <c r="F1118">
        <v>516</v>
      </c>
      <c r="G1118" s="6">
        <v>1145.05</v>
      </c>
      <c r="H1118" s="6">
        <v>61038.52</v>
      </c>
      <c r="I1118" t="s">
        <v>14</v>
      </c>
      <c r="J1118" t="s">
        <v>12</v>
      </c>
      <c r="K1118">
        <f>IF(Marketing[[#This Row],[impressions]]=0,0,Marketing[[#This Row],[clicks]]/Marketing[[#This Row],[impressions]])</f>
        <v>0.10759833257666433</v>
      </c>
      <c r="L1118" s="7">
        <f>IF(Marketing[[#This Row],[clicks]]=0,0,Marketing[[#This Row],[conversions]]/Marketing[[#This Row],[clicks]])</f>
        <v>0.19792865362485615</v>
      </c>
      <c r="M1118" s="6">
        <f>IF(Marketing[[#This Row],[conversions]]=0,0,Marketing[[#This Row],[cost]]/Marketing[[#This Row],[conversions]])</f>
        <v>2.2190891472868217</v>
      </c>
      <c r="N1118" s="7">
        <f>IF(Marketing[[#This Row],[cost]]=0,0,(Marketing[[#This Row],[revenue]]-Marketing[[#This Row],[cost]]) / Marketing[[#This Row],[cost]])/100</f>
        <v>0.52306423300292559</v>
      </c>
    </row>
    <row r="1119" spans="1:14" x14ac:dyDescent="0.35">
      <c r="A1119" s="5">
        <v>45424</v>
      </c>
      <c r="B1119">
        <v>1031</v>
      </c>
      <c r="C1119" t="s">
        <v>10</v>
      </c>
      <c r="D1119">
        <v>21587</v>
      </c>
      <c r="E1119">
        <v>1287</v>
      </c>
      <c r="F1119">
        <v>314</v>
      </c>
      <c r="G1119" s="6">
        <v>1211.8</v>
      </c>
      <c r="H1119" s="6">
        <v>17401.25</v>
      </c>
      <c r="I1119" t="s">
        <v>11</v>
      </c>
      <c r="J1119" t="s">
        <v>12</v>
      </c>
      <c r="K1119">
        <f>IF(Marketing[[#This Row],[impressions]]=0,0,Marketing[[#This Row],[clicks]]/Marketing[[#This Row],[impressions]])</f>
        <v>5.96192152684486E-2</v>
      </c>
      <c r="L1119" s="7">
        <f>IF(Marketing[[#This Row],[clicks]]=0,0,Marketing[[#This Row],[conversions]]/Marketing[[#This Row],[clicks]])</f>
        <v>0.24397824397824397</v>
      </c>
      <c r="M1119" s="6">
        <f>IF(Marketing[[#This Row],[conversions]]=0,0,Marketing[[#This Row],[cost]]/Marketing[[#This Row],[conversions]])</f>
        <v>3.8592356687898088</v>
      </c>
      <c r="N1119" s="7">
        <f>IF(Marketing[[#This Row],[cost]]=0,0,(Marketing[[#This Row],[revenue]]-Marketing[[#This Row],[cost]]) / Marketing[[#This Row],[cost]])/100</f>
        <v>0.13359836606700776</v>
      </c>
    </row>
    <row r="1120" spans="1:14" x14ac:dyDescent="0.35">
      <c r="A1120" s="5">
        <v>45411</v>
      </c>
      <c r="B1120">
        <v>1048</v>
      </c>
      <c r="C1120" t="s">
        <v>13</v>
      </c>
      <c r="D1120">
        <v>22318</v>
      </c>
      <c r="E1120">
        <v>2995</v>
      </c>
      <c r="F1120">
        <v>246</v>
      </c>
      <c r="G1120" s="6">
        <v>4306.38</v>
      </c>
      <c r="H1120" s="6">
        <v>7554.02</v>
      </c>
      <c r="I1120" t="s">
        <v>17</v>
      </c>
      <c r="J1120" t="s">
        <v>12</v>
      </c>
      <c r="K1120">
        <f>IF(Marketing[[#This Row],[impressions]]=0,0,Marketing[[#This Row],[clicks]]/Marketing[[#This Row],[impressions]])</f>
        <v>0.13419661259969531</v>
      </c>
      <c r="L1120" s="7">
        <f>IF(Marketing[[#This Row],[clicks]]=0,0,Marketing[[#This Row],[conversions]]/Marketing[[#This Row],[clicks]])</f>
        <v>8.2136894824707846E-2</v>
      </c>
      <c r="M1120" s="6">
        <f>IF(Marketing[[#This Row],[conversions]]=0,0,Marketing[[#This Row],[cost]]/Marketing[[#This Row],[conversions]])</f>
        <v>17.505609756097563</v>
      </c>
      <c r="N1120" s="7">
        <f>IF(Marketing[[#This Row],[cost]]=0,0,(Marketing[[#This Row],[revenue]]-Marketing[[#This Row],[cost]]) / Marketing[[#This Row],[cost]])/100</f>
        <v>7.5414617381652348E-3</v>
      </c>
    </row>
    <row r="1121" spans="1:14" x14ac:dyDescent="0.35">
      <c r="A1121" s="5">
        <v>45328</v>
      </c>
      <c r="B1121">
        <v>1006</v>
      </c>
      <c r="C1121" t="s">
        <v>16</v>
      </c>
      <c r="D1121">
        <v>519</v>
      </c>
      <c r="E1121">
        <v>76</v>
      </c>
      <c r="F1121">
        <v>13</v>
      </c>
      <c r="G1121" s="6">
        <v>185.4</v>
      </c>
      <c r="H1121" s="6">
        <v>1116.1500000000001</v>
      </c>
      <c r="I1121" t="s">
        <v>18</v>
      </c>
      <c r="J1121" t="s">
        <v>15</v>
      </c>
      <c r="K1121">
        <f>IF(Marketing[[#This Row],[impressions]]=0,0,Marketing[[#This Row],[clicks]]/Marketing[[#This Row],[impressions]])</f>
        <v>0.1464354527938343</v>
      </c>
      <c r="L1121" s="7">
        <f>IF(Marketing[[#This Row],[clicks]]=0,0,Marketing[[#This Row],[conversions]]/Marketing[[#This Row],[clicks]])</f>
        <v>0.17105263157894737</v>
      </c>
      <c r="M1121" s="6">
        <f>IF(Marketing[[#This Row],[conversions]]=0,0,Marketing[[#This Row],[cost]]/Marketing[[#This Row],[conversions]])</f>
        <v>14.261538461538462</v>
      </c>
      <c r="N1121" s="7">
        <f>IF(Marketing[[#This Row],[cost]]=0,0,(Marketing[[#This Row],[revenue]]-Marketing[[#This Row],[cost]]) / Marketing[[#This Row],[cost]])/100</f>
        <v>5.0202265372168292E-2</v>
      </c>
    </row>
    <row r="1122" spans="1:14" x14ac:dyDescent="0.35">
      <c r="A1122" s="5">
        <v>45363</v>
      </c>
      <c r="B1122">
        <v>1045</v>
      </c>
      <c r="C1122" t="s">
        <v>10</v>
      </c>
      <c r="D1122">
        <v>33943</v>
      </c>
      <c r="E1122">
        <v>2990</v>
      </c>
      <c r="F1122">
        <v>698</v>
      </c>
      <c r="G1122" s="6">
        <v>3344.47</v>
      </c>
      <c r="H1122" s="6">
        <v>16042.45</v>
      </c>
      <c r="I1122" t="s">
        <v>18</v>
      </c>
      <c r="J1122" t="s">
        <v>12</v>
      </c>
      <c r="K1122">
        <f>IF(Marketing[[#This Row],[impressions]]=0,0,Marketing[[#This Row],[clicks]]/Marketing[[#This Row],[impressions]])</f>
        <v>8.8088854844887016E-2</v>
      </c>
      <c r="L1122" s="7">
        <f>IF(Marketing[[#This Row],[clicks]]=0,0,Marketing[[#This Row],[conversions]]/Marketing[[#This Row],[clicks]])</f>
        <v>0.23344481605351169</v>
      </c>
      <c r="M1122" s="6">
        <f>IF(Marketing[[#This Row],[conversions]]=0,0,Marketing[[#This Row],[cost]]/Marketing[[#This Row],[conversions]])</f>
        <v>4.791504297994269</v>
      </c>
      <c r="N1122" s="7">
        <f>IF(Marketing[[#This Row],[cost]]=0,0,(Marketing[[#This Row],[revenue]]-Marketing[[#This Row],[cost]]) / Marketing[[#This Row],[cost]])/100</f>
        <v>3.7967091945809057E-2</v>
      </c>
    </row>
    <row r="1123" spans="1:14" x14ac:dyDescent="0.35">
      <c r="A1123" s="5">
        <v>45418</v>
      </c>
      <c r="B1123">
        <v>1010</v>
      </c>
      <c r="C1123" t="s">
        <v>10</v>
      </c>
      <c r="D1123">
        <v>49713</v>
      </c>
      <c r="E1123">
        <v>4434</v>
      </c>
      <c r="F1123">
        <v>788</v>
      </c>
      <c r="G1123" s="6">
        <v>3130.81</v>
      </c>
      <c r="H1123" s="6">
        <v>53779.92</v>
      </c>
      <c r="I1123" t="s">
        <v>19</v>
      </c>
      <c r="J1123" t="s">
        <v>12</v>
      </c>
      <c r="K1123">
        <f>IF(Marketing[[#This Row],[impressions]]=0,0,Marketing[[#This Row],[clicks]]/Marketing[[#This Row],[impressions]])</f>
        <v>8.9191961861082608E-2</v>
      </c>
      <c r="L1123" s="7">
        <f>IF(Marketing[[#This Row],[clicks]]=0,0,Marketing[[#This Row],[conversions]]/Marketing[[#This Row],[clicks]])</f>
        <v>0.17771763644564728</v>
      </c>
      <c r="M1123" s="6">
        <f>IF(Marketing[[#This Row],[conversions]]=0,0,Marketing[[#This Row],[cost]]/Marketing[[#This Row],[conversions]])</f>
        <v>3.9731091370558373</v>
      </c>
      <c r="N1123" s="7">
        <f>IF(Marketing[[#This Row],[cost]]=0,0,(Marketing[[#This Row],[revenue]]-Marketing[[#This Row],[cost]]) / Marketing[[#This Row],[cost]])/100</f>
        <v>0.16177637735921377</v>
      </c>
    </row>
    <row r="1124" spans="1:14" x14ac:dyDescent="0.35">
      <c r="A1124" s="5">
        <v>45397</v>
      </c>
      <c r="B1124">
        <v>1027</v>
      </c>
      <c r="C1124" t="s">
        <v>13</v>
      </c>
      <c r="D1124">
        <v>9957</v>
      </c>
      <c r="E1124">
        <v>514</v>
      </c>
      <c r="F1124">
        <v>90</v>
      </c>
      <c r="G1124" s="6">
        <v>299.99</v>
      </c>
      <c r="H1124" s="6">
        <v>4246.01</v>
      </c>
      <c r="I1124" t="s">
        <v>11</v>
      </c>
      <c r="J1124" t="s">
        <v>15</v>
      </c>
      <c r="K1124">
        <f>IF(Marketing[[#This Row],[impressions]]=0,0,Marketing[[#This Row],[clicks]]/Marketing[[#This Row],[impressions]])</f>
        <v>5.1621974490308323E-2</v>
      </c>
      <c r="L1124" s="7">
        <f>IF(Marketing[[#This Row],[clicks]]=0,0,Marketing[[#This Row],[conversions]]/Marketing[[#This Row],[clicks]])</f>
        <v>0.17509727626459143</v>
      </c>
      <c r="M1124" s="6">
        <f>IF(Marketing[[#This Row],[conversions]]=0,0,Marketing[[#This Row],[cost]]/Marketing[[#This Row],[conversions]])</f>
        <v>3.3332222222222225</v>
      </c>
      <c r="N1124" s="7">
        <f>IF(Marketing[[#This Row],[cost]]=0,0,(Marketing[[#This Row],[revenue]]-Marketing[[#This Row],[cost]]) / Marketing[[#This Row],[cost]])/100</f>
        <v>0.13153838461282044</v>
      </c>
    </row>
    <row r="1125" spans="1:14" x14ac:dyDescent="0.35">
      <c r="A1125" s="5">
        <v>45383</v>
      </c>
      <c r="B1125">
        <v>1040</v>
      </c>
      <c r="C1125" t="s">
        <v>10</v>
      </c>
      <c r="D1125">
        <v>34422</v>
      </c>
      <c r="E1125">
        <v>3161</v>
      </c>
      <c r="F1125">
        <v>225</v>
      </c>
      <c r="G1125" s="6">
        <v>1890.25</v>
      </c>
      <c r="H1125" s="6">
        <v>15150.13</v>
      </c>
      <c r="I1125" t="s">
        <v>19</v>
      </c>
      <c r="J1125" t="s">
        <v>15</v>
      </c>
      <c r="K1125">
        <f>IF(Marketing[[#This Row],[impressions]]=0,0,Marketing[[#This Row],[clicks]]/Marketing[[#This Row],[impressions]])</f>
        <v>9.1830805879960495E-2</v>
      </c>
      <c r="L1125" s="7">
        <f>IF(Marketing[[#This Row],[clicks]]=0,0,Marketing[[#This Row],[conversions]]/Marketing[[#This Row],[clicks]])</f>
        <v>7.1180006327111675E-2</v>
      </c>
      <c r="M1125" s="6">
        <f>IF(Marketing[[#This Row],[conversions]]=0,0,Marketing[[#This Row],[cost]]/Marketing[[#This Row],[conversions]])</f>
        <v>8.4011111111111116</v>
      </c>
      <c r="N1125" s="7">
        <f>IF(Marketing[[#This Row],[cost]]=0,0,(Marketing[[#This Row],[revenue]]-Marketing[[#This Row],[cost]]) / Marketing[[#This Row],[cost]])/100</f>
        <v>7.0148816294140992E-2</v>
      </c>
    </row>
    <row r="1126" spans="1:14" x14ac:dyDescent="0.35">
      <c r="A1126" s="5">
        <v>45322</v>
      </c>
      <c r="B1126">
        <v>1022</v>
      </c>
      <c r="C1126" t="s">
        <v>16</v>
      </c>
      <c r="D1126">
        <v>10320</v>
      </c>
      <c r="E1126">
        <v>738</v>
      </c>
      <c r="F1126">
        <v>105</v>
      </c>
      <c r="G1126" s="6">
        <v>474.52</v>
      </c>
      <c r="H1126" s="6">
        <v>2291.89</v>
      </c>
      <c r="I1126" t="s">
        <v>18</v>
      </c>
      <c r="J1126" t="s">
        <v>12</v>
      </c>
      <c r="K1126">
        <f>IF(Marketing[[#This Row],[impressions]]=0,0,Marketing[[#This Row],[clicks]]/Marketing[[#This Row],[impressions]])</f>
        <v>7.1511627906976738E-2</v>
      </c>
      <c r="L1126" s="7">
        <f>IF(Marketing[[#This Row],[clicks]]=0,0,Marketing[[#This Row],[conversions]]/Marketing[[#This Row],[clicks]])</f>
        <v>0.14227642276422764</v>
      </c>
      <c r="M1126" s="6">
        <f>IF(Marketing[[#This Row],[conversions]]=0,0,Marketing[[#This Row],[cost]]/Marketing[[#This Row],[conversions]])</f>
        <v>4.5192380952380953</v>
      </c>
      <c r="N1126" s="7">
        <f>IF(Marketing[[#This Row],[cost]]=0,0,(Marketing[[#This Row],[revenue]]-Marketing[[#This Row],[cost]]) / Marketing[[#This Row],[cost]])/100</f>
        <v>3.8299123324622777E-2</v>
      </c>
    </row>
    <row r="1127" spans="1:14" x14ac:dyDescent="0.35">
      <c r="A1127" s="5">
        <v>45413</v>
      </c>
      <c r="B1127">
        <v>1044</v>
      </c>
      <c r="C1127" t="s">
        <v>10</v>
      </c>
      <c r="D1127">
        <v>33250</v>
      </c>
      <c r="E1127">
        <v>1739</v>
      </c>
      <c r="F1127">
        <v>259</v>
      </c>
      <c r="G1127" s="6">
        <v>3396.64</v>
      </c>
      <c r="H1127" s="6">
        <v>6516.76</v>
      </c>
      <c r="I1127" t="s">
        <v>18</v>
      </c>
      <c r="J1127" t="s">
        <v>12</v>
      </c>
      <c r="K1127">
        <f>IF(Marketing[[#This Row],[impressions]]=0,0,Marketing[[#This Row],[clicks]]/Marketing[[#This Row],[impressions]])</f>
        <v>5.230075187969925E-2</v>
      </c>
      <c r="L1127" s="7">
        <f>IF(Marketing[[#This Row],[clicks]]=0,0,Marketing[[#This Row],[conversions]]/Marketing[[#This Row],[clicks]])</f>
        <v>0.14893617021276595</v>
      </c>
      <c r="M1127" s="6">
        <f>IF(Marketing[[#This Row],[conversions]]=0,0,Marketing[[#This Row],[cost]]/Marketing[[#This Row],[conversions]])</f>
        <v>13.114440154440153</v>
      </c>
      <c r="N1127" s="7">
        <f>IF(Marketing[[#This Row],[cost]]=0,0,(Marketing[[#This Row],[revenue]]-Marketing[[#This Row],[cost]]) / Marketing[[#This Row],[cost]])/100</f>
        <v>9.1859013613453319E-3</v>
      </c>
    </row>
    <row r="1128" spans="1:14" x14ac:dyDescent="0.35">
      <c r="A1128" s="5">
        <v>45428</v>
      </c>
      <c r="B1128">
        <v>1022</v>
      </c>
      <c r="C1128" t="s">
        <v>16</v>
      </c>
      <c r="D1128">
        <v>43086</v>
      </c>
      <c r="E1128">
        <v>836</v>
      </c>
      <c r="F1128">
        <v>151</v>
      </c>
      <c r="G1128" s="6">
        <v>284.54000000000002</v>
      </c>
      <c r="H1128" s="6">
        <v>3261.24</v>
      </c>
      <c r="I1128" t="s">
        <v>19</v>
      </c>
      <c r="J1128" t="s">
        <v>12</v>
      </c>
      <c r="K1128">
        <f>IF(Marketing[[#This Row],[impressions]]=0,0,Marketing[[#This Row],[clicks]]/Marketing[[#This Row],[impressions]])</f>
        <v>1.9403054356403472E-2</v>
      </c>
      <c r="L1128" s="7">
        <f>IF(Marketing[[#This Row],[clicks]]=0,0,Marketing[[#This Row],[conversions]]/Marketing[[#This Row],[clicks]])</f>
        <v>0.18062200956937799</v>
      </c>
      <c r="M1128" s="6">
        <f>IF(Marketing[[#This Row],[conversions]]=0,0,Marketing[[#This Row],[cost]]/Marketing[[#This Row],[conversions]])</f>
        <v>1.8843708609271526</v>
      </c>
      <c r="N1128" s="7">
        <f>IF(Marketing[[#This Row],[cost]]=0,0,(Marketing[[#This Row],[revenue]]-Marketing[[#This Row],[cost]]) / Marketing[[#This Row],[cost]])/100</f>
        <v>0.10461446545301185</v>
      </c>
    </row>
    <row r="1129" spans="1:14" x14ac:dyDescent="0.35">
      <c r="A1129" s="5">
        <v>45342</v>
      </c>
      <c r="B1129">
        <v>1049</v>
      </c>
      <c r="C1129" t="s">
        <v>10</v>
      </c>
      <c r="D1129">
        <v>36984</v>
      </c>
      <c r="E1129">
        <v>1678</v>
      </c>
      <c r="F1129">
        <v>418</v>
      </c>
      <c r="G1129" s="6">
        <v>4184.9799999999996</v>
      </c>
      <c r="H1129" s="6">
        <v>34239.71</v>
      </c>
      <c r="I1129" t="s">
        <v>17</v>
      </c>
      <c r="J1129" t="s">
        <v>12</v>
      </c>
      <c r="K1129">
        <f>IF(Marketing[[#This Row],[impressions]]=0,0,Marketing[[#This Row],[clicks]]/Marketing[[#This Row],[impressions]])</f>
        <v>4.5370971230802512E-2</v>
      </c>
      <c r="L1129" s="7">
        <f>IF(Marketing[[#This Row],[clicks]]=0,0,Marketing[[#This Row],[conversions]]/Marketing[[#This Row],[clicks]])</f>
        <v>0.24910607866507747</v>
      </c>
      <c r="M1129" s="6">
        <f>IF(Marketing[[#This Row],[conversions]]=0,0,Marketing[[#This Row],[cost]]/Marketing[[#This Row],[conversions]])</f>
        <v>10.011913875598085</v>
      </c>
      <c r="N1129" s="7">
        <f>IF(Marketing[[#This Row],[cost]]=0,0,(Marketing[[#This Row],[revenue]]-Marketing[[#This Row],[cost]]) / Marketing[[#This Row],[cost]])/100</f>
        <v>7.1815707601947928E-2</v>
      </c>
    </row>
    <row r="1130" spans="1:14" x14ac:dyDescent="0.35">
      <c r="A1130" s="5">
        <v>45320</v>
      </c>
      <c r="B1130">
        <v>1027</v>
      </c>
      <c r="C1130" t="s">
        <v>13</v>
      </c>
      <c r="D1130">
        <v>38510</v>
      </c>
      <c r="E1130">
        <v>1451</v>
      </c>
      <c r="F1130">
        <v>40</v>
      </c>
      <c r="G1130" s="6">
        <v>2034.56</v>
      </c>
      <c r="H1130" s="6">
        <v>3040.37</v>
      </c>
      <c r="I1130" t="s">
        <v>19</v>
      </c>
      <c r="J1130" t="s">
        <v>12</v>
      </c>
      <c r="K1130">
        <f>IF(Marketing[[#This Row],[impressions]]=0,0,Marketing[[#This Row],[clicks]]/Marketing[[#This Row],[impressions]])</f>
        <v>3.7678525058426386E-2</v>
      </c>
      <c r="L1130" s="7">
        <f>IF(Marketing[[#This Row],[clicks]]=0,0,Marketing[[#This Row],[conversions]]/Marketing[[#This Row],[clicks]])</f>
        <v>2.7567195037904894E-2</v>
      </c>
      <c r="M1130" s="6">
        <f>IF(Marketing[[#This Row],[conversions]]=0,0,Marketing[[#This Row],[cost]]/Marketing[[#This Row],[conversions]])</f>
        <v>50.863999999999997</v>
      </c>
      <c r="N1130" s="7">
        <f>IF(Marketing[[#This Row],[cost]]=0,0,(Marketing[[#This Row],[revenue]]-Marketing[[#This Row],[cost]]) / Marketing[[#This Row],[cost]])/100</f>
        <v>4.9436241742686375E-3</v>
      </c>
    </row>
    <row r="1131" spans="1:14" x14ac:dyDescent="0.35">
      <c r="A1131" s="5">
        <v>45331</v>
      </c>
      <c r="B1131">
        <v>1042</v>
      </c>
      <c r="C1131" t="s">
        <v>13</v>
      </c>
      <c r="D1131">
        <v>38290</v>
      </c>
      <c r="E1131">
        <v>3288</v>
      </c>
      <c r="F1131">
        <v>115</v>
      </c>
      <c r="G1131" s="6">
        <v>4773.6000000000004</v>
      </c>
      <c r="H1131" s="6">
        <v>4981.32</v>
      </c>
      <c r="I1131" t="s">
        <v>17</v>
      </c>
      <c r="J1131" t="s">
        <v>12</v>
      </c>
      <c r="K1131">
        <f>IF(Marketing[[#This Row],[impressions]]=0,0,Marketing[[#This Row],[clicks]]/Marketing[[#This Row],[impressions]])</f>
        <v>8.5870984591277094E-2</v>
      </c>
      <c r="L1131" s="7">
        <f>IF(Marketing[[#This Row],[clicks]]=0,0,Marketing[[#This Row],[conversions]]/Marketing[[#This Row],[clicks]])</f>
        <v>3.497566909975669E-2</v>
      </c>
      <c r="M1131" s="6">
        <f>IF(Marketing[[#This Row],[conversions]]=0,0,Marketing[[#This Row],[cost]]/Marketing[[#This Row],[conversions]])</f>
        <v>41.509565217391305</v>
      </c>
      <c r="N1131" s="7">
        <f>IF(Marketing[[#This Row],[cost]]=0,0,(Marketing[[#This Row],[revenue]]-Marketing[[#This Row],[cost]]) / Marketing[[#This Row],[cost]])/100</f>
        <v>4.3514328808446316E-4</v>
      </c>
    </row>
    <row r="1132" spans="1:14" x14ac:dyDescent="0.35">
      <c r="A1132" s="5">
        <v>45332</v>
      </c>
      <c r="B1132">
        <v>1046</v>
      </c>
      <c r="C1132" t="s">
        <v>13</v>
      </c>
      <c r="D1132">
        <v>23369</v>
      </c>
      <c r="E1132">
        <v>2202</v>
      </c>
      <c r="F1132">
        <v>83</v>
      </c>
      <c r="G1132" s="6">
        <v>2251.3200000000002</v>
      </c>
      <c r="H1132" s="6">
        <v>7027.14</v>
      </c>
      <c r="I1132" t="s">
        <v>17</v>
      </c>
      <c r="J1132" t="s">
        <v>12</v>
      </c>
      <c r="K1132">
        <f>IF(Marketing[[#This Row],[impressions]]=0,0,Marketing[[#This Row],[clicks]]/Marketing[[#This Row],[impressions]])</f>
        <v>9.4227395267234365E-2</v>
      </c>
      <c r="L1132" s="7">
        <f>IF(Marketing[[#This Row],[clicks]]=0,0,Marketing[[#This Row],[conversions]]/Marketing[[#This Row],[clicks]])</f>
        <v>3.7693006357856496E-2</v>
      </c>
      <c r="M1132" s="6">
        <f>IF(Marketing[[#This Row],[conversions]]=0,0,Marketing[[#This Row],[cost]]/Marketing[[#This Row],[conversions]])</f>
        <v>27.124337349397592</v>
      </c>
      <c r="N1132" s="7">
        <f>IF(Marketing[[#This Row],[cost]]=0,0,(Marketing[[#This Row],[revenue]]-Marketing[[#This Row],[cost]]) / Marketing[[#This Row],[cost]])/100</f>
        <v>2.1213421459410475E-2</v>
      </c>
    </row>
    <row r="1133" spans="1:14" x14ac:dyDescent="0.35">
      <c r="A1133" s="5">
        <v>45302</v>
      </c>
      <c r="B1133">
        <v>1025</v>
      </c>
      <c r="C1133" t="s">
        <v>10</v>
      </c>
      <c r="D1133">
        <v>34921</v>
      </c>
      <c r="E1133">
        <v>3324</v>
      </c>
      <c r="F1133">
        <v>634</v>
      </c>
      <c r="G1133" s="6">
        <v>5941.94</v>
      </c>
      <c r="H1133" s="6">
        <v>68738.740000000005</v>
      </c>
      <c r="I1133" t="s">
        <v>14</v>
      </c>
      <c r="J1133" t="s">
        <v>12</v>
      </c>
      <c r="K1133">
        <f>IF(Marketing[[#This Row],[impressions]]=0,0,Marketing[[#This Row],[clicks]]/Marketing[[#This Row],[impressions]])</f>
        <v>9.5186277598006935E-2</v>
      </c>
      <c r="L1133" s="7">
        <f>IF(Marketing[[#This Row],[clicks]]=0,0,Marketing[[#This Row],[conversions]]/Marketing[[#This Row],[clicks]])</f>
        <v>0.19073405535499399</v>
      </c>
      <c r="M1133" s="6">
        <f>IF(Marketing[[#This Row],[conversions]]=0,0,Marketing[[#This Row],[cost]]/Marketing[[#This Row],[conversions]])</f>
        <v>9.3721451104100932</v>
      </c>
      <c r="N1133" s="7">
        <f>IF(Marketing[[#This Row],[cost]]=0,0,(Marketing[[#This Row],[revenue]]-Marketing[[#This Row],[cost]]) / Marketing[[#This Row],[cost]])/100</f>
        <v>0.10568400219456946</v>
      </c>
    </row>
    <row r="1134" spans="1:14" x14ac:dyDescent="0.35">
      <c r="A1134" s="5">
        <v>45442</v>
      </c>
      <c r="B1134">
        <v>1024</v>
      </c>
      <c r="C1134" t="s">
        <v>10</v>
      </c>
      <c r="D1134">
        <v>3002</v>
      </c>
      <c r="E1134">
        <v>193</v>
      </c>
      <c r="F1134">
        <v>9</v>
      </c>
      <c r="G1134" s="6">
        <v>247.88</v>
      </c>
      <c r="H1134" s="6">
        <v>429.59</v>
      </c>
      <c r="I1134" t="s">
        <v>18</v>
      </c>
      <c r="J1134" t="s">
        <v>12</v>
      </c>
      <c r="K1134">
        <f>IF(Marketing[[#This Row],[impressions]]=0,0,Marketing[[#This Row],[clicks]]/Marketing[[#This Row],[impressions]])</f>
        <v>6.4290473017988015E-2</v>
      </c>
      <c r="L1134" s="7">
        <f>IF(Marketing[[#This Row],[clicks]]=0,0,Marketing[[#This Row],[conversions]]/Marketing[[#This Row],[clicks]])</f>
        <v>4.6632124352331605E-2</v>
      </c>
      <c r="M1134" s="6">
        <f>IF(Marketing[[#This Row],[conversions]]=0,0,Marketing[[#This Row],[cost]]/Marketing[[#This Row],[conversions]])</f>
        <v>27.542222222222222</v>
      </c>
      <c r="N1134" s="7">
        <f>IF(Marketing[[#This Row],[cost]]=0,0,(Marketing[[#This Row],[revenue]]-Marketing[[#This Row],[cost]]) / Marketing[[#This Row],[cost]])/100</f>
        <v>7.3305631757301917E-3</v>
      </c>
    </row>
    <row r="1135" spans="1:14" x14ac:dyDescent="0.35">
      <c r="A1135" s="5">
        <v>45292</v>
      </c>
      <c r="B1135">
        <v>1028</v>
      </c>
      <c r="C1135" t="s">
        <v>13</v>
      </c>
      <c r="D1135">
        <v>17165</v>
      </c>
      <c r="E1135">
        <v>1183</v>
      </c>
      <c r="F1135">
        <v>193</v>
      </c>
      <c r="G1135" s="6">
        <v>1131.94</v>
      </c>
      <c r="H1135" s="6">
        <v>19917.48</v>
      </c>
      <c r="I1135" t="s">
        <v>14</v>
      </c>
      <c r="J1135" t="s">
        <v>15</v>
      </c>
      <c r="K1135">
        <f>IF(Marketing[[#This Row],[impressions]]=0,0,Marketing[[#This Row],[clicks]]/Marketing[[#This Row],[impressions]])</f>
        <v>6.891931255461696E-2</v>
      </c>
      <c r="L1135" s="7">
        <f>IF(Marketing[[#This Row],[clicks]]=0,0,Marketing[[#This Row],[conversions]]/Marketing[[#This Row],[clicks]])</f>
        <v>0.16314454775993237</v>
      </c>
      <c r="M1135" s="6">
        <f>IF(Marketing[[#This Row],[conversions]]=0,0,Marketing[[#This Row],[cost]]/Marketing[[#This Row],[conversions]])</f>
        <v>5.8649740932642489</v>
      </c>
      <c r="N1135" s="7">
        <f>IF(Marketing[[#This Row],[cost]]=0,0,(Marketing[[#This Row],[revenue]]-Marketing[[#This Row],[cost]]) / Marketing[[#This Row],[cost]])/100</f>
        <v>0.16595879640263619</v>
      </c>
    </row>
    <row r="1136" spans="1:14" x14ac:dyDescent="0.35">
      <c r="A1136" s="5">
        <v>45337</v>
      </c>
      <c r="B1136">
        <v>1018</v>
      </c>
      <c r="C1136" t="s">
        <v>10</v>
      </c>
      <c r="D1136">
        <v>26100</v>
      </c>
      <c r="E1136">
        <v>3309</v>
      </c>
      <c r="F1136">
        <v>313</v>
      </c>
      <c r="G1136" s="6">
        <v>2679.69</v>
      </c>
      <c r="H1136" s="6">
        <v>26996.54</v>
      </c>
      <c r="I1136" t="s">
        <v>18</v>
      </c>
      <c r="J1136" t="s">
        <v>12</v>
      </c>
      <c r="K1136">
        <f>IF(Marketing[[#This Row],[impressions]]=0,0,Marketing[[#This Row],[clicks]]/Marketing[[#This Row],[impressions]])</f>
        <v>0.1267816091954023</v>
      </c>
      <c r="L1136" s="7">
        <f>IF(Marketing[[#This Row],[clicks]]=0,0,Marketing[[#This Row],[conversions]]/Marketing[[#This Row],[clicks]])</f>
        <v>9.4590510728316715E-2</v>
      </c>
      <c r="M1136" s="6">
        <f>IF(Marketing[[#This Row],[conversions]]=0,0,Marketing[[#This Row],[cost]]/Marketing[[#This Row],[conversions]])</f>
        <v>8.5613099041533545</v>
      </c>
      <c r="N1136" s="7">
        <f>IF(Marketing[[#This Row],[cost]]=0,0,(Marketing[[#This Row],[revenue]]-Marketing[[#This Row],[cost]]) / Marketing[[#This Row],[cost]])/100</f>
        <v>9.0745011549843449E-2</v>
      </c>
    </row>
    <row r="1137" spans="1:14" x14ac:dyDescent="0.35">
      <c r="A1137" s="5">
        <v>45392</v>
      </c>
      <c r="B1137">
        <v>1032</v>
      </c>
      <c r="C1137" t="s">
        <v>10</v>
      </c>
      <c r="D1137">
        <v>29894</v>
      </c>
      <c r="E1137">
        <v>2292</v>
      </c>
      <c r="F1137">
        <v>286</v>
      </c>
      <c r="G1137" s="6">
        <v>5338.06</v>
      </c>
      <c r="H1137" s="6">
        <v>6687.26</v>
      </c>
      <c r="I1137" t="s">
        <v>14</v>
      </c>
      <c r="J1137" t="s">
        <v>15</v>
      </c>
      <c r="K1137">
        <f>IF(Marketing[[#This Row],[impressions]]=0,0,Marketing[[#This Row],[clicks]]/Marketing[[#This Row],[impressions]])</f>
        <v>7.6670903860306422E-2</v>
      </c>
      <c r="L1137" s="7">
        <f>IF(Marketing[[#This Row],[clicks]]=0,0,Marketing[[#This Row],[conversions]]/Marketing[[#This Row],[clicks]])</f>
        <v>0.12478184991273997</v>
      </c>
      <c r="M1137" s="6">
        <f>IF(Marketing[[#This Row],[conversions]]=0,0,Marketing[[#This Row],[cost]]/Marketing[[#This Row],[conversions]])</f>
        <v>18.664545454545458</v>
      </c>
      <c r="N1137" s="7">
        <f>IF(Marketing[[#This Row],[cost]]=0,0,(Marketing[[#This Row],[revenue]]-Marketing[[#This Row],[cost]]) / Marketing[[#This Row],[cost]])/100</f>
        <v>2.52750999426758E-3</v>
      </c>
    </row>
    <row r="1138" spans="1:14" x14ac:dyDescent="0.35">
      <c r="A1138" s="5">
        <v>45440</v>
      </c>
      <c r="B1138">
        <v>1035</v>
      </c>
      <c r="C1138" t="s">
        <v>10</v>
      </c>
      <c r="D1138">
        <v>14586</v>
      </c>
      <c r="E1138">
        <v>2162</v>
      </c>
      <c r="F1138">
        <v>150</v>
      </c>
      <c r="G1138" s="6">
        <v>1879.37</v>
      </c>
      <c r="H1138" s="6">
        <v>8627.25</v>
      </c>
      <c r="I1138" t="s">
        <v>17</v>
      </c>
      <c r="J1138" t="s">
        <v>12</v>
      </c>
      <c r="K1138">
        <f>IF(Marketing[[#This Row],[impressions]]=0,0,Marketing[[#This Row],[clicks]]/Marketing[[#This Row],[impressions]])</f>
        <v>0.14822432469491292</v>
      </c>
      <c r="L1138" s="7">
        <f>IF(Marketing[[#This Row],[clicks]]=0,0,Marketing[[#This Row],[conversions]]/Marketing[[#This Row],[clicks]])</f>
        <v>6.9380203515263639E-2</v>
      </c>
      <c r="M1138" s="6">
        <f>IF(Marketing[[#This Row],[conversions]]=0,0,Marketing[[#This Row],[cost]]/Marketing[[#This Row],[conversions]])</f>
        <v>12.529133333333332</v>
      </c>
      <c r="N1138" s="7">
        <f>IF(Marketing[[#This Row],[cost]]=0,0,(Marketing[[#This Row],[revenue]]-Marketing[[#This Row],[cost]]) / Marketing[[#This Row],[cost]])/100</f>
        <v>3.590501072167801E-2</v>
      </c>
    </row>
    <row r="1139" spans="1:14" x14ac:dyDescent="0.35">
      <c r="A1139" s="5">
        <v>45381</v>
      </c>
      <c r="B1139">
        <v>1013</v>
      </c>
      <c r="C1139" t="s">
        <v>13</v>
      </c>
      <c r="D1139">
        <v>36671</v>
      </c>
      <c r="E1139">
        <v>2623</v>
      </c>
      <c r="F1139">
        <v>574</v>
      </c>
      <c r="G1139" s="6">
        <v>3157.32</v>
      </c>
      <c r="H1139" s="6">
        <v>40625.26</v>
      </c>
      <c r="I1139" t="s">
        <v>14</v>
      </c>
      <c r="J1139" t="s">
        <v>15</v>
      </c>
      <c r="K1139">
        <f>IF(Marketing[[#This Row],[impressions]]=0,0,Marketing[[#This Row],[clicks]]/Marketing[[#This Row],[impressions]])</f>
        <v>7.1527910337869163E-2</v>
      </c>
      <c r="L1139" s="7">
        <f>IF(Marketing[[#This Row],[clicks]]=0,0,Marketing[[#This Row],[conversions]]/Marketing[[#This Row],[clicks]])</f>
        <v>0.21883339687380862</v>
      </c>
      <c r="M1139" s="6">
        <f>IF(Marketing[[#This Row],[conversions]]=0,0,Marketing[[#This Row],[cost]]/Marketing[[#This Row],[conversions]])</f>
        <v>5.5005574912891992</v>
      </c>
      <c r="N1139" s="7">
        <f>IF(Marketing[[#This Row],[cost]]=0,0,(Marketing[[#This Row],[revenue]]-Marketing[[#This Row],[cost]]) / Marketing[[#This Row],[cost]])/100</f>
        <v>0.11867007462024755</v>
      </c>
    </row>
    <row r="1140" spans="1:14" x14ac:dyDescent="0.35">
      <c r="A1140" s="5">
        <v>45401</v>
      </c>
      <c r="B1140">
        <v>1013</v>
      </c>
      <c r="C1140" t="s">
        <v>13</v>
      </c>
      <c r="D1140">
        <v>34503</v>
      </c>
      <c r="E1140">
        <v>3482</v>
      </c>
      <c r="F1140">
        <v>539</v>
      </c>
      <c r="G1140" s="6">
        <v>3502.14</v>
      </c>
      <c r="H1140" s="6">
        <v>50218.59</v>
      </c>
      <c r="I1140" t="s">
        <v>11</v>
      </c>
      <c r="J1140" t="s">
        <v>12</v>
      </c>
      <c r="K1140">
        <f>IF(Marketing[[#This Row],[impressions]]=0,0,Marketing[[#This Row],[clicks]]/Marketing[[#This Row],[impressions]])</f>
        <v>0.10091876068747645</v>
      </c>
      <c r="L1140" s="7">
        <f>IF(Marketing[[#This Row],[clicks]]=0,0,Marketing[[#This Row],[conversions]]/Marketing[[#This Row],[clicks]])</f>
        <v>0.15479609419873636</v>
      </c>
      <c r="M1140" s="6">
        <f>IF(Marketing[[#This Row],[conversions]]=0,0,Marketing[[#This Row],[cost]]/Marketing[[#This Row],[conversions]])</f>
        <v>6.4974768089053798</v>
      </c>
      <c r="N1140" s="7">
        <f>IF(Marketing[[#This Row],[cost]]=0,0,(Marketing[[#This Row],[revenue]]-Marketing[[#This Row],[cost]]) / Marketing[[#This Row],[cost]])/100</f>
        <v>0.13339401051928249</v>
      </c>
    </row>
    <row r="1141" spans="1:14" x14ac:dyDescent="0.35">
      <c r="A1141" s="5">
        <v>45455</v>
      </c>
      <c r="B1141">
        <v>1034</v>
      </c>
      <c r="C1141" t="s">
        <v>13</v>
      </c>
      <c r="D1141">
        <v>13649</v>
      </c>
      <c r="E1141">
        <v>232</v>
      </c>
      <c r="F1141">
        <v>55</v>
      </c>
      <c r="G1141" s="6">
        <v>92.39</v>
      </c>
      <c r="H1141" s="6">
        <v>2679.22</v>
      </c>
      <c r="I1141" t="s">
        <v>14</v>
      </c>
      <c r="J1141" t="s">
        <v>12</v>
      </c>
      <c r="K1141">
        <f>IF(Marketing[[#This Row],[impressions]]=0,0,Marketing[[#This Row],[clicks]]/Marketing[[#This Row],[impressions]])</f>
        <v>1.6997582240457176E-2</v>
      </c>
      <c r="L1141" s="7">
        <f>IF(Marketing[[#This Row],[clicks]]=0,0,Marketing[[#This Row],[conversions]]/Marketing[[#This Row],[clicks]])</f>
        <v>0.23706896551724138</v>
      </c>
      <c r="M1141" s="6">
        <f>IF(Marketing[[#This Row],[conversions]]=0,0,Marketing[[#This Row],[cost]]/Marketing[[#This Row],[conversions]])</f>
        <v>1.6798181818181819</v>
      </c>
      <c r="N1141" s="7">
        <f>IF(Marketing[[#This Row],[cost]]=0,0,(Marketing[[#This Row],[revenue]]-Marketing[[#This Row],[cost]]) / Marketing[[#This Row],[cost]])/100</f>
        <v>0.27999025868600497</v>
      </c>
    </row>
    <row r="1142" spans="1:14" x14ac:dyDescent="0.35">
      <c r="A1142" s="5">
        <v>45348</v>
      </c>
      <c r="B1142">
        <v>1029</v>
      </c>
      <c r="C1142" t="s">
        <v>13</v>
      </c>
      <c r="D1142">
        <v>30894</v>
      </c>
      <c r="E1142">
        <v>3134</v>
      </c>
      <c r="F1142">
        <v>476</v>
      </c>
      <c r="G1142" s="6">
        <v>1967.05</v>
      </c>
      <c r="H1142" s="6">
        <v>56297.95</v>
      </c>
      <c r="I1142" t="s">
        <v>14</v>
      </c>
      <c r="J1142" t="s">
        <v>15</v>
      </c>
      <c r="K1142">
        <f>IF(Marketing[[#This Row],[impressions]]=0,0,Marketing[[#This Row],[clicks]]/Marketing[[#This Row],[impressions]])</f>
        <v>0.10144364601540752</v>
      </c>
      <c r="L1142" s="7">
        <f>IF(Marketing[[#This Row],[clicks]]=0,0,Marketing[[#This Row],[conversions]]/Marketing[[#This Row],[clicks]])</f>
        <v>0.15188257817485643</v>
      </c>
      <c r="M1142" s="6">
        <f>IF(Marketing[[#This Row],[conversions]]=0,0,Marketing[[#This Row],[cost]]/Marketing[[#This Row],[conversions]])</f>
        <v>4.1324579831932775</v>
      </c>
      <c r="N1142" s="7">
        <f>IF(Marketing[[#This Row],[cost]]=0,0,(Marketing[[#This Row],[revenue]]-Marketing[[#This Row],[cost]]) / Marketing[[#This Row],[cost]])/100</f>
        <v>0.27620497699600921</v>
      </c>
    </row>
    <row r="1143" spans="1:14" x14ac:dyDescent="0.35">
      <c r="A1143" s="5">
        <v>45292</v>
      </c>
      <c r="B1143">
        <v>1027</v>
      </c>
      <c r="C1143" t="s">
        <v>13</v>
      </c>
      <c r="D1143">
        <v>14896</v>
      </c>
      <c r="E1143">
        <v>1924</v>
      </c>
      <c r="F1143">
        <v>93</v>
      </c>
      <c r="G1143" s="6">
        <v>1223.3800000000001</v>
      </c>
      <c r="H1143" s="6">
        <v>8226.2199999999993</v>
      </c>
      <c r="I1143" t="s">
        <v>14</v>
      </c>
      <c r="J1143" t="s">
        <v>15</v>
      </c>
      <c r="K1143">
        <f>IF(Marketing[[#This Row],[impressions]]=0,0,Marketing[[#This Row],[clicks]]/Marketing[[#This Row],[impressions]])</f>
        <v>0.12916219119226638</v>
      </c>
      <c r="L1143" s="7">
        <f>IF(Marketing[[#This Row],[clicks]]=0,0,Marketing[[#This Row],[conversions]]/Marketing[[#This Row],[clicks]])</f>
        <v>4.8336798336798339E-2</v>
      </c>
      <c r="M1143" s="6">
        <f>IF(Marketing[[#This Row],[conversions]]=0,0,Marketing[[#This Row],[cost]]/Marketing[[#This Row],[conversions]])</f>
        <v>13.15462365591398</v>
      </c>
      <c r="N1143" s="7">
        <f>IF(Marketing[[#This Row],[cost]]=0,0,(Marketing[[#This Row],[revenue]]-Marketing[[#This Row],[cost]]) / Marketing[[#This Row],[cost]])/100</f>
        <v>5.7241740097108001E-2</v>
      </c>
    </row>
    <row r="1144" spans="1:14" x14ac:dyDescent="0.35">
      <c r="A1144" s="5">
        <v>45354</v>
      </c>
      <c r="B1144">
        <v>1016</v>
      </c>
      <c r="C1144" t="s">
        <v>13</v>
      </c>
      <c r="D1144">
        <v>23824</v>
      </c>
      <c r="E1144">
        <v>3381</v>
      </c>
      <c r="F1144">
        <v>200</v>
      </c>
      <c r="G1144" s="6">
        <v>6070.23</v>
      </c>
      <c r="H1144" s="6">
        <v>11456.27</v>
      </c>
      <c r="I1144" t="s">
        <v>11</v>
      </c>
      <c r="J1144" t="s">
        <v>15</v>
      </c>
      <c r="K1144">
        <f>IF(Marketing[[#This Row],[impressions]]=0,0,Marketing[[#This Row],[clicks]]/Marketing[[#This Row],[impressions]])</f>
        <v>0.14191571524513097</v>
      </c>
      <c r="L1144" s="7">
        <f>IF(Marketing[[#This Row],[clicks]]=0,0,Marketing[[#This Row],[conversions]]/Marketing[[#This Row],[clicks]])</f>
        <v>5.9154096421177166E-2</v>
      </c>
      <c r="M1144" s="6">
        <f>IF(Marketing[[#This Row],[conversions]]=0,0,Marketing[[#This Row],[cost]]/Marketing[[#This Row],[conversions]])</f>
        <v>30.351149999999997</v>
      </c>
      <c r="N1144" s="7">
        <f>IF(Marketing[[#This Row],[cost]]=0,0,(Marketing[[#This Row],[revenue]]-Marketing[[#This Row],[cost]]) / Marketing[[#This Row],[cost]])/100</f>
        <v>8.8728763160539244E-3</v>
      </c>
    </row>
    <row r="1145" spans="1:14" x14ac:dyDescent="0.35">
      <c r="A1145" s="5">
        <v>45346</v>
      </c>
      <c r="B1145">
        <v>1002</v>
      </c>
      <c r="C1145" t="s">
        <v>10</v>
      </c>
      <c r="D1145">
        <v>47698</v>
      </c>
      <c r="E1145">
        <v>7136</v>
      </c>
      <c r="F1145">
        <v>1766</v>
      </c>
      <c r="G1145" s="6">
        <v>8100.41</v>
      </c>
      <c r="H1145" s="6">
        <v>52454.62</v>
      </c>
      <c r="I1145" t="s">
        <v>18</v>
      </c>
      <c r="J1145" t="s">
        <v>15</v>
      </c>
      <c r="K1145">
        <f>IF(Marketing[[#This Row],[impressions]]=0,0,Marketing[[#This Row],[clicks]]/Marketing[[#This Row],[impressions]])</f>
        <v>0.14960795001886873</v>
      </c>
      <c r="L1145" s="7">
        <f>IF(Marketing[[#This Row],[clicks]]=0,0,Marketing[[#This Row],[conversions]]/Marketing[[#This Row],[clicks]])</f>
        <v>0.24747757847533633</v>
      </c>
      <c r="M1145" s="6">
        <f>IF(Marketing[[#This Row],[conversions]]=0,0,Marketing[[#This Row],[cost]]/Marketing[[#This Row],[conversions]])</f>
        <v>4.5868686296715744</v>
      </c>
      <c r="N1145" s="7">
        <f>IF(Marketing[[#This Row],[cost]]=0,0,(Marketing[[#This Row],[revenue]]-Marketing[[#This Row],[cost]]) / Marketing[[#This Row],[cost]])/100</f>
        <v>5.4755512375299534E-2</v>
      </c>
    </row>
    <row r="1146" spans="1:14" x14ac:dyDescent="0.35">
      <c r="A1146" s="5">
        <v>45406</v>
      </c>
      <c r="B1146">
        <v>1015</v>
      </c>
      <c r="C1146" t="s">
        <v>13</v>
      </c>
      <c r="D1146">
        <v>17669</v>
      </c>
      <c r="E1146">
        <v>874</v>
      </c>
      <c r="F1146">
        <v>163</v>
      </c>
      <c r="G1146" s="6">
        <v>1746.71</v>
      </c>
      <c r="H1146" s="6">
        <v>6216.29</v>
      </c>
      <c r="I1146" t="s">
        <v>14</v>
      </c>
      <c r="J1146" t="s">
        <v>12</v>
      </c>
      <c r="K1146">
        <f>IF(Marketing[[#This Row],[impressions]]=0,0,Marketing[[#This Row],[clicks]]/Marketing[[#This Row],[impressions]])</f>
        <v>4.9465164978210428E-2</v>
      </c>
      <c r="L1146" s="7">
        <f>IF(Marketing[[#This Row],[clicks]]=0,0,Marketing[[#This Row],[conversions]]/Marketing[[#This Row],[clicks]])</f>
        <v>0.18649885583524028</v>
      </c>
      <c r="M1146" s="6">
        <f>IF(Marketing[[#This Row],[conversions]]=0,0,Marketing[[#This Row],[cost]]/Marketing[[#This Row],[conversions]])</f>
        <v>10.71601226993865</v>
      </c>
      <c r="N1146" s="7">
        <f>IF(Marketing[[#This Row],[cost]]=0,0,(Marketing[[#This Row],[revenue]]-Marketing[[#This Row],[cost]]) / Marketing[[#This Row],[cost]])/100</f>
        <v>2.5588563642505054E-2</v>
      </c>
    </row>
    <row r="1147" spans="1:14" x14ac:dyDescent="0.35">
      <c r="A1147" s="5">
        <v>45459</v>
      </c>
      <c r="B1147">
        <v>1045</v>
      </c>
      <c r="C1147" t="s">
        <v>16</v>
      </c>
      <c r="D1147">
        <v>47132</v>
      </c>
      <c r="E1147">
        <v>4267</v>
      </c>
      <c r="F1147">
        <v>133</v>
      </c>
      <c r="G1147" s="6">
        <v>7811.12</v>
      </c>
      <c r="H1147" s="6">
        <v>9145.18</v>
      </c>
      <c r="I1147" t="s">
        <v>18</v>
      </c>
      <c r="J1147" t="s">
        <v>12</v>
      </c>
      <c r="K1147">
        <f>IF(Marketing[[#This Row],[impressions]]=0,0,Marketing[[#This Row],[clicks]]/Marketing[[#This Row],[impressions]])</f>
        <v>9.053297122973776E-2</v>
      </c>
      <c r="L1147" s="7">
        <f>IF(Marketing[[#This Row],[clicks]]=0,0,Marketing[[#This Row],[conversions]]/Marketing[[#This Row],[clicks]])</f>
        <v>3.1169439887508789E-2</v>
      </c>
      <c r="M1147" s="6">
        <f>IF(Marketing[[#This Row],[conversions]]=0,0,Marketing[[#This Row],[cost]]/Marketing[[#This Row],[conversions]])</f>
        <v>58.730225563909777</v>
      </c>
      <c r="N1147" s="7">
        <f>IF(Marketing[[#This Row],[cost]]=0,0,(Marketing[[#This Row],[revenue]]-Marketing[[#This Row],[cost]]) / Marketing[[#This Row],[cost]])/100</f>
        <v>1.7078984831880709E-3</v>
      </c>
    </row>
    <row r="1148" spans="1:14" x14ac:dyDescent="0.35">
      <c r="A1148" s="5">
        <v>45434</v>
      </c>
      <c r="B1148">
        <v>1029</v>
      </c>
      <c r="C1148" t="s">
        <v>13</v>
      </c>
      <c r="D1148">
        <v>48774</v>
      </c>
      <c r="E1148">
        <v>3565</v>
      </c>
      <c r="F1148">
        <v>648</v>
      </c>
      <c r="G1148" s="6">
        <v>2287.71</v>
      </c>
      <c r="H1148" s="6">
        <v>45016.26</v>
      </c>
      <c r="I1148" t="s">
        <v>19</v>
      </c>
      <c r="J1148" t="s">
        <v>12</v>
      </c>
      <c r="K1148">
        <f>IF(Marketing[[#This Row],[impressions]]=0,0,Marketing[[#This Row],[clicks]]/Marketing[[#This Row],[impressions]])</f>
        <v>7.3092221265428303E-2</v>
      </c>
      <c r="L1148" s="7">
        <f>IF(Marketing[[#This Row],[clicks]]=0,0,Marketing[[#This Row],[conversions]]/Marketing[[#This Row],[clicks]])</f>
        <v>0.18176718092566621</v>
      </c>
      <c r="M1148" s="6">
        <f>IF(Marketing[[#This Row],[conversions]]=0,0,Marketing[[#This Row],[cost]]/Marketing[[#This Row],[conversions]])</f>
        <v>3.5304166666666665</v>
      </c>
      <c r="N1148" s="7">
        <f>IF(Marketing[[#This Row],[cost]]=0,0,(Marketing[[#This Row],[revenue]]-Marketing[[#This Row],[cost]]) / Marketing[[#This Row],[cost]])/100</f>
        <v>0.18677432891406692</v>
      </c>
    </row>
    <row r="1149" spans="1:14" x14ac:dyDescent="0.35">
      <c r="A1149" s="5">
        <v>45440</v>
      </c>
      <c r="B1149">
        <v>1028</v>
      </c>
      <c r="C1149" t="s">
        <v>13</v>
      </c>
      <c r="D1149">
        <v>44777</v>
      </c>
      <c r="E1149">
        <v>3982</v>
      </c>
      <c r="F1149">
        <v>457</v>
      </c>
      <c r="G1149" s="6">
        <v>5951.93</v>
      </c>
      <c r="H1149" s="6">
        <v>44224.75</v>
      </c>
      <c r="I1149" t="s">
        <v>17</v>
      </c>
      <c r="J1149" t="s">
        <v>12</v>
      </c>
      <c r="K1149">
        <f>IF(Marketing[[#This Row],[impressions]]=0,0,Marketing[[#This Row],[clicks]]/Marketing[[#This Row],[impressions]])</f>
        <v>8.8929584384840429E-2</v>
      </c>
      <c r="L1149" s="7">
        <f>IF(Marketing[[#This Row],[clicks]]=0,0,Marketing[[#This Row],[conversions]]/Marketing[[#This Row],[clicks]])</f>
        <v>0.11476644902059267</v>
      </c>
      <c r="M1149" s="6">
        <f>IF(Marketing[[#This Row],[conversions]]=0,0,Marketing[[#This Row],[cost]]/Marketing[[#This Row],[conversions]])</f>
        <v>13.023916849015318</v>
      </c>
      <c r="N1149" s="7">
        <f>IF(Marketing[[#This Row],[cost]]=0,0,(Marketing[[#This Row],[revenue]]-Marketing[[#This Row],[cost]]) / Marketing[[#This Row],[cost]])/100</f>
        <v>6.4303209211129836E-2</v>
      </c>
    </row>
    <row r="1150" spans="1:14" x14ac:dyDescent="0.35">
      <c r="A1150" s="5">
        <v>45466</v>
      </c>
      <c r="B1150">
        <v>1044</v>
      </c>
      <c r="C1150" t="s">
        <v>13</v>
      </c>
      <c r="D1150">
        <v>26743</v>
      </c>
      <c r="E1150">
        <v>856</v>
      </c>
      <c r="F1150">
        <v>77</v>
      </c>
      <c r="G1150" s="6">
        <v>1633.84</v>
      </c>
      <c r="H1150" s="6">
        <v>7131.56</v>
      </c>
      <c r="I1150" t="s">
        <v>19</v>
      </c>
      <c r="J1150" t="s">
        <v>15</v>
      </c>
      <c r="K1150">
        <f>IF(Marketing[[#This Row],[impressions]]=0,0,Marketing[[#This Row],[clicks]]/Marketing[[#This Row],[impressions]])</f>
        <v>3.2008376023632351E-2</v>
      </c>
      <c r="L1150" s="7">
        <f>IF(Marketing[[#This Row],[clicks]]=0,0,Marketing[[#This Row],[conversions]]/Marketing[[#This Row],[clicks]])</f>
        <v>8.9953271028037379E-2</v>
      </c>
      <c r="M1150" s="6">
        <f>IF(Marketing[[#This Row],[conversions]]=0,0,Marketing[[#This Row],[cost]]/Marketing[[#This Row],[conversions]])</f>
        <v>21.218701298701298</v>
      </c>
      <c r="N1150" s="7">
        <f>IF(Marketing[[#This Row],[cost]]=0,0,(Marketing[[#This Row],[revenue]]-Marketing[[#This Row],[cost]]) / Marketing[[#This Row],[cost]])/100</f>
        <v>3.3649072124565443E-2</v>
      </c>
    </row>
    <row r="1151" spans="1:14" x14ac:dyDescent="0.35">
      <c r="A1151" s="5">
        <v>45344</v>
      </c>
      <c r="B1151">
        <v>1014</v>
      </c>
      <c r="C1151" t="s">
        <v>13</v>
      </c>
      <c r="D1151">
        <v>31516</v>
      </c>
      <c r="E1151">
        <v>4092</v>
      </c>
      <c r="F1151">
        <v>226</v>
      </c>
      <c r="G1151" s="6">
        <v>6776.35</v>
      </c>
      <c r="H1151" s="6">
        <v>9068.77</v>
      </c>
      <c r="I1151" t="s">
        <v>11</v>
      </c>
      <c r="J1151" t="s">
        <v>12</v>
      </c>
      <c r="K1151">
        <f>IF(Marketing[[#This Row],[impressions]]=0,0,Marketing[[#This Row],[clicks]]/Marketing[[#This Row],[impressions]])</f>
        <v>0.12983881203198375</v>
      </c>
      <c r="L1151" s="7">
        <f>IF(Marketing[[#This Row],[clicks]]=0,0,Marketing[[#This Row],[conversions]]/Marketing[[#This Row],[clicks]])</f>
        <v>5.52297165200391E-2</v>
      </c>
      <c r="M1151" s="6">
        <f>IF(Marketing[[#This Row],[conversions]]=0,0,Marketing[[#This Row],[cost]]/Marketing[[#This Row],[conversions]])</f>
        <v>29.983849557522124</v>
      </c>
      <c r="N1151" s="7">
        <f>IF(Marketing[[#This Row],[cost]]=0,0,(Marketing[[#This Row],[revenue]]-Marketing[[#This Row],[cost]]) / Marketing[[#This Row],[cost]])/100</f>
        <v>3.3829716587838589E-3</v>
      </c>
    </row>
    <row r="1152" spans="1:14" x14ac:dyDescent="0.35">
      <c r="A1152" s="5">
        <v>45428</v>
      </c>
      <c r="B1152">
        <v>1045</v>
      </c>
      <c r="C1152" t="s">
        <v>16</v>
      </c>
      <c r="D1152">
        <v>3694</v>
      </c>
      <c r="E1152">
        <v>507</v>
      </c>
      <c r="F1152">
        <v>108</v>
      </c>
      <c r="G1152" s="6">
        <v>801.08</v>
      </c>
      <c r="H1152" s="6">
        <v>8585.5300000000007</v>
      </c>
      <c r="I1152" t="s">
        <v>11</v>
      </c>
      <c r="J1152" t="s">
        <v>15</v>
      </c>
      <c r="K1152">
        <f>IF(Marketing[[#This Row],[impressions]]=0,0,Marketing[[#This Row],[clicks]]/Marketing[[#This Row],[impressions]])</f>
        <v>0.13724959393611261</v>
      </c>
      <c r="L1152" s="7">
        <f>IF(Marketing[[#This Row],[clicks]]=0,0,Marketing[[#This Row],[conversions]]/Marketing[[#This Row],[clicks]])</f>
        <v>0.21301775147928995</v>
      </c>
      <c r="M1152" s="6">
        <f>IF(Marketing[[#This Row],[conversions]]=0,0,Marketing[[#This Row],[cost]]/Marketing[[#This Row],[conversions]])</f>
        <v>7.4174074074074081</v>
      </c>
      <c r="N1152" s="7">
        <f>IF(Marketing[[#This Row],[cost]]=0,0,(Marketing[[#This Row],[revenue]]-Marketing[[#This Row],[cost]]) / Marketing[[#This Row],[cost]])/100</f>
        <v>9.7174439506666002E-2</v>
      </c>
    </row>
    <row r="1153" spans="1:14" x14ac:dyDescent="0.35">
      <c r="A1153" s="5">
        <v>45471</v>
      </c>
      <c r="B1153">
        <v>1024</v>
      </c>
      <c r="C1153" t="s">
        <v>13</v>
      </c>
      <c r="D1153">
        <v>32898</v>
      </c>
      <c r="E1153">
        <v>2399</v>
      </c>
      <c r="F1153">
        <v>83</v>
      </c>
      <c r="G1153" s="6">
        <v>4560.75</v>
      </c>
      <c r="H1153" s="6">
        <v>1831.16</v>
      </c>
      <c r="I1153" t="s">
        <v>18</v>
      </c>
      <c r="J1153" t="s">
        <v>12</v>
      </c>
      <c r="K1153">
        <f>IF(Marketing[[#This Row],[impressions]]=0,0,Marketing[[#This Row],[clicks]]/Marketing[[#This Row],[impressions]])</f>
        <v>7.2922366101282748E-2</v>
      </c>
      <c r="L1153" s="7">
        <f>IF(Marketing[[#This Row],[clicks]]=0,0,Marketing[[#This Row],[conversions]]/Marketing[[#This Row],[clicks]])</f>
        <v>3.4597749062109211E-2</v>
      </c>
      <c r="M1153" s="6">
        <f>IF(Marketing[[#This Row],[conversions]]=0,0,Marketing[[#This Row],[cost]]/Marketing[[#This Row],[conversions]])</f>
        <v>54.94879518072289</v>
      </c>
      <c r="N1153" s="7">
        <f>IF(Marketing[[#This Row],[cost]]=0,0,(Marketing[[#This Row],[revenue]]-Marketing[[#This Row],[cost]]) / Marketing[[#This Row],[cost]])/100</f>
        <v>-5.9849586142630053E-3</v>
      </c>
    </row>
    <row r="1154" spans="1:14" x14ac:dyDescent="0.35">
      <c r="A1154" s="5">
        <v>45348</v>
      </c>
      <c r="B1154">
        <v>1037</v>
      </c>
      <c r="C1154" t="s">
        <v>16</v>
      </c>
      <c r="D1154">
        <v>5289</v>
      </c>
      <c r="E1154">
        <v>260</v>
      </c>
      <c r="F1154">
        <v>22</v>
      </c>
      <c r="G1154" s="6">
        <v>85.95</v>
      </c>
      <c r="H1154" s="6">
        <v>1316.8</v>
      </c>
      <c r="I1154" t="s">
        <v>18</v>
      </c>
      <c r="J1154" t="s">
        <v>12</v>
      </c>
      <c r="K1154">
        <f>IF(Marketing[[#This Row],[impressions]]=0,0,Marketing[[#This Row],[clicks]]/Marketing[[#This Row],[impressions]])</f>
        <v>4.915863112119493E-2</v>
      </c>
      <c r="L1154" s="7">
        <f>IF(Marketing[[#This Row],[clicks]]=0,0,Marketing[[#This Row],[conversions]]/Marketing[[#This Row],[clicks]])</f>
        <v>8.461538461538462E-2</v>
      </c>
      <c r="M1154" s="6">
        <f>IF(Marketing[[#This Row],[conversions]]=0,0,Marketing[[#This Row],[cost]]/Marketing[[#This Row],[conversions]])</f>
        <v>3.9068181818181817</v>
      </c>
      <c r="N1154" s="7">
        <f>IF(Marketing[[#This Row],[cost]]=0,0,(Marketing[[#This Row],[revenue]]-Marketing[[#This Row],[cost]]) / Marketing[[#This Row],[cost]])/100</f>
        <v>0.14320535194880743</v>
      </c>
    </row>
    <row r="1155" spans="1:14" x14ac:dyDescent="0.35">
      <c r="A1155" s="5">
        <v>45408</v>
      </c>
      <c r="B1155">
        <v>1041</v>
      </c>
      <c r="C1155" t="s">
        <v>16</v>
      </c>
      <c r="D1155">
        <v>20659</v>
      </c>
      <c r="E1155">
        <v>613</v>
      </c>
      <c r="F1155">
        <v>55</v>
      </c>
      <c r="G1155" s="6">
        <v>1153.83</v>
      </c>
      <c r="H1155" s="6">
        <v>5302.58</v>
      </c>
      <c r="I1155" t="s">
        <v>14</v>
      </c>
      <c r="J1155" t="s">
        <v>12</v>
      </c>
      <c r="K1155">
        <f>IF(Marketing[[#This Row],[impressions]]=0,0,Marketing[[#This Row],[clicks]]/Marketing[[#This Row],[impressions]])</f>
        <v>2.9672297787889056E-2</v>
      </c>
      <c r="L1155" s="7">
        <f>IF(Marketing[[#This Row],[clicks]]=0,0,Marketing[[#This Row],[conversions]]/Marketing[[#This Row],[clicks]])</f>
        <v>8.9722675367047311E-2</v>
      </c>
      <c r="M1155" s="6">
        <f>IF(Marketing[[#This Row],[conversions]]=0,0,Marketing[[#This Row],[cost]]/Marketing[[#This Row],[conversions]])</f>
        <v>20.978727272727273</v>
      </c>
      <c r="N1155" s="7">
        <f>IF(Marketing[[#This Row],[cost]]=0,0,(Marketing[[#This Row],[revenue]]-Marketing[[#This Row],[cost]]) / Marketing[[#This Row],[cost]])/100</f>
        <v>3.5956336722047448E-2</v>
      </c>
    </row>
    <row r="1156" spans="1:14" x14ac:dyDescent="0.35">
      <c r="A1156" s="5">
        <v>45445</v>
      </c>
      <c r="B1156">
        <v>1046</v>
      </c>
      <c r="C1156" t="s">
        <v>10</v>
      </c>
      <c r="D1156">
        <v>43906</v>
      </c>
      <c r="E1156">
        <v>4642</v>
      </c>
      <c r="F1156">
        <v>264</v>
      </c>
      <c r="G1156" s="6">
        <v>3839.43</v>
      </c>
      <c r="H1156" s="6">
        <v>15827.03</v>
      </c>
      <c r="I1156" t="s">
        <v>19</v>
      </c>
      <c r="J1156" t="s">
        <v>12</v>
      </c>
      <c r="K1156">
        <f>IF(Marketing[[#This Row],[impressions]]=0,0,Marketing[[#This Row],[clicks]]/Marketing[[#This Row],[impressions]])</f>
        <v>0.10572586890174464</v>
      </c>
      <c r="L1156" s="7">
        <f>IF(Marketing[[#This Row],[clicks]]=0,0,Marketing[[#This Row],[conversions]]/Marketing[[#This Row],[clicks]])</f>
        <v>5.6872037914691941E-2</v>
      </c>
      <c r="M1156" s="6">
        <f>IF(Marketing[[#This Row],[conversions]]=0,0,Marketing[[#This Row],[cost]]/Marketing[[#This Row],[conversions]])</f>
        <v>14.543295454545454</v>
      </c>
      <c r="N1156" s="7">
        <f>IF(Marketing[[#This Row],[cost]]=0,0,(Marketing[[#This Row],[revenue]]-Marketing[[#This Row],[cost]]) / Marketing[[#This Row],[cost]])/100</f>
        <v>3.1222342899857532E-2</v>
      </c>
    </row>
    <row r="1157" spans="1:14" x14ac:dyDescent="0.35">
      <c r="A1157" s="5">
        <v>45460</v>
      </c>
      <c r="B1157">
        <v>1037</v>
      </c>
      <c r="C1157" t="s">
        <v>10</v>
      </c>
      <c r="D1157">
        <v>5850</v>
      </c>
      <c r="E1157">
        <v>314</v>
      </c>
      <c r="F1157">
        <v>42</v>
      </c>
      <c r="G1157" s="6">
        <v>475.81</v>
      </c>
      <c r="H1157" s="6">
        <v>4349.5</v>
      </c>
      <c r="I1157" t="s">
        <v>18</v>
      </c>
      <c r="J1157" t="s">
        <v>15</v>
      </c>
      <c r="K1157">
        <f>IF(Marketing[[#This Row],[impressions]]=0,0,Marketing[[#This Row],[clicks]]/Marketing[[#This Row],[impressions]])</f>
        <v>5.3675213675213676E-2</v>
      </c>
      <c r="L1157" s="7">
        <f>IF(Marketing[[#This Row],[clicks]]=0,0,Marketing[[#This Row],[conversions]]/Marketing[[#This Row],[clicks]])</f>
        <v>0.13375796178343949</v>
      </c>
      <c r="M1157" s="6">
        <f>IF(Marketing[[#This Row],[conversions]]=0,0,Marketing[[#This Row],[cost]]/Marketing[[#This Row],[conversions]])</f>
        <v>11.328809523809523</v>
      </c>
      <c r="N1157" s="7">
        <f>IF(Marketing[[#This Row],[cost]]=0,0,(Marketing[[#This Row],[revenue]]-Marketing[[#This Row],[cost]]) / Marketing[[#This Row],[cost]])/100</f>
        <v>8.1412538618356067E-2</v>
      </c>
    </row>
    <row r="1158" spans="1:14" x14ac:dyDescent="0.35">
      <c r="A1158" s="5">
        <v>45326</v>
      </c>
      <c r="B1158">
        <v>1022</v>
      </c>
      <c r="C1158" t="s">
        <v>10</v>
      </c>
      <c r="D1158">
        <v>33801</v>
      </c>
      <c r="E1158">
        <v>4642</v>
      </c>
      <c r="F1158">
        <v>105</v>
      </c>
      <c r="G1158" s="6">
        <v>3515.39</v>
      </c>
      <c r="H1158" s="6">
        <v>12349.63</v>
      </c>
      <c r="I1158" t="s">
        <v>18</v>
      </c>
      <c r="J1158" t="s">
        <v>15</v>
      </c>
      <c r="K1158">
        <f>IF(Marketing[[#This Row],[impressions]]=0,0,Marketing[[#This Row],[clicks]]/Marketing[[#This Row],[impressions]])</f>
        <v>0.13733321499363924</v>
      </c>
      <c r="L1158" s="7">
        <f>IF(Marketing[[#This Row],[clicks]]=0,0,Marketing[[#This Row],[conversions]]/Marketing[[#This Row],[clicks]])</f>
        <v>2.2619560534252476E-2</v>
      </c>
      <c r="M1158" s="6">
        <f>IF(Marketing[[#This Row],[conversions]]=0,0,Marketing[[#This Row],[cost]]/Marketing[[#This Row],[conversions]])</f>
        <v>33.479904761904763</v>
      </c>
      <c r="N1158" s="7">
        <f>IF(Marketing[[#This Row],[cost]]=0,0,(Marketing[[#This Row],[revenue]]-Marketing[[#This Row],[cost]]) / Marketing[[#This Row],[cost]])/100</f>
        <v>2.5130184702124088E-2</v>
      </c>
    </row>
    <row r="1159" spans="1:14" x14ac:dyDescent="0.35">
      <c r="A1159" s="5">
        <v>45354</v>
      </c>
      <c r="B1159">
        <v>1024</v>
      </c>
      <c r="C1159" t="s">
        <v>13</v>
      </c>
      <c r="D1159">
        <v>25477</v>
      </c>
      <c r="E1159">
        <v>2648</v>
      </c>
      <c r="F1159">
        <v>236</v>
      </c>
      <c r="G1159" s="6">
        <v>5638.33</v>
      </c>
      <c r="H1159" s="6">
        <v>19050.22</v>
      </c>
      <c r="I1159" t="s">
        <v>18</v>
      </c>
      <c r="J1159" t="s">
        <v>12</v>
      </c>
      <c r="K1159">
        <f>IF(Marketing[[#This Row],[impressions]]=0,0,Marketing[[#This Row],[clicks]]/Marketing[[#This Row],[impressions]])</f>
        <v>0.10393688424853789</v>
      </c>
      <c r="L1159" s="7">
        <f>IF(Marketing[[#This Row],[clicks]]=0,0,Marketing[[#This Row],[conversions]]/Marketing[[#This Row],[clicks]])</f>
        <v>8.9123867069486398E-2</v>
      </c>
      <c r="M1159" s="6">
        <f>IF(Marketing[[#This Row],[conversions]]=0,0,Marketing[[#This Row],[cost]]/Marketing[[#This Row],[conversions]])</f>
        <v>23.891228813559323</v>
      </c>
      <c r="N1159" s="7">
        <f>IF(Marketing[[#This Row],[cost]]=0,0,(Marketing[[#This Row],[revenue]]-Marketing[[#This Row],[cost]]) / Marketing[[#This Row],[cost]])/100</f>
        <v>2.3786990119414795E-2</v>
      </c>
    </row>
    <row r="1160" spans="1:14" x14ac:dyDescent="0.35">
      <c r="A1160" s="5">
        <v>45316</v>
      </c>
      <c r="B1160">
        <v>1041</v>
      </c>
      <c r="C1160" t="s">
        <v>10</v>
      </c>
      <c r="D1160">
        <v>36931</v>
      </c>
      <c r="E1160">
        <v>3707</v>
      </c>
      <c r="F1160">
        <v>870</v>
      </c>
      <c r="G1160" s="6">
        <v>4838.7</v>
      </c>
      <c r="H1160" s="6">
        <v>30015.35</v>
      </c>
      <c r="I1160" t="s">
        <v>17</v>
      </c>
      <c r="J1160" t="s">
        <v>15</v>
      </c>
      <c r="K1160">
        <f>IF(Marketing[[#This Row],[impressions]]=0,0,Marketing[[#This Row],[clicks]]/Marketing[[#This Row],[impressions]])</f>
        <v>0.10037637756897999</v>
      </c>
      <c r="L1160" s="7">
        <f>IF(Marketing[[#This Row],[clicks]]=0,0,Marketing[[#This Row],[conversions]]/Marketing[[#This Row],[clicks]])</f>
        <v>0.23469112489884003</v>
      </c>
      <c r="M1160" s="6">
        <f>IF(Marketing[[#This Row],[conversions]]=0,0,Marketing[[#This Row],[cost]]/Marketing[[#This Row],[conversions]])</f>
        <v>5.5617241379310345</v>
      </c>
      <c r="N1160" s="7">
        <f>IF(Marketing[[#This Row],[cost]]=0,0,(Marketing[[#This Row],[revenue]]-Marketing[[#This Row],[cost]]) / Marketing[[#This Row],[cost]])/100</f>
        <v>5.2031847397028125E-2</v>
      </c>
    </row>
    <row r="1161" spans="1:14" x14ac:dyDescent="0.35">
      <c r="A1161" s="5">
        <v>45381</v>
      </c>
      <c r="B1161">
        <v>1006</v>
      </c>
      <c r="C1161" t="s">
        <v>13</v>
      </c>
      <c r="D1161">
        <v>629</v>
      </c>
      <c r="E1161">
        <v>55</v>
      </c>
      <c r="F1161">
        <v>5</v>
      </c>
      <c r="G1161" s="6">
        <v>92.33</v>
      </c>
      <c r="H1161" s="6">
        <v>289.83999999999997</v>
      </c>
      <c r="I1161" t="s">
        <v>18</v>
      </c>
      <c r="J1161" t="s">
        <v>15</v>
      </c>
      <c r="K1161">
        <f>IF(Marketing[[#This Row],[impressions]]=0,0,Marketing[[#This Row],[clicks]]/Marketing[[#This Row],[impressions]])</f>
        <v>8.7440381558028621E-2</v>
      </c>
      <c r="L1161" s="7">
        <f>IF(Marketing[[#This Row],[clicks]]=0,0,Marketing[[#This Row],[conversions]]/Marketing[[#This Row],[clicks]])</f>
        <v>9.0909090909090912E-2</v>
      </c>
      <c r="M1161" s="6">
        <f>IF(Marketing[[#This Row],[conversions]]=0,0,Marketing[[#This Row],[cost]]/Marketing[[#This Row],[conversions]])</f>
        <v>18.466000000000001</v>
      </c>
      <c r="N1161" s="7">
        <f>IF(Marketing[[#This Row],[cost]]=0,0,(Marketing[[#This Row],[revenue]]-Marketing[[#This Row],[cost]]) / Marketing[[#This Row],[cost]])/100</f>
        <v>2.1391746994476334E-2</v>
      </c>
    </row>
    <row r="1162" spans="1:14" x14ac:dyDescent="0.35">
      <c r="A1162" s="5">
        <v>45366</v>
      </c>
      <c r="B1162">
        <v>1021</v>
      </c>
      <c r="C1162" t="s">
        <v>13</v>
      </c>
      <c r="D1162">
        <v>45831</v>
      </c>
      <c r="E1162">
        <v>752</v>
      </c>
      <c r="F1162">
        <v>77</v>
      </c>
      <c r="G1162" s="6">
        <v>1523.84</v>
      </c>
      <c r="H1162" s="6">
        <v>1613.02</v>
      </c>
      <c r="I1162" t="s">
        <v>17</v>
      </c>
      <c r="J1162" t="s">
        <v>15</v>
      </c>
      <c r="K1162">
        <f>IF(Marketing[[#This Row],[impressions]]=0,0,Marketing[[#This Row],[clicks]]/Marketing[[#This Row],[impressions]])</f>
        <v>1.6408108049137046E-2</v>
      </c>
      <c r="L1162" s="7">
        <f>IF(Marketing[[#This Row],[clicks]]=0,0,Marketing[[#This Row],[conversions]]/Marketing[[#This Row],[clicks]])</f>
        <v>0.1023936170212766</v>
      </c>
      <c r="M1162" s="6">
        <f>IF(Marketing[[#This Row],[conversions]]=0,0,Marketing[[#This Row],[cost]]/Marketing[[#This Row],[conversions]])</f>
        <v>19.790129870129871</v>
      </c>
      <c r="N1162" s="7">
        <f>IF(Marketing[[#This Row],[cost]]=0,0,(Marketing[[#This Row],[revenue]]-Marketing[[#This Row],[cost]]) / Marketing[[#This Row],[cost]])/100</f>
        <v>5.8523204535909331E-4</v>
      </c>
    </row>
    <row r="1163" spans="1:14" x14ac:dyDescent="0.35">
      <c r="A1163" s="5">
        <v>45329</v>
      </c>
      <c r="B1163">
        <v>1016</v>
      </c>
      <c r="C1163" t="s">
        <v>10</v>
      </c>
      <c r="D1163">
        <v>35126</v>
      </c>
      <c r="E1163">
        <v>4934</v>
      </c>
      <c r="F1163">
        <v>635</v>
      </c>
      <c r="G1163" s="6">
        <v>11147.02</v>
      </c>
      <c r="H1163" s="6">
        <v>50973.1</v>
      </c>
      <c r="I1163" t="s">
        <v>11</v>
      </c>
      <c r="J1163" t="s">
        <v>12</v>
      </c>
      <c r="K1163">
        <f>IF(Marketing[[#This Row],[impressions]]=0,0,Marketing[[#This Row],[clicks]]/Marketing[[#This Row],[impressions]])</f>
        <v>0.1404657518647156</v>
      </c>
      <c r="L1163" s="7">
        <f>IF(Marketing[[#This Row],[clicks]]=0,0,Marketing[[#This Row],[conversions]]/Marketing[[#This Row],[clicks]])</f>
        <v>0.12869882448317796</v>
      </c>
      <c r="M1163" s="6">
        <f>IF(Marketing[[#This Row],[conversions]]=0,0,Marketing[[#This Row],[cost]]/Marketing[[#This Row],[conversions]])</f>
        <v>17.554362204724409</v>
      </c>
      <c r="N1163" s="7">
        <f>IF(Marketing[[#This Row],[cost]]=0,0,(Marketing[[#This Row],[revenue]]-Marketing[[#This Row],[cost]]) / Marketing[[#This Row],[cost]])/100</f>
        <v>3.5728006229467611E-2</v>
      </c>
    </row>
    <row r="1164" spans="1:14" x14ac:dyDescent="0.35">
      <c r="A1164" s="5">
        <v>45421</v>
      </c>
      <c r="B1164">
        <v>1017</v>
      </c>
      <c r="C1164" t="s">
        <v>10</v>
      </c>
      <c r="D1164">
        <v>49003</v>
      </c>
      <c r="E1164">
        <v>4797</v>
      </c>
      <c r="F1164">
        <v>715</v>
      </c>
      <c r="G1164" s="6">
        <v>9036.31</v>
      </c>
      <c r="H1164" s="6">
        <v>73042.149999999994</v>
      </c>
      <c r="I1164" t="s">
        <v>14</v>
      </c>
      <c r="J1164" t="s">
        <v>12</v>
      </c>
      <c r="K1164">
        <f>IF(Marketing[[#This Row],[impressions]]=0,0,Marketing[[#This Row],[clicks]]/Marketing[[#This Row],[impressions]])</f>
        <v>9.7891965798012362E-2</v>
      </c>
      <c r="L1164" s="7">
        <f>IF(Marketing[[#This Row],[clicks]]=0,0,Marketing[[#This Row],[conversions]]/Marketing[[#This Row],[clicks]])</f>
        <v>0.14905149051490515</v>
      </c>
      <c r="M1164" s="6">
        <f>IF(Marketing[[#This Row],[conversions]]=0,0,Marketing[[#This Row],[cost]]/Marketing[[#This Row],[conversions]])</f>
        <v>12.638195804195803</v>
      </c>
      <c r="N1164" s="7">
        <f>IF(Marketing[[#This Row],[cost]]=0,0,(Marketing[[#This Row],[revenue]]-Marketing[[#This Row],[cost]]) / Marketing[[#This Row],[cost]])/100</f>
        <v>7.0831832905245612E-2</v>
      </c>
    </row>
    <row r="1165" spans="1:14" x14ac:dyDescent="0.35">
      <c r="A1165" s="5">
        <v>45426</v>
      </c>
      <c r="B1165">
        <v>1048</v>
      </c>
      <c r="C1165" t="s">
        <v>16</v>
      </c>
      <c r="D1165">
        <v>28049</v>
      </c>
      <c r="E1165">
        <v>4184</v>
      </c>
      <c r="F1165">
        <v>861</v>
      </c>
      <c r="G1165" s="6">
        <v>2268.4299999999998</v>
      </c>
      <c r="H1165" s="6">
        <v>71457.84</v>
      </c>
      <c r="I1165" t="s">
        <v>19</v>
      </c>
      <c r="J1165" t="s">
        <v>12</v>
      </c>
      <c r="K1165">
        <f>IF(Marketing[[#This Row],[impressions]]=0,0,Marketing[[#This Row],[clicks]]/Marketing[[#This Row],[impressions]])</f>
        <v>0.14916752825412671</v>
      </c>
      <c r="L1165" s="7">
        <f>IF(Marketing[[#This Row],[clicks]]=0,0,Marketing[[#This Row],[conversions]]/Marketing[[#This Row],[clicks]])</f>
        <v>0.20578393881453155</v>
      </c>
      <c r="M1165" s="6">
        <f>IF(Marketing[[#This Row],[conversions]]=0,0,Marketing[[#This Row],[cost]]/Marketing[[#This Row],[conversions]])</f>
        <v>2.6346457607433216</v>
      </c>
      <c r="N1165" s="7">
        <f>IF(Marketing[[#This Row],[cost]]=0,0,(Marketing[[#This Row],[revenue]]-Marketing[[#This Row],[cost]]) / Marketing[[#This Row],[cost]])/100</f>
        <v>0.30501011712946846</v>
      </c>
    </row>
    <row r="1166" spans="1:14" x14ac:dyDescent="0.35">
      <c r="A1166" s="5">
        <v>45453</v>
      </c>
      <c r="B1166">
        <v>1040</v>
      </c>
      <c r="C1166" t="s">
        <v>13</v>
      </c>
      <c r="D1166">
        <v>12842</v>
      </c>
      <c r="E1166">
        <v>1094</v>
      </c>
      <c r="F1166">
        <v>69</v>
      </c>
      <c r="G1166" s="6">
        <v>2368.9699999999998</v>
      </c>
      <c r="H1166" s="6">
        <v>6803.99</v>
      </c>
      <c r="I1166" t="s">
        <v>18</v>
      </c>
      <c r="J1166" t="s">
        <v>12</v>
      </c>
      <c r="K1166">
        <f>IF(Marketing[[#This Row],[impressions]]=0,0,Marketing[[#This Row],[clicks]]/Marketing[[#This Row],[impressions]])</f>
        <v>8.5189222862482483E-2</v>
      </c>
      <c r="L1166" s="7">
        <f>IF(Marketing[[#This Row],[clicks]]=0,0,Marketing[[#This Row],[conversions]]/Marketing[[#This Row],[clicks]])</f>
        <v>6.3071297989031078E-2</v>
      </c>
      <c r="M1166" s="6">
        <f>IF(Marketing[[#This Row],[conversions]]=0,0,Marketing[[#This Row],[cost]]/Marketing[[#This Row],[conversions]])</f>
        <v>34.332898550724636</v>
      </c>
      <c r="N1166" s="7">
        <f>IF(Marketing[[#This Row],[cost]]=0,0,(Marketing[[#This Row],[revenue]]-Marketing[[#This Row],[cost]]) / Marketing[[#This Row],[cost]])/100</f>
        <v>1.8721300818499181E-2</v>
      </c>
    </row>
    <row r="1167" spans="1:14" x14ac:dyDescent="0.35">
      <c r="A1167" s="5">
        <v>45382</v>
      </c>
      <c r="B1167">
        <v>1009</v>
      </c>
      <c r="C1167" t="s">
        <v>16</v>
      </c>
      <c r="D1167">
        <v>36917</v>
      </c>
      <c r="E1167">
        <v>4039</v>
      </c>
      <c r="F1167">
        <v>890</v>
      </c>
      <c r="G1167" s="6">
        <v>6554.2</v>
      </c>
      <c r="H1167" s="6">
        <v>88991.45</v>
      </c>
      <c r="I1167" t="s">
        <v>17</v>
      </c>
      <c r="J1167" t="s">
        <v>12</v>
      </c>
      <c r="K1167">
        <f>IF(Marketing[[#This Row],[impressions]]=0,0,Marketing[[#This Row],[clicks]]/Marketing[[#This Row],[impressions]])</f>
        <v>0.10940758999918737</v>
      </c>
      <c r="L1167" s="7">
        <f>IF(Marketing[[#This Row],[clicks]]=0,0,Marketing[[#This Row],[conversions]]/Marketing[[#This Row],[clicks]])</f>
        <v>0.22035157217132953</v>
      </c>
      <c r="M1167" s="6">
        <f>IF(Marketing[[#This Row],[conversions]]=0,0,Marketing[[#This Row],[cost]]/Marketing[[#This Row],[conversions]])</f>
        <v>7.3642696629213482</v>
      </c>
      <c r="N1167" s="7">
        <f>IF(Marketing[[#This Row],[cost]]=0,0,(Marketing[[#This Row],[revenue]]-Marketing[[#This Row],[cost]]) / Marketing[[#This Row],[cost]])/100</f>
        <v>0.12577774556772758</v>
      </c>
    </row>
    <row r="1168" spans="1:14" x14ac:dyDescent="0.35">
      <c r="A1168" s="5">
        <v>45308</v>
      </c>
      <c r="B1168">
        <v>1009</v>
      </c>
      <c r="C1168" t="s">
        <v>13</v>
      </c>
      <c r="D1168">
        <v>11478</v>
      </c>
      <c r="E1168">
        <v>205</v>
      </c>
      <c r="F1168">
        <v>39</v>
      </c>
      <c r="G1168" s="6">
        <v>328.36</v>
      </c>
      <c r="H1168" s="6">
        <v>4098.95</v>
      </c>
      <c r="I1168" t="s">
        <v>18</v>
      </c>
      <c r="J1168" t="s">
        <v>12</v>
      </c>
      <c r="K1168">
        <f>IF(Marketing[[#This Row],[impressions]]=0,0,Marketing[[#This Row],[clicks]]/Marketing[[#This Row],[impressions]])</f>
        <v>1.7860254399721207E-2</v>
      </c>
      <c r="L1168" s="7">
        <f>IF(Marketing[[#This Row],[clicks]]=0,0,Marketing[[#This Row],[conversions]]/Marketing[[#This Row],[clicks]])</f>
        <v>0.19024390243902439</v>
      </c>
      <c r="M1168" s="6">
        <f>IF(Marketing[[#This Row],[conversions]]=0,0,Marketing[[#This Row],[cost]]/Marketing[[#This Row],[conversions]])</f>
        <v>8.4194871794871791</v>
      </c>
      <c r="N1168" s="7">
        <f>IF(Marketing[[#This Row],[cost]]=0,0,(Marketing[[#This Row],[revenue]]-Marketing[[#This Row],[cost]]) / Marketing[[#This Row],[cost]])/100</f>
        <v>0.11483097819466438</v>
      </c>
    </row>
    <row r="1169" spans="1:14" x14ac:dyDescent="0.35">
      <c r="A1169" s="5">
        <v>45419</v>
      </c>
      <c r="B1169">
        <v>1006</v>
      </c>
      <c r="C1169" t="s">
        <v>13</v>
      </c>
      <c r="D1169">
        <v>38128</v>
      </c>
      <c r="E1169">
        <v>3753</v>
      </c>
      <c r="F1169">
        <v>698</v>
      </c>
      <c r="G1169" s="6">
        <v>8703.52</v>
      </c>
      <c r="H1169" s="6">
        <v>32573.13</v>
      </c>
      <c r="I1169" t="s">
        <v>18</v>
      </c>
      <c r="J1169" t="s">
        <v>15</v>
      </c>
      <c r="K1169">
        <f>IF(Marketing[[#This Row],[impressions]]=0,0,Marketing[[#This Row],[clicks]]/Marketing[[#This Row],[impressions]])</f>
        <v>9.8431598825010486E-2</v>
      </c>
      <c r="L1169" s="7">
        <f>IF(Marketing[[#This Row],[clicks]]=0,0,Marketing[[#This Row],[conversions]]/Marketing[[#This Row],[clicks]])</f>
        <v>0.18598454569677592</v>
      </c>
      <c r="M1169" s="6">
        <f>IF(Marketing[[#This Row],[conversions]]=0,0,Marketing[[#This Row],[cost]]/Marketing[[#This Row],[conversions]])</f>
        <v>12.469226361031518</v>
      </c>
      <c r="N1169" s="7">
        <f>IF(Marketing[[#This Row],[cost]]=0,0,(Marketing[[#This Row],[revenue]]-Marketing[[#This Row],[cost]]) / Marketing[[#This Row],[cost]])/100</f>
        <v>2.7425237145430815E-2</v>
      </c>
    </row>
    <row r="1170" spans="1:14" x14ac:dyDescent="0.35">
      <c r="A1170" s="5">
        <v>45462</v>
      </c>
      <c r="B1170">
        <v>1047</v>
      </c>
      <c r="C1170" t="s">
        <v>13</v>
      </c>
      <c r="D1170">
        <v>42680</v>
      </c>
      <c r="E1170">
        <v>4995</v>
      </c>
      <c r="F1170">
        <v>199</v>
      </c>
      <c r="G1170" s="6">
        <v>3857.7</v>
      </c>
      <c r="H1170" s="6">
        <v>21318.240000000002</v>
      </c>
      <c r="I1170" t="s">
        <v>17</v>
      </c>
      <c r="J1170" t="s">
        <v>12</v>
      </c>
      <c r="K1170">
        <f>IF(Marketing[[#This Row],[impressions]]=0,0,Marketing[[#This Row],[clicks]]/Marketing[[#This Row],[impressions]])</f>
        <v>0.11703373945641987</v>
      </c>
      <c r="L1170" s="7">
        <f>IF(Marketing[[#This Row],[clicks]]=0,0,Marketing[[#This Row],[conversions]]/Marketing[[#This Row],[clicks]])</f>
        <v>3.9839839839839838E-2</v>
      </c>
      <c r="M1170" s="6">
        <f>IF(Marketing[[#This Row],[conversions]]=0,0,Marketing[[#This Row],[cost]]/Marketing[[#This Row],[conversions]])</f>
        <v>19.385427135678391</v>
      </c>
      <c r="N1170" s="7">
        <f>IF(Marketing[[#This Row],[cost]]=0,0,(Marketing[[#This Row],[revenue]]-Marketing[[#This Row],[cost]]) / Marketing[[#This Row],[cost]])/100</f>
        <v>4.5261528890271407E-2</v>
      </c>
    </row>
    <row r="1171" spans="1:14" x14ac:dyDescent="0.35">
      <c r="A1171" s="5">
        <v>45399</v>
      </c>
      <c r="B1171">
        <v>1049</v>
      </c>
      <c r="C1171" t="s">
        <v>10</v>
      </c>
      <c r="D1171">
        <v>9333</v>
      </c>
      <c r="E1171">
        <v>1110</v>
      </c>
      <c r="F1171">
        <v>27</v>
      </c>
      <c r="G1171" s="6">
        <v>833.67</v>
      </c>
      <c r="H1171" s="6">
        <v>2306.0500000000002</v>
      </c>
      <c r="I1171" t="s">
        <v>18</v>
      </c>
      <c r="J1171" t="s">
        <v>15</v>
      </c>
      <c r="K1171">
        <f>IF(Marketing[[#This Row],[impressions]]=0,0,Marketing[[#This Row],[clicks]]/Marketing[[#This Row],[impressions]])</f>
        <v>0.11893281902925104</v>
      </c>
      <c r="L1171" s="7">
        <f>IF(Marketing[[#This Row],[clicks]]=0,0,Marketing[[#This Row],[conversions]]/Marketing[[#This Row],[clicks]])</f>
        <v>2.4324324324324326E-2</v>
      </c>
      <c r="M1171" s="6">
        <f>IF(Marketing[[#This Row],[conversions]]=0,0,Marketing[[#This Row],[cost]]/Marketing[[#This Row],[conversions]])</f>
        <v>30.876666666666665</v>
      </c>
      <c r="N1171" s="7">
        <f>IF(Marketing[[#This Row],[cost]]=0,0,(Marketing[[#This Row],[revenue]]-Marketing[[#This Row],[cost]]) / Marketing[[#This Row],[cost]])/100</f>
        <v>1.7661424784387109E-2</v>
      </c>
    </row>
    <row r="1172" spans="1:14" x14ac:dyDescent="0.35">
      <c r="A1172" s="5">
        <v>45470</v>
      </c>
      <c r="B1172">
        <v>1037</v>
      </c>
      <c r="C1172" t="s">
        <v>13</v>
      </c>
      <c r="D1172">
        <v>47403</v>
      </c>
      <c r="E1172">
        <v>5584</v>
      </c>
      <c r="F1172">
        <v>874</v>
      </c>
      <c r="G1172" s="6">
        <v>7707.85</v>
      </c>
      <c r="H1172" s="6">
        <v>42802.01</v>
      </c>
      <c r="I1172" t="s">
        <v>19</v>
      </c>
      <c r="J1172" t="s">
        <v>15</v>
      </c>
      <c r="K1172">
        <f>IF(Marketing[[#This Row],[impressions]]=0,0,Marketing[[#This Row],[clicks]]/Marketing[[#This Row],[impressions]])</f>
        <v>0.11779845157479485</v>
      </c>
      <c r="L1172" s="7">
        <f>IF(Marketing[[#This Row],[clicks]]=0,0,Marketing[[#This Row],[conversions]]/Marketing[[#This Row],[clicks]])</f>
        <v>0.1565186246418338</v>
      </c>
      <c r="M1172" s="6">
        <f>IF(Marketing[[#This Row],[conversions]]=0,0,Marketing[[#This Row],[cost]]/Marketing[[#This Row],[conversions]])</f>
        <v>8.8190503432494278</v>
      </c>
      <c r="N1172" s="7">
        <f>IF(Marketing[[#This Row],[cost]]=0,0,(Marketing[[#This Row],[revenue]]-Marketing[[#This Row],[cost]]) / Marketing[[#This Row],[cost]])/100</f>
        <v>4.5530413798919291E-2</v>
      </c>
    </row>
    <row r="1173" spans="1:14" x14ac:dyDescent="0.35">
      <c r="A1173" s="5">
        <v>45443</v>
      </c>
      <c r="B1173">
        <v>1026</v>
      </c>
      <c r="C1173" t="s">
        <v>10</v>
      </c>
      <c r="D1173">
        <v>33991</v>
      </c>
      <c r="E1173">
        <v>1416</v>
      </c>
      <c r="F1173">
        <v>309</v>
      </c>
      <c r="G1173" s="6">
        <v>2728.61</v>
      </c>
      <c r="H1173" s="6">
        <v>36687.410000000003</v>
      </c>
      <c r="I1173" t="s">
        <v>11</v>
      </c>
      <c r="J1173" t="s">
        <v>15</v>
      </c>
      <c r="K1173">
        <f>IF(Marketing[[#This Row],[impressions]]=0,0,Marketing[[#This Row],[clicks]]/Marketing[[#This Row],[impressions]])</f>
        <v>4.1658085963931626E-2</v>
      </c>
      <c r="L1173" s="7">
        <f>IF(Marketing[[#This Row],[clicks]]=0,0,Marketing[[#This Row],[conversions]]/Marketing[[#This Row],[clicks]])</f>
        <v>0.21822033898305085</v>
      </c>
      <c r="M1173" s="6">
        <f>IF(Marketing[[#This Row],[conversions]]=0,0,Marketing[[#This Row],[cost]]/Marketing[[#This Row],[conversions]])</f>
        <v>8.8304530744336578</v>
      </c>
      <c r="N1173" s="7">
        <f>IF(Marketing[[#This Row],[cost]]=0,0,(Marketing[[#This Row],[revenue]]-Marketing[[#This Row],[cost]]) / Marketing[[#This Row],[cost]])/100</f>
        <v>0.12445457577301264</v>
      </c>
    </row>
    <row r="1174" spans="1:14" x14ac:dyDescent="0.35">
      <c r="A1174" s="5">
        <v>45316</v>
      </c>
      <c r="B1174">
        <v>1032</v>
      </c>
      <c r="C1174" t="s">
        <v>16</v>
      </c>
      <c r="D1174">
        <v>29973</v>
      </c>
      <c r="E1174">
        <v>4392</v>
      </c>
      <c r="F1174">
        <v>678</v>
      </c>
      <c r="G1174" s="6">
        <v>5396.25</v>
      </c>
      <c r="H1174" s="6">
        <v>77982.37</v>
      </c>
      <c r="I1174" t="s">
        <v>14</v>
      </c>
      <c r="J1174" t="s">
        <v>12</v>
      </c>
      <c r="K1174">
        <f>IF(Marketing[[#This Row],[impressions]]=0,0,Marketing[[#This Row],[clicks]]/Marketing[[#This Row],[impressions]])</f>
        <v>0.14653187869082174</v>
      </c>
      <c r="L1174" s="7">
        <f>IF(Marketing[[#This Row],[clicks]]=0,0,Marketing[[#This Row],[conversions]]/Marketing[[#This Row],[clicks]])</f>
        <v>0.15437158469945356</v>
      </c>
      <c r="M1174" s="6">
        <f>IF(Marketing[[#This Row],[conversions]]=0,0,Marketing[[#This Row],[cost]]/Marketing[[#This Row],[conversions]])</f>
        <v>7.9590707964601766</v>
      </c>
      <c r="N1174" s="7">
        <f>IF(Marketing[[#This Row],[cost]]=0,0,(Marketing[[#This Row],[revenue]]-Marketing[[#This Row],[cost]]) / Marketing[[#This Row],[cost]])/100</f>
        <v>0.13451215195737778</v>
      </c>
    </row>
    <row r="1175" spans="1:14" x14ac:dyDescent="0.35">
      <c r="A1175" s="5">
        <v>45471</v>
      </c>
      <c r="B1175">
        <v>1000</v>
      </c>
      <c r="C1175" t="s">
        <v>10</v>
      </c>
      <c r="D1175">
        <v>1237</v>
      </c>
      <c r="E1175">
        <v>184</v>
      </c>
      <c r="F1175">
        <v>12</v>
      </c>
      <c r="G1175" s="6">
        <v>305.06</v>
      </c>
      <c r="H1175" s="6">
        <v>929.33</v>
      </c>
      <c r="I1175" t="s">
        <v>18</v>
      </c>
      <c r="J1175" t="s">
        <v>12</v>
      </c>
      <c r="K1175">
        <f>IF(Marketing[[#This Row],[impressions]]=0,0,Marketing[[#This Row],[clicks]]/Marketing[[#This Row],[impressions]])</f>
        <v>0.14874696847210994</v>
      </c>
      <c r="L1175" s="7">
        <f>IF(Marketing[[#This Row],[clicks]]=0,0,Marketing[[#This Row],[conversions]]/Marketing[[#This Row],[clicks]])</f>
        <v>6.5217391304347824E-2</v>
      </c>
      <c r="M1175" s="6">
        <f>IF(Marketing[[#This Row],[conversions]]=0,0,Marketing[[#This Row],[cost]]/Marketing[[#This Row],[conversions]])</f>
        <v>25.421666666666667</v>
      </c>
      <c r="N1175" s="7">
        <f>IF(Marketing[[#This Row],[cost]]=0,0,(Marketing[[#This Row],[revenue]]-Marketing[[#This Row],[cost]]) / Marketing[[#This Row],[cost]])/100</f>
        <v>2.0463843178391134E-2</v>
      </c>
    </row>
    <row r="1176" spans="1:14" x14ac:dyDescent="0.35">
      <c r="A1176" s="5">
        <v>45379</v>
      </c>
      <c r="B1176">
        <v>1043</v>
      </c>
      <c r="C1176" t="s">
        <v>10</v>
      </c>
      <c r="D1176">
        <v>29929</v>
      </c>
      <c r="E1176">
        <v>616</v>
      </c>
      <c r="F1176">
        <v>25</v>
      </c>
      <c r="G1176" s="6">
        <v>764.34</v>
      </c>
      <c r="H1176" s="6">
        <v>2608.02</v>
      </c>
      <c r="I1176" t="s">
        <v>17</v>
      </c>
      <c r="J1176" t="s">
        <v>12</v>
      </c>
      <c r="K1176">
        <f>IF(Marketing[[#This Row],[impressions]]=0,0,Marketing[[#This Row],[clicks]]/Marketing[[#This Row],[impressions]])</f>
        <v>2.0582044171205186E-2</v>
      </c>
      <c r="L1176" s="7">
        <f>IF(Marketing[[#This Row],[clicks]]=0,0,Marketing[[#This Row],[conversions]]/Marketing[[#This Row],[clicks]])</f>
        <v>4.0584415584415584E-2</v>
      </c>
      <c r="M1176" s="6">
        <f>IF(Marketing[[#This Row],[conversions]]=0,0,Marketing[[#This Row],[cost]]/Marketing[[#This Row],[conversions]])</f>
        <v>30.573600000000003</v>
      </c>
      <c r="N1176" s="7">
        <f>IF(Marketing[[#This Row],[cost]]=0,0,(Marketing[[#This Row],[revenue]]-Marketing[[#This Row],[cost]]) / Marketing[[#This Row],[cost]])/100</f>
        <v>2.4121202606170025E-2</v>
      </c>
    </row>
    <row r="1177" spans="1:14" x14ac:dyDescent="0.35">
      <c r="A1177" s="5">
        <v>45452</v>
      </c>
      <c r="B1177">
        <v>1033</v>
      </c>
      <c r="C1177" t="s">
        <v>16</v>
      </c>
      <c r="D1177">
        <v>47147</v>
      </c>
      <c r="E1177">
        <v>6652</v>
      </c>
      <c r="F1177">
        <v>1203</v>
      </c>
      <c r="G1177" s="6">
        <v>10669.08</v>
      </c>
      <c r="H1177" s="6">
        <v>55517.79</v>
      </c>
      <c r="I1177" t="s">
        <v>19</v>
      </c>
      <c r="J1177" t="s">
        <v>12</v>
      </c>
      <c r="K1177">
        <f>IF(Marketing[[#This Row],[impressions]]=0,0,Marketing[[#This Row],[clicks]]/Marketing[[#This Row],[impressions]])</f>
        <v>0.14109063142935924</v>
      </c>
      <c r="L1177" s="7">
        <f>IF(Marketing[[#This Row],[clicks]]=0,0,Marketing[[#This Row],[conversions]]/Marketing[[#This Row],[clicks]])</f>
        <v>0.18084786530366806</v>
      </c>
      <c r="M1177" s="6">
        <f>IF(Marketing[[#This Row],[conversions]]=0,0,Marketing[[#This Row],[cost]]/Marketing[[#This Row],[conversions]])</f>
        <v>8.8687281795511215</v>
      </c>
      <c r="N1177" s="7">
        <f>IF(Marketing[[#This Row],[cost]]=0,0,(Marketing[[#This Row],[revenue]]-Marketing[[#This Row],[cost]]) / Marketing[[#This Row],[cost]])/100</f>
        <v>4.2036154944943706E-2</v>
      </c>
    </row>
    <row r="1178" spans="1:14" x14ac:dyDescent="0.35">
      <c r="A1178" s="5">
        <v>45468</v>
      </c>
      <c r="B1178">
        <v>1003</v>
      </c>
      <c r="C1178" t="s">
        <v>10</v>
      </c>
      <c r="D1178">
        <v>1799</v>
      </c>
      <c r="E1178">
        <v>90</v>
      </c>
      <c r="F1178">
        <v>16</v>
      </c>
      <c r="G1178" s="6">
        <v>188.21</v>
      </c>
      <c r="H1178" s="6">
        <v>985.66</v>
      </c>
      <c r="I1178" t="s">
        <v>18</v>
      </c>
      <c r="J1178" t="s">
        <v>15</v>
      </c>
      <c r="K1178">
        <f>IF(Marketing[[#This Row],[impressions]]=0,0,Marketing[[#This Row],[clicks]]/Marketing[[#This Row],[impressions]])</f>
        <v>5.00277932184547E-2</v>
      </c>
      <c r="L1178" s="7">
        <f>IF(Marketing[[#This Row],[clicks]]=0,0,Marketing[[#This Row],[conversions]]/Marketing[[#This Row],[clicks]])</f>
        <v>0.17777777777777778</v>
      </c>
      <c r="M1178" s="6">
        <f>IF(Marketing[[#This Row],[conversions]]=0,0,Marketing[[#This Row],[cost]]/Marketing[[#This Row],[conversions]])</f>
        <v>11.763125</v>
      </c>
      <c r="N1178" s="7">
        <f>IF(Marketing[[#This Row],[cost]]=0,0,(Marketing[[#This Row],[revenue]]-Marketing[[#This Row],[cost]]) / Marketing[[#This Row],[cost]])/100</f>
        <v>4.2370224748950636E-2</v>
      </c>
    </row>
    <row r="1179" spans="1:14" x14ac:dyDescent="0.35">
      <c r="A1179" s="5">
        <v>45320</v>
      </c>
      <c r="B1179">
        <v>1016</v>
      </c>
      <c r="C1179" t="s">
        <v>10</v>
      </c>
      <c r="D1179">
        <v>839</v>
      </c>
      <c r="E1179">
        <v>89</v>
      </c>
      <c r="F1179">
        <v>5</v>
      </c>
      <c r="G1179" s="6">
        <v>54.74</v>
      </c>
      <c r="H1179" s="6">
        <v>191.99</v>
      </c>
      <c r="I1179" t="s">
        <v>11</v>
      </c>
      <c r="J1179" t="s">
        <v>12</v>
      </c>
      <c r="K1179">
        <f>IF(Marketing[[#This Row],[impressions]]=0,0,Marketing[[#This Row],[clicks]]/Marketing[[#This Row],[impressions]])</f>
        <v>0.10607866507747318</v>
      </c>
      <c r="L1179" s="7">
        <f>IF(Marketing[[#This Row],[clicks]]=0,0,Marketing[[#This Row],[conversions]]/Marketing[[#This Row],[clicks]])</f>
        <v>5.6179775280898875E-2</v>
      </c>
      <c r="M1179" s="6">
        <f>IF(Marketing[[#This Row],[conversions]]=0,0,Marketing[[#This Row],[cost]]/Marketing[[#This Row],[conversions]])</f>
        <v>10.948</v>
      </c>
      <c r="N1179" s="7">
        <f>IF(Marketing[[#This Row],[cost]]=0,0,(Marketing[[#This Row],[revenue]]-Marketing[[#This Row],[cost]]) / Marketing[[#This Row],[cost]])/100</f>
        <v>2.5073072707343807E-2</v>
      </c>
    </row>
    <row r="1180" spans="1:14" x14ac:dyDescent="0.35">
      <c r="A1180" s="5">
        <v>45354</v>
      </c>
      <c r="B1180">
        <v>1003</v>
      </c>
      <c r="C1180" t="s">
        <v>13</v>
      </c>
      <c r="D1180">
        <v>33420</v>
      </c>
      <c r="E1180">
        <v>1916</v>
      </c>
      <c r="F1180">
        <v>50</v>
      </c>
      <c r="G1180" s="6">
        <v>3447.59</v>
      </c>
      <c r="H1180" s="6">
        <v>3600.51</v>
      </c>
      <c r="I1180" t="s">
        <v>11</v>
      </c>
      <c r="J1180" t="s">
        <v>12</v>
      </c>
      <c r="K1180">
        <f>IF(Marketing[[#This Row],[impressions]]=0,0,Marketing[[#This Row],[clicks]]/Marketing[[#This Row],[impressions]])</f>
        <v>5.7330939557151406E-2</v>
      </c>
      <c r="L1180" s="7">
        <f>IF(Marketing[[#This Row],[clicks]]=0,0,Marketing[[#This Row],[conversions]]/Marketing[[#This Row],[clicks]])</f>
        <v>2.6096033402922755E-2</v>
      </c>
      <c r="M1180" s="6">
        <f>IF(Marketing[[#This Row],[conversions]]=0,0,Marketing[[#This Row],[cost]]/Marketing[[#This Row],[conversions]])</f>
        <v>68.951800000000006</v>
      </c>
      <c r="N1180" s="7">
        <f>IF(Marketing[[#This Row],[cost]]=0,0,(Marketing[[#This Row],[revenue]]-Marketing[[#This Row],[cost]]) / Marketing[[#This Row],[cost]])/100</f>
        <v>4.435562233328211E-4</v>
      </c>
    </row>
    <row r="1181" spans="1:14" x14ac:dyDescent="0.35">
      <c r="A1181" s="5">
        <v>45441</v>
      </c>
      <c r="B1181">
        <v>1042</v>
      </c>
      <c r="C1181" t="s">
        <v>16</v>
      </c>
      <c r="D1181">
        <v>42881</v>
      </c>
      <c r="E1181">
        <v>6238</v>
      </c>
      <c r="F1181">
        <v>710</v>
      </c>
      <c r="G1181" s="6">
        <v>12545.11</v>
      </c>
      <c r="H1181" s="6">
        <v>49416.1</v>
      </c>
      <c r="I1181" t="s">
        <v>17</v>
      </c>
      <c r="J1181" t="s">
        <v>12</v>
      </c>
      <c r="K1181">
        <f>IF(Marketing[[#This Row],[impressions]]=0,0,Marketing[[#This Row],[clicks]]/Marketing[[#This Row],[impressions]])</f>
        <v>0.14547235372309414</v>
      </c>
      <c r="L1181" s="7">
        <f>IF(Marketing[[#This Row],[clicks]]=0,0,Marketing[[#This Row],[conversions]]/Marketing[[#This Row],[clicks]])</f>
        <v>0.11381853158063482</v>
      </c>
      <c r="M1181" s="6">
        <f>IF(Marketing[[#This Row],[conversions]]=0,0,Marketing[[#This Row],[cost]]/Marketing[[#This Row],[conversions]])</f>
        <v>17.669169014084506</v>
      </c>
      <c r="N1181" s="7">
        <f>IF(Marketing[[#This Row],[cost]]=0,0,(Marketing[[#This Row],[revenue]]-Marketing[[#This Row],[cost]]) / Marketing[[#This Row],[cost]])/100</f>
        <v>2.9390726745321484E-2</v>
      </c>
    </row>
    <row r="1182" spans="1:14" x14ac:dyDescent="0.35">
      <c r="A1182" s="5">
        <v>45445</v>
      </c>
      <c r="B1182">
        <v>1025</v>
      </c>
      <c r="C1182" t="s">
        <v>10</v>
      </c>
      <c r="D1182">
        <v>47023</v>
      </c>
      <c r="E1182">
        <v>1138</v>
      </c>
      <c r="F1182">
        <v>175</v>
      </c>
      <c r="G1182" s="6">
        <v>1397.87</v>
      </c>
      <c r="H1182" s="6">
        <v>7224.23</v>
      </c>
      <c r="I1182" t="s">
        <v>18</v>
      </c>
      <c r="J1182" t="s">
        <v>12</v>
      </c>
      <c r="K1182">
        <f>IF(Marketing[[#This Row],[impressions]]=0,0,Marketing[[#This Row],[clicks]]/Marketing[[#This Row],[impressions]])</f>
        <v>2.4200922952597664E-2</v>
      </c>
      <c r="L1182" s="7">
        <f>IF(Marketing[[#This Row],[clicks]]=0,0,Marketing[[#This Row],[conversions]]/Marketing[[#This Row],[clicks]])</f>
        <v>0.15377855887521968</v>
      </c>
      <c r="M1182" s="6">
        <f>IF(Marketing[[#This Row],[conversions]]=0,0,Marketing[[#This Row],[cost]]/Marketing[[#This Row],[conversions]])</f>
        <v>7.9878285714285706</v>
      </c>
      <c r="N1182" s="7">
        <f>IF(Marketing[[#This Row],[cost]]=0,0,(Marketing[[#This Row],[revenue]]-Marketing[[#This Row],[cost]]) / Marketing[[#This Row],[cost]])/100</f>
        <v>4.1680270697561292E-2</v>
      </c>
    </row>
    <row r="1183" spans="1:14" x14ac:dyDescent="0.35">
      <c r="A1183" s="5">
        <v>45447</v>
      </c>
      <c r="B1183">
        <v>1003</v>
      </c>
      <c r="C1183" t="s">
        <v>13</v>
      </c>
      <c r="D1183">
        <v>49250</v>
      </c>
      <c r="E1183">
        <v>3924</v>
      </c>
      <c r="F1183">
        <v>715</v>
      </c>
      <c r="G1183" s="6">
        <v>3702.05</v>
      </c>
      <c r="H1183" s="6">
        <v>62405.32</v>
      </c>
      <c r="I1183" t="s">
        <v>18</v>
      </c>
      <c r="J1183" t="s">
        <v>15</v>
      </c>
      <c r="K1183">
        <f>IF(Marketing[[#This Row],[impressions]]=0,0,Marketing[[#This Row],[clicks]]/Marketing[[#This Row],[impressions]])</f>
        <v>7.9675126903553301E-2</v>
      </c>
      <c r="L1183" s="7">
        <f>IF(Marketing[[#This Row],[clicks]]=0,0,Marketing[[#This Row],[conversions]]/Marketing[[#This Row],[clicks]])</f>
        <v>0.18221202854230378</v>
      </c>
      <c r="M1183" s="6">
        <f>IF(Marketing[[#This Row],[conversions]]=0,0,Marketing[[#This Row],[cost]]/Marketing[[#This Row],[conversions]])</f>
        <v>5.1776923076923076</v>
      </c>
      <c r="N1183" s="7">
        <f>IF(Marketing[[#This Row],[cost]]=0,0,(Marketing[[#This Row],[revenue]]-Marketing[[#This Row],[cost]]) / Marketing[[#This Row],[cost]])/100</f>
        <v>0.15856963033994678</v>
      </c>
    </row>
    <row r="1184" spans="1:14" x14ac:dyDescent="0.35">
      <c r="A1184" s="5">
        <v>45405</v>
      </c>
      <c r="B1184">
        <v>1000</v>
      </c>
      <c r="C1184" t="s">
        <v>13</v>
      </c>
      <c r="D1184">
        <v>19935</v>
      </c>
      <c r="E1184">
        <v>1393</v>
      </c>
      <c r="F1184">
        <v>287</v>
      </c>
      <c r="G1184" s="6">
        <v>321.99</v>
      </c>
      <c r="H1184" s="6">
        <v>9120.58</v>
      </c>
      <c r="I1184" t="s">
        <v>18</v>
      </c>
      <c r="J1184" t="s">
        <v>15</v>
      </c>
      <c r="K1184">
        <f>IF(Marketing[[#This Row],[impressions]]=0,0,Marketing[[#This Row],[clicks]]/Marketing[[#This Row],[impressions]])</f>
        <v>6.9877100576874837E-2</v>
      </c>
      <c r="L1184" s="7">
        <f>IF(Marketing[[#This Row],[clicks]]=0,0,Marketing[[#This Row],[conversions]]/Marketing[[#This Row],[clicks]])</f>
        <v>0.20603015075376885</v>
      </c>
      <c r="M1184" s="6">
        <f>IF(Marketing[[#This Row],[conversions]]=0,0,Marketing[[#This Row],[cost]]/Marketing[[#This Row],[conversions]])</f>
        <v>1.1219163763066202</v>
      </c>
      <c r="N1184" s="7">
        <f>IF(Marketing[[#This Row],[cost]]=0,0,(Marketing[[#This Row],[revenue]]-Marketing[[#This Row],[cost]]) / Marketing[[#This Row],[cost]])/100</f>
        <v>0.27325662287648683</v>
      </c>
    </row>
    <row r="1185" spans="1:14" x14ac:dyDescent="0.35">
      <c r="A1185" s="5">
        <v>45340</v>
      </c>
      <c r="B1185">
        <v>1006</v>
      </c>
      <c r="C1185" t="s">
        <v>16</v>
      </c>
      <c r="D1185">
        <v>33694</v>
      </c>
      <c r="E1185">
        <v>1874</v>
      </c>
      <c r="F1185">
        <v>300</v>
      </c>
      <c r="G1185" s="6">
        <v>3810.48</v>
      </c>
      <c r="H1185" s="6">
        <v>7850.74</v>
      </c>
      <c r="I1185" t="s">
        <v>11</v>
      </c>
      <c r="J1185" t="s">
        <v>12</v>
      </c>
      <c r="K1185">
        <f>IF(Marketing[[#This Row],[impressions]]=0,0,Marketing[[#This Row],[clicks]]/Marketing[[#This Row],[impressions]])</f>
        <v>5.5618210957440496E-2</v>
      </c>
      <c r="L1185" s="7">
        <f>IF(Marketing[[#This Row],[clicks]]=0,0,Marketing[[#This Row],[conversions]]/Marketing[[#This Row],[clicks]])</f>
        <v>0.16008537886872998</v>
      </c>
      <c r="M1185" s="6">
        <f>IF(Marketing[[#This Row],[conversions]]=0,0,Marketing[[#This Row],[cost]]/Marketing[[#This Row],[conversions]])</f>
        <v>12.701600000000001</v>
      </c>
      <c r="N1185" s="7">
        <f>IF(Marketing[[#This Row],[cost]]=0,0,(Marketing[[#This Row],[revenue]]-Marketing[[#This Row],[cost]]) / Marketing[[#This Row],[cost]])/100</f>
        <v>1.0603021141693434E-2</v>
      </c>
    </row>
    <row r="1186" spans="1:14" x14ac:dyDescent="0.35">
      <c r="A1186" s="5">
        <v>45372</v>
      </c>
      <c r="B1186">
        <v>1029</v>
      </c>
      <c r="C1186" t="s">
        <v>13</v>
      </c>
      <c r="D1186">
        <v>25009</v>
      </c>
      <c r="E1186">
        <v>2510</v>
      </c>
      <c r="F1186">
        <v>114</v>
      </c>
      <c r="G1186" s="6">
        <v>2395.19</v>
      </c>
      <c r="H1186" s="6">
        <v>6667.92</v>
      </c>
      <c r="I1186" t="s">
        <v>18</v>
      </c>
      <c r="J1186" t="s">
        <v>12</v>
      </c>
      <c r="K1186">
        <f>IF(Marketing[[#This Row],[impressions]]=0,0,Marketing[[#This Row],[clicks]]/Marketing[[#This Row],[impressions]])</f>
        <v>0.10036386900715742</v>
      </c>
      <c r="L1186" s="7">
        <f>IF(Marketing[[#This Row],[clicks]]=0,0,Marketing[[#This Row],[conversions]]/Marketing[[#This Row],[clicks]])</f>
        <v>4.5418326693227089E-2</v>
      </c>
      <c r="M1186" s="6">
        <f>IF(Marketing[[#This Row],[conversions]]=0,0,Marketing[[#This Row],[cost]]/Marketing[[#This Row],[conversions]])</f>
        <v>21.010438596491227</v>
      </c>
      <c r="N1186" s="7">
        <f>IF(Marketing[[#This Row],[cost]]=0,0,(Marketing[[#This Row],[revenue]]-Marketing[[#This Row],[cost]]) / Marketing[[#This Row],[cost]])/100</f>
        <v>1.7838793582137531E-2</v>
      </c>
    </row>
    <row r="1187" spans="1:14" x14ac:dyDescent="0.35">
      <c r="A1187" s="5">
        <v>45375</v>
      </c>
      <c r="B1187">
        <v>1049</v>
      </c>
      <c r="C1187" t="s">
        <v>16</v>
      </c>
      <c r="D1187">
        <v>42595</v>
      </c>
      <c r="E1187">
        <v>1207</v>
      </c>
      <c r="F1187">
        <v>213</v>
      </c>
      <c r="G1187" s="6">
        <v>1233.33</v>
      </c>
      <c r="H1187" s="6">
        <v>12989.27</v>
      </c>
      <c r="I1187" t="s">
        <v>18</v>
      </c>
      <c r="J1187" t="s">
        <v>15</v>
      </c>
      <c r="K1187">
        <f>IF(Marketing[[#This Row],[impressions]]=0,0,Marketing[[#This Row],[clicks]]/Marketing[[#This Row],[impressions]])</f>
        <v>2.8336659232304263E-2</v>
      </c>
      <c r="L1187" s="7">
        <f>IF(Marketing[[#This Row],[clicks]]=0,0,Marketing[[#This Row],[conversions]]/Marketing[[#This Row],[clicks]])</f>
        <v>0.17647058823529413</v>
      </c>
      <c r="M1187" s="6">
        <f>IF(Marketing[[#This Row],[conversions]]=0,0,Marketing[[#This Row],[cost]]/Marketing[[#This Row],[conversions]])</f>
        <v>5.7902816901408451</v>
      </c>
      <c r="N1187" s="7">
        <f>IF(Marketing[[#This Row],[cost]]=0,0,(Marketing[[#This Row],[revenue]]-Marketing[[#This Row],[cost]]) / Marketing[[#This Row],[cost]])/100</f>
        <v>9.531869005051366E-2</v>
      </c>
    </row>
    <row r="1188" spans="1:14" x14ac:dyDescent="0.35">
      <c r="A1188" s="5">
        <v>45396</v>
      </c>
      <c r="B1188">
        <v>1008</v>
      </c>
      <c r="C1188" t="s">
        <v>13</v>
      </c>
      <c r="D1188">
        <v>44789</v>
      </c>
      <c r="E1188">
        <v>4941</v>
      </c>
      <c r="F1188">
        <v>1217</v>
      </c>
      <c r="G1188" s="6">
        <v>4806.67</v>
      </c>
      <c r="H1188" s="6">
        <v>63252.43</v>
      </c>
      <c r="I1188" t="s">
        <v>18</v>
      </c>
      <c r="J1188" t="s">
        <v>15</v>
      </c>
      <c r="K1188">
        <f>IF(Marketing[[#This Row],[impressions]]=0,0,Marketing[[#This Row],[clicks]]/Marketing[[#This Row],[impressions]])</f>
        <v>0.1103172653999866</v>
      </c>
      <c r="L1188" s="7">
        <f>IF(Marketing[[#This Row],[clicks]]=0,0,Marketing[[#This Row],[conversions]]/Marketing[[#This Row],[clicks]])</f>
        <v>0.2463064157053228</v>
      </c>
      <c r="M1188" s="6">
        <f>IF(Marketing[[#This Row],[conversions]]=0,0,Marketing[[#This Row],[cost]]/Marketing[[#This Row],[conversions]])</f>
        <v>3.9496055875102711</v>
      </c>
      <c r="N1188" s="7">
        <f>IF(Marketing[[#This Row],[cost]]=0,0,(Marketing[[#This Row],[revenue]]-Marketing[[#This Row],[cost]]) / Marketing[[#This Row],[cost]])/100</f>
        <v>0.12159303634324804</v>
      </c>
    </row>
    <row r="1189" spans="1:14" x14ac:dyDescent="0.35">
      <c r="A1189" s="5">
        <v>45468</v>
      </c>
      <c r="B1189">
        <v>1034</v>
      </c>
      <c r="C1189" t="s">
        <v>10</v>
      </c>
      <c r="D1189">
        <v>1873</v>
      </c>
      <c r="E1189">
        <v>275</v>
      </c>
      <c r="F1189">
        <v>62</v>
      </c>
      <c r="G1189" s="6">
        <v>370.45</v>
      </c>
      <c r="H1189" s="6">
        <v>2839.27</v>
      </c>
      <c r="I1189" t="s">
        <v>18</v>
      </c>
      <c r="J1189" t="s">
        <v>15</v>
      </c>
      <c r="K1189">
        <f>IF(Marketing[[#This Row],[impressions]]=0,0,Marketing[[#This Row],[clicks]]/Marketing[[#This Row],[impressions]])</f>
        <v>0.14682327816337426</v>
      </c>
      <c r="L1189" s="7">
        <f>IF(Marketing[[#This Row],[clicks]]=0,0,Marketing[[#This Row],[conversions]]/Marketing[[#This Row],[clicks]])</f>
        <v>0.22545454545454546</v>
      </c>
      <c r="M1189" s="6">
        <f>IF(Marketing[[#This Row],[conversions]]=0,0,Marketing[[#This Row],[cost]]/Marketing[[#This Row],[conversions]])</f>
        <v>5.9749999999999996</v>
      </c>
      <c r="N1189" s="7">
        <f>IF(Marketing[[#This Row],[cost]]=0,0,(Marketing[[#This Row],[revenue]]-Marketing[[#This Row],[cost]]) / Marketing[[#This Row],[cost]])/100</f>
        <v>6.6643811580510193E-2</v>
      </c>
    </row>
    <row r="1190" spans="1:14" x14ac:dyDescent="0.35">
      <c r="A1190" s="5">
        <v>45439</v>
      </c>
      <c r="B1190">
        <v>1007</v>
      </c>
      <c r="C1190" t="s">
        <v>13</v>
      </c>
      <c r="D1190">
        <v>7582</v>
      </c>
      <c r="E1190">
        <v>929</v>
      </c>
      <c r="F1190">
        <v>204</v>
      </c>
      <c r="G1190" s="6">
        <v>1686.83</v>
      </c>
      <c r="H1190" s="6">
        <v>10991.04</v>
      </c>
      <c r="I1190" t="s">
        <v>17</v>
      </c>
      <c r="J1190" t="s">
        <v>12</v>
      </c>
      <c r="K1190">
        <f>IF(Marketing[[#This Row],[impressions]]=0,0,Marketing[[#This Row],[clicks]]/Marketing[[#This Row],[impressions]])</f>
        <v>0.12252703772091797</v>
      </c>
      <c r="L1190" s="7">
        <f>IF(Marketing[[#This Row],[clicks]]=0,0,Marketing[[#This Row],[conversions]]/Marketing[[#This Row],[clicks]])</f>
        <v>0.21959095801937567</v>
      </c>
      <c r="M1190" s="6">
        <f>IF(Marketing[[#This Row],[conversions]]=0,0,Marketing[[#This Row],[cost]]/Marketing[[#This Row],[conversions]])</f>
        <v>8.2687745098039205</v>
      </c>
      <c r="N1190" s="7">
        <f>IF(Marketing[[#This Row],[cost]]=0,0,(Marketing[[#This Row],[revenue]]-Marketing[[#This Row],[cost]]) / Marketing[[#This Row],[cost]])/100</f>
        <v>5.5157959011874355E-2</v>
      </c>
    </row>
    <row r="1191" spans="1:14" x14ac:dyDescent="0.35">
      <c r="A1191" s="5">
        <v>45409</v>
      </c>
      <c r="B1191">
        <v>1023</v>
      </c>
      <c r="C1191" t="s">
        <v>10</v>
      </c>
      <c r="D1191">
        <v>26032</v>
      </c>
      <c r="E1191">
        <v>3394</v>
      </c>
      <c r="F1191">
        <v>303</v>
      </c>
      <c r="G1191" s="6">
        <v>6704.12</v>
      </c>
      <c r="H1191" s="6">
        <v>11010.28</v>
      </c>
      <c r="I1191" t="s">
        <v>11</v>
      </c>
      <c r="J1191" t="s">
        <v>12</v>
      </c>
      <c r="K1191">
        <f>IF(Marketing[[#This Row],[impressions]]=0,0,Marketing[[#This Row],[clicks]]/Marketing[[#This Row],[impressions]])</f>
        <v>0.1303779963122311</v>
      </c>
      <c r="L1191" s="7">
        <f>IF(Marketing[[#This Row],[clicks]]=0,0,Marketing[[#This Row],[conversions]]/Marketing[[#This Row],[clicks]])</f>
        <v>8.9275191514437247E-2</v>
      </c>
      <c r="M1191" s="6">
        <f>IF(Marketing[[#This Row],[conversions]]=0,0,Marketing[[#This Row],[cost]]/Marketing[[#This Row],[conversions]])</f>
        <v>22.125808580858084</v>
      </c>
      <c r="N1191" s="7">
        <f>IF(Marketing[[#This Row],[cost]]=0,0,(Marketing[[#This Row],[revenue]]-Marketing[[#This Row],[cost]]) / Marketing[[#This Row],[cost]])/100</f>
        <v>6.423154716801013E-3</v>
      </c>
    </row>
    <row r="1192" spans="1:14" x14ac:dyDescent="0.35">
      <c r="A1192" s="5">
        <v>45377</v>
      </c>
      <c r="B1192">
        <v>1018</v>
      </c>
      <c r="C1192" t="s">
        <v>16</v>
      </c>
      <c r="D1192">
        <v>43161</v>
      </c>
      <c r="E1192">
        <v>2604</v>
      </c>
      <c r="F1192">
        <v>501</v>
      </c>
      <c r="G1192" s="6">
        <v>2871.98</v>
      </c>
      <c r="H1192" s="6">
        <v>30232.97</v>
      </c>
      <c r="I1192" t="s">
        <v>14</v>
      </c>
      <c r="J1192" t="s">
        <v>12</v>
      </c>
      <c r="K1192">
        <f>IF(Marketing[[#This Row],[impressions]]=0,0,Marketing[[#This Row],[clicks]]/Marketing[[#This Row],[impressions]])</f>
        <v>6.0332244387294086E-2</v>
      </c>
      <c r="L1192" s="7">
        <f>IF(Marketing[[#This Row],[clicks]]=0,0,Marketing[[#This Row],[conversions]]/Marketing[[#This Row],[clicks]])</f>
        <v>0.1923963133640553</v>
      </c>
      <c r="M1192" s="6">
        <f>IF(Marketing[[#This Row],[conversions]]=0,0,Marketing[[#This Row],[cost]]/Marketing[[#This Row],[conversions]])</f>
        <v>5.73249500998004</v>
      </c>
      <c r="N1192" s="7">
        <f>IF(Marketing[[#This Row],[cost]]=0,0,(Marketing[[#This Row],[revenue]]-Marketing[[#This Row],[cost]]) / Marketing[[#This Row],[cost]])/100</f>
        <v>9.5268734461939161E-2</v>
      </c>
    </row>
    <row r="1193" spans="1:14" x14ac:dyDescent="0.35">
      <c r="A1193" s="5">
        <v>45354</v>
      </c>
      <c r="B1193">
        <v>1035</v>
      </c>
      <c r="C1193" t="s">
        <v>10</v>
      </c>
      <c r="D1193">
        <v>19366</v>
      </c>
      <c r="E1193">
        <v>1074</v>
      </c>
      <c r="F1193">
        <v>231</v>
      </c>
      <c r="G1193" s="6">
        <v>1852.79</v>
      </c>
      <c r="H1193" s="6">
        <v>25516.34</v>
      </c>
      <c r="I1193" t="s">
        <v>17</v>
      </c>
      <c r="J1193" t="s">
        <v>15</v>
      </c>
      <c r="K1193">
        <f>IF(Marketing[[#This Row],[impressions]]=0,0,Marketing[[#This Row],[clicks]]/Marketing[[#This Row],[impressions]])</f>
        <v>5.5458019208922855E-2</v>
      </c>
      <c r="L1193" s="7">
        <f>IF(Marketing[[#This Row],[clicks]]=0,0,Marketing[[#This Row],[conversions]]/Marketing[[#This Row],[clicks]])</f>
        <v>0.21508379888268156</v>
      </c>
      <c r="M1193" s="6">
        <f>IF(Marketing[[#This Row],[conversions]]=0,0,Marketing[[#This Row],[cost]]/Marketing[[#This Row],[conversions]])</f>
        <v>8.0207359307359312</v>
      </c>
      <c r="N1193" s="7">
        <f>IF(Marketing[[#This Row],[cost]]=0,0,(Marketing[[#This Row],[revenue]]-Marketing[[#This Row],[cost]]) / Marketing[[#This Row],[cost]])/100</f>
        <v>0.12771846782420027</v>
      </c>
    </row>
    <row r="1194" spans="1:14" x14ac:dyDescent="0.35">
      <c r="A1194" s="5">
        <v>45395</v>
      </c>
      <c r="B1194">
        <v>1049</v>
      </c>
      <c r="C1194" t="s">
        <v>10</v>
      </c>
      <c r="D1194">
        <v>8093</v>
      </c>
      <c r="E1194">
        <v>666</v>
      </c>
      <c r="F1194">
        <v>117</v>
      </c>
      <c r="G1194" s="6">
        <v>1237.1400000000001</v>
      </c>
      <c r="H1194" s="6">
        <v>4965.79</v>
      </c>
      <c r="I1194" t="s">
        <v>18</v>
      </c>
      <c r="J1194" t="s">
        <v>15</v>
      </c>
      <c r="K1194">
        <f>IF(Marketing[[#This Row],[impressions]]=0,0,Marketing[[#This Row],[clicks]]/Marketing[[#This Row],[impressions]])</f>
        <v>8.2293339923390579E-2</v>
      </c>
      <c r="L1194" s="7">
        <f>IF(Marketing[[#This Row],[clicks]]=0,0,Marketing[[#This Row],[conversions]]/Marketing[[#This Row],[clicks]])</f>
        <v>0.17567567567567569</v>
      </c>
      <c r="M1194" s="6">
        <f>IF(Marketing[[#This Row],[conversions]]=0,0,Marketing[[#This Row],[cost]]/Marketing[[#This Row],[conversions]])</f>
        <v>10.573846153846155</v>
      </c>
      <c r="N1194" s="7">
        <f>IF(Marketing[[#This Row],[cost]]=0,0,(Marketing[[#This Row],[revenue]]-Marketing[[#This Row],[cost]]) / Marketing[[#This Row],[cost]])/100</f>
        <v>3.013927283896729E-2</v>
      </c>
    </row>
    <row r="1195" spans="1:14" x14ac:dyDescent="0.35">
      <c r="A1195" s="5">
        <v>45340</v>
      </c>
      <c r="B1195">
        <v>1042</v>
      </c>
      <c r="C1195" t="s">
        <v>13</v>
      </c>
      <c r="D1195">
        <v>9995</v>
      </c>
      <c r="E1195">
        <v>163</v>
      </c>
      <c r="F1195">
        <v>12</v>
      </c>
      <c r="G1195" s="6">
        <v>143.91</v>
      </c>
      <c r="H1195" s="6">
        <v>1061.3399999999999</v>
      </c>
      <c r="I1195" t="s">
        <v>14</v>
      </c>
      <c r="J1195" t="s">
        <v>12</v>
      </c>
      <c r="K1195">
        <f>IF(Marketing[[#This Row],[impressions]]=0,0,Marketing[[#This Row],[clicks]]/Marketing[[#This Row],[impressions]])</f>
        <v>1.630815407703852E-2</v>
      </c>
      <c r="L1195" s="7">
        <f>IF(Marketing[[#This Row],[clicks]]=0,0,Marketing[[#This Row],[conversions]]/Marketing[[#This Row],[clicks]])</f>
        <v>7.3619631901840496E-2</v>
      </c>
      <c r="M1195" s="6">
        <f>IF(Marketing[[#This Row],[conversions]]=0,0,Marketing[[#This Row],[cost]]/Marketing[[#This Row],[conversions]])</f>
        <v>11.9925</v>
      </c>
      <c r="N1195" s="7">
        <f>IF(Marketing[[#This Row],[cost]]=0,0,(Marketing[[#This Row],[revenue]]-Marketing[[#This Row],[cost]]) / Marketing[[#This Row],[cost]])/100</f>
        <v>6.3750260579528872E-2</v>
      </c>
    </row>
    <row r="1196" spans="1:14" x14ac:dyDescent="0.35">
      <c r="A1196" s="5">
        <v>45362</v>
      </c>
      <c r="B1196">
        <v>1026</v>
      </c>
      <c r="C1196" t="s">
        <v>13</v>
      </c>
      <c r="D1196">
        <v>8337</v>
      </c>
      <c r="E1196">
        <v>1186</v>
      </c>
      <c r="F1196">
        <v>283</v>
      </c>
      <c r="G1196" s="6">
        <v>500.76</v>
      </c>
      <c r="H1196" s="6">
        <v>9672.5</v>
      </c>
      <c r="I1196" t="s">
        <v>19</v>
      </c>
      <c r="J1196" t="s">
        <v>12</v>
      </c>
      <c r="K1196">
        <f>IF(Marketing[[#This Row],[impressions]]=0,0,Marketing[[#This Row],[clicks]]/Marketing[[#This Row],[impressions]])</f>
        <v>0.14225740674103393</v>
      </c>
      <c r="L1196" s="7">
        <f>IF(Marketing[[#This Row],[clicks]]=0,0,Marketing[[#This Row],[conversions]]/Marketing[[#This Row],[clicks]])</f>
        <v>0.23861720067453626</v>
      </c>
      <c r="M1196" s="6">
        <f>IF(Marketing[[#This Row],[conversions]]=0,0,Marketing[[#This Row],[cost]]/Marketing[[#This Row],[conversions]])</f>
        <v>1.7694699646643108</v>
      </c>
      <c r="N1196" s="7">
        <f>IF(Marketing[[#This Row],[cost]]=0,0,(Marketing[[#This Row],[revenue]]-Marketing[[#This Row],[cost]]) / Marketing[[#This Row],[cost]])/100</f>
        <v>0.18315640226855179</v>
      </c>
    </row>
    <row r="1197" spans="1:14" x14ac:dyDescent="0.35">
      <c r="A1197" s="5">
        <v>45292</v>
      </c>
      <c r="B1197">
        <v>1031</v>
      </c>
      <c r="C1197" t="s">
        <v>13</v>
      </c>
      <c r="D1197">
        <v>11672</v>
      </c>
      <c r="E1197">
        <v>351</v>
      </c>
      <c r="F1197">
        <v>43</v>
      </c>
      <c r="G1197" s="6">
        <v>792.46</v>
      </c>
      <c r="H1197" s="6">
        <v>2381.8000000000002</v>
      </c>
      <c r="I1197" t="s">
        <v>14</v>
      </c>
      <c r="J1197" t="s">
        <v>15</v>
      </c>
      <c r="K1197">
        <f>IF(Marketing[[#This Row],[impressions]]=0,0,Marketing[[#This Row],[clicks]]/Marketing[[#This Row],[impressions]])</f>
        <v>3.0071967100753941E-2</v>
      </c>
      <c r="L1197" s="7">
        <f>IF(Marketing[[#This Row],[clicks]]=0,0,Marketing[[#This Row],[conversions]]/Marketing[[#This Row],[clicks]])</f>
        <v>0.12250712250712251</v>
      </c>
      <c r="M1197" s="6">
        <f>IF(Marketing[[#This Row],[conversions]]=0,0,Marketing[[#This Row],[cost]]/Marketing[[#This Row],[conversions]])</f>
        <v>18.429302325581396</v>
      </c>
      <c r="N1197" s="7">
        <f>IF(Marketing[[#This Row],[cost]]=0,0,(Marketing[[#This Row],[revenue]]-Marketing[[#This Row],[cost]]) / Marketing[[#This Row],[cost]])/100</f>
        <v>2.0055775685839033E-2</v>
      </c>
    </row>
    <row r="1198" spans="1:14" x14ac:dyDescent="0.35">
      <c r="A1198" s="5">
        <v>45432</v>
      </c>
      <c r="B1198">
        <v>1013</v>
      </c>
      <c r="C1198" t="s">
        <v>10</v>
      </c>
      <c r="D1198">
        <v>19180</v>
      </c>
      <c r="E1198">
        <v>2616</v>
      </c>
      <c r="F1198">
        <v>130</v>
      </c>
      <c r="G1198" s="6">
        <v>4597.2700000000004</v>
      </c>
      <c r="H1198" s="6">
        <v>6775.27</v>
      </c>
      <c r="I1198" t="s">
        <v>17</v>
      </c>
      <c r="J1198" t="s">
        <v>15</v>
      </c>
      <c r="K1198">
        <f>IF(Marketing[[#This Row],[impressions]]=0,0,Marketing[[#This Row],[clicks]]/Marketing[[#This Row],[impressions]])</f>
        <v>0.13639207507820647</v>
      </c>
      <c r="L1198" s="7">
        <f>IF(Marketing[[#This Row],[clicks]]=0,0,Marketing[[#This Row],[conversions]]/Marketing[[#This Row],[clicks]])</f>
        <v>4.9694189602446481E-2</v>
      </c>
      <c r="M1198" s="6">
        <f>IF(Marketing[[#This Row],[conversions]]=0,0,Marketing[[#This Row],[cost]]/Marketing[[#This Row],[conversions]])</f>
        <v>35.363615384615386</v>
      </c>
      <c r="N1198" s="7">
        <f>IF(Marketing[[#This Row],[cost]]=0,0,(Marketing[[#This Row],[revenue]]-Marketing[[#This Row],[cost]]) / Marketing[[#This Row],[cost]])/100</f>
        <v>4.7375942679024723E-3</v>
      </c>
    </row>
    <row r="1199" spans="1:14" x14ac:dyDescent="0.35">
      <c r="A1199" s="5">
        <v>45470</v>
      </c>
      <c r="B1199">
        <v>1017</v>
      </c>
      <c r="C1199" t="s">
        <v>13</v>
      </c>
      <c r="D1199">
        <v>30846</v>
      </c>
      <c r="E1199">
        <v>669</v>
      </c>
      <c r="F1199">
        <v>30</v>
      </c>
      <c r="G1199" s="6">
        <v>1131.05</v>
      </c>
      <c r="H1199" s="6">
        <v>3411.09</v>
      </c>
      <c r="I1199" t="s">
        <v>11</v>
      </c>
      <c r="J1199" t="s">
        <v>15</v>
      </c>
      <c r="K1199">
        <f>IF(Marketing[[#This Row],[impressions]]=0,0,Marketing[[#This Row],[clicks]]/Marketing[[#This Row],[impressions]])</f>
        <v>2.1688387473254231E-2</v>
      </c>
      <c r="L1199" s="7">
        <f>IF(Marketing[[#This Row],[clicks]]=0,0,Marketing[[#This Row],[conversions]]/Marketing[[#This Row],[clicks]])</f>
        <v>4.4843049327354258E-2</v>
      </c>
      <c r="M1199" s="6">
        <f>IF(Marketing[[#This Row],[conversions]]=0,0,Marketing[[#This Row],[cost]]/Marketing[[#This Row],[conversions]])</f>
        <v>37.701666666666668</v>
      </c>
      <c r="N1199" s="7">
        <f>IF(Marketing[[#This Row],[cost]]=0,0,(Marketing[[#This Row],[revenue]]-Marketing[[#This Row],[cost]]) / Marketing[[#This Row],[cost]])/100</f>
        <v>2.0158613677556253E-2</v>
      </c>
    </row>
    <row r="1200" spans="1:14" x14ac:dyDescent="0.35">
      <c r="A1200" s="5">
        <v>45414</v>
      </c>
      <c r="B1200">
        <v>1027</v>
      </c>
      <c r="C1200" t="s">
        <v>13</v>
      </c>
      <c r="D1200">
        <v>43585</v>
      </c>
      <c r="E1200">
        <v>5455</v>
      </c>
      <c r="F1200">
        <v>921</v>
      </c>
      <c r="G1200" s="6">
        <v>1830.02</v>
      </c>
      <c r="H1200" s="6">
        <v>57837.15</v>
      </c>
      <c r="I1200" t="s">
        <v>17</v>
      </c>
      <c r="J1200" t="s">
        <v>15</v>
      </c>
      <c r="K1200">
        <f>IF(Marketing[[#This Row],[impressions]]=0,0,Marketing[[#This Row],[clicks]]/Marketing[[#This Row],[impressions]])</f>
        <v>0.12515773775381439</v>
      </c>
      <c r="L1200" s="7">
        <f>IF(Marketing[[#This Row],[clicks]]=0,0,Marketing[[#This Row],[conversions]]/Marketing[[#This Row],[clicks]])</f>
        <v>0.16883593033913841</v>
      </c>
      <c r="M1200" s="6">
        <f>IF(Marketing[[#This Row],[conversions]]=0,0,Marketing[[#This Row],[cost]]/Marketing[[#This Row],[conversions]])</f>
        <v>1.9869923995656895</v>
      </c>
      <c r="N1200" s="7">
        <f>IF(Marketing[[#This Row],[cost]]=0,0,(Marketing[[#This Row],[revenue]]-Marketing[[#This Row],[cost]]) / Marketing[[#This Row],[cost]])/100</f>
        <v>0.30604654593938868</v>
      </c>
    </row>
    <row r="1201" spans="1:14" x14ac:dyDescent="0.35">
      <c r="A1201" s="5">
        <v>45353</v>
      </c>
      <c r="B1201">
        <v>1028</v>
      </c>
      <c r="C1201" t="s">
        <v>10</v>
      </c>
      <c r="D1201">
        <v>23912</v>
      </c>
      <c r="E1201">
        <v>747</v>
      </c>
      <c r="F1201">
        <v>90</v>
      </c>
      <c r="G1201" s="6">
        <v>1554.59</v>
      </c>
      <c r="H1201" s="6">
        <v>8014.19</v>
      </c>
      <c r="I1201" t="s">
        <v>11</v>
      </c>
      <c r="J1201" t="s">
        <v>12</v>
      </c>
      <c r="K1201">
        <f>IF(Marketing[[#This Row],[impressions]]=0,0,Marketing[[#This Row],[clicks]]/Marketing[[#This Row],[impressions]])</f>
        <v>3.12395449983272E-2</v>
      </c>
      <c r="L1201" s="7">
        <f>IF(Marketing[[#This Row],[clicks]]=0,0,Marketing[[#This Row],[conversions]]/Marketing[[#This Row],[clicks]])</f>
        <v>0.12048192771084337</v>
      </c>
      <c r="M1201" s="6">
        <f>IF(Marketing[[#This Row],[conversions]]=0,0,Marketing[[#This Row],[cost]]/Marketing[[#This Row],[conversions]])</f>
        <v>17.27322222222222</v>
      </c>
      <c r="N1201" s="7">
        <f>IF(Marketing[[#This Row],[cost]]=0,0,(Marketing[[#This Row],[revenue]]-Marketing[[#This Row],[cost]]) / Marketing[[#This Row],[cost]])/100</f>
        <v>4.1551791790761551E-2</v>
      </c>
    </row>
    <row r="1202" spans="1:14" x14ac:dyDescent="0.35">
      <c r="A1202" s="5">
        <v>45323</v>
      </c>
      <c r="B1202">
        <v>1015</v>
      </c>
      <c r="C1202" t="s">
        <v>10</v>
      </c>
      <c r="D1202">
        <v>23363</v>
      </c>
      <c r="E1202">
        <v>358</v>
      </c>
      <c r="F1202">
        <v>14</v>
      </c>
      <c r="G1202" s="6">
        <v>537.69000000000005</v>
      </c>
      <c r="H1202" s="6">
        <v>1123.45</v>
      </c>
      <c r="I1202" t="s">
        <v>11</v>
      </c>
      <c r="J1202" t="s">
        <v>12</v>
      </c>
      <c r="K1202">
        <f>IF(Marketing[[#This Row],[impressions]]=0,0,Marketing[[#This Row],[clicks]]/Marketing[[#This Row],[impressions]])</f>
        <v>1.5323374566622437E-2</v>
      </c>
      <c r="L1202" s="7">
        <f>IF(Marketing[[#This Row],[clicks]]=0,0,Marketing[[#This Row],[conversions]]/Marketing[[#This Row],[clicks]])</f>
        <v>3.9106145251396648E-2</v>
      </c>
      <c r="M1202" s="6">
        <f>IF(Marketing[[#This Row],[conversions]]=0,0,Marketing[[#This Row],[cost]]/Marketing[[#This Row],[conversions]])</f>
        <v>38.406428571428577</v>
      </c>
      <c r="N1202" s="7">
        <f>IF(Marketing[[#This Row],[cost]]=0,0,(Marketing[[#This Row],[revenue]]-Marketing[[#This Row],[cost]]) / Marketing[[#This Row],[cost]])/100</f>
        <v>1.0894009559411555E-2</v>
      </c>
    </row>
    <row r="1203" spans="1:14" x14ac:dyDescent="0.35">
      <c r="A1203" s="5">
        <v>45449</v>
      </c>
      <c r="B1203">
        <v>1034</v>
      </c>
      <c r="C1203" t="s">
        <v>10</v>
      </c>
      <c r="D1203">
        <v>31304</v>
      </c>
      <c r="E1203">
        <v>3466</v>
      </c>
      <c r="F1203">
        <v>659</v>
      </c>
      <c r="G1203" s="6">
        <v>7452.36</v>
      </c>
      <c r="H1203" s="6">
        <v>22473.88</v>
      </c>
      <c r="I1203" t="s">
        <v>11</v>
      </c>
      <c r="J1203" t="s">
        <v>15</v>
      </c>
      <c r="K1203">
        <f>IF(Marketing[[#This Row],[impressions]]=0,0,Marketing[[#This Row],[clicks]]/Marketing[[#This Row],[impressions]])</f>
        <v>0.11072067467416305</v>
      </c>
      <c r="L1203" s="7">
        <f>IF(Marketing[[#This Row],[clicks]]=0,0,Marketing[[#This Row],[conversions]]/Marketing[[#This Row],[clicks]])</f>
        <v>0.19013271783035199</v>
      </c>
      <c r="M1203" s="6">
        <f>IF(Marketing[[#This Row],[conversions]]=0,0,Marketing[[#This Row],[cost]]/Marketing[[#This Row],[conversions]])</f>
        <v>11.308588770864946</v>
      </c>
      <c r="N1203" s="7">
        <f>IF(Marketing[[#This Row],[cost]]=0,0,(Marketing[[#This Row],[revenue]]-Marketing[[#This Row],[cost]]) / Marketing[[#This Row],[cost]])/100</f>
        <v>2.0156728875148279E-2</v>
      </c>
    </row>
    <row r="1204" spans="1:14" x14ac:dyDescent="0.35">
      <c r="A1204" s="5">
        <v>45320</v>
      </c>
      <c r="B1204">
        <v>1046</v>
      </c>
      <c r="C1204" t="s">
        <v>13</v>
      </c>
      <c r="D1204">
        <v>11434</v>
      </c>
      <c r="E1204">
        <v>562</v>
      </c>
      <c r="F1204">
        <v>114</v>
      </c>
      <c r="G1204" s="6">
        <v>1372.12</v>
      </c>
      <c r="H1204" s="6">
        <v>12990.76</v>
      </c>
      <c r="I1204" t="s">
        <v>19</v>
      </c>
      <c r="J1204" t="s">
        <v>15</v>
      </c>
      <c r="K1204">
        <f>IF(Marketing[[#This Row],[impressions]]=0,0,Marketing[[#This Row],[clicks]]/Marketing[[#This Row],[impressions]])</f>
        <v>4.9151652964841704E-2</v>
      </c>
      <c r="L1204" s="7">
        <f>IF(Marketing[[#This Row],[clicks]]=0,0,Marketing[[#This Row],[conversions]]/Marketing[[#This Row],[clicks]])</f>
        <v>0.20284697508896798</v>
      </c>
      <c r="M1204" s="6">
        <f>IF(Marketing[[#This Row],[conversions]]=0,0,Marketing[[#This Row],[cost]]/Marketing[[#This Row],[conversions]])</f>
        <v>12.036140350877192</v>
      </c>
      <c r="N1204" s="7">
        <f>IF(Marketing[[#This Row],[cost]]=0,0,(Marketing[[#This Row],[revenue]]-Marketing[[#This Row],[cost]]) / Marketing[[#This Row],[cost]])/100</f>
        <v>8.4676558901553817E-2</v>
      </c>
    </row>
    <row r="1205" spans="1:14" x14ac:dyDescent="0.35">
      <c r="A1205" s="5">
        <v>45340</v>
      </c>
      <c r="B1205">
        <v>1030</v>
      </c>
      <c r="C1205" t="s">
        <v>13</v>
      </c>
      <c r="D1205">
        <v>31223</v>
      </c>
      <c r="E1205">
        <v>3435</v>
      </c>
      <c r="F1205">
        <v>641</v>
      </c>
      <c r="G1205" s="6">
        <v>8248.57</v>
      </c>
      <c r="H1205" s="6">
        <v>34990.22</v>
      </c>
      <c r="I1205" t="s">
        <v>14</v>
      </c>
      <c r="J1205" t="s">
        <v>12</v>
      </c>
      <c r="K1205">
        <f>IF(Marketing[[#This Row],[impressions]]=0,0,Marketing[[#This Row],[clicks]]/Marketing[[#This Row],[impressions]])</f>
        <v>0.110015053005797</v>
      </c>
      <c r="L1205" s="7">
        <f>IF(Marketing[[#This Row],[clicks]]=0,0,Marketing[[#This Row],[conversions]]/Marketing[[#This Row],[clicks]])</f>
        <v>0.186608442503639</v>
      </c>
      <c r="M1205" s="6">
        <f>IF(Marketing[[#This Row],[conversions]]=0,0,Marketing[[#This Row],[cost]]/Marketing[[#This Row],[conversions]])</f>
        <v>12.868283931357254</v>
      </c>
      <c r="N1205" s="7">
        <f>IF(Marketing[[#This Row],[cost]]=0,0,(Marketing[[#This Row],[revenue]]-Marketing[[#This Row],[cost]]) / Marketing[[#This Row],[cost]])/100</f>
        <v>3.241974063383108E-2</v>
      </c>
    </row>
    <row r="1206" spans="1:14" x14ac:dyDescent="0.35">
      <c r="A1206" s="5">
        <v>45464</v>
      </c>
      <c r="B1206">
        <v>1003</v>
      </c>
      <c r="C1206" t="s">
        <v>16</v>
      </c>
      <c r="D1206">
        <v>20905</v>
      </c>
      <c r="E1206">
        <v>1833</v>
      </c>
      <c r="F1206">
        <v>121</v>
      </c>
      <c r="G1206" s="6">
        <v>3975.79</v>
      </c>
      <c r="H1206" s="6">
        <v>2961.58</v>
      </c>
      <c r="I1206" t="s">
        <v>17</v>
      </c>
      <c r="J1206" t="s">
        <v>12</v>
      </c>
      <c r="K1206">
        <f>IF(Marketing[[#This Row],[impressions]]=0,0,Marketing[[#This Row],[clicks]]/Marketing[[#This Row],[impressions]])</f>
        <v>8.7682372638124853E-2</v>
      </c>
      <c r="L1206" s="7">
        <f>IF(Marketing[[#This Row],[clicks]]=0,0,Marketing[[#This Row],[conversions]]/Marketing[[#This Row],[clicks]])</f>
        <v>6.6012002182214952E-2</v>
      </c>
      <c r="M1206" s="6">
        <f>IF(Marketing[[#This Row],[conversions]]=0,0,Marketing[[#This Row],[cost]]/Marketing[[#This Row],[conversions]])</f>
        <v>32.857768595041321</v>
      </c>
      <c r="N1206" s="7">
        <f>IF(Marketing[[#This Row],[cost]]=0,0,(Marketing[[#This Row],[revenue]]-Marketing[[#This Row],[cost]]) / Marketing[[#This Row],[cost]])/100</f>
        <v>-2.5509647139310681E-3</v>
      </c>
    </row>
    <row r="1207" spans="1:14" x14ac:dyDescent="0.35">
      <c r="A1207" s="5">
        <v>45321</v>
      </c>
      <c r="B1207">
        <v>1036</v>
      </c>
      <c r="C1207" t="s">
        <v>13</v>
      </c>
      <c r="D1207">
        <v>19248</v>
      </c>
      <c r="E1207">
        <v>485</v>
      </c>
      <c r="F1207">
        <v>86</v>
      </c>
      <c r="G1207" s="6">
        <v>109.21</v>
      </c>
      <c r="H1207" s="6">
        <v>4303.82</v>
      </c>
      <c r="I1207" t="s">
        <v>17</v>
      </c>
      <c r="J1207" t="s">
        <v>15</v>
      </c>
      <c r="K1207">
        <f>IF(Marketing[[#This Row],[impressions]]=0,0,Marketing[[#This Row],[clicks]]/Marketing[[#This Row],[impressions]])</f>
        <v>2.5197423108894432E-2</v>
      </c>
      <c r="L1207" s="7">
        <f>IF(Marketing[[#This Row],[clicks]]=0,0,Marketing[[#This Row],[conversions]]/Marketing[[#This Row],[clicks]])</f>
        <v>0.17731958762886599</v>
      </c>
      <c r="M1207" s="6">
        <f>IF(Marketing[[#This Row],[conversions]]=0,0,Marketing[[#This Row],[cost]]/Marketing[[#This Row],[conversions]])</f>
        <v>1.2698837209302325</v>
      </c>
      <c r="N1207" s="7">
        <f>IF(Marketing[[#This Row],[cost]]=0,0,(Marketing[[#This Row],[revenue]]-Marketing[[#This Row],[cost]]) / Marketing[[#This Row],[cost]])/100</f>
        <v>0.38408662210420291</v>
      </c>
    </row>
    <row r="1208" spans="1:14" x14ac:dyDescent="0.35">
      <c r="A1208" s="5">
        <v>45435</v>
      </c>
      <c r="B1208">
        <v>1016</v>
      </c>
      <c r="C1208" t="s">
        <v>16</v>
      </c>
      <c r="D1208">
        <v>5730</v>
      </c>
      <c r="E1208">
        <v>805</v>
      </c>
      <c r="F1208">
        <v>18</v>
      </c>
      <c r="G1208" s="6">
        <v>1800.92</v>
      </c>
      <c r="H1208" s="6">
        <v>964.14</v>
      </c>
      <c r="I1208" t="s">
        <v>11</v>
      </c>
      <c r="J1208" t="s">
        <v>12</v>
      </c>
      <c r="K1208">
        <f>IF(Marketing[[#This Row],[impressions]]=0,0,Marketing[[#This Row],[clicks]]/Marketing[[#This Row],[impressions]])</f>
        <v>0.14048865619546247</v>
      </c>
      <c r="L1208" s="7">
        <f>IF(Marketing[[#This Row],[clicks]]=0,0,Marketing[[#This Row],[conversions]]/Marketing[[#This Row],[clicks]])</f>
        <v>2.236024844720497E-2</v>
      </c>
      <c r="M1208" s="6">
        <f>IF(Marketing[[#This Row],[conversions]]=0,0,Marketing[[#This Row],[cost]]/Marketing[[#This Row],[conversions]])</f>
        <v>100.05111111111111</v>
      </c>
      <c r="N1208" s="7">
        <f>IF(Marketing[[#This Row],[cost]]=0,0,(Marketing[[#This Row],[revenue]]-Marketing[[#This Row],[cost]]) / Marketing[[#This Row],[cost]])/100</f>
        <v>-4.6464029496035364E-3</v>
      </c>
    </row>
    <row r="1209" spans="1:14" x14ac:dyDescent="0.35">
      <c r="A1209" s="5">
        <v>45459</v>
      </c>
      <c r="B1209">
        <v>1038</v>
      </c>
      <c r="C1209" t="s">
        <v>16</v>
      </c>
      <c r="D1209">
        <v>46913</v>
      </c>
      <c r="E1209">
        <v>3439</v>
      </c>
      <c r="F1209">
        <v>310</v>
      </c>
      <c r="G1209" s="6">
        <v>1281.52</v>
      </c>
      <c r="H1209" s="6">
        <v>9075.11</v>
      </c>
      <c r="I1209" t="s">
        <v>19</v>
      </c>
      <c r="J1209" t="s">
        <v>12</v>
      </c>
      <c r="K1209">
        <f>IF(Marketing[[#This Row],[impressions]]=0,0,Marketing[[#This Row],[clicks]]/Marketing[[#This Row],[impressions]])</f>
        <v>7.3305906678319446E-2</v>
      </c>
      <c r="L1209" s="7">
        <f>IF(Marketing[[#This Row],[clicks]]=0,0,Marketing[[#This Row],[conversions]]/Marketing[[#This Row],[clicks]])</f>
        <v>9.0142483280023264E-2</v>
      </c>
      <c r="M1209" s="6">
        <f>IF(Marketing[[#This Row],[conversions]]=0,0,Marketing[[#This Row],[cost]]/Marketing[[#This Row],[conversions]])</f>
        <v>4.1339354838709674</v>
      </c>
      <c r="N1209" s="7">
        <f>IF(Marketing[[#This Row],[cost]]=0,0,(Marketing[[#This Row],[revenue]]-Marketing[[#This Row],[cost]]) / Marketing[[#This Row],[cost]])/100</f>
        <v>6.0815203820463203E-2</v>
      </c>
    </row>
    <row r="1210" spans="1:14" x14ac:dyDescent="0.35">
      <c r="A1210" s="5">
        <v>45310</v>
      </c>
      <c r="B1210">
        <v>1047</v>
      </c>
      <c r="C1210" t="s">
        <v>10</v>
      </c>
      <c r="D1210">
        <v>22854</v>
      </c>
      <c r="E1210">
        <v>2578</v>
      </c>
      <c r="F1210">
        <v>288</v>
      </c>
      <c r="G1210" s="6">
        <v>5562.67</v>
      </c>
      <c r="H1210" s="6">
        <v>23615.35</v>
      </c>
      <c r="I1210" t="s">
        <v>19</v>
      </c>
      <c r="J1210" t="s">
        <v>15</v>
      </c>
      <c r="K1210">
        <f>IF(Marketing[[#This Row],[impressions]]=0,0,Marketing[[#This Row],[clicks]]/Marketing[[#This Row],[impressions]])</f>
        <v>0.11280301041393191</v>
      </c>
      <c r="L1210" s="7">
        <f>IF(Marketing[[#This Row],[clicks]]=0,0,Marketing[[#This Row],[conversions]]/Marketing[[#This Row],[clicks]])</f>
        <v>0.11171450737005431</v>
      </c>
      <c r="M1210" s="6">
        <f>IF(Marketing[[#This Row],[conversions]]=0,0,Marketing[[#This Row],[cost]]/Marketing[[#This Row],[conversions]])</f>
        <v>19.314826388888889</v>
      </c>
      <c r="N1210" s="7">
        <f>IF(Marketing[[#This Row],[cost]]=0,0,(Marketing[[#This Row],[revenue]]-Marketing[[#This Row],[cost]]) / Marketing[[#This Row],[cost]])/100</f>
        <v>3.2453264349673806E-2</v>
      </c>
    </row>
    <row r="1211" spans="1:14" x14ac:dyDescent="0.35">
      <c r="A1211" s="5">
        <v>45309</v>
      </c>
      <c r="B1211">
        <v>1045</v>
      </c>
      <c r="C1211" t="s">
        <v>13</v>
      </c>
      <c r="D1211">
        <v>9454</v>
      </c>
      <c r="E1211">
        <v>757</v>
      </c>
      <c r="F1211">
        <v>160</v>
      </c>
      <c r="G1211" s="6">
        <v>639.21</v>
      </c>
      <c r="H1211" s="6">
        <v>8748.23</v>
      </c>
      <c r="I1211" t="s">
        <v>18</v>
      </c>
      <c r="J1211" t="s">
        <v>15</v>
      </c>
      <c r="K1211">
        <f>IF(Marketing[[#This Row],[impressions]]=0,0,Marketing[[#This Row],[clicks]]/Marketing[[#This Row],[impressions]])</f>
        <v>8.0071927226570763E-2</v>
      </c>
      <c r="L1211" s="7">
        <f>IF(Marketing[[#This Row],[clicks]]=0,0,Marketing[[#This Row],[conversions]]/Marketing[[#This Row],[clicks]])</f>
        <v>0.21136063408190225</v>
      </c>
      <c r="M1211" s="6">
        <f>IF(Marketing[[#This Row],[conversions]]=0,0,Marketing[[#This Row],[cost]]/Marketing[[#This Row],[conversions]])</f>
        <v>3.9950625000000004</v>
      </c>
      <c r="N1211" s="7">
        <f>IF(Marketing[[#This Row],[cost]]=0,0,(Marketing[[#This Row],[revenue]]-Marketing[[#This Row],[cost]]) / Marketing[[#This Row],[cost]])/100</f>
        <v>0.12686003034996321</v>
      </c>
    </row>
    <row r="1212" spans="1:14" x14ac:dyDescent="0.35">
      <c r="A1212" s="5">
        <v>45292</v>
      </c>
      <c r="B1212">
        <v>1025</v>
      </c>
      <c r="C1212" t="s">
        <v>16</v>
      </c>
      <c r="D1212">
        <v>23639</v>
      </c>
      <c r="E1212">
        <v>2236</v>
      </c>
      <c r="F1212">
        <v>245</v>
      </c>
      <c r="G1212" s="6">
        <v>3584.66</v>
      </c>
      <c r="H1212" s="6">
        <v>20313.8</v>
      </c>
      <c r="I1212" t="s">
        <v>19</v>
      </c>
      <c r="J1212" t="s">
        <v>15</v>
      </c>
      <c r="K1212">
        <f>IF(Marketing[[#This Row],[impressions]]=0,0,Marketing[[#This Row],[clicks]]/Marketing[[#This Row],[impressions]])</f>
        <v>9.4589449638309578E-2</v>
      </c>
      <c r="L1212" s="7">
        <f>IF(Marketing[[#This Row],[clicks]]=0,0,Marketing[[#This Row],[conversions]]/Marketing[[#This Row],[clicks]])</f>
        <v>0.10957066189624329</v>
      </c>
      <c r="M1212" s="6">
        <f>IF(Marketing[[#This Row],[conversions]]=0,0,Marketing[[#This Row],[cost]]/Marketing[[#This Row],[conversions]])</f>
        <v>14.631265306122449</v>
      </c>
      <c r="N1212" s="7">
        <f>IF(Marketing[[#This Row],[cost]]=0,0,(Marketing[[#This Row],[revenue]]-Marketing[[#This Row],[cost]]) / Marketing[[#This Row],[cost]])/100</f>
        <v>4.6668693823124094E-2</v>
      </c>
    </row>
    <row r="1213" spans="1:14" x14ac:dyDescent="0.35">
      <c r="A1213" s="5">
        <v>45369</v>
      </c>
      <c r="B1213">
        <v>1047</v>
      </c>
      <c r="C1213" t="s">
        <v>10</v>
      </c>
      <c r="D1213">
        <v>45522</v>
      </c>
      <c r="E1213">
        <v>2384</v>
      </c>
      <c r="F1213">
        <v>53</v>
      </c>
      <c r="G1213" s="6">
        <v>685.54</v>
      </c>
      <c r="H1213" s="6">
        <v>1095.72</v>
      </c>
      <c r="I1213" t="s">
        <v>11</v>
      </c>
      <c r="J1213" t="s">
        <v>12</v>
      </c>
      <c r="K1213">
        <f>IF(Marketing[[#This Row],[impressions]]=0,0,Marketing[[#This Row],[clicks]]/Marketing[[#This Row],[impressions]])</f>
        <v>5.2370282500768861E-2</v>
      </c>
      <c r="L1213" s="7">
        <f>IF(Marketing[[#This Row],[clicks]]=0,0,Marketing[[#This Row],[conversions]]/Marketing[[#This Row],[clicks]])</f>
        <v>2.2231543624161073E-2</v>
      </c>
      <c r="M1213" s="6">
        <f>IF(Marketing[[#This Row],[conversions]]=0,0,Marketing[[#This Row],[cost]]/Marketing[[#This Row],[conversions]])</f>
        <v>12.934716981132075</v>
      </c>
      <c r="N1213" s="7">
        <f>IF(Marketing[[#This Row],[cost]]=0,0,(Marketing[[#This Row],[revenue]]-Marketing[[#This Row],[cost]]) / Marketing[[#This Row],[cost]])/100</f>
        <v>5.9833124252414169E-3</v>
      </c>
    </row>
    <row r="1214" spans="1:14" x14ac:dyDescent="0.35">
      <c r="A1214" s="5">
        <v>45406</v>
      </c>
      <c r="B1214">
        <v>1038</v>
      </c>
      <c r="C1214" t="s">
        <v>10</v>
      </c>
      <c r="D1214">
        <v>17888</v>
      </c>
      <c r="E1214">
        <v>680</v>
      </c>
      <c r="F1214">
        <v>68</v>
      </c>
      <c r="G1214" s="6">
        <v>1342.13</v>
      </c>
      <c r="H1214" s="6">
        <v>8037.93</v>
      </c>
      <c r="I1214" t="s">
        <v>11</v>
      </c>
      <c r="J1214" t="s">
        <v>12</v>
      </c>
      <c r="K1214">
        <f>IF(Marketing[[#This Row],[impressions]]=0,0,Marketing[[#This Row],[clicks]]/Marketing[[#This Row],[impressions]])</f>
        <v>3.8014311270125223E-2</v>
      </c>
      <c r="L1214" s="7">
        <f>IF(Marketing[[#This Row],[clicks]]=0,0,Marketing[[#This Row],[conversions]]/Marketing[[#This Row],[clicks]])</f>
        <v>0.1</v>
      </c>
      <c r="M1214" s="6">
        <f>IF(Marketing[[#This Row],[conversions]]=0,0,Marketing[[#This Row],[cost]]/Marketing[[#This Row],[conversions]])</f>
        <v>19.737205882352942</v>
      </c>
      <c r="N1214" s="7">
        <f>IF(Marketing[[#This Row],[cost]]=0,0,(Marketing[[#This Row],[revenue]]-Marketing[[#This Row],[cost]]) / Marketing[[#This Row],[cost]])/100</f>
        <v>4.988935498051604E-2</v>
      </c>
    </row>
    <row r="1215" spans="1:14" x14ac:dyDescent="0.35">
      <c r="A1215" s="5">
        <v>45466</v>
      </c>
      <c r="B1215">
        <v>1040</v>
      </c>
      <c r="C1215" t="s">
        <v>13</v>
      </c>
      <c r="D1215">
        <v>40325</v>
      </c>
      <c r="E1215">
        <v>3466</v>
      </c>
      <c r="F1215">
        <v>467</v>
      </c>
      <c r="G1215" s="6">
        <v>1583.7</v>
      </c>
      <c r="H1215" s="6">
        <v>17303.11</v>
      </c>
      <c r="I1215" t="s">
        <v>14</v>
      </c>
      <c r="J1215" t="s">
        <v>12</v>
      </c>
      <c r="K1215">
        <f>IF(Marketing[[#This Row],[impressions]]=0,0,Marketing[[#This Row],[clicks]]/Marketing[[#This Row],[impressions]])</f>
        <v>8.5951642901425915E-2</v>
      </c>
      <c r="L1215" s="7">
        <f>IF(Marketing[[#This Row],[clicks]]=0,0,Marketing[[#This Row],[conversions]]/Marketing[[#This Row],[clicks]])</f>
        <v>0.13473744950952107</v>
      </c>
      <c r="M1215" s="6">
        <f>IF(Marketing[[#This Row],[conversions]]=0,0,Marketing[[#This Row],[cost]]/Marketing[[#This Row],[conversions]])</f>
        <v>3.3912205567451821</v>
      </c>
      <c r="N1215" s="7">
        <f>IF(Marketing[[#This Row],[cost]]=0,0,(Marketing[[#This Row],[revenue]]-Marketing[[#This Row],[cost]]) / Marketing[[#This Row],[cost]])/100</f>
        <v>9.9257498263560021E-2</v>
      </c>
    </row>
    <row r="1216" spans="1:14" x14ac:dyDescent="0.35">
      <c r="A1216" s="5">
        <v>45404</v>
      </c>
      <c r="B1216">
        <v>1003</v>
      </c>
      <c r="C1216" t="s">
        <v>13</v>
      </c>
      <c r="D1216">
        <v>37023</v>
      </c>
      <c r="E1216">
        <v>2651</v>
      </c>
      <c r="F1216">
        <v>631</v>
      </c>
      <c r="G1216" s="6">
        <v>3034.29</v>
      </c>
      <c r="H1216" s="6">
        <v>54223.79</v>
      </c>
      <c r="I1216" t="s">
        <v>11</v>
      </c>
      <c r="J1216" t="s">
        <v>15</v>
      </c>
      <c r="K1216">
        <f>IF(Marketing[[#This Row],[impressions]]=0,0,Marketing[[#This Row],[clicks]]/Marketing[[#This Row],[impressions]])</f>
        <v>7.1604137968289988E-2</v>
      </c>
      <c r="L1216" s="7">
        <f>IF(Marketing[[#This Row],[clicks]]=0,0,Marketing[[#This Row],[conversions]]/Marketing[[#This Row],[clicks]])</f>
        <v>0.23802338740098075</v>
      </c>
      <c r="M1216" s="6">
        <f>IF(Marketing[[#This Row],[conversions]]=0,0,Marketing[[#This Row],[cost]]/Marketing[[#This Row],[conversions]])</f>
        <v>4.808700475435816</v>
      </c>
      <c r="N1216" s="7">
        <f>IF(Marketing[[#This Row],[cost]]=0,0,(Marketing[[#This Row],[revenue]]-Marketing[[#This Row],[cost]]) / Marketing[[#This Row],[cost]])/100</f>
        <v>0.1687033869537849</v>
      </c>
    </row>
    <row r="1217" spans="1:14" x14ac:dyDescent="0.35">
      <c r="A1217" s="5">
        <v>45405</v>
      </c>
      <c r="B1217">
        <v>1029</v>
      </c>
      <c r="C1217" t="s">
        <v>13</v>
      </c>
      <c r="D1217">
        <v>36114</v>
      </c>
      <c r="E1217">
        <v>2333</v>
      </c>
      <c r="F1217">
        <v>551</v>
      </c>
      <c r="G1217" s="6">
        <v>4852.93</v>
      </c>
      <c r="H1217" s="6">
        <v>50459.72</v>
      </c>
      <c r="I1217" t="s">
        <v>14</v>
      </c>
      <c r="J1217" t="s">
        <v>15</v>
      </c>
      <c r="K1217">
        <f>IF(Marketing[[#This Row],[impressions]]=0,0,Marketing[[#This Row],[clicks]]/Marketing[[#This Row],[impressions]])</f>
        <v>6.4600985767292465E-2</v>
      </c>
      <c r="L1217" s="7">
        <f>IF(Marketing[[#This Row],[clicks]]=0,0,Marketing[[#This Row],[conversions]]/Marketing[[#This Row],[clicks]])</f>
        <v>0.23617659665666524</v>
      </c>
      <c r="M1217" s="6">
        <f>IF(Marketing[[#This Row],[conversions]]=0,0,Marketing[[#This Row],[cost]]/Marketing[[#This Row],[conversions]])</f>
        <v>8.8074954627949182</v>
      </c>
      <c r="N1217" s="7">
        <f>IF(Marketing[[#This Row],[cost]]=0,0,(Marketing[[#This Row],[revenue]]-Marketing[[#This Row],[cost]]) / Marketing[[#This Row],[cost]])/100</f>
        <v>9.3977844312611136E-2</v>
      </c>
    </row>
    <row r="1218" spans="1:14" x14ac:dyDescent="0.35">
      <c r="A1218" s="5">
        <v>45457</v>
      </c>
      <c r="B1218">
        <v>1029</v>
      </c>
      <c r="C1218" t="s">
        <v>10</v>
      </c>
      <c r="D1218">
        <v>36232</v>
      </c>
      <c r="E1218">
        <v>3773</v>
      </c>
      <c r="F1218">
        <v>232</v>
      </c>
      <c r="G1218" s="6">
        <v>6788.77</v>
      </c>
      <c r="H1218" s="6">
        <v>8621.31</v>
      </c>
      <c r="I1218" t="s">
        <v>19</v>
      </c>
      <c r="J1218" t="s">
        <v>12</v>
      </c>
      <c r="K1218">
        <f>IF(Marketing[[#This Row],[impressions]]=0,0,Marketing[[#This Row],[clicks]]/Marketing[[#This Row],[impressions]])</f>
        <v>0.10413446676970634</v>
      </c>
      <c r="L1218" s="7">
        <f>IF(Marketing[[#This Row],[clicks]]=0,0,Marketing[[#This Row],[conversions]]/Marketing[[#This Row],[clicks]])</f>
        <v>6.1489530877285981E-2</v>
      </c>
      <c r="M1218" s="6">
        <f>IF(Marketing[[#This Row],[conversions]]=0,0,Marketing[[#This Row],[cost]]/Marketing[[#This Row],[conversions]])</f>
        <v>29.261939655172416</v>
      </c>
      <c r="N1218" s="7">
        <f>IF(Marketing[[#This Row],[cost]]=0,0,(Marketing[[#This Row],[revenue]]-Marketing[[#This Row],[cost]]) / Marketing[[#This Row],[cost]])/100</f>
        <v>2.6993696943628949E-3</v>
      </c>
    </row>
    <row r="1219" spans="1:14" x14ac:dyDescent="0.35">
      <c r="A1219" s="5">
        <v>45470</v>
      </c>
      <c r="B1219">
        <v>1021</v>
      </c>
      <c r="C1219" t="s">
        <v>10</v>
      </c>
      <c r="D1219">
        <v>42146</v>
      </c>
      <c r="E1219">
        <v>4495</v>
      </c>
      <c r="F1219">
        <v>281</v>
      </c>
      <c r="G1219" s="6">
        <v>961.47</v>
      </c>
      <c r="H1219" s="6">
        <v>8759.1200000000008</v>
      </c>
      <c r="I1219" t="s">
        <v>18</v>
      </c>
      <c r="J1219" t="s">
        <v>12</v>
      </c>
      <c r="K1219">
        <f>IF(Marketing[[#This Row],[impressions]]=0,0,Marketing[[#This Row],[clicks]]/Marketing[[#This Row],[impressions]])</f>
        <v>0.10665306316139135</v>
      </c>
      <c r="L1219" s="7">
        <f>IF(Marketing[[#This Row],[clicks]]=0,0,Marketing[[#This Row],[conversions]]/Marketing[[#This Row],[clicks]])</f>
        <v>6.25139043381535E-2</v>
      </c>
      <c r="M1219" s="6">
        <f>IF(Marketing[[#This Row],[conversions]]=0,0,Marketing[[#This Row],[cost]]/Marketing[[#This Row],[conversions]])</f>
        <v>3.4216014234875445</v>
      </c>
      <c r="N1219" s="7">
        <f>IF(Marketing[[#This Row],[cost]]=0,0,(Marketing[[#This Row],[revenue]]-Marketing[[#This Row],[cost]]) / Marketing[[#This Row],[cost]])/100</f>
        <v>8.1101334415010357E-2</v>
      </c>
    </row>
    <row r="1220" spans="1:14" x14ac:dyDescent="0.35">
      <c r="A1220" s="5">
        <v>45354</v>
      </c>
      <c r="B1220">
        <v>1010</v>
      </c>
      <c r="C1220" t="s">
        <v>13</v>
      </c>
      <c r="D1220">
        <v>21521</v>
      </c>
      <c r="E1220">
        <v>353</v>
      </c>
      <c r="F1220">
        <v>20</v>
      </c>
      <c r="G1220" s="6">
        <v>397.82</v>
      </c>
      <c r="H1220" s="6">
        <v>705.15</v>
      </c>
      <c r="I1220" t="s">
        <v>17</v>
      </c>
      <c r="J1220" t="s">
        <v>12</v>
      </c>
      <c r="K1220">
        <f>IF(Marketing[[#This Row],[impressions]]=0,0,Marketing[[#This Row],[clicks]]/Marketing[[#This Row],[impressions]])</f>
        <v>1.6402583523070488E-2</v>
      </c>
      <c r="L1220" s="7">
        <f>IF(Marketing[[#This Row],[clicks]]=0,0,Marketing[[#This Row],[conversions]]/Marketing[[#This Row],[clicks]])</f>
        <v>5.6657223796033995E-2</v>
      </c>
      <c r="M1220" s="6">
        <f>IF(Marketing[[#This Row],[conversions]]=0,0,Marketing[[#This Row],[cost]]/Marketing[[#This Row],[conversions]])</f>
        <v>19.890999999999998</v>
      </c>
      <c r="N1220" s="7">
        <f>IF(Marketing[[#This Row],[cost]]=0,0,(Marketing[[#This Row],[revenue]]-Marketing[[#This Row],[cost]]) / Marketing[[#This Row],[cost]])/100</f>
        <v>7.725353174802674E-3</v>
      </c>
    </row>
    <row r="1221" spans="1:14" x14ac:dyDescent="0.35">
      <c r="A1221" s="5">
        <v>45423</v>
      </c>
      <c r="B1221">
        <v>1001</v>
      </c>
      <c r="C1221" t="s">
        <v>10</v>
      </c>
      <c r="D1221">
        <v>28202</v>
      </c>
      <c r="E1221">
        <v>1619</v>
      </c>
      <c r="F1221">
        <v>326</v>
      </c>
      <c r="G1221" s="6">
        <v>479.93</v>
      </c>
      <c r="H1221" s="6">
        <v>14566.28</v>
      </c>
      <c r="I1221" t="s">
        <v>11</v>
      </c>
      <c r="J1221" t="s">
        <v>12</v>
      </c>
      <c r="K1221">
        <f>IF(Marketing[[#This Row],[impressions]]=0,0,Marketing[[#This Row],[clicks]]/Marketing[[#This Row],[impressions]])</f>
        <v>5.7407276079710662E-2</v>
      </c>
      <c r="L1221" s="7">
        <f>IF(Marketing[[#This Row],[clicks]]=0,0,Marketing[[#This Row],[conversions]]/Marketing[[#This Row],[clicks]])</f>
        <v>0.20135886349598517</v>
      </c>
      <c r="M1221" s="6">
        <f>IF(Marketing[[#This Row],[conversions]]=0,0,Marketing[[#This Row],[cost]]/Marketing[[#This Row],[conversions]])</f>
        <v>1.4721779141104294</v>
      </c>
      <c r="N1221" s="7">
        <f>IF(Marketing[[#This Row],[cost]]=0,0,(Marketing[[#This Row],[revenue]]-Marketing[[#This Row],[cost]]) / Marketing[[#This Row],[cost]])/100</f>
        <v>0.29350842831246221</v>
      </c>
    </row>
    <row r="1222" spans="1:14" x14ac:dyDescent="0.35">
      <c r="A1222" s="5">
        <v>45420</v>
      </c>
      <c r="B1222">
        <v>1043</v>
      </c>
      <c r="C1222" t="s">
        <v>13</v>
      </c>
      <c r="D1222">
        <v>45916</v>
      </c>
      <c r="E1222">
        <v>3106</v>
      </c>
      <c r="F1222">
        <v>66</v>
      </c>
      <c r="G1222" s="6">
        <v>5432.55</v>
      </c>
      <c r="H1222" s="6">
        <v>2430.33</v>
      </c>
      <c r="I1222" t="s">
        <v>19</v>
      </c>
      <c r="J1222" t="s">
        <v>12</v>
      </c>
      <c r="K1222">
        <f>IF(Marketing[[#This Row],[impressions]]=0,0,Marketing[[#This Row],[clicks]]/Marketing[[#This Row],[impressions]])</f>
        <v>6.7645265267009327E-2</v>
      </c>
      <c r="L1222" s="7">
        <f>IF(Marketing[[#This Row],[clicks]]=0,0,Marketing[[#This Row],[conversions]]/Marketing[[#This Row],[clicks]])</f>
        <v>2.1249195106245976E-2</v>
      </c>
      <c r="M1222" s="6">
        <f>IF(Marketing[[#This Row],[conversions]]=0,0,Marketing[[#This Row],[cost]]/Marketing[[#This Row],[conversions]])</f>
        <v>82.311363636363637</v>
      </c>
      <c r="N1222" s="7">
        <f>IF(Marketing[[#This Row],[cost]]=0,0,(Marketing[[#This Row],[revenue]]-Marketing[[#This Row],[cost]]) / Marketing[[#This Row],[cost]])/100</f>
        <v>-5.526355026644946E-3</v>
      </c>
    </row>
    <row r="1223" spans="1:14" x14ac:dyDescent="0.35">
      <c r="A1223" s="5">
        <v>45299</v>
      </c>
      <c r="B1223">
        <v>1011</v>
      </c>
      <c r="C1223" t="s">
        <v>10</v>
      </c>
      <c r="D1223">
        <v>36023</v>
      </c>
      <c r="E1223">
        <v>848</v>
      </c>
      <c r="F1223">
        <v>41</v>
      </c>
      <c r="G1223" s="6">
        <v>2059.44</v>
      </c>
      <c r="H1223" s="6">
        <v>3583.4</v>
      </c>
      <c r="I1223" t="s">
        <v>11</v>
      </c>
      <c r="J1223" t="s">
        <v>15</v>
      </c>
      <c r="K1223">
        <f>IF(Marketing[[#This Row],[impressions]]=0,0,Marketing[[#This Row],[clicks]]/Marketing[[#This Row],[impressions]])</f>
        <v>2.3540515781583986E-2</v>
      </c>
      <c r="L1223" s="7">
        <f>IF(Marketing[[#This Row],[clicks]]=0,0,Marketing[[#This Row],[conversions]]/Marketing[[#This Row],[clicks]])</f>
        <v>4.8349056603773588E-2</v>
      </c>
      <c r="M1223" s="6">
        <f>IF(Marketing[[#This Row],[conversions]]=0,0,Marketing[[#This Row],[cost]]/Marketing[[#This Row],[conversions]])</f>
        <v>50.230243902439028</v>
      </c>
      <c r="N1223" s="7">
        <f>IF(Marketing[[#This Row],[cost]]=0,0,(Marketing[[#This Row],[revenue]]-Marketing[[#This Row],[cost]]) / Marketing[[#This Row],[cost]])/100</f>
        <v>7.3998756943635157E-3</v>
      </c>
    </row>
    <row r="1224" spans="1:14" x14ac:dyDescent="0.35">
      <c r="A1224" s="5">
        <v>45448</v>
      </c>
      <c r="B1224">
        <v>1029</v>
      </c>
      <c r="C1224" t="s">
        <v>16</v>
      </c>
      <c r="D1224">
        <v>19616</v>
      </c>
      <c r="E1224">
        <v>844</v>
      </c>
      <c r="F1224">
        <v>121</v>
      </c>
      <c r="G1224" s="6">
        <v>1440.79</v>
      </c>
      <c r="H1224" s="6">
        <v>7512.08</v>
      </c>
      <c r="I1224" t="s">
        <v>14</v>
      </c>
      <c r="J1224" t="s">
        <v>15</v>
      </c>
      <c r="K1224">
        <f>IF(Marketing[[#This Row],[impressions]]=0,0,Marketing[[#This Row],[clicks]]/Marketing[[#This Row],[impressions]])</f>
        <v>4.3026101141924962E-2</v>
      </c>
      <c r="L1224" s="7">
        <f>IF(Marketing[[#This Row],[clicks]]=0,0,Marketing[[#This Row],[conversions]]/Marketing[[#This Row],[clicks]])</f>
        <v>0.14336492890995262</v>
      </c>
      <c r="M1224" s="6">
        <f>IF(Marketing[[#This Row],[conversions]]=0,0,Marketing[[#This Row],[cost]]/Marketing[[#This Row],[conversions]])</f>
        <v>11.907355371900826</v>
      </c>
      <c r="N1224" s="7">
        <f>IF(Marketing[[#This Row],[cost]]=0,0,(Marketing[[#This Row],[revenue]]-Marketing[[#This Row],[cost]]) / Marketing[[#This Row],[cost]])/100</f>
        <v>4.2138618396851728E-2</v>
      </c>
    </row>
    <row r="1225" spans="1:14" x14ac:dyDescent="0.35">
      <c r="A1225" s="5">
        <v>45346</v>
      </c>
      <c r="B1225">
        <v>1035</v>
      </c>
      <c r="C1225" t="s">
        <v>13</v>
      </c>
      <c r="D1225">
        <v>6973</v>
      </c>
      <c r="E1225">
        <v>120</v>
      </c>
      <c r="F1225">
        <v>9</v>
      </c>
      <c r="G1225" s="6">
        <v>85.93</v>
      </c>
      <c r="H1225" s="6">
        <v>664.01</v>
      </c>
      <c r="I1225" t="s">
        <v>19</v>
      </c>
      <c r="J1225" t="s">
        <v>15</v>
      </c>
      <c r="K1225">
        <f>IF(Marketing[[#This Row],[impressions]]=0,0,Marketing[[#This Row],[clicks]]/Marketing[[#This Row],[impressions]])</f>
        <v>1.7209235623117741E-2</v>
      </c>
      <c r="L1225" s="7">
        <f>IF(Marketing[[#This Row],[clicks]]=0,0,Marketing[[#This Row],[conversions]]/Marketing[[#This Row],[clicks]])</f>
        <v>7.4999999999999997E-2</v>
      </c>
      <c r="M1225" s="6">
        <f>IF(Marketing[[#This Row],[conversions]]=0,0,Marketing[[#This Row],[cost]]/Marketing[[#This Row],[conversions]])</f>
        <v>9.5477777777777781</v>
      </c>
      <c r="N1225" s="7">
        <f>IF(Marketing[[#This Row],[cost]]=0,0,(Marketing[[#This Row],[revenue]]-Marketing[[#This Row],[cost]]) / Marketing[[#This Row],[cost]])/100</f>
        <v>6.7273362038868842E-2</v>
      </c>
    </row>
    <row r="1226" spans="1:14" x14ac:dyDescent="0.35">
      <c r="A1226" s="5">
        <v>45394</v>
      </c>
      <c r="B1226">
        <v>1017</v>
      </c>
      <c r="C1226" t="s">
        <v>13</v>
      </c>
      <c r="D1226">
        <v>47822</v>
      </c>
      <c r="E1226">
        <v>7148</v>
      </c>
      <c r="F1226">
        <v>294</v>
      </c>
      <c r="G1226" s="6">
        <v>7269.77</v>
      </c>
      <c r="H1226" s="6">
        <v>7271.7</v>
      </c>
      <c r="I1226" t="s">
        <v>17</v>
      </c>
      <c r="J1226" t="s">
        <v>15</v>
      </c>
      <c r="K1226">
        <f>IF(Marketing[[#This Row],[impressions]]=0,0,Marketing[[#This Row],[clicks]]/Marketing[[#This Row],[impressions]])</f>
        <v>0.14947095479068212</v>
      </c>
      <c r="L1226" s="7">
        <f>IF(Marketing[[#This Row],[clicks]]=0,0,Marketing[[#This Row],[conversions]]/Marketing[[#This Row],[clicks]])</f>
        <v>4.1130386121992164E-2</v>
      </c>
      <c r="M1226" s="6">
        <f>IF(Marketing[[#This Row],[conversions]]=0,0,Marketing[[#This Row],[cost]]/Marketing[[#This Row],[conversions]])</f>
        <v>24.727108843537415</v>
      </c>
      <c r="N1226" s="7">
        <f>IF(Marketing[[#This Row],[cost]]=0,0,(Marketing[[#This Row],[revenue]]-Marketing[[#This Row],[cost]]) / Marketing[[#This Row],[cost]])/100</f>
        <v>2.6548295200527408E-6</v>
      </c>
    </row>
    <row r="1227" spans="1:14" x14ac:dyDescent="0.35">
      <c r="A1227" s="5">
        <v>45422</v>
      </c>
      <c r="B1227">
        <v>1025</v>
      </c>
      <c r="C1227" t="s">
        <v>13</v>
      </c>
      <c r="D1227">
        <v>23235</v>
      </c>
      <c r="E1227">
        <v>2628</v>
      </c>
      <c r="F1227">
        <v>270</v>
      </c>
      <c r="G1227" s="6">
        <v>6428.87</v>
      </c>
      <c r="H1227" s="6">
        <v>28653.72</v>
      </c>
      <c r="I1227" t="s">
        <v>14</v>
      </c>
      <c r="J1227" t="s">
        <v>12</v>
      </c>
      <c r="K1227">
        <f>IF(Marketing[[#This Row],[impressions]]=0,0,Marketing[[#This Row],[clicks]]/Marketing[[#This Row],[impressions]])</f>
        <v>0.1131052291801162</v>
      </c>
      <c r="L1227" s="7">
        <f>IF(Marketing[[#This Row],[clicks]]=0,0,Marketing[[#This Row],[conversions]]/Marketing[[#This Row],[clicks]])</f>
        <v>0.10273972602739725</v>
      </c>
      <c r="M1227" s="6">
        <f>IF(Marketing[[#This Row],[conversions]]=0,0,Marketing[[#This Row],[cost]]/Marketing[[#This Row],[conversions]])</f>
        <v>23.810629629629631</v>
      </c>
      <c r="N1227" s="7">
        <f>IF(Marketing[[#This Row],[cost]]=0,0,(Marketing[[#This Row],[revenue]]-Marketing[[#This Row],[cost]]) / Marketing[[#This Row],[cost]])/100</f>
        <v>3.4570383286642914E-2</v>
      </c>
    </row>
    <row r="1228" spans="1:14" x14ac:dyDescent="0.35">
      <c r="A1228" s="5">
        <v>45323</v>
      </c>
      <c r="B1228">
        <v>1006</v>
      </c>
      <c r="C1228" t="s">
        <v>10</v>
      </c>
      <c r="D1228">
        <v>34961</v>
      </c>
      <c r="E1228">
        <v>777</v>
      </c>
      <c r="F1228">
        <v>64</v>
      </c>
      <c r="G1228" s="6">
        <v>555.79999999999995</v>
      </c>
      <c r="H1228" s="6">
        <v>2371.66</v>
      </c>
      <c r="I1228" t="s">
        <v>19</v>
      </c>
      <c r="J1228" t="s">
        <v>15</v>
      </c>
      <c r="K1228">
        <f>IF(Marketing[[#This Row],[impressions]]=0,0,Marketing[[#This Row],[clicks]]/Marketing[[#This Row],[impressions]])</f>
        <v>2.2224764737850747E-2</v>
      </c>
      <c r="L1228" s="7">
        <f>IF(Marketing[[#This Row],[clicks]]=0,0,Marketing[[#This Row],[conversions]]/Marketing[[#This Row],[clicks]])</f>
        <v>8.2368082368082365E-2</v>
      </c>
      <c r="M1228" s="6">
        <f>IF(Marketing[[#This Row],[conversions]]=0,0,Marketing[[#This Row],[cost]]/Marketing[[#This Row],[conversions]])</f>
        <v>8.6843749999999993</v>
      </c>
      <c r="N1228" s="7">
        <f>IF(Marketing[[#This Row],[cost]]=0,0,(Marketing[[#This Row],[revenue]]-Marketing[[#This Row],[cost]]) / Marketing[[#This Row],[cost]])/100</f>
        <v>3.2671104713925876E-2</v>
      </c>
    </row>
    <row r="1229" spans="1:14" x14ac:dyDescent="0.35">
      <c r="A1229" s="5">
        <v>45301</v>
      </c>
      <c r="B1229">
        <v>1000</v>
      </c>
      <c r="C1229" t="s">
        <v>10</v>
      </c>
      <c r="D1229">
        <v>11584</v>
      </c>
      <c r="E1229">
        <v>148</v>
      </c>
      <c r="F1229">
        <v>20</v>
      </c>
      <c r="G1229" s="6">
        <v>220.74</v>
      </c>
      <c r="H1229" s="6">
        <v>1120.3</v>
      </c>
      <c r="I1229" t="s">
        <v>17</v>
      </c>
      <c r="J1229" t="s">
        <v>12</v>
      </c>
      <c r="K1229">
        <f>IF(Marketing[[#This Row],[impressions]]=0,0,Marketing[[#This Row],[clicks]]/Marketing[[#This Row],[impressions]])</f>
        <v>1.2776243093922652E-2</v>
      </c>
      <c r="L1229" s="7">
        <f>IF(Marketing[[#This Row],[clicks]]=0,0,Marketing[[#This Row],[conversions]]/Marketing[[#This Row],[clicks]])</f>
        <v>0.13513513513513514</v>
      </c>
      <c r="M1229" s="6">
        <f>IF(Marketing[[#This Row],[conversions]]=0,0,Marketing[[#This Row],[cost]]/Marketing[[#This Row],[conversions]])</f>
        <v>11.037000000000001</v>
      </c>
      <c r="N1229" s="7">
        <f>IF(Marketing[[#This Row],[cost]]=0,0,(Marketing[[#This Row],[revenue]]-Marketing[[#This Row],[cost]]) / Marketing[[#This Row],[cost]])/100</f>
        <v>4.0752015946362227E-2</v>
      </c>
    </row>
    <row r="1230" spans="1:14" x14ac:dyDescent="0.35">
      <c r="A1230" s="5">
        <v>45401</v>
      </c>
      <c r="B1230">
        <v>1025</v>
      </c>
      <c r="C1230" t="s">
        <v>16</v>
      </c>
      <c r="D1230">
        <v>45271</v>
      </c>
      <c r="E1230">
        <v>5011</v>
      </c>
      <c r="F1230">
        <v>1228</v>
      </c>
      <c r="G1230" s="6">
        <v>5617.55</v>
      </c>
      <c r="H1230" s="6">
        <v>33389.519999999997</v>
      </c>
      <c r="I1230" t="s">
        <v>14</v>
      </c>
      <c r="J1230" t="s">
        <v>12</v>
      </c>
      <c r="K1230">
        <f>IF(Marketing[[#This Row],[impressions]]=0,0,Marketing[[#This Row],[clicks]]/Marketing[[#This Row],[impressions]])</f>
        <v>0.11068896202867178</v>
      </c>
      <c r="L1230" s="7">
        <f>IF(Marketing[[#This Row],[clicks]]=0,0,Marketing[[#This Row],[conversions]]/Marketing[[#This Row],[clicks]])</f>
        <v>0.24506086609459191</v>
      </c>
      <c r="M1230" s="6">
        <f>IF(Marketing[[#This Row],[conversions]]=0,0,Marketing[[#This Row],[cost]]/Marketing[[#This Row],[conversions]])</f>
        <v>4.5745521172638437</v>
      </c>
      <c r="N1230" s="7">
        <f>IF(Marketing[[#This Row],[cost]]=0,0,(Marketing[[#This Row],[revenue]]-Marketing[[#This Row],[cost]]) / Marketing[[#This Row],[cost]])/100</f>
        <v>4.9437868821817332E-2</v>
      </c>
    </row>
    <row r="1231" spans="1:14" x14ac:dyDescent="0.35">
      <c r="A1231" s="5">
        <v>45453</v>
      </c>
      <c r="B1231">
        <v>1022</v>
      </c>
      <c r="C1231" t="s">
        <v>13</v>
      </c>
      <c r="D1231">
        <v>29256</v>
      </c>
      <c r="E1231">
        <v>2091</v>
      </c>
      <c r="F1231">
        <v>101</v>
      </c>
      <c r="G1231" s="6">
        <v>4113.26</v>
      </c>
      <c r="H1231" s="6">
        <v>3401.61</v>
      </c>
      <c r="I1231" t="s">
        <v>17</v>
      </c>
      <c r="J1231" t="s">
        <v>12</v>
      </c>
      <c r="K1231">
        <f>IF(Marketing[[#This Row],[impressions]]=0,0,Marketing[[#This Row],[clicks]]/Marketing[[#This Row],[impressions]])</f>
        <v>7.1472518457752252E-2</v>
      </c>
      <c r="L1231" s="7">
        <f>IF(Marketing[[#This Row],[clicks]]=0,0,Marketing[[#This Row],[conversions]]/Marketing[[#This Row],[clicks]])</f>
        <v>4.8302247728359636E-2</v>
      </c>
      <c r="M1231" s="6">
        <f>IF(Marketing[[#This Row],[conversions]]=0,0,Marketing[[#This Row],[cost]]/Marketing[[#This Row],[conversions]])</f>
        <v>40.725346534653468</v>
      </c>
      <c r="N1231" s="7">
        <f>IF(Marketing[[#This Row],[cost]]=0,0,(Marketing[[#This Row],[revenue]]-Marketing[[#This Row],[cost]]) / Marketing[[#This Row],[cost]])/100</f>
        <v>-1.7301361936760623E-3</v>
      </c>
    </row>
    <row r="1232" spans="1:14" x14ac:dyDescent="0.35">
      <c r="A1232" s="5">
        <v>45415</v>
      </c>
      <c r="B1232">
        <v>1025</v>
      </c>
      <c r="C1232" t="s">
        <v>16</v>
      </c>
      <c r="D1232">
        <v>17568</v>
      </c>
      <c r="E1232">
        <v>2110</v>
      </c>
      <c r="F1232">
        <v>223</v>
      </c>
      <c r="G1232" s="6">
        <v>4631.4399999999996</v>
      </c>
      <c r="H1232" s="6">
        <v>19307.330000000002</v>
      </c>
      <c r="I1232" t="s">
        <v>19</v>
      </c>
      <c r="J1232" t="s">
        <v>12</v>
      </c>
      <c r="K1232">
        <f>IF(Marketing[[#This Row],[impressions]]=0,0,Marketing[[#This Row],[clicks]]/Marketing[[#This Row],[impressions]])</f>
        <v>0.12010473588342441</v>
      </c>
      <c r="L1232" s="7">
        <f>IF(Marketing[[#This Row],[clicks]]=0,0,Marketing[[#This Row],[conversions]]/Marketing[[#This Row],[clicks]])</f>
        <v>0.10568720379146919</v>
      </c>
      <c r="M1232" s="6">
        <f>IF(Marketing[[#This Row],[conversions]]=0,0,Marketing[[#This Row],[cost]]/Marketing[[#This Row],[conversions]])</f>
        <v>20.768789237668159</v>
      </c>
      <c r="N1232" s="7">
        <f>IF(Marketing[[#This Row],[cost]]=0,0,(Marketing[[#This Row],[revenue]]-Marketing[[#This Row],[cost]]) / Marketing[[#This Row],[cost]])/100</f>
        <v>3.1687531307757422E-2</v>
      </c>
    </row>
    <row r="1233" spans="1:14" x14ac:dyDescent="0.35">
      <c r="A1233" s="5">
        <v>45378</v>
      </c>
      <c r="B1233">
        <v>1044</v>
      </c>
      <c r="C1233" t="s">
        <v>13</v>
      </c>
      <c r="D1233">
        <v>29416</v>
      </c>
      <c r="E1233">
        <v>4097</v>
      </c>
      <c r="F1233">
        <v>960</v>
      </c>
      <c r="G1233" s="6">
        <v>4031.14</v>
      </c>
      <c r="H1233" s="6">
        <v>85688.35</v>
      </c>
      <c r="I1233" t="s">
        <v>14</v>
      </c>
      <c r="J1233" t="s">
        <v>12</v>
      </c>
      <c r="K1233">
        <f>IF(Marketing[[#This Row],[impressions]]=0,0,Marketing[[#This Row],[clicks]]/Marketing[[#This Row],[impressions]])</f>
        <v>0.13927794397606744</v>
      </c>
      <c r="L1233" s="7">
        <f>IF(Marketing[[#This Row],[clicks]]=0,0,Marketing[[#This Row],[conversions]]/Marketing[[#This Row],[clicks]])</f>
        <v>0.23431779350744447</v>
      </c>
      <c r="M1233" s="6">
        <f>IF(Marketing[[#This Row],[conversions]]=0,0,Marketing[[#This Row],[cost]]/Marketing[[#This Row],[conversions]])</f>
        <v>4.1991041666666664</v>
      </c>
      <c r="N1233" s="7">
        <f>IF(Marketing[[#This Row],[cost]]=0,0,(Marketing[[#This Row],[revenue]]-Marketing[[#This Row],[cost]]) / Marketing[[#This Row],[cost]])/100</f>
        <v>0.20256604831387648</v>
      </c>
    </row>
    <row r="1234" spans="1:14" x14ac:dyDescent="0.35">
      <c r="A1234" s="5">
        <v>45346</v>
      </c>
      <c r="B1234">
        <v>1005</v>
      </c>
      <c r="C1234" t="s">
        <v>10</v>
      </c>
      <c r="D1234">
        <v>3419</v>
      </c>
      <c r="E1234">
        <v>321</v>
      </c>
      <c r="F1234">
        <v>71</v>
      </c>
      <c r="G1234" s="6">
        <v>551.77</v>
      </c>
      <c r="H1234" s="6">
        <v>6226.45</v>
      </c>
      <c r="I1234" t="s">
        <v>18</v>
      </c>
      <c r="J1234" t="s">
        <v>12</v>
      </c>
      <c r="K1234">
        <f>IF(Marketing[[#This Row],[impressions]]=0,0,Marketing[[#This Row],[clicks]]/Marketing[[#This Row],[impressions]])</f>
        <v>9.3887101491664224E-2</v>
      </c>
      <c r="L1234" s="7">
        <f>IF(Marketing[[#This Row],[clicks]]=0,0,Marketing[[#This Row],[conversions]]/Marketing[[#This Row],[clicks]])</f>
        <v>0.22118380062305296</v>
      </c>
      <c r="M1234" s="6">
        <f>IF(Marketing[[#This Row],[conversions]]=0,0,Marketing[[#This Row],[cost]]/Marketing[[#This Row],[conversions]])</f>
        <v>7.7714084507042251</v>
      </c>
      <c r="N1234" s="7">
        <f>IF(Marketing[[#This Row],[cost]]=0,0,(Marketing[[#This Row],[revenue]]-Marketing[[#This Row],[cost]]) / Marketing[[#This Row],[cost]])/100</f>
        <v>0.10284502600721317</v>
      </c>
    </row>
    <row r="1235" spans="1:14" x14ac:dyDescent="0.35">
      <c r="A1235" s="5">
        <v>45323</v>
      </c>
      <c r="B1235">
        <v>1005</v>
      </c>
      <c r="C1235" t="s">
        <v>13</v>
      </c>
      <c r="D1235">
        <v>24050</v>
      </c>
      <c r="E1235">
        <v>870</v>
      </c>
      <c r="F1235">
        <v>96</v>
      </c>
      <c r="G1235" s="6">
        <v>1272.6400000000001</v>
      </c>
      <c r="H1235" s="6">
        <v>7220.51</v>
      </c>
      <c r="I1235" t="s">
        <v>11</v>
      </c>
      <c r="J1235" t="s">
        <v>12</v>
      </c>
      <c r="K1235">
        <f>IF(Marketing[[#This Row],[impressions]]=0,0,Marketing[[#This Row],[clicks]]/Marketing[[#This Row],[impressions]])</f>
        <v>3.6174636174636177E-2</v>
      </c>
      <c r="L1235" s="7">
        <f>IF(Marketing[[#This Row],[clicks]]=0,0,Marketing[[#This Row],[conversions]]/Marketing[[#This Row],[clicks]])</f>
        <v>0.1103448275862069</v>
      </c>
      <c r="M1235" s="6">
        <f>IF(Marketing[[#This Row],[conversions]]=0,0,Marketing[[#This Row],[cost]]/Marketing[[#This Row],[conversions]])</f>
        <v>13.256666666666668</v>
      </c>
      <c r="N1235" s="7">
        <f>IF(Marketing[[#This Row],[cost]]=0,0,(Marketing[[#This Row],[revenue]]-Marketing[[#This Row],[cost]]) / Marketing[[#This Row],[cost]])/100</f>
        <v>4.6736469072164943E-2</v>
      </c>
    </row>
    <row r="1236" spans="1:14" x14ac:dyDescent="0.35">
      <c r="A1236" s="5">
        <v>45469</v>
      </c>
      <c r="B1236">
        <v>1043</v>
      </c>
      <c r="C1236" t="s">
        <v>16</v>
      </c>
      <c r="D1236">
        <v>37024</v>
      </c>
      <c r="E1236">
        <v>4424</v>
      </c>
      <c r="F1236">
        <v>799</v>
      </c>
      <c r="G1236" s="6">
        <v>3718.03</v>
      </c>
      <c r="H1236" s="6">
        <v>92086.48</v>
      </c>
      <c r="I1236" t="s">
        <v>18</v>
      </c>
      <c r="J1236" t="s">
        <v>15</v>
      </c>
      <c r="K1236">
        <f>IF(Marketing[[#This Row],[impressions]]=0,0,Marketing[[#This Row],[clicks]]/Marketing[[#This Row],[impressions]])</f>
        <v>0.11949006050129646</v>
      </c>
      <c r="L1236" s="7">
        <f>IF(Marketing[[#This Row],[clicks]]=0,0,Marketing[[#This Row],[conversions]]/Marketing[[#This Row],[clicks]])</f>
        <v>0.18060578661844484</v>
      </c>
      <c r="M1236" s="6">
        <f>IF(Marketing[[#This Row],[conversions]]=0,0,Marketing[[#This Row],[cost]]/Marketing[[#This Row],[conversions]])</f>
        <v>4.6533541927409265</v>
      </c>
      <c r="N1236" s="7">
        <f>IF(Marketing[[#This Row],[cost]]=0,0,(Marketing[[#This Row],[revenue]]-Marketing[[#This Row],[cost]]) / Marketing[[#This Row],[cost]])/100</f>
        <v>0.2376754625433361</v>
      </c>
    </row>
    <row r="1237" spans="1:14" x14ac:dyDescent="0.35">
      <c r="A1237" s="5">
        <v>45426</v>
      </c>
      <c r="B1237">
        <v>1007</v>
      </c>
      <c r="C1237" t="s">
        <v>10</v>
      </c>
      <c r="D1237">
        <v>3783</v>
      </c>
      <c r="E1237">
        <v>544</v>
      </c>
      <c r="F1237">
        <v>21</v>
      </c>
      <c r="G1237" s="6">
        <v>449.05</v>
      </c>
      <c r="H1237" s="6">
        <v>1485.07</v>
      </c>
      <c r="I1237" t="s">
        <v>17</v>
      </c>
      <c r="J1237" t="s">
        <v>12</v>
      </c>
      <c r="K1237">
        <f>IF(Marketing[[#This Row],[impressions]]=0,0,Marketing[[#This Row],[clicks]]/Marketing[[#This Row],[impressions]])</f>
        <v>0.14380121596616441</v>
      </c>
      <c r="L1237" s="7">
        <f>IF(Marketing[[#This Row],[clicks]]=0,0,Marketing[[#This Row],[conversions]]/Marketing[[#This Row],[clicks]])</f>
        <v>3.860294117647059E-2</v>
      </c>
      <c r="M1237" s="6">
        <f>IF(Marketing[[#This Row],[conversions]]=0,0,Marketing[[#This Row],[cost]]/Marketing[[#This Row],[conversions]])</f>
        <v>21.383333333333333</v>
      </c>
      <c r="N1237" s="7">
        <f>IF(Marketing[[#This Row],[cost]]=0,0,(Marketing[[#This Row],[revenue]]-Marketing[[#This Row],[cost]]) / Marketing[[#This Row],[cost]])/100</f>
        <v>2.307137289834094E-2</v>
      </c>
    </row>
    <row r="1238" spans="1:14" x14ac:dyDescent="0.35">
      <c r="A1238" s="5">
        <v>45384</v>
      </c>
      <c r="B1238">
        <v>1023</v>
      </c>
      <c r="C1238" t="s">
        <v>10</v>
      </c>
      <c r="D1238">
        <v>5191</v>
      </c>
      <c r="E1238">
        <v>473</v>
      </c>
      <c r="F1238">
        <v>86</v>
      </c>
      <c r="G1238" s="6">
        <v>680.58</v>
      </c>
      <c r="H1238" s="6">
        <v>5584.94</v>
      </c>
      <c r="I1238" t="s">
        <v>19</v>
      </c>
      <c r="J1238" t="s">
        <v>12</v>
      </c>
      <c r="K1238">
        <f>IF(Marketing[[#This Row],[impressions]]=0,0,Marketing[[#This Row],[clicks]]/Marketing[[#This Row],[impressions]])</f>
        <v>9.1119244846850314E-2</v>
      </c>
      <c r="L1238" s="7">
        <f>IF(Marketing[[#This Row],[clicks]]=0,0,Marketing[[#This Row],[conversions]]/Marketing[[#This Row],[clicks]])</f>
        <v>0.18181818181818182</v>
      </c>
      <c r="M1238" s="6">
        <f>IF(Marketing[[#This Row],[conversions]]=0,0,Marketing[[#This Row],[cost]]/Marketing[[#This Row],[conversions]])</f>
        <v>7.9137209302325582</v>
      </c>
      <c r="N1238" s="7">
        <f>IF(Marketing[[#This Row],[cost]]=0,0,(Marketing[[#This Row],[revenue]]-Marketing[[#This Row],[cost]]) / Marketing[[#This Row],[cost]])/100</f>
        <v>7.2061476975520872E-2</v>
      </c>
    </row>
    <row r="1239" spans="1:14" x14ac:dyDescent="0.35">
      <c r="A1239" s="5">
        <v>45299</v>
      </c>
      <c r="B1239">
        <v>1021</v>
      </c>
      <c r="C1239" t="s">
        <v>16</v>
      </c>
      <c r="D1239">
        <v>23712</v>
      </c>
      <c r="E1239">
        <v>2501</v>
      </c>
      <c r="F1239">
        <v>609</v>
      </c>
      <c r="G1239" s="6">
        <v>1386.07</v>
      </c>
      <c r="H1239" s="6">
        <v>27255.52</v>
      </c>
      <c r="I1239" t="s">
        <v>11</v>
      </c>
      <c r="J1239" t="s">
        <v>15</v>
      </c>
      <c r="K1239">
        <f>IF(Marketing[[#This Row],[impressions]]=0,0,Marketing[[#This Row],[clicks]]/Marketing[[#This Row],[impressions]])</f>
        <v>0.10547402159244265</v>
      </c>
      <c r="L1239" s="7">
        <f>IF(Marketing[[#This Row],[clicks]]=0,0,Marketing[[#This Row],[conversions]]/Marketing[[#This Row],[clicks]])</f>
        <v>0.24350259896041584</v>
      </c>
      <c r="M1239" s="6">
        <f>IF(Marketing[[#This Row],[conversions]]=0,0,Marketing[[#This Row],[cost]]/Marketing[[#This Row],[conversions]])</f>
        <v>2.2759770114942528</v>
      </c>
      <c r="N1239" s="7">
        <f>IF(Marketing[[#This Row],[cost]]=0,0,(Marketing[[#This Row],[revenue]]-Marketing[[#This Row],[cost]]) / Marketing[[#This Row],[cost]])/100</f>
        <v>0.18663884219411719</v>
      </c>
    </row>
    <row r="1240" spans="1:14" x14ac:dyDescent="0.35">
      <c r="A1240" s="5">
        <v>45356</v>
      </c>
      <c r="B1240">
        <v>1018</v>
      </c>
      <c r="C1240" t="s">
        <v>13</v>
      </c>
      <c r="D1240">
        <v>40618</v>
      </c>
      <c r="E1240">
        <v>2325</v>
      </c>
      <c r="F1240">
        <v>333</v>
      </c>
      <c r="G1240" s="6">
        <v>4800.8100000000004</v>
      </c>
      <c r="H1240" s="6">
        <v>9951.69</v>
      </c>
      <c r="I1240" t="s">
        <v>19</v>
      </c>
      <c r="J1240" t="s">
        <v>15</v>
      </c>
      <c r="K1240">
        <f>IF(Marketing[[#This Row],[impressions]]=0,0,Marketing[[#This Row],[clicks]]/Marketing[[#This Row],[impressions]])</f>
        <v>5.7240632232015365E-2</v>
      </c>
      <c r="L1240" s="7">
        <f>IF(Marketing[[#This Row],[clicks]]=0,0,Marketing[[#This Row],[conversions]]/Marketing[[#This Row],[clicks]])</f>
        <v>0.1432258064516129</v>
      </c>
      <c r="M1240" s="6">
        <f>IF(Marketing[[#This Row],[conversions]]=0,0,Marketing[[#This Row],[cost]]/Marketing[[#This Row],[conversions]])</f>
        <v>14.416846846846848</v>
      </c>
      <c r="N1240" s="7">
        <f>IF(Marketing[[#This Row],[cost]]=0,0,(Marketing[[#This Row],[revenue]]-Marketing[[#This Row],[cost]]) / Marketing[[#This Row],[cost]])/100</f>
        <v>1.0729189449280434E-2</v>
      </c>
    </row>
    <row r="1241" spans="1:14" x14ac:dyDescent="0.35">
      <c r="A1241" s="5">
        <v>45348</v>
      </c>
      <c r="B1241">
        <v>1036</v>
      </c>
      <c r="C1241" t="s">
        <v>13</v>
      </c>
      <c r="D1241">
        <v>29102</v>
      </c>
      <c r="E1241">
        <v>1845</v>
      </c>
      <c r="F1241">
        <v>248</v>
      </c>
      <c r="G1241" s="6">
        <v>661.82</v>
      </c>
      <c r="H1241" s="6">
        <v>18554.240000000002</v>
      </c>
      <c r="I1241" t="s">
        <v>17</v>
      </c>
      <c r="J1241" t="s">
        <v>12</v>
      </c>
      <c r="K1241">
        <f>IF(Marketing[[#This Row],[impressions]]=0,0,Marketing[[#This Row],[clicks]]/Marketing[[#This Row],[impressions]])</f>
        <v>6.339770462511167E-2</v>
      </c>
      <c r="L1241" s="7">
        <f>IF(Marketing[[#This Row],[clicks]]=0,0,Marketing[[#This Row],[conversions]]/Marketing[[#This Row],[clicks]])</f>
        <v>0.13441734417344173</v>
      </c>
      <c r="M1241" s="6">
        <f>IF(Marketing[[#This Row],[conversions]]=0,0,Marketing[[#This Row],[cost]]/Marketing[[#This Row],[conversions]])</f>
        <v>2.6686290322580648</v>
      </c>
      <c r="N1241" s="7">
        <f>IF(Marketing[[#This Row],[cost]]=0,0,(Marketing[[#This Row],[revenue]]-Marketing[[#This Row],[cost]]) / Marketing[[#This Row],[cost]])/100</f>
        <v>0.27035175727539212</v>
      </c>
    </row>
    <row r="1242" spans="1:14" x14ac:dyDescent="0.35">
      <c r="A1242" s="5">
        <v>45358</v>
      </c>
      <c r="B1242">
        <v>1017</v>
      </c>
      <c r="C1242" t="s">
        <v>16</v>
      </c>
      <c r="D1242">
        <v>18040</v>
      </c>
      <c r="E1242">
        <v>2035</v>
      </c>
      <c r="F1242">
        <v>128</v>
      </c>
      <c r="G1242" s="6">
        <v>849.66</v>
      </c>
      <c r="H1242" s="6">
        <v>6590.59</v>
      </c>
      <c r="I1242" t="s">
        <v>19</v>
      </c>
      <c r="J1242" t="s">
        <v>12</v>
      </c>
      <c r="K1242">
        <f>IF(Marketing[[#This Row],[impressions]]=0,0,Marketing[[#This Row],[clicks]]/Marketing[[#This Row],[impressions]])</f>
        <v>0.11280487804878049</v>
      </c>
      <c r="L1242" s="7">
        <f>IF(Marketing[[#This Row],[clicks]]=0,0,Marketing[[#This Row],[conversions]]/Marketing[[#This Row],[clicks]])</f>
        <v>6.2899262899262898E-2</v>
      </c>
      <c r="M1242" s="6">
        <f>IF(Marketing[[#This Row],[conversions]]=0,0,Marketing[[#This Row],[cost]]/Marketing[[#This Row],[conversions]])</f>
        <v>6.6379687499999998</v>
      </c>
      <c r="N1242" s="7">
        <f>IF(Marketing[[#This Row],[cost]]=0,0,(Marketing[[#This Row],[revenue]]-Marketing[[#This Row],[cost]]) / Marketing[[#This Row],[cost]])/100</f>
        <v>6.756737989313373E-2</v>
      </c>
    </row>
    <row r="1243" spans="1:14" x14ac:dyDescent="0.35">
      <c r="A1243" s="5">
        <v>45363</v>
      </c>
      <c r="B1243">
        <v>1030</v>
      </c>
      <c r="C1243" t="s">
        <v>13</v>
      </c>
      <c r="D1243">
        <v>36329</v>
      </c>
      <c r="E1243">
        <v>5081</v>
      </c>
      <c r="F1243">
        <v>842</v>
      </c>
      <c r="G1243" s="6">
        <v>5015.5600000000004</v>
      </c>
      <c r="H1243" s="6">
        <v>60962.94</v>
      </c>
      <c r="I1243" t="s">
        <v>14</v>
      </c>
      <c r="J1243" t="s">
        <v>15</v>
      </c>
      <c r="K1243">
        <f>IF(Marketing[[#This Row],[impressions]]=0,0,Marketing[[#This Row],[clicks]]/Marketing[[#This Row],[impressions]])</f>
        <v>0.13986071733325994</v>
      </c>
      <c r="L1243" s="7">
        <f>IF(Marketing[[#This Row],[clicks]]=0,0,Marketing[[#This Row],[conversions]]/Marketing[[#This Row],[clicks]])</f>
        <v>0.16571541035229287</v>
      </c>
      <c r="M1243" s="6">
        <f>IF(Marketing[[#This Row],[conversions]]=0,0,Marketing[[#This Row],[cost]]/Marketing[[#This Row],[conversions]])</f>
        <v>5.956722090261283</v>
      </c>
      <c r="N1243" s="7">
        <f>IF(Marketing[[#This Row],[cost]]=0,0,(Marketing[[#This Row],[revenue]]-Marketing[[#This Row],[cost]]) / Marketing[[#This Row],[cost]])/100</f>
        <v>0.11154762379475074</v>
      </c>
    </row>
    <row r="1244" spans="1:14" x14ac:dyDescent="0.35">
      <c r="A1244" s="5">
        <v>45345</v>
      </c>
      <c r="B1244">
        <v>1036</v>
      </c>
      <c r="C1244" t="s">
        <v>13</v>
      </c>
      <c r="D1244">
        <v>6419</v>
      </c>
      <c r="E1244">
        <v>629</v>
      </c>
      <c r="F1244">
        <v>97</v>
      </c>
      <c r="G1244" s="6">
        <v>296.64</v>
      </c>
      <c r="H1244" s="6">
        <v>3939.36</v>
      </c>
      <c r="I1244" t="s">
        <v>14</v>
      </c>
      <c r="J1244" t="s">
        <v>12</v>
      </c>
      <c r="K1244">
        <f>IF(Marketing[[#This Row],[impressions]]=0,0,Marketing[[#This Row],[clicks]]/Marketing[[#This Row],[impressions]])</f>
        <v>9.7990341174637799E-2</v>
      </c>
      <c r="L1244" s="7">
        <f>IF(Marketing[[#This Row],[clicks]]=0,0,Marketing[[#This Row],[conversions]]/Marketing[[#This Row],[clicks]])</f>
        <v>0.15421303656597773</v>
      </c>
      <c r="M1244" s="6">
        <f>IF(Marketing[[#This Row],[conversions]]=0,0,Marketing[[#This Row],[cost]]/Marketing[[#This Row],[conversions]])</f>
        <v>3.0581443298969071</v>
      </c>
      <c r="N1244" s="7">
        <f>IF(Marketing[[#This Row],[cost]]=0,0,(Marketing[[#This Row],[revenue]]-Marketing[[#This Row],[cost]]) / Marketing[[#This Row],[cost]])/100</f>
        <v>0.12279935275080907</v>
      </c>
    </row>
    <row r="1245" spans="1:14" x14ac:dyDescent="0.35">
      <c r="A1245" s="5">
        <v>45358</v>
      </c>
      <c r="B1245">
        <v>1029</v>
      </c>
      <c r="C1245" t="s">
        <v>10</v>
      </c>
      <c r="D1245">
        <v>22777</v>
      </c>
      <c r="E1245">
        <v>2746</v>
      </c>
      <c r="F1245">
        <v>466</v>
      </c>
      <c r="G1245" s="6">
        <v>3553.63</v>
      </c>
      <c r="H1245" s="6">
        <v>48378.85</v>
      </c>
      <c r="I1245" t="s">
        <v>17</v>
      </c>
      <c r="J1245" t="s">
        <v>12</v>
      </c>
      <c r="K1245">
        <f>IF(Marketing[[#This Row],[impressions]]=0,0,Marketing[[#This Row],[clicks]]/Marketing[[#This Row],[impressions]])</f>
        <v>0.12056021425121834</v>
      </c>
      <c r="L1245" s="7">
        <f>IF(Marketing[[#This Row],[clicks]]=0,0,Marketing[[#This Row],[conversions]]/Marketing[[#This Row],[clicks]])</f>
        <v>0.16970138383102695</v>
      </c>
      <c r="M1245" s="6">
        <f>IF(Marketing[[#This Row],[conversions]]=0,0,Marketing[[#This Row],[cost]]/Marketing[[#This Row],[conversions]])</f>
        <v>7.6258154506437767</v>
      </c>
      <c r="N1245" s="7">
        <f>IF(Marketing[[#This Row],[cost]]=0,0,(Marketing[[#This Row],[revenue]]-Marketing[[#This Row],[cost]]) / Marketing[[#This Row],[cost]])/100</f>
        <v>0.12613924353407641</v>
      </c>
    </row>
    <row r="1246" spans="1:14" x14ac:dyDescent="0.35">
      <c r="A1246" s="5">
        <v>45342</v>
      </c>
      <c r="B1246">
        <v>1041</v>
      </c>
      <c r="C1246" t="s">
        <v>10</v>
      </c>
      <c r="D1246">
        <v>18176</v>
      </c>
      <c r="E1246">
        <v>618</v>
      </c>
      <c r="F1246">
        <v>16</v>
      </c>
      <c r="G1246" s="6">
        <v>691.7</v>
      </c>
      <c r="H1246" s="6">
        <v>1919.52</v>
      </c>
      <c r="I1246" t="s">
        <v>19</v>
      </c>
      <c r="J1246" t="s">
        <v>12</v>
      </c>
      <c r="K1246">
        <f>IF(Marketing[[#This Row],[impressions]]=0,0,Marketing[[#This Row],[clicks]]/Marketing[[#This Row],[impressions]])</f>
        <v>3.4000880281690141E-2</v>
      </c>
      <c r="L1246" s="7">
        <f>IF(Marketing[[#This Row],[clicks]]=0,0,Marketing[[#This Row],[conversions]]/Marketing[[#This Row],[clicks]])</f>
        <v>2.5889967637540454E-2</v>
      </c>
      <c r="M1246" s="6">
        <f>IF(Marketing[[#This Row],[conversions]]=0,0,Marketing[[#This Row],[cost]]/Marketing[[#This Row],[conversions]])</f>
        <v>43.231250000000003</v>
      </c>
      <c r="N1246" s="7">
        <f>IF(Marketing[[#This Row],[cost]]=0,0,(Marketing[[#This Row],[revenue]]-Marketing[[#This Row],[cost]]) / Marketing[[#This Row],[cost]])/100</f>
        <v>1.7750758999566282E-2</v>
      </c>
    </row>
    <row r="1247" spans="1:14" x14ac:dyDescent="0.35">
      <c r="A1247" s="5">
        <v>45388</v>
      </c>
      <c r="B1247">
        <v>1032</v>
      </c>
      <c r="C1247" t="s">
        <v>13</v>
      </c>
      <c r="D1247">
        <v>43344</v>
      </c>
      <c r="E1247">
        <v>1719</v>
      </c>
      <c r="F1247">
        <v>251</v>
      </c>
      <c r="G1247" s="6">
        <v>3197.62</v>
      </c>
      <c r="H1247" s="6">
        <v>13112.33</v>
      </c>
      <c r="I1247" t="s">
        <v>17</v>
      </c>
      <c r="J1247" t="s">
        <v>15</v>
      </c>
      <c r="K1247">
        <f>IF(Marketing[[#This Row],[impressions]]=0,0,Marketing[[#This Row],[clicks]]/Marketing[[#This Row],[impressions]])</f>
        <v>3.9659468438538209E-2</v>
      </c>
      <c r="L1247" s="7">
        <f>IF(Marketing[[#This Row],[clicks]]=0,0,Marketing[[#This Row],[conversions]]/Marketing[[#This Row],[clicks]])</f>
        <v>0.14601512507271669</v>
      </c>
      <c r="M1247" s="6">
        <f>IF(Marketing[[#This Row],[conversions]]=0,0,Marketing[[#This Row],[cost]]/Marketing[[#This Row],[conversions]])</f>
        <v>12.739521912350597</v>
      </c>
      <c r="N1247" s="7">
        <f>IF(Marketing[[#This Row],[cost]]=0,0,(Marketing[[#This Row],[revenue]]-Marketing[[#This Row],[cost]]) / Marketing[[#This Row],[cost]])/100</f>
        <v>3.1006529856580829E-2</v>
      </c>
    </row>
    <row r="1248" spans="1:14" x14ac:dyDescent="0.35">
      <c r="A1248" s="5">
        <v>45383</v>
      </c>
      <c r="B1248">
        <v>1009</v>
      </c>
      <c r="C1248" t="s">
        <v>13</v>
      </c>
      <c r="D1248">
        <v>10252</v>
      </c>
      <c r="E1248">
        <v>866</v>
      </c>
      <c r="F1248">
        <v>135</v>
      </c>
      <c r="G1248" s="6">
        <v>2071.39</v>
      </c>
      <c r="H1248" s="6">
        <v>14071.42</v>
      </c>
      <c r="I1248" t="s">
        <v>11</v>
      </c>
      <c r="J1248" t="s">
        <v>12</v>
      </c>
      <c r="K1248">
        <f>IF(Marketing[[#This Row],[impressions]]=0,0,Marketing[[#This Row],[clicks]]/Marketing[[#This Row],[impressions]])</f>
        <v>8.4471322668747559E-2</v>
      </c>
      <c r="L1248" s="7">
        <f>IF(Marketing[[#This Row],[clicks]]=0,0,Marketing[[#This Row],[conversions]]/Marketing[[#This Row],[clicks]])</f>
        <v>0.15588914549653579</v>
      </c>
      <c r="M1248" s="6">
        <f>IF(Marketing[[#This Row],[conversions]]=0,0,Marketing[[#This Row],[cost]]/Marketing[[#This Row],[conversions]])</f>
        <v>15.343629629629628</v>
      </c>
      <c r="N1248" s="7">
        <f>IF(Marketing[[#This Row],[cost]]=0,0,(Marketing[[#This Row],[revenue]]-Marketing[[#This Row],[cost]]) / Marketing[[#This Row],[cost]])/100</f>
        <v>5.7932258048942982E-2</v>
      </c>
    </row>
    <row r="1249" spans="1:14" x14ac:dyDescent="0.35">
      <c r="A1249" s="5">
        <v>45299</v>
      </c>
      <c r="B1249">
        <v>1036</v>
      </c>
      <c r="C1249" t="s">
        <v>13</v>
      </c>
      <c r="D1249">
        <v>16512</v>
      </c>
      <c r="E1249">
        <v>573</v>
      </c>
      <c r="F1249">
        <v>38</v>
      </c>
      <c r="G1249" s="6">
        <v>1107.71</v>
      </c>
      <c r="H1249" s="6">
        <v>4077.35</v>
      </c>
      <c r="I1249" t="s">
        <v>19</v>
      </c>
      <c r="J1249" t="s">
        <v>12</v>
      </c>
      <c r="K1249">
        <f>IF(Marketing[[#This Row],[impressions]]=0,0,Marketing[[#This Row],[clicks]]/Marketing[[#This Row],[impressions]])</f>
        <v>3.4702034883720929E-2</v>
      </c>
      <c r="L1249" s="7">
        <f>IF(Marketing[[#This Row],[clicks]]=0,0,Marketing[[#This Row],[conversions]]/Marketing[[#This Row],[clicks]])</f>
        <v>6.6317626527050616E-2</v>
      </c>
      <c r="M1249" s="6">
        <f>IF(Marketing[[#This Row],[conversions]]=0,0,Marketing[[#This Row],[cost]]/Marketing[[#This Row],[conversions]])</f>
        <v>29.150263157894738</v>
      </c>
      <c r="N1249" s="7">
        <f>IF(Marketing[[#This Row],[cost]]=0,0,(Marketing[[#This Row],[revenue]]-Marketing[[#This Row],[cost]]) / Marketing[[#This Row],[cost]])/100</f>
        <v>2.6808821803540637E-2</v>
      </c>
    </row>
    <row r="1250" spans="1:14" x14ac:dyDescent="0.35">
      <c r="A1250" s="5">
        <v>45453</v>
      </c>
      <c r="B1250">
        <v>1011</v>
      </c>
      <c r="C1250" t="s">
        <v>10</v>
      </c>
      <c r="D1250">
        <v>9675</v>
      </c>
      <c r="E1250">
        <v>956</v>
      </c>
      <c r="F1250">
        <v>64</v>
      </c>
      <c r="G1250" s="6">
        <v>585.77</v>
      </c>
      <c r="H1250" s="6">
        <v>7654.87</v>
      </c>
      <c r="I1250" t="s">
        <v>14</v>
      </c>
      <c r="J1250" t="s">
        <v>12</v>
      </c>
      <c r="K1250">
        <f>IF(Marketing[[#This Row],[impressions]]=0,0,Marketing[[#This Row],[clicks]]/Marketing[[#This Row],[impressions]])</f>
        <v>9.8811369509043928E-2</v>
      </c>
      <c r="L1250" s="7">
        <f>IF(Marketing[[#This Row],[clicks]]=0,0,Marketing[[#This Row],[conversions]]/Marketing[[#This Row],[clicks]])</f>
        <v>6.6945606694560664E-2</v>
      </c>
      <c r="M1250" s="6">
        <f>IF(Marketing[[#This Row],[conversions]]=0,0,Marketing[[#This Row],[cost]]/Marketing[[#This Row],[conversions]])</f>
        <v>9.1526562499999997</v>
      </c>
      <c r="N1250" s="7">
        <f>IF(Marketing[[#This Row],[cost]]=0,0,(Marketing[[#This Row],[revenue]]-Marketing[[#This Row],[cost]]) / Marketing[[#This Row],[cost]])/100</f>
        <v>0.12068047185755501</v>
      </c>
    </row>
    <row r="1251" spans="1:14" x14ac:dyDescent="0.35">
      <c r="A1251" s="5">
        <v>45326</v>
      </c>
      <c r="B1251">
        <v>1029</v>
      </c>
      <c r="C1251" t="s">
        <v>16</v>
      </c>
      <c r="D1251">
        <v>41170</v>
      </c>
      <c r="E1251">
        <v>2092</v>
      </c>
      <c r="F1251">
        <v>174</v>
      </c>
      <c r="G1251" s="6">
        <v>4919.75</v>
      </c>
      <c r="H1251" s="6">
        <v>9443.33</v>
      </c>
      <c r="I1251" t="s">
        <v>18</v>
      </c>
      <c r="J1251" t="s">
        <v>15</v>
      </c>
      <c r="K1251">
        <f>IF(Marketing[[#This Row],[impressions]]=0,0,Marketing[[#This Row],[clicks]]/Marketing[[#This Row],[impressions]])</f>
        <v>5.0813699295603594E-2</v>
      </c>
      <c r="L1251" s="7">
        <f>IF(Marketing[[#This Row],[clicks]]=0,0,Marketing[[#This Row],[conversions]]/Marketing[[#This Row],[clicks]])</f>
        <v>8.3173996175908219E-2</v>
      </c>
      <c r="M1251" s="6">
        <f>IF(Marketing[[#This Row],[conversions]]=0,0,Marketing[[#This Row],[cost]]/Marketing[[#This Row],[conversions]])</f>
        <v>28.274425287356323</v>
      </c>
      <c r="N1251" s="7">
        <f>IF(Marketing[[#This Row],[cost]]=0,0,(Marketing[[#This Row],[revenue]]-Marketing[[#This Row],[cost]]) / Marketing[[#This Row],[cost]])/100</f>
        <v>9.1947355048528894E-3</v>
      </c>
    </row>
    <row r="1252" spans="1:14" x14ac:dyDescent="0.35">
      <c r="A1252" s="5">
        <v>45387</v>
      </c>
      <c r="B1252">
        <v>1026</v>
      </c>
      <c r="C1252" t="s">
        <v>16</v>
      </c>
      <c r="D1252">
        <v>2567</v>
      </c>
      <c r="E1252">
        <v>310</v>
      </c>
      <c r="F1252">
        <v>56</v>
      </c>
      <c r="G1252" s="6">
        <v>341.59</v>
      </c>
      <c r="H1252" s="6">
        <v>5353.83</v>
      </c>
      <c r="I1252" t="s">
        <v>14</v>
      </c>
      <c r="J1252" t="s">
        <v>15</v>
      </c>
      <c r="K1252">
        <f>IF(Marketing[[#This Row],[impressions]]=0,0,Marketing[[#This Row],[clicks]]/Marketing[[#This Row],[impressions]])</f>
        <v>0.12076353720296065</v>
      </c>
      <c r="L1252" s="7">
        <f>IF(Marketing[[#This Row],[clicks]]=0,0,Marketing[[#This Row],[conversions]]/Marketing[[#This Row],[clicks]])</f>
        <v>0.18064516129032257</v>
      </c>
      <c r="M1252" s="6">
        <f>IF(Marketing[[#This Row],[conversions]]=0,0,Marketing[[#This Row],[cost]]/Marketing[[#This Row],[conversions]])</f>
        <v>6.0998214285714285</v>
      </c>
      <c r="N1252" s="7">
        <f>IF(Marketing[[#This Row],[cost]]=0,0,(Marketing[[#This Row],[revenue]]-Marketing[[#This Row],[cost]]) / Marketing[[#This Row],[cost]])/100</f>
        <v>0.14673263268831055</v>
      </c>
    </row>
    <row r="1253" spans="1:14" x14ac:dyDescent="0.35">
      <c r="A1253" s="5">
        <v>45379</v>
      </c>
      <c r="B1253">
        <v>1038</v>
      </c>
      <c r="C1253" t="s">
        <v>10</v>
      </c>
      <c r="D1253">
        <v>31978</v>
      </c>
      <c r="E1253">
        <v>3937</v>
      </c>
      <c r="F1253">
        <v>627</v>
      </c>
      <c r="G1253" s="6">
        <v>5081.2299999999996</v>
      </c>
      <c r="H1253" s="6">
        <v>26886.32</v>
      </c>
      <c r="I1253" t="s">
        <v>19</v>
      </c>
      <c r="J1253" t="s">
        <v>15</v>
      </c>
      <c r="K1253">
        <f>IF(Marketing[[#This Row],[impressions]]=0,0,Marketing[[#This Row],[clicks]]/Marketing[[#This Row],[impressions]])</f>
        <v>0.12311589217587091</v>
      </c>
      <c r="L1253" s="7">
        <f>IF(Marketing[[#This Row],[clicks]]=0,0,Marketing[[#This Row],[conversions]]/Marketing[[#This Row],[clicks]])</f>
        <v>0.15925831851663702</v>
      </c>
      <c r="M1253" s="6">
        <f>IF(Marketing[[#This Row],[conversions]]=0,0,Marketing[[#This Row],[cost]]/Marketing[[#This Row],[conversions]])</f>
        <v>8.1040350877192981</v>
      </c>
      <c r="N1253" s="7">
        <f>IF(Marketing[[#This Row],[cost]]=0,0,(Marketing[[#This Row],[revenue]]-Marketing[[#This Row],[cost]]) / Marketing[[#This Row],[cost]])/100</f>
        <v>4.2913015155779215E-2</v>
      </c>
    </row>
    <row r="1254" spans="1:14" x14ac:dyDescent="0.35">
      <c r="A1254" s="5">
        <v>45369</v>
      </c>
      <c r="B1254">
        <v>1008</v>
      </c>
      <c r="C1254" t="s">
        <v>13</v>
      </c>
      <c r="D1254">
        <v>26939</v>
      </c>
      <c r="E1254">
        <v>2018</v>
      </c>
      <c r="F1254">
        <v>432</v>
      </c>
      <c r="G1254" s="6">
        <v>2360.3000000000002</v>
      </c>
      <c r="H1254" s="6">
        <v>35631.19</v>
      </c>
      <c r="I1254" t="s">
        <v>19</v>
      </c>
      <c r="J1254" t="s">
        <v>12</v>
      </c>
      <c r="K1254">
        <f>IF(Marketing[[#This Row],[impressions]]=0,0,Marketing[[#This Row],[clicks]]/Marketing[[#This Row],[impressions]])</f>
        <v>7.4909981810757642E-2</v>
      </c>
      <c r="L1254" s="7">
        <f>IF(Marketing[[#This Row],[clicks]]=0,0,Marketing[[#This Row],[conversions]]/Marketing[[#This Row],[clicks]])</f>
        <v>0.21407333994053518</v>
      </c>
      <c r="M1254" s="6">
        <f>IF(Marketing[[#This Row],[conversions]]=0,0,Marketing[[#This Row],[cost]]/Marketing[[#This Row],[conversions]])</f>
        <v>5.4636574074074078</v>
      </c>
      <c r="N1254" s="7">
        <f>IF(Marketing[[#This Row],[cost]]=0,0,(Marketing[[#This Row],[revenue]]-Marketing[[#This Row],[cost]]) / Marketing[[#This Row],[cost]])/100</f>
        <v>0.14096042875905604</v>
      </c>
    </row>
    <row r="1255" spans="1:14" x14ac:dyDescent="0.35">
      <c r="A1255" s="5">
        <v>45323</v>
      </c>
      <c r="B1255">
        <v>1020</v>
      </c>
      <c r="C1255" t="s">
        <v>16</v>
      </c>
      <c r="D1255">
        <v>35247</v>
      </c>
      <c r="E1255">
        <v>1244</v>
      </c>
      <c r="F1255">
        <v>109</v>
      </c>
      <c r="G1255" s="6">
        <v>1051.5</v>
      </c>
      <c r="H1255" s="6">
        <v>9862.7800000000007</v>
      </c>
      <c r="I1255" t="s">
        <v>19</v>
      </c>
      <c r="J1255" t="s">
        <v>15</v>
      </c>
      <c r="K1255">
        <f>IF(Marketing[[#This Row],[impressions]]=0,0,Marketing[[#This Row],[clicks]]/Marketing[[#This Row],[impressions]])</f>
        <v>3.5293783868130618E-2</v>
      </c>
      <c r="L1255" s="7">
        <f>IF(Marketing[[#This Row],[clicks]]=0,0,Marketing[[#This Row],[conversions]]/Marketing[[#This Row],[clicks]])</f>
        <v>8.7620578778135047E-2</v>
      </c>
      <c r="M1255" s="6">
        <f>IF(Marketing[[#This Row],[conversions]]=0,0,Marketing[[#This Row],[cost]]/Marketing[[#This Row],[conversions]])</f>
        <v>9.6467889908256872</v>
      </c>
      <c r="N1255" s="7">
        <f>IF(Marketing[[#This Row],[cost]]=0,0,(Marketing[[#This Row],[revenue]]-Marketing[[#This Row],[cost]]) / Marketing[[#This Row],[cost]])/100</f>
        <v>8.3797242035187833E-2</v>
      </c>
    </row>
    <row r="1256" spans="1:14" x14ac:dyDescent="0.35">
      <c r="A1256" s="5">
        <v>45411</v>
      </c>
      <c r="B1256">
        <v>1011</v>
      </c>
      <c r="C1256" t="s">
        <v>10</v>
      </c>
      <c r="D1256">
        <v>30310</v>
      </c>
      <c r="E1256">
        <v>3047</v>
      </c>
      <c r="F1256">
        <v>700</v>
      </c>
      <c r="G1256" s="6">
        <v>6881.96</v>
      </c>
      <c r="H1256" s="6">
        <v>65878.45</v>
      </c>
      <c r="I1256" t="s">
        <v>19</v>
      </c>
      <c r="J1256" t="s">
        <v>12</v>
      </c>
      <c r="K1256">
        <f>IF(Marketing[[#This Row],[impressions]]=0,0,Marketing[[#This Row],[clicks]]/Marketing[[#This Row],[impressions]])</f>
        <v>0.10052787858792478</v>
      </c>
      <c r="L1256" s="7">
        <f>IF(Marketing[[#This Row],[clicks]]=0,0,Marketing[[#This Row],[conversions]]/Marketing[[#This Row],[clicks]])</f>
        <v>0.22973416475221528</v>
      </c>
      <c r="M1256" s="6">
        <f>IF(Marketing[[#This Row],[conversions]]=0,0,Marketing[[#This Row],[cost]]/Marketing[[#This Row],[conversions]])</f>
        <v>9.831371428571428</v>
      </c>
      <c r="N1256" s="7">
        <f>IF(Marketing[[#This Row],[cost]]=0,0,(Marketing[[#This Row],[revenue]]-Marketing[[#This Row],[cost]]) / Marketing[[#This Row],[cost]])/100</f>
        <v>8.572629018477293E-2</v>
      </c>
    </row>
    <row r="1257" spans="1:14" x14ac:dyDescent="0.35">
      <c r="A1257" s="5">
        <v>45337</v>
      </c>
      <c r="B1257">
        <v>1028</v>
      </c>
      <c r="C1257" t="s">
        <v>13</v>
      </c>
      <c r="D1257">
        <v>18802</v>
      </c>
      <c r="E1257">
        <v>2801</v>
      </c>
      <c r="F1257">
        <v>535</v>
      </c>
      <c r="G1257" s="6">
        <v>2700.58</v>
      </c>
      <c r="H1257" s="6">
        <v>21783.71</v>
      </c>
      <c r="I1257" t="s">
        <v>11</v>
      </c>
      <c r="J1257" t="s">
        <v>12</v>
      </c>
      <c r="K1257">
        <f>IF(Marketing[[#This Row],[impressions]]=0,0,Marketing[[#This Row],[clicks]]/Marketing[[#This Row],[impressions]])</f>
        <v>0.14897351345601531</v>
      </c>
      <c r="L1257" s="7">
        <f>IF(Marketing[[#This Row],[clicks]]=0,0,Marketing[[#This Row],[conversions]]/Marketing[[#This Row],[clicks]])</f>
        <v>0.19100321313816493</v>
      </c>
      <c r="M1257" s="6">
        <f>IF(Marketing[[#This Row],[conversions]]=0,0,Marketing[[#This Row],[cost]]/Marketing[[#This Row],[conversions]])</f>
        <v>5.0478130841121498</v>
      </c>
      <c r="N1257" s="7">
        <f>IF(Marketing[[#This Row],[cost]]=0,0,(Marketing[[#This Row],[revenue]]-Marketing[[#This Row],[cost]]) / Marketing[[#This Row],[cost]])/100</f>
        <v>7.066307978286146E-2</v>
      </c>
    </row>
    <row r="1258" spans="1:14" x14ac:dyDescent="0.35">
      <c r="A1258" s="5">
        <v>45435</v>
      </c>
      <c r="B1258">
        <v>1032</v>
      </c>
      <c r="C1258" t="s">
        <v>16</v>
      </c>
      <c r="D1258">
        <v>1200</v>
      </c>
      <c r="E1258">
        <v>116</v>
      </c>
      <c r="F1258">
        <v>12</v>
      </c>
      <c r="G1258" s="6">
        <v>177.57</v>
      </c>
      <c r="H1258" s="6">
        <v>1258.47</v>
      </c>
      <c r="I1258" t="s">
        <v>18</v>
      </c>
      <c r="J1258" t="s">
        <v>15</v>
      </c>
      <c r="K1258">
        <f>IF(Marketing[[#This Row],[impressions]]=0,0,Marketing[[#This Row],[clicks]]/Marketing[[#This Row],[impressions]])</f>
        <v>9.6666666666666665E-2</v>
      </c>
      <c r="L1258" s="7">
        <f>IF(Marketing[[#This Row],[clicks]]=0,0,Marketing[[#This Row],[conversions]]/Marketing[[#This Row],[clicks]])</f>
        <v>0.10344827586206896</v>
      </c>
      <c r="M1258" s="6">
        <f>IF(Marketing[[#This Row],[conversions]]=0,0,Marketing[[#This Row],[cost]]/Marketing[[#This Row],[conversions]])</f>
        <v>14.797499999999999</v>
      </c>
      <c r="N1258" s="7">
        <f>IF(Marketing[[#This Row],[cost]]=0,0,(Marketing[[#This Row],[revenue]]-Marketing[[#This Row],[cost]]) / Marketing[[#This Row],[cost]])/100</f>
        <v>6.0871768879878364E-2</v>
      </c>
    </row>
    <row r="1259" spans="1:14" x14ac:dyDescent="0.35">
      <c r="A1259" s="5">
        <v>45456</v>
      </c>
      <c r="B1259">
        <v>1042</v>
      </c>
      <c r="C1259" t="s">
        <v>10</v>
      </c>
      <c r="D1259">
        <v>37314</v>
      </c>
      <c r="E1259">
        <v>560</v>
      </c>
      <c r="F1259">
        <v>23</v>
      </c>
      <c r="G1259" s="6">
        <v>421.16</v>
      </c>
      <c r="H1259" s="6">
        <v>1428.24</v>
      </c>
      <c r="I1259" t="s">
        <v>14</v>
      </c>
      <c r="J1259" t="s">
        <v>15</v>
      </c>
      <c r="K1259">
        <f>IF(Marketing[[#This Row],[impressions]]=0,0,Marketing[[#This Row],[clicks]]/Marketing[[#This Row],[impressions]])</f>
        <v>1.5007771881867396E-2</v>
      </c>
      <c r="L1259" s="7">
        <f>IF(Marketing[[#This Row],[clicks]]=0,0,Marketing[[#This Row],[conversions]]/Marketing[[#This Row],[clicks]])</f>
        <v>4.1071428571428571E-2</v>
      </c>
      <c r="M1259" s="6">
        <f>IF(Marketing[[#This Row],[conversions]]=0,0,Marketing[[#This Row],[cost]]/Marketing[[#This Row],[conversions]])</f>
        <v>18.311304347826088</v>
      </c>
      <c r="N1259" s="7">
        <f>IF(Marketing[[#This Row],[cost]]=0,0,(Marketing[[#This Row],[revenue]]-Marketing[[#This Row],[cost]]) / Marketing[[#This Row],[cost]])/100</f>
        <v>2.3912052426631206E-2</v>
      </c>
    </row>
    <row r="1260" spans="1:14" x14ac:dyDescent="0.35">
      <c r="A1260" s="5">
        <v>45433</v>
      </c>
      <c r="B1260">
        <v>1014</v>
      </c>
      <c r="C1260" t="s">
        <v>10</v>
      </c>
      <c r="D1260">
        <v>35341</v>
      </c>
      <c r="E1260">
        <v>438</v>
      </c>
      <c r="F1260">
        <v>34</v>
      </c>
      <c r="G1260" s="6">
        <v>890.88</v>
      </c>
      <c r="H1260" s="6">
        <v>1415.66</v>
      </c>
      <c r="I1260" t="s">
        <v>11</v>
      </c>
      <c r="J1260" t="s">
        <v>15</v>
      </c>
      <c r="K1260">
        <f>IF(Marketing[[#This Row],[impressions]]=0,0,Marketing[[#This Row],[clicks]]/Marketing[[#This Row],[impressions]])</f>
        <v>1.2393537251351122E-2</v>
      </c>
      <c r="L1260" s="7">
        <f>IF(Marketing[[#This Row],[clicks]]=0,0,Marketing[[#This Row],[conversions]]/Marketing[[#This Row],[clicks]])</f>
        <v>7.7625570776255703E-2</v>
      </c>
      <c r="M1260" s="6">
        <f>IF(Marketing[[#This Row],[conversions]]=0,0,Marketing[[#This Row],[cost]]/Marketing[[#This Row],[conversions]])</f>
        <v>26.202352941176471</v>
      </c>
      <c r="N1260" s="7">
        <f>IF(Marketing[[#This Row],[cost]]=0,0,(Marketing[[#This Row],[revenue]]-Marketing[[#This Row],[cost]]) / Marketing[[#This Row],[cost]])/100</f>
        <v>5.8905801005747138E-3</v>
      </c>
    </row>
    <row r="1261" spans="1:14" x14ac:dyDescent="0.35">
      <c r="A1261" s="5">
        <v>45346</v>
      </c>
      <c r="B1261">
        <v>1001</v>
      </c>
      <c r="C1261" t="s">
        <v>10</v>
      </c>
      <c r="D1261">
        <v>45213</v>
      </c>
      <c r="E1261">
        <v>2479</v>
      </c>
      <c r="F1261">
        <v>595</v>
      </c>
      <c r="G1261" s="6">
        <v>4910.05</v>
      </c>
      <c r="H1261" s="6">
        <v>44180.6</v>
      </c>
      <c r="I1261" t="s">
        <v>17</v>
      </c>
      <c r="J1261" t="s">
        <v>15</v>
      </c>
      <c r="K1261">
        <f>IF(Marketing[[#This Row],[impressions]]=0,0,Marketing[[#This Row],[clicks]]/Marketing[[#This Row],[impressions]])</f>
        <v>5.4829363236237362E-2</v>
      </c>
      <c r="L1261" s="7">
        <f>IF(Marketing[[#This Row],[clicks]]=0,0,Marketing[[#This Row],[conversions]]/Marketing[[#This Row],[clicks]])</f>
        <v>0.24001613553852361</v>
      </c>
      <c r="M1261" s="6">
        <f>IF(Marketing[[#This Row],[conversions]]=0,0,Marketing[[#This Row],[cost]]/Marketing[[#This Row],[conversions]])</f>
        <v>8.2521848739495809</v>
      </c>
      <c r="N1261" s="7">
        <f>IF(Marketing[[#This Row],[cost]]=0,0,(Marketing[[#This Row],[revenue]]-Marketing[[#This Row],[cost]]) / Marketing[[#This Row],[cost]])/100</f>
        <v>7.9979939104489764E-2</v>
      </c>
    </row>
    <row r="1262" spans="1:14" x14ac:dyDescent="0.35">
      <c r="A1262" s="5">
        <v>45467</v>
      </c>
      <c r="B1262">
        <v>1038</v>
      </c>
      <c r="C1262" t="s">
        <v>13</v>
      </c>
      <c r="D1262">
        <v>3548</v>
      </c>
      <c r="E1262">
        <v>132</v>
      </c>
      <c r="F1262">
        <v>12</v>
      </c>
      <c r="G1262" s="6">
        <v>116.36</v>
      </c>
      <c r="H1262" s="6">
        <v>1276.03</v>
      </c>
      <c r="I1262" t="s">
        <v>19</v>
      </c>
      <c r="J1262" t="s">
        <v>12</v>
      </c>
      <c r="K1262">
        <f>IF(Marketing[[#This Row],[impressions]]=0,0,Marketing[[#This Row],[clicks]]/Marketing[[#This Row],[impressions]])</f>
        <v>3.7204058624577228E-2</v>
      </c>
      <c r="L1262" s="7">
        <f>IF(Marketing[[#This Row],[clicks]]=0,0,Marketing[[#This Row],[conversions]]/Marketing[[#This Row],[clicks]])</f>
        <v>9.0909090909090912E-2</v>
      </c>
      <c r="M1262" s="6">
        <f>IF(Marketing[[#This Row],[conversions]]=0,0,Marketing[[#This Row],[cost]]/Marketing[[#This Row],[conversions]])</f>
        <v>9.6966666666666672</v>
      </c>
      <c r="N1262" s="7">
        <f>IF(Marketing[[#This Row],[cost]]=0,0,(Marketing[[#This Row],[revenue]]-Marketing[[#This Row],[cost]]) / Marketing[[#This Row],[cost]])/100</f>
        <v>9.9662255070470954E-2</v>
      </c>
    </row>
    <row r="1263" spans="1:14" x14ac:dyDescent="0.35">
      <c r="A1263" s="5">
        <v>45298</v>
      </c>
      <c r="B1263">
        <v>1043</v>
      </c>
      <c r="C1263" t="s">
        <v>13</v>
      </c>
      <c r="D1263">
        <v>33790</v>
      </c>
      <c r="E1263">
        <v>4184</v>
      </c>
      <c r="F1263">
        <v>401</v>
      </c>
      <c r="G1263" s="6">
        <v>7395.53</v>
      </c>
      <c r="H1263" s="6">
        <v>46800.23</v>
      </c>
      <c r="I1263" t="s">
        <v>14</v>
      </c>
      <c r="J1263" t="s">
        <v>12</v>
      </c>
      <c r="K1263">
        <f>IF(Marketing[[#This Row],[impressions]]=0,0,Marketing[[#This Row],[clicks]]/Marketing[[#This Row],[impressions]])</f>
        <v>0.12382361645457236</v>
      </c>
      <c r="L1263" s="7">
        <f>IF(Marketing[[#This Row],[clicks]]=0,0,Marketing[[#This Row],[conversions]]/Marketing[[#This Row],[clicks]])</f>
        <v>9.5841300191204584E-2</v>
      </c>
      <c r="M1263" s="6">
        <f>IF(Marketing[[#This Row],[conversions]]=0,0,Marketing[[#This Row],[cost]]/Marketing[[#This Row],[conversions]])</f>
        <v>18.442718204488777</v>
      </c>
      <c r="N1263" s="7">
        <f>IF(Marketing[[#This Row],[cost]]=0,0,(Marketing[[#This Row],[revenue]]-Marketing[[#This Row],[cost]]) / Marketing[[#This Row],[cost]])/100</f>
        <v>5.328177966961125E-2</v>
      </c>
    </row>
    <row r="1264" spans="1:14" x14ac:dyDescent="0.35">
      <c r="A1264" s="5">
        <v>45365</v>
      </c>
      <c r="B1264">
        <v>1017</v>
      </c>
      <c r="C1264" t="s">
        <v>10</v>
      </c>
      <c r="D1264">
        <v>11601</v>
      </c>
      <c r="E1264">
        <v>1488</v>
      </c>
      <c r="F1264">
        <v>94</v>
      </c>
      <c r="G1264" s="6">
        <v>2706.54</v>
      </c>
      <c r="H1264" s="6">
        <v>8913.15</v>
      </c>
      <c r="I1264" t="s">
        <v>17</v>
      </c>
      <c r="J1264" t="s">
        <v>12</v>
      </c>
      <c r="K1264">
        <f>IF(Marketing[[#This Row],[impressions]]=0,0,Marketing[[#This Row],[clicks]]/Marketing[[#This Row],[impressions]])</f>
        <v>0.1282648047582105</v>
      </c>
      <c r="L1264" s="7">
        <f>IF(Marketing[[#This Row],[clicks]]=0,0,Marketing[[#This Row],[conversions]]/Marketing[[#This Row],[clicks]])</f>
        <v>6.3172043010752688E-2</v>
      </c>
      <c r="M1264" s="6">
        <f>IF(Marketing[[#This Row],[conversions]]=0,0,Marketing[[#This Row],[cost]]/Marketing[[#This Row],[conversions]])</f>
        <v>28.792978723404254</v>
      </c>
      <c r="N1264" s="7">
        <f>IF(Marketing[[#This Row],[cost]]=0,0,(Marketing[[#This Row],[revenue]]-Marketing[[#This Row],[cost]]) / Marketing[[#This Row],[cost]])/100</f>
        <v>2.2931898290806711E-2</v>
      </c>
    </row>
    <row r="1265" spans="1:14" x14ac:dyDescent="0.35">
      <c r="A1265" s="5">
        <v>45298</v>
      </c>
      <c r="B1265">
        <v>1002</v>
      </c>
      <c r="C1265" t="s">
        <v>13</v>
      </c>
      <c r="D1265">
        <v>30278</v>
      </c>
      <c r="E1265">
        <v>1399</v>
      </c>
      <c r="F1265">
        <v>287</v>
      </c>
      <c r="G1265" s="6">
        <v>2089.79</v>
      </c>
      <c r="H1265" s="6">
        <v>5901.38</v>
      </c>
      <c r="I1265" t="s">
        <v>18</v>
      </c>
      <c r="J1265" t="s">
        <v>12</v>
      </c>
      <c r="K1265">
        <f>IF(Marketing[[#This Row],[impressions]]=0,0,Marketing[[#This Row],[clicks]]/Marketing[[#This Row],[impressions]])</f>
        <v>4.6205165466675475E-2</v>
      </c>
      <c r="L1265" s="7">
        <f>IF(Marketing[[#This Row],[clicks]]=0,0,Marketing[[#This Row],[conversions]]/Marketing[[#This Row],[clicks]])</f>
        <v>0.20514653323802717</v>
      </c>
      <c r="M1265" s="6">
        <f>IF(Marketing[[#This Row],[conversions]]=0,0,Marketing[[#This Row],[cost]]/Marketing[[#This Row],[conversions]])</f>
        <v>7.2814982578397212</v>
      </c>
      <c r="N1265" s="7">
        <f>IF(Marketing[[#This Row],[cost]]=0,0,(Marketing[[#This Row],[revenue]]-Marketing[[#This Row],[cost]]) / Marketing[[#This Row],[cost]])/100</f>
        <v>1.8239105364653865E-2</v>
      </c>
    </row>
    <row r="1266" spans="1:14" x14ac:dyDescent="0.35">
      <c r="A1266" s="5">
        <v>45452</v>
      </c>
      <c r="B1266">
        <v>1006</v>
      </c>
      <c r="C1266" t="s">
        <v>10</v>
      </c>
      <c r="D1266">
        <v>27925</v>
      </c>
      <c r="E1266">
        <v>1552</v>
      </c>
      <c r="F1266">
        <v>129</v>
      </c>
      <c r="G1266" s="6">
        <v>2454.3000000000002</v>
      </c>
      <c r="H1266" s="6">
        <v>4317.6400000000003</v>
      </c>
      <c r="I1266" t="s">
        <v>14</v>
      </c>
      <c r="J1266" t="s">
        <v>15</v>
      </c>
      <c r="K1266">
        <f>IF(Marketing[[#This Row],[impressions]]=0,0,Marketing[[#This Row],[clicks]]/Marketing[[#This Row],[impressions]])</f>
        <v>5.5577439570277526E-2</v>
      </c>
      <c r="L1266" s="7">
        <f>IF(Marketing[[#This Row],[clicks]]=0,0,Marketing[[#This Row],[conversions]]/Marketing[[#This Row],[clicks]])</f>
        <v>8.3118556701030924E-2</v>
      </c>
      <c r="M1266" s="6">
        <f>IF(Marketing[[#This Row],[conversions]]=0,0,Marketing[[#This Row],[cost]]/Marketing[[#This Row],[conversions]])</f>
        <v>19.025581395348837</v>
      </c>
      <c r="N1266" s="7">
        <f>IF(Marketing[[#This Row],[cost]]=0,0,(Marketing[[#This Row],[revenue]]-Marketing[[#This Row],[cost]]) / Marketing[[#This Row],[cost]])/100</f>
        <v>7.5921443996251484E-3</v>
      </c>
    </row>
    <row r="1267" spans="1:14" x14ac:dyDescent="0.35">
      <c r="A1267" s="5">
        <v>45442</v>
      </c>
      <c r="B1267">
        <v>1042</v>
      </c>
      <c r="C1267" t="s">
        <v>10</v>
      </c>
      <c r="D1267">
        <v>42009</v>
      </c>
      <c r="E1267">
        <v>1809</v>
      </c>
      <c r="F1267">
        <v>173</v>
      </c>
      <c r="G1267" s="6">
        <v>2751.93</v>
      </c>
      <c r="H1267" s="6">
        <v>4779.54</v>
      </c>
      <c r="I1267" t="s">
        <v>11</v>
      </c>
      <c r="J1267" t="s">
        <v>12</v>
      </c>
      <c r="K1267">
        <f>IF(Marketing[[#This Row],[impressions]]=0,0,Marketing[[#This Row],[clicks]]/Marketing[[#This Row],[impressions]])</f>
        <v>4.3062200956937802E-2</v>
      </c>
      <c r="L1267" s="7">
        <f>IF(Marketing[[#This Row],[clicks]]=0,0,Marketing[[#This Row],[conversions]]/Marketing[[#This Row],[clicks]])</f>
        <v>9.5632946379215031E-2</v>
      </c>
      <c r="M1267" s="6">
        <f>IF(Marketing[[#This Row],[conversions]]=0,0,Marketing[[#This Row],[cost]]/Marketing[[#This Row],[conversions]])</f>
        <v>15.907109826589595</v>
      </c>
      <c r="N1267" s="7">
        <f>IF(Marketing[[#This Row],[cost]]=0,0,(Marketing[[#This Row],[revenue]]-Marketing[[#This Row],[cost]]) / Marketing[[#This Row],[cost]])/100</f>
        <v>7.3679563070281591E-3</v>
      </c>
    </row>
    <row r="1268" spans="1:14" x14ac:dyDescent="0.35">
      <c r="A1268" s="5">
        <v>45376</v>
      </c>
      <c r="B1268">
        <v>1017</v>
      </c>
      <c r="C1268" t="s">
        <v>10</v>
      </c>
      <c r="D1268">
        <v>18352</v>
      </c>
      <c r="E1268">
        <v>2517</v>
      </c>
      <c r="F1268">
        <v>290</v>
      </c>
      <c r="G1268" s="6">
        <v>977.32</v>
      </c>
      <c r="H1268" s="6">
        <v>8735.2000000000007</v>
      </c>
      <c r="I1268" t="s">
        <v>17</v>
      </c>
      <c r="J1268" t="s">
        <v>15</v>
      </c>
      <c r="K1268">
        <f>IF(Marketing[[#This Row],[impressions]]=0,0,Marketing[[#This Row],[clicks]]/Marketing[[#This Row],[impressions]])</f>
        <v>0.13715126416739321</v>
      </c>
      <c r="L1268" s="7">
        <f>IF(Marketing[[#This Row],[clicks]]=0,0,Marketing[[#This Row],[conversions]]/Marketing[[#This Row],[clicks]])</f>
        <v>0.11521652761223679</v>
      </c>
      <c r="M1268" s="6">
        <f>IF(Marketing[[#This Row],[conversions]]=0,0,Marketing[[#This Row],[cost]]/Marketing[[#This Row],[conversions]])</f>
        <v>3.3700689655172416</v>
      </c>
      <c r="N1268" s="7">
        <f>IF(Marketing[[#This Row],[cost]]=0,0,(Marketing[[#This Row],[revenue]]-Marketing[[#This Row],[cost]]) / Marketing[[#This Row],[cost]])/100</f>
        <v>7.9379118405435281E-2</v>
      </c>
    </row>
    <row r="1269" spans="1:14" x14ac:dyDescent="0.35">
      <c r="A1269" s="5">
        <v>45438</v>
      </c>
      <c r="B1269">
        <v>1043</v>
      </c>
      <c r="C1269" t="s">
        <v>10</v>
      </c>
      <c r="D1269">
        <v>25000</v>
      </c>
      <c r="E1269">
        <v>2009</v>
      </c>
      <c r="F1269">
        <v>240</v>
      </c>
      <c r="G1269" s="6">
        <v>3498.9</v>
      </c>
      <c r="H1269" s="6">
        <v>13992.84</v>
      </c>
      <c r="I1269" t="s">
        <v>14</v>
      </c>
      <c r="J1269" t="s">
        <v>12</v>
      </c>
      <c r="K1269">
        <f>IF(Marketing[[#This Row],[impressions]]=0,0,Marketing[[#This Row],[clicks]]/Marketing[[#This Row],[impressions]])</f>
        <v>8.0360000000000001E-2</v>
      </c>
      <c r="L1269" s="7">
        <f>IF(Marketing[[#This Row],[clicks]]=0,0,Marketing[[#This Row],[conversions]]/Marketing[[#This Row],[clicks]])</f>
        <v>0.11946241911398706</v>
      </c>
      <c r="M1269" s="6">
        <f>IF(Marketing[[#This Row],[conversions]]=0,0,Marketing[[#This Row],[cost]]/Marketing[[#This Row],[conversions]])</f>
        <v>14.578750000000001</v>
      </c>
      <c r="N1269" s="7">
        <f>IF(Marketing[[#This Row],[cost]]=0,0,(Marketing[[#This Row],[revenue]]-Marketing[[#This Row],[cost]]) / Marketing[[#This Row],[cost]])/100</f>
        <v>2.999211180656778E-2</v>
      </c>
    </row>
    <row r="1270" spans="1:14" x14ac:dyDescent="0.35">
      <c r="A1270" s="5">
        <v>45403</v>
      </c>
      <c r="B1270">
        <v>1037</v>
      </c>
      <c r="C1270" t="s">
        <v>10</v>
      </c>
      <c r="D1270">
        <v>13174</v>
      </c>
      <c r="E1270">
        <v>1341</v>
      </c>
      <c r="F1270">
        <v>153</v>
      </c>
      <c r="G1270" s="6">
        <v>1717.13</v>
      </c>
      <c r="H1270" s="6">
        <v>8238.9500000000007</v>
      </c>
      <c r="I1270" t="s">
        <v>11</v>
      </c>
      <c r="J1270" t="s">
        <v>12</v>
      </c>
      <c r="K1270">
        <f>IF(Marketing[[#This Row],[impressions]]=0,0,Marketing[[#This Row],[clicks]]/Marketing[[#This Row],[impressions]])</f>
        <v>0.10179140731744345</v>
      </c>
      <c r="L1270" s="7">
        <f>IF(Marketing[[#This Row],[clicks]]=0,0,Marketing[[#This Row],[conversions]]/Marketing[[#This Row],[clicks]])</f>
        <v>0.11409395973154363</v>
      </c>
      <c r="M1270" s="6">
        <f>IF(Marketing[[#This Row],[conversions]]=0,0,Marketing[[#This Row],[cost]]/Marketing[[#This Row],[conversions]])</f>
        <v>11.223071895424837</v>
      </c>
      <c r="N1270" s="7">
        <f>IF(Marketing[[#This Row],[cost]]=0,0,(Marketing[[#This Row],[revenue]]-Marketing[[#This Row],[cost]]) / Marketing[[#This Row],[cost]])/100</f>
        <v>3.7980933301497266E-2</v>
      </c>
    </row>
    <row r="1271" spans="1:14" x14ac:dyDescent="0.35">
      <c r="A1271" s="5">
        <v>45416</v>
      </c>
      <c r="B1271">
        <v>1036</v>
      </c>
      <c r="C1271" t="s">
        <v>16</v>
      </c>
      <c r="D1271">
        <v>23695</v>
      </c>
      <c r="E1271">
        <v>1615</v>
      </c>
      <c r="F1271">
        <v>219</v>
      </c>
      <c r="G1271" s="6">
        <v>1951.65</v>
      </c>
      <c r="H1271" s="6">
        <v>6869.7</v>
      </c>
      <c r="I1271" t="s">
        <v>19</v>
      </c>
      <c r="J1271" t="s">
        <v>12</v>
      </c>
      <c r="K1271">
        <f>IF(Marketing[[#This Row],[impressions]]=0,0,Marketing[[#This Row],[clicks]]/Marketing[[#This Row],[impressions]])</f>
        <v>6.8157839206583665E-2</v>
      </c>
      <c r="L1271" s="7">
        <f>IF(Marketing[[#This Row],[clicks]]=0,0,Marketing[[#This Row],[conversions]]/Marketing[[#This Row],[clicks]])</f>
        <v>0.13560371517027864</v>
      </c>
      <c r="M1271" s="6">
        <f>IF(Marketing[[#This Row],[conversions]]=0,0,Marketing[[#This Row],[cost]]/Marketing[[#This Row],[conversions]])</f>
        <v>8.911643835616438</v>
      </c>
      <c r="N1271" s="7">
        <f>IF(Marketing[[#This Row],[cost]]=0,0,(Marketing[[#This Row],[revenue]]-Marketing[[#This Row],[cost]]) / Marketing[[#This Row],[cost]])/100</f>
        <v>2.5199446622088995E-2</v>
      </c>
    </row>
    <row r="1272" spans="1:14" x14ac:dyDescent="0.35">
      <c r="A1272" s="5">
        <v>45438</v>
      </c>
      <c r="B1272">
        <v>1032</v>
      </c>
      <c r="C1272" t="s">
        <v>10</v>
      </c>
      <c r="D1272">
        <v>24871</v>
      </c>
      <c r="E1272">
        <v>2445</v>
      </c>
      <c r="F1272">
        <v>506</v>
      </c>
      <c r="G1272" s="6">
        <v>5325.21</v>
      </c>
      <c r="H1272" s="6">
        <v>54761.11</v>
      </c>
      <c r="I1272" t="s">
        <v>14</v>
      </c>
      <c r="J1272" t="s">
        <v>15</v>
      </c>
      <c r="K1272">
        <f>IF(Marketing[[#This Row],[impressions]]=0,0,Marketing[[#This Row],[clicks]]/Marketing[[#This Row],[impressions]])</f>
        <v>9.8307265489928033E-2</v>
      </c>
      <c r="L1272" s="7">
        <f>IF(Marketing[[#This Row],[clicks]]=0,0,Marketing[[#This Row],[conversions]]/Marketing[[#This Row],[clicks]])</f>
        <v>0.20695296523517381</v>
      </c>
      <c r="M1272" s="6">
        <f>IF(Marketing[[#This Row],[conversions]]=0,0,Marketing[[#This Row],[cost]]/Marketing[[#This Row],[conversions]])</f>
        <v>10.524130434782609</v>
      </c>
      <c r="N1272" s="7">
        <f>IF(Marketing[[#This Row],[cost]]=0,0,(Marketing[[#This Row],[revenue]]-Marketing[[#This Row],[cost]]) / Marketing[[#This Row],[cost]])/100</f>
        <v>9.2833709844306611E-2</v>
      </c>
    </row>
    <row r="1273" spans="1:14" x14ac:dyDescent="0.35">
      <c r="A1273" s="5">
        <v>45327</v>
      </c>
      <c r="B1273">
        <v>1043</v>
      </c>
      <c r="C1273" t="s">
        <v>13</v>
      </c>
      <c r="D1273">
        <v>33553</v>
      </c>
      <c r="E1273">
        <v>2148</v>
      </c>
      <c r="F1273">
        <v>447</v>
      </c>
      <c r="G1273" s="6">
        <v>544.35</v>
      </c>
      <c r="H1273" s="6">
        <v>36449.61</v>
      </c>
      <c r="I1273" t="s">
        <v>19</v>
      </c>
      <c r="J1273" t="s">
        <v>15</v>
      </c>
      <c r="K1273">
        <f>IF(Marketing[[#This Row],[impressions]]=0,0,Marketing[[#This Row],[clicks]]/Marketing[[#This Row],[impressions]])</f>
        <v>6.4018120585342592E-2</v>
      </c>
      <c r="L1273" s="7">
        <f>IF(Marketing[[#This Row],[clicks]]=0,0,Marketing[[#This Row],[conversions]]/Marketing[[#This Row],[clicks]])</f>
        <v>0.20810055865921787</v>
      </c>
      <c r="M1273" s="6">
        <f>IF(Marketing[[#This Row],[conversions]]=0,0,Marketing[[#This Row],[cost]]/Marketing[[#This Row],[conversions]])</f>
        <v>1.217785234899329</v>
      </c>
      <c r="N1273" s="7">
        <f>IF(Marketing[[#This Row],[cost]]=0,0,(Marketing[[#This Row],[revenue]]-Marketing[[#This Row],[cost]]) / Marketing[[#This Row],[cost]])/100</f>
        <v>0.65959878754477819</v>
      </c>
    </row>
    <row r="1274" spans="1:14" x14ac:dyDescent="0.35">
      <c r="A1274" s="5">
        <v>45320</v>
      </c>
      <c r="B1274">
        <v>1030</v>
      </c>
      <c r="C1274" t="s">
        <v>13</v>
      </c>
      <c r="D1274">
        <v>12457</v>
      </c>
      <c r="E1274">
        <v>716</v>
      </c>
      <c r="F1274">
        <v>145</v>
      </c>
      <c r="G1274" s="6">
        <v>557.07000000000005</v>
      </c>
      <c r="H1274" s="6">
        <v>14448.72</v>
      </c>
      <c r="I1274" t="s">
        <v>17</v>
      </c>
      <c r="J1274" t="s">
        <v>15</v>
      </c>
      <c r="K1274">
        <f>IF(Marketing[[#This Row],[impressions]]=0,0,Marketing[[#This Row],[clicks]]/Marketing[[#This Row],[impressions]])</f>
        <v>5.7477723368387253E-2</v>
      </c>
      <c r="L1274" s="7">
        <f>IF(Marketing[[#This Row],[clicks]]=0,0,Marketing[[#This Row],[conversions]]/Marketing[[#This Row],[clicks]])</f>
        <v>0.20251396648044692</v>
      </c>
      <c r="M1274" s="6">
        <f>IF(Marketing[[#This Row],[conversions]]=0,0,Marketing[[#This Row],[cost]]/Marketing[[#This Row],[conversions]])</f>
        <v>3.8418620689655176</v>
      </c>
      <c r="N1274" s="7">
        <f>IF(Marketing[[#This Row],[cost]]=0,0,(Marketing[[#This Row],[revenue]]-Marketing[[#This Row],[cost]]) / Marketing[[#This Row],[cost]])/100</f>
        <v>0.2493699176046098</v>
      </c>
    </row>
    <row r="1275" spans="1:14" x14ac:dyDescent="0.35">
      <c r="A1275" s="5">
        <v>45373</v>
      </c>
      <c r="B1275">
        <v>1010</v>
      </c>
      <c r="C1275" t="s">
        <v>13</v>
      </c>
      <c r="D1275">
        <v>7608</v>
      </c>
      <c r="E1275">
        <v>751</v>
      </c>
      <c r="F1275">
        <v>32</v>
      </c>
      <c r="G1275" s="6">
        <v>359.9</v>
      </c>
      <c r="H1275" s="6">
        <v>1828.96</v>
      </c>
      <c r="I1275" t="s">
        <v>17</v>
      </c>
      <c r="J1275" t="s">
        <v>15</v>
      </c>
      <c r="K1275">
        <f>IF(Marketing[[#This Row],[impressions]]=0,0,Marketing[[#This Row],[clicks]]/Marketing[[#This Row],[impressions]])</f>
        <v>9.8711882229232384E-2</v>
      </c>
      <c r="L1275" s="7">
        <f>IF(Marketing[[#This Row],[clicks]]=0,0,Marketing[[#This Row],[conversions]]/Marketing[[#This Row],[clicks]])</f>
        <v>4.2609853528628498E-2</v>
      </c>
      <c r="M1275" s="6">
        <f>IF(Marketing[[#This Row],[conversions]]=0,0,Marketing[[#This Row],[cost]]/Marketing[[#This Row],[conversions]])</f>
        <v>11.246874999999999</v>
      </c>
      <c r="N1275" s="7">
        <f>IF(Marketing[[#This Row],[cost]]=0,0,(Marketing[[#This Row],[revenue]]-Marketing[[#This Row],[cost]]) / Marketing[[#This Row],[cost]])/100</f>
        <v>4.0818560711308703E-2</v>
      </c>
    </row>
    <row r="1276" spans="1:14" x14ac:dyDescent="0.35">
      <c r="A1276" s="5">
        <v>45293</v>
      </c>
      <c r="B1276">
        <v>1003</v>
      </c>
      <c r="C1276" t="s">
        <v>13</v>
      </c>
      <c r="D1276">
        <v>48258</v>
      </c>
      <c r="E1276">
        <v>4475</v>
      </c>
      <c r="F1276">
        <v>912</v>
      </c>
      <c r="G1276" s="6">
        <v>1258.75</v>
      </c>
      <c r="H1276" s="6">
        <v>55653.52</v>
      </c>
      <c r="I1276" t="s">
        <v>17</v>
      </c>
      <c r="J1276" t="s">
        <v>15</v>
      </c>
      <c r="K1276">
        <f>IF(Marketing[[#This Row],[impressions]]=0,0,Marketing[[#This Row],[clicks]]/Marketing[[#This Row],[impressions]])</f>
        <v>9.2730738944838159E-2</v>
      </c>
      <c r="L1276" s="7">
        <f>IF(Marketing[[#This Row],[clicks]]=0,0,Marketing[[#This Row],[conversions]]/Marketing[[#This Row],[clicks]])</f>
        <v>0.20379888268156424</v>
      </c>
      <c r="M1276" s="6">
        <f>IF(Marketing[[#This Row],[conversions]]=0,0,Marketing[[#This Row],[cost]]/Marketing[[#This Row],[conversions]])</f>
        <v>1.3802083333333333</v>
      </c>
      <c r="N1276" s="7">
        <f>IF(Marketing[[#This Row],[cost]]=0,0,(Marketing[[#This Row],[revenue]]-Marketing[[#This Row],[cost]]) / Marketing[[#This Row],[cost]])/100</f>
        <v>0.43213322740814297</v>
      </c>
    </row>
    <row r="1277" spans="1:14" x14ac:dyDescent="0.35">
      <c r="A1277" s="5">
        <v>45420</v>
      </c>
      <c r="B1277">
        <v>1017</v>
      </c>
      <c r="C1277" t="s">
        <v>13</v>
      </c>
      <c r="D1277">
        <v>18329</v>
      </c>
      <c r="E1277">
        <v>936</v>
      </c>
      <c r="F1277">
        <v>44</v>
      </c>
      <c r="G1277" s="6">
        <v>780.68</v>
      </c>
      <c r="H1277" s="6">
        <v>2277.5300000000002</v>
      </c>
      <c r="I1277" t="s">
        <v>19</v>
      </c>
      <c r="J1277" t="s">
        <v>15</v>
      </c>
      <c r="K1277">
        <f>IF(Marketing[[#This Row],[impressions]]=0,0,Marketing[[#This Row],[clicks]]/Marketing[[#This Row],[impressions]])</f>
        <v>5.1066615745539855E-2</v>
      </c>
      <c r="L1277" s="7">
        <f>IF(Marketing[[#This Row],[clicks]]=0,0,Marketing[[#This Row],[conversions]]/Marketing[[#This Row],[clicks]])</f>
        <v>4.7008547008547008E-2</v>
      </c>
      <c r="M1277" s="6">
        <f>IF(Marketing[[#This Row],[conversions]]=0,0,Marketing[[#This Row],[cost]]/Marketing[[#This Row],[conversions]])</f>
        <v>17.742727272727272</v>
      </c>
      <c r="N1277" s="7">
        <f>IF(Marketing[[#This Row],[cost]]=0,0,(Marketing[[#This Row],[revenue]]-Marketing[[#This Row],[cost]]) / Marketing[[#This Row],[cost]])/100</f>
        <v>1.9173669108981918E-2</v>
      </c>
    </row>
    <row r="1278" spans="1:14" x14ac:dyDescent="0.35">
      <c r="A1278" s="5">
        <v>45338</v>
      </c>
      <c r="B1278">
        <v>1003</v>
      </c>
      <c r="C1278" t="s">
        <v>13</v>
      </c>
      <c r="D1278">
        <v>6337</v>
      </c>
      <c r="E1278">
        <v>195</v>
      </c>
      <c r="F1278">
        <v>9</v>
      </c>
      <c r="G1278" s="6">
        <v>482.33</v>
      </c>
      <c r="H1278" s="6">
        <v>574.58000000000004</v>
      </c>
      <c r="I1278" t="s">
        <v>19</v>
      </c>
      <c r="J1278" t="s">
        <v>12</v>
      </c>
      <c r="K1278">
        <f>IF(Marketing[[#This Row],[impressions]]=0,0,Marketing[[#This Row],[clicks]]/Marketing[[#This Row],[impressions]])</f>
        <v>3.077165851349219E-2</v>
      </c>
      <c r="L1278" s="7">
        <f>IF(Marketing[[#This Row],[clicks]]=0,0,Marketing[[#This Row],[conversions]]/Marketing[[#This Row],[clicks]])</f>
        <v>4.6153846153846156E-2</v>
      </c>
      <c r="M1278" s="6">
        <f>IF(Marketing[[#This Row],[conversions]]=0,0,Marketing[[#This Row],[cost]]/Marketing[[#This Row],[conversions]])</f>
        <v>53.592222222222219</v>
      </c>
      <c r="N1278" s="7">
        <f>IF(Marketing[[#This Row],[cost]]=0,0,(Marketing[[#This Row],[revenue]]-Marketing[[#This Row],[cost]]) / Marketing[[#This Row],[cost]])/100</f>
        <v>1.9125909646922244E-3</v>
      </c>
    </row>
    <row r="1279" spans="1:14" x14ac:dyDescent="0.35">
      <c r="A1279" s="5">
        <v>45439</v>
      </c>
      <c r="B1279">
        <v>1048</v>
      </c>
      <c r="C1279" t="s">
        <v>10</v>
      </c>
      <c r="D1279">
        <v>15532</v>
      </c>
      <c r="E1279">
        <v>956</v>
      </c>
      <c r="F1279">
        <v>227</v>
      </c>
      <c r="G1279" s="6">
        <v>785.38</v>
      </c>
      <c r="H1279" s="6">
        <v>18395.560000000001</v>
      </c>
      <c r="I1279" t="s">
        <v>11</v>
      </c>
      <c r="J1279" t="s">
        <v>12</v>
      </c>
      <c r="K1279">
        <f>IF(Marketing[[#This Row],[impressions]]=0,0,Marketing[[#This Row],[clicks]]/Marketing[[#This Row],[impressions]])</f>
        <v>6.1550347669327841E-2</v>
      </c>
      <c r="L1279" s="7">
        <f>IF(Marketing[[#This Row],[clicks]]=0,0,Marketing[[#This Row],[conversions]]/Marketing[[#This Row],[clicks]])</f>
        <v>0.23744769874476987</v>
      </c>
      <c r="M1279" s="6">
        <f>IF(Marketing[[#This Row],[conversions]]=0,0,Marketing[[#This Row],[cost]]/Marketing[[#This Row],[conversions]])</f>
        <v>3.4598237885462555</v>
      </c>
      <c r="N1279" s="7">
        <f>IF(Marketing[[#This Row],[cost]]=0,0,(Marketing[[#This Row],[revenue]]-Marketing[[#This Row],[cost]]) / Marketing[[#This Row],[cost]])/100</f>
        <v>0.22422496116529581</v>
      </c>
    </row>
    <row r="1280" spans="1:14" x14ac:dyDescent="0.35">
      <c r="A1280" s="5">
        <v>45302</v>
      </c>
      <c r="B1280">
        <v>1033</v>
      </c>
      <c r="C1280" t="s">
        <v>16</v>
      </c>
      <c r="D1280">
        <v>34734</v>
      </c>
      <c r="E1280">
        <v>2366</v>
      </c>
      <c r="F1280">
        <v>493</v>
      </c>
      <c r="G1280" s="6">
        <v>4084.95</v>
      </c>
      <c r="H1280" s="6">
        <v>34164.11</v>
      </c>
      <c r="I1280" t="s">
        <v>14</v>
      </c>
      <c r="J1280" t="s">
        <v>12</v>
      </c>
      <c r="K1280">
        <f>IF(Marketing[[#This Row],[impressions]]=0,0,Marketing[[#This Row],[clicks]]/Marketing[[#This Row],[impressions]])</f>
        <v>6.811769447803305E-2</v>
      </c>
      <c r="L1280" s="7">
        <f>IF(Marketing[[#This Row],[clicks]]=0,0,Marketing[[#This Row],[conversions]]/Marketing[[#This Row],[clicks]])</f>
        <v>0.20836855452240069</v>
      </c>
      <c r="M1280" s="6">
        <f>IF(Marketing[[#This Row],[conversions]]=0,0,Marketing[[#This Row],[cost]]/Marketing[[#This Row],[conversions]])</f>
        <v>8.2859026369168358</v>
      </c>
      <c r="N1280" s="7">
        <f>IF(Marketing[[#This Row],[cost]]=0,0,(Marketing[[#This Row],[revenue]]-Marketing[[#This Row],[cost]]) / Marketing[[#This Row],[cost]])/100</f>
        <v>7.3634095888566564E-2</v>
      </c>
    </row>
    <row r="1281" spans="1:14" x14ac:dyDescent="0.35">
      <c r="A1281" s="5">
        <v>45421</v>
      </c>
      <c r="B1281">
        <v>1028</v>
      </c>
      <c r="C1281" t="s">
        <v>13</v>
      </c>
      <c r="D1281">
        <v>26852</v>
      </c>
      <c r="E1281">
        <v>2631</v>
      </c>
      <c r="F1281">
        <v>386</v>
      </c>
      <c r="G1281" s="6">
        <v>1242.06</v>
      </c>
      <c r="H1281" s="6">
        <v>40063.599999999999</v>
      </c>
      <c r="I1281" t="s">
        <v>11</v>
      </c>
      <c r="J1281" t="s">
        <v>15</v>
      </c>
      <c r="K1281">
        <f>IF(Marketing[[#This Row],[impressions]]=0,0,Marketing[[#This Row],[clicks]]/Marketing[[#This Row],[impressions]])</f>
        <v>9.7981528377774463E-2</v>
      </c>
      <c r="L1281" s="7">
        <f>IF(Marketing[[#This Row],[clicks]]=0,0,Marketing[[#This Row],[conversions]]/Marketing[[#This Row],[clicks]])</f>
        <v>0.14671227670087419</v>
      </c>
      <c r="M1281" s="6">
        <f>IF(Marketing[[#This Row],[conversions]]=0,0,Marketing[[#This Row],[cost]]/Marketing[[#This Row],[conversions]])</f>
        <v>3.2177720207253886</v>
      </c>
      <c r="N1281" s="7">
        <f>IF(Marketing[[#This Row],[cost]]=0,0,(Marketing[[#This Row],[revenue]]-Marketing[[#This Row],[cost]]) / Marketing[[#This Row],[cost]])/100</f>
        <v>0.31255768642416631</v>
      </c>
    </row>
    <row r="1282" spans="1:14" x14ac:dyDescent="0.35">
      <c r="A1282" s="5">
        <v>45410</v>
      </c>
      <c r="B1282">
        <v>1023</v>
      </c>
      <c r="C1282" t="s">
        <v>10</v>
      </c>
      <c r="D1282">
        <v>30715</v>
      </c>
      <c r="E1282">
        <v>4239</v>
      </c>
      <c r="F1282">
        <v>937</v>
      </c>
      <c r="G1282" s="6">
        <v>6715.63</v>
      </c>
      <c r="H1282" s="6">
        <v>103083.04</v>
      </c>
      <c r="I1282" t="s">
        <v>19</v>
      </c>
      <c r="J1282" t="s">
        <v>15</v>
      </c>
      <c r="K1282">
        <f>IF(Marketing[[#This Row],[impressions]]=0,0,Marketing[[#This Row],[clicks]]/Marketing[[#This Row],[impressions]])</f>
        <v>0.13801074393618754</v>
      </c>
      <c r="L1282" s="7">
        <f>IF(Marketing[[#This Row],[clicks]]=0,0,Marketing[[#This Row],[conversions]]/Marketing[[#This Row],[clicks]])</f>
        <v>0.22104269874970511</v>
      </c>
      <c r="M1282" s="6">
        <f>IF(Marketing[[#This Row],[conversions]]=0,0,Marketing[[#This Row],[cost]]/Marketing[[#This Row],[conversions]])</f>
        <v>7.1671611526147281</v>
      </c>
      <c r="N1282" s="7">
        <f>IF(Marketing[[#This Row],[cost]]=0,0,(Marketing[[#This Row],[revenue]]-Marketing[[#This Row],[cost]]) / Marketing[[#This Row],[cost]])/100</f>
        <v>0.14349719981595171</v>
      </c>
    </row>
    <row r="1283" spans="1:14" x14ac:dyDescent="0.35">
      <c r="A1283" s="5">
        <v>45431</v>
      </c>
      <c r="B1283">
        <v>1021</v>
      </c>
      <c r="C1283" t="s">
        <v>10</v>
      </c>
      <c r="D1283">
        <v>9606</v>
      </c>
      <c r="E1283">
        <v>144</v>
      </c>
      <c r="F1283">
        <v>35</v>
      </c>
      <c r="G1283" s="6">
        <v>354.86</v>
      </c>
      <c r="H1283" s="6">
        <v>2343.89</v>
      </c>
      <c r="I1283" t="s">
        <v>14</v>
      </c>
      <c r="J1283" t="s">
        <v>15</v>
      </c>
      <c r="K1283">
        <f>IF(Marketing[[#This Row],[impressions]]=0,0,Marketing[[#This Row],[clicks]]/Marketing[[#This Row],[impressions]])</f>
        <v>1.4990630855715179E-2</v>
      </c>
      <c r="L1283" s="7">
        <f>IF(Marketing[[#This Row],[clicks]]=0,0,Marketing[[#This Row],[conversions]]/Marketing[[#This Row],[clicks]])</f>
        <v>0.24305555555555555</v>
      </c>
      <c r="M1283" s="6">
        <f>IF(Marketing[[#This Row],[conversions]]=0,0,Marketing[[#This Row],[cost]]/Marketing[[#This Row],[conversions]])</f>
        <v>10.138857142857143</v>
      </c>
      <c r="N1283" s="7">
        <f>IF(Marketing[[#This Row],[cost]]=0,0,(Marketing[[#This Row],[revenue]]-Marketing[[#This Row],[cost]]) / Marketing[[#This Row],[cost]])/100</f>
        <v>5.6051118751056742E-2</v>
      </c>
    </row>
    <row r="1284" spans="1:14" x14ac:dyDescent="0.35">
      <c r="A1284" s="5">
        <v>45311</v>
      </c>
      <c r="B1284">
        <v>1001</v>
      </c>
      <c r="C1284" t="s">
        <v>13</v>
      </c>
      <c r="D1284">
        <v>41747</v>
      </c>
      <c r="E1284">
        <v>1841</v>
      </c>
      <c r="F1284">
        <v>295</v>
      </c>
      <c r="G1284" s="6">
        <v>1603.93</v>
      </c>
      <c r="H1284" s="6">
        <v>12972.57</v>
      </c>
      <c r="I1284" t="s">
        <v>17</v>
      </c>
      <c r="J1284" t="s">
        <v>12</v>
      </c>
      <c r="K1284">
        <f>IF(Marketing[[#This Row],[impressions]]=0,0,Marketing[[#This Row],[clicks]]/Marketing[[#This Row],[impressions]])</f>
        <v>4.409897717201236E-2</v>
      </c>
      <c r="L1284" s="7">
        <f>IF(Marketing[[#This Row],[clicks]]=0,0,Marketing[[#This Row],[conversions]]/Marketing[[#This Row],[clicks]])</f>
        <v>0.16023900054318305</v>
      </c>
      <c r="M1284" s="6">
        <f>IF(Marketing[[#This Row],[conversions]]=0,0,Marketing[[#This Row],[cost]]/Marketing[[#This Row],[conversions]])</f>
        <v>5.4370508474576269</v>
      </c>
      <c r="N1284" s="7">
        <f>IF(Marketing[[#This Row],[cost]]=0,0,(Marketing[[#This Row],[revenue]]-Marketing[[#This Row],[cost]]) / Marketing[[#This Row],[cost]])/100</f>
        <v>7.0879901242572915E-2</v>
      </c>
    </row>
    <row r="1285" spans="1:14" x14ac:dyDescent="0.35">
      <c r="A1285" s="5">
        <v>45296</v>
      </c>
      <c r="B1285">
        <v>1043</v>
      </c>
      <c r="C1285" t="s">
        <v>16</v>
      </c>
      <c r="D1285">
        <v>29266</v>
      </c>
      <c r="E1285">
        <v>1086</v>
      </c>
      <c r="F1285">
        <v>174</v>
      </c>
      <c r="G1285" s="6">
        <v>2335.52</v>
      </c>
      <c r="H1285" s="6">
        <v>19926.349999999999</v>
      </c>
      <c r="I1285" t="s">
        <v>11</v>
      </c>
      <c r="J1285" t="s">
        <v>12</v>
      </c>
      <c r="K1285">
        <f>IF(Marketing[[#This Row],[impressions]]=0,0,Marketing[[#This Row],[clicks]]/Marketing[[#This Row],[impressions]])</f>
        <v>3.7107906786031569E-2</v>
      </c>
      <c r="L1285" s="7">
        <f>IF(Marketing[[#This Row],[clicks]]=0,0,Marketing[[#This Row],[conversions]]/Marketing[[#This Row],[clicks]])</f>
        <v>0.16022099447513813</v>
      </c>
      <c r="M1285" s="6">
        <f>IF(Marketing[[#This Row],[conversions]]=0,0,Marketing[[#This Row],[cost]]/Marketing[[#This Row],[conversions]])</f>
        <v>13.422528735632184</v>
      </c>
      <c r="N1285" s="7">
        <f>IF(Marketing[[#This Row],[cost]]=0,0,(Marketing[[#This Row],[revenue]]-Marketing[[#This Row],[cost]]) / Marketing[[#This Row],[cost]])/100</f>
        <v>7.5318687058984715E-2</v>
      </c>
    </row>
    <row r="1286" spans="1:14" x14ac:dyDescent="0.35">
      <c r="A1286" s="5">
        <v>45328</v>
      </c>
      <c r="B1286">
        <v>1005</v>
      </c>
      <c r="C1286" t="s">
        <v>10</v>
      </c>
      <c r="D1286">
        <v>43548</v>
      </c>
      <c r="E1286">
        <v>3497</v>
      </c>
      <c r="F1286">
        <v>676</v>
      </c>
      <c r="G1286" s="6">
        <v>8722.9699999999993</v>
      </c>
      <c r="H1286" s="6">
        <v>63208.61</v>
      </c>
      <c r="I1286" t="s">
        <v>11</v>
      </c>
      <c r="J1286" t="s">
        <v>12</v>
      </c>
      <c r="K1286">
        <f>IF(Marketing[[#This Row],[impressions]]=0,0,Marketing[[#This Row],[clicks]]/Marketing[[#This Row],[impressions]])</f>
        <v>8.0302195278772845E-2</v>
      </c>
      <c r="L1286" s="7">
        <f>IF(Marketing[[#This Row],[clicks]]=0,0,Marketing[[#This Row],[conversions]]/Marketing[[#This Row],[clicks]])</f>
        <v>0.19330855018587362</v>
      </c>
      <c r="M1286" s="6">
        <f>IF(Marketing[[#This Row],[conversions]]=0,0,Marketing[[#This Row],[cost]]/Marketing[[#This Row],[conversions]])</f>
        <v>12.903801775147928</v>
      </c>
      <c r="N1286" s="7">
        <f>IF(Marketing[[#This Row],[cost]]=0,0,(Marketing[[#This Row],[revenue]]-Marketing[[#This Row],[cost]]) / Marketing[[#This Row],[cost]])/100</f>
        <v>6.2462257694340349E-2</v>
      </c>
    </row>
    <row r="1287" spans="1:14" x14ac:dyDescent="0.35">
      <c r="A1287" s="5">
        <v>45457</v>
      </c>
      <c r="B1287">
        <v>1041</v>
      </c>
      <c r="C1287" t="s">
        <v>13</v>
      </c>
      <c r="D1287">
        <v>39200</v>
      </c>
      <c r="E1287">
        <v>2750</v>
      </c>
      <c r="F1287">
        <v>201</v>
      </c>
      <c r="G1287" s="6">
        <v>4272.6000000000004</v>
      </c>
      <c r="H1287" s="6">
        <v>16886.55</v>
      </c>
      <c r="I1287" t="s">
        <v>11</v>
      </c>
      <c r="J1287" t="s">
        <v>12</v>
      </c>
      <c r="K1287">
        <f>IF(Marketing[[#This Row],[impressions]]=0,0,Marketing[[#This Row],[clicks]]/Marketing[[#This Row],[impressions]])</f>
        <v>7.0153061224489791E-2</v>
      </c>
      <c r="L1287" s="7">
        <f>IF(Marketing[[#This Row],[clicks]]=0,0,Marketing[[#This Row],[conversions]]/Marketing[[#This Row],[clicks]])</f>
        <v>7.3090909090909095E-2</v>
      </c>
      <c r="M1287" s="6">
        <f>IF(Marketing[[#This Row],[conversions]]=0,0,Marketing[[#This Row],[cost]]/Marketing[[#This Row],[conversions]])</f>
        <v>21.25671641791045</v>
      </c>
      <c r="N1287" s="7">
        <f>IF(Marketing[[#This Row],[cost]]=0,0,(Marketing[[#This Row],[revenue]]-Marketing[[#This Row],[cost]]) / Marketing[[#This Row],[cost]])/100</f>
        <v>2.9522890043533208E-2</v>
      </c>
    </row>
    <row r="1288" spans="1:14" x14ac:dyDescent="0.35">
      <c r="A1288" s="5">
        <v>45428</v>
      </c>
      <c r="B1288">
        <v>1024</v>
      </c>
      <c r="C1288" t="s">
        <v>10</v>
      </c>
      <c r="D1288">
        <v>10496</v>
      </c>
      <c r="E1288">
        <v>1176</v>
      </c>
      <c r="F1288">
        <v>68</v>
      </c>
      <c r="G1288" s="6">
        <v>1072.07</v>
      </c>
      <c r="H1288" s="6">
        <v>6428.81</v>
      </c>
      <c r="I1288" t="s">
        <v>19</v>
      </c>
      <c r="J1288" t="s">
        <v>12</v>
      </c>
      <c r="K1288">
        <f>IF(Marketing[[#This Row],[impressions]]=0,0,Marketing[[#This Row],[clicks]]/Marketing[[#This Row],[impressions]])</f>
        <v>0.11204268292682927</v>
      </c>
      <c r="L1288" s="7">
        <f>IF(Marketing[[#This Row],[clicks]]=0,0,Marketing[[#This Row],[conversions]]/Marketing[[#This Row],[clicks]])</f>
        <v>5.7823129251700682E-2</v>
      </c>
      <c r="M1288" s="6">
        <f>IF(Marketing[[#This Row],[conversions]]=0,0,Marketing[[#This Row],[cost]]/Marketing[[#This Row],[conversions]])</f>
        <v>15.765735294117647</v>
      </c>
      <c r="N1288" s="7">
        <f>IF(Marketing[[#This Row],[cost]]=0,0,(Marketing[[#This Row],[revenue]]-Marketing[[#This Row],[cost]]) / Marketing[[#This Row],[cost]])/100</f>
        <v>4.9966326825673708E-2</v>
      </c>
    </row>
    <row r="1289" spans="1:14" x14ac:dyDescent="0.35">
      <c r="A1289" s="5">
        <v>45344</v>
      </c>
      <c r="B1289">
        <v>1020</v>
      </c>
      <c r="C1289" t="s">
        <v>13</v>
      </c>
      <c r="D1289">
        <v>1678</v>
      </c>
      <c r="E1289">
        <v>73</v>
      </c>
      <c r="F1289">
        <v>14</v>
      </c>
      <c r="G1289" s="6">
        <v>127.69</v>
      </c>
      <c r="H1289" s="6">
        <v>386.37</v>
      </c>
      <c r="I1289" t="s">
        <v>14</v>
      </c>
      <c r="J1289" t="s">
        <v>12</v>
      </c>
      <c r="K1289">
        <f>IF(Marketing[[#This Row],[impressions]]=0,0,Marketing[[#This Row],[clicks]]/Marketing[[#This Row],[impressions]])</f>
        <v>4.3504171632896306E-2</v>
      </c>
      <c r="L1289" s="7">
        <f>IF(Marketing[[#This Row],[clicks]]=0,0,Marketing[[#This Row],[conversions]]/Marketing[[#This Row],[clicks]])</f>
        <v>0.19178082191780821</v>
      </c>
      <c r="M1289" s="6">
        <f>IF(Marketing[[#This Row],[conversions]]=0,0,Marketing[[#This Row],[cost]]/Marketing[[#This Row],[conversions]])</f>
        <v>9.1207142857142856</v>
      </c>
      <c r="N1289" s="7">
        <f>IF(Marketing[[#This Row],[cost]]=0,0,(Marketing[[#This Row],[revenue]]-Marketing[[#This Row],[cost]]) / Marketing[[#This Row],[cost]])/100</f>
        <v>2.0258438405513352E-2</v>
      </c>
    </row>
    <row r="1290" spans="1:14" x14ac:dyDescent="0.35">
      <c r="A1290" s="5">
        <v>45463</v>
      </c>
      <c r="B1290">
        <v>1015</v>
      </c>
      <c r="C1290" t="s">
        <v>10</v>
      </c>
      <c r="D1290">
        <v>35819</v>
      </c>
      <c r="E1290">
        <v>3339</v>
      </c>
      <c r="F1290">
        <v>331</v>
      </c>
      <c r="G1290" s="6">
        <v>7155.98</v>
      </c>
      <c r="H1290" s="6">
        <v>8858.43</v>
      </c>
      <c r="I1290" t="s">
        <v>17</v>
      </c>
      <c r="J1290" t="s">
        <v>15</v>
      </c>
      <c r="K1290">
        <f>IF(Marketing[[#This Row],[impressions]]=0,0,Marketing[[#This Row],[clicks]]/Marketing[[#This Row],[impressions]])</f>
        <v>9.3218682821965992E-2</v>
      </c>
      <c r="L1290" s="7">
        <f>IF(Marketing[[#This Row],[clicks]]=0,0,Marketing[[#This Row],[conversions]]/Marketing[[#This Row],[clicks]])</f>
        <v>9.9131476489967049E-2</v>
      </c>
      <c r="M1290" s="6">
        <f>IF(Marketing[[#This Row],[conversions]]=0,0,Marketing[[#This Row],[cost]]/Marketing[[#This Row],[conversions]])</f>
        <v>21.619274924471299</v>
      </c>
      <c r="N1290" s="7">
        <f>IF(Marketing[[#This Row],[cost]]=0,0,(Marketing[[#This Row],[revenue]]-Marketing[[#This Row],[cost]]) / Marketing[[#This Row],[cost]])/100</f>
        <v>2.3790591924516291E-3</v>
      </c>
    </row>
    <row r="1291" spans="1:14" x14ac:dyDescent="0.35">
      <c r="A1291" s="5">
        <v>45390</v>
      </c>
      <c r="B1291">
        <v>1030</v>
      </c>
      <c r="C1291" t="s">
        <v>13</v>
      </c>
      <c r="D1291">
        <v>16525</v>
      </c>
      <c r="E1291">
        <v>2210</v>
      </c>
      <c r="F1291">
        <v>112</v>
      </c>
      <c r="G1291" s="6">
        <v>1312.97</v>
      </c>
      <c r="H1291" s="6">
        <v>3954.95</v>
      </c>
      <c r="I1291" t="s">
        <v>19</v>
      </c>
      <c r="J1291" t="s">
        <v>12</v>
      </c>
      <c r="K1291">
        <f>IF(Marketing[[#This Row],[impressions]]=0,0,Marketing[[#This Row],[clicks]]/Marketing[[#This Row],[impressions]])</f>
        <v>0.13373676248108926</v>
      </c>
      <c r="L1291" s="7">
        <f>IF(Marketing[[#This Row],[clicks]]=0,0,Marketing[[#This Row],[conversions]]/Marketing[[#This Row],[clicks]])</f>
        <v>5.0678733031674209E-2</v>
      </c>
      <c r="M1291" s="6">
        <f>IF(Marketing[[#This Row],[conversions]]=0,0,Marketing[[#This Row],[cost]]/Marketing[[#This Row],[conversions]])</f>
        <v>11.722946428571429</v>
      </c>
      <c r="N1291" s="7">
        <f>IF(Marketing[[#This Row],[cost]]=0,0,(Marketing[[#This Row],[revenue]]-Marketing[[#This Row],[cost]]) / Marketing[[#This Row],[cost]])/100</f>
        <v>2.0122165776826583E-2</v>
      </c>
    </row>
    <row r="1292" spans="1:14" x14ac:dyDescent="0.35">
      <c r="A1292" s="5">
        <v>45377</v>
      </c>
      <c r="B1292">
        <v>1013</v>
      </c>
      <c r="C1292" t="s">
        <v>16</v>
      </c>
      <c r="D1292">
        <v>10280</v>
      </c>
      <c r="E1292">
        <v>1413</v>
      </c>
      <c r="F1292">
        <v>130</v>
      </c>
      <c r="G1292" s="6">
        <v>1753.23</v>
      </c>
      <c r="H1292" s="6">
        <v>4516.8599999999997</v>
      </c>
      <c r="I1292" t="s">
        <v>17</v>
      </c>
      <c r="J1292" t="s">
        <v>15</v>
      </c>
      <c r="K1292">
        <f>IF(Marketing[[#This Row],[impressions]]=0,0,Marketing[[#This Row],[clicks]]/Marketing[[#This Row],[impressions]])</f>
        <v>0.13745136186770429</v>
      </c>
      <c r="L1292" s="7">
        <f>IF(Marketing[[#This Row],[clicks]]=0,0,Marketing[[#This Row],[conversions]]/Marketing[[#This Row],[clicks]])</f>
        <v>9.2002830856334039E-2</v>
      </c>
      <c r="M1292" s="6">
        <f>IF(Marketing[[#This Row],[conversions]]=0,0,Marketing[[#This Row],[cost]]/Marketing[[#This Row],[conversions]])</f>
        <v>13.486384615384615</v>
      </c>
      <c r="N1292" s="7">
        <f>IF(Marketing[[#This Row],[cost]]=0,0,(Marketing[[#This Row],[revenue]]-Marketing[[#This Row],[cost]]) / Marketing[[#This Row],[cost]])/100</f>
        <v>1.5763077291627452E-2</v>
      </c>
    </row>
    <row r="1293" spans="1:14" x14ac:dyDescent="0.35">
      <c r="A1293" s="5">
        <v>45399</v>
      </c>
      <c r="B1293">
        <v>1038</v>
      </c>
      <c r="C1293" t="s">
        <v>10</v>
      </c>
      <c r="D1293">
        <v>23206</v>
      </c>
      <c r="E1293">
        <v>3346</v>
      </c>
      <c r="F1293">
        <v>342</v>
      </c>
      <c r="G1293" s="6">
        <v>3125.6</v>
      </c>
      <c r="H1293" s="6">
        <v>21226.93</v>
      </c>
      <c r="I1293" t="s">
        <v>18</v>
      </c>
      <c r="J1293" t="s">
        <v>15</v>
      </c>
      <c r="K1293">
        <f>IF(Marketing[[#This Row],[impressions]]=0,0,Marketing[[#This Row],[clicks]]/Marketing[[#This Row],[impressions]])</f>
        <v>0.14418684822890632</v>
      </c>
      <c r="L1293" s="7">
        <f>IF(Marketing[[#This Row],[clicks]]=0,0,Marketing[[#This Row],[conversions]]/Marketing[[#This Row],[clicks]])</f>
        <v>0.10221159593544531</v>
      </c>
      <c r="M1293" s="6">
        <f>IF(Marketing[[#This Row],[conversions]]=0,0,Marketing[[#This Row],[cost]]/Marketing[[#This Row],[conversions]])</f>
        <v>9.1391812865497073</v>
      </c>
      <c r="N1293" s="7">
        <f>IF(Marketing[[#This Row],[cost]]=0,0,(Marketing[[#This Row],[revenue]]-Marketing[[#This Row],[cost]]) / Marketing[[#This Row],[cost]])/100</f>
        <v>5.7913136677757882E-2</v>
      </c>
    </row>
    <row r="1294" spans="1:14" x14ac:dyDescent="0.35">
      <c r="A1294" s="5">
        <v>45315</v>
      </c>
      <c r="B1294">
        <v>1027</v>
      </c>
      <c r="C1294" t="s">
        <v>10</v>
      </c>
      <c r="D1294">
        <v>43416</v>
      </c>
      <c r="E1294">
        <v>5134</v>
      </c>
      <c r="F1294">
        <v>1242</v>
      </c>
      <c r="G1294" s="6">
        <v>4372.76</v>
      </c>
      <c r="H1294" s="6">
        <v>44389.59</v>
      </c>
      <c r="I1294" t="s">
        <v>18</v>
      </c>
      <c r="J1294" t="s">
        <v>12</v>
      </c>
      <c r="K1294">
        <f>IF(Marketing[[#This Row],[impressions]]=0,0,Marketing[[#This Row],[clicks]]/Marketing[[#This Row],[impressions]])</f>
        <v>0.11825133591302746</v>
      </c>
      <c r="L1294" s="7">
        <f>IF(Marketing[[#This Row],[clicks]]=0,0,Marketing[[#This Row],[conversions]]/Marketing[[#This Row],[clicks]])</f>
        <v>0.24191663420335022</v>
      </c>
      <c r="M1294" s="6">
        <f>IF(Marketing[[#This Row],[conversions]]=0,0,Marketing[[#This Row],[cost]]/Marketing[[#This Row],[conversions]])</f>
        <v>3.5207407407407407</v>
      </c>
      <c r="N1294" s="7">
        <f>IF(Marketing[[#This Row],[cost]]=0,0,(Marketing[[#This Row],[revenue]]-Marketing[[#This Row],[cost]]) / Marketing[[#This Row],[cost]])/100</f>
        <v>9.1513895114298499E-2</v>
      </c>
    </row>
    <row r="1295" spans="1:14" x14ac:dyDescent="0.35">
      <c r="A1295" s="5">
        <v>45372</v>
      </c>
      <c r="B1295">
        <v>1031</v>
      </c>
      <c r="C1295" t="s">
        <v>13</v>
      </c>
      <c r="D1295">
        <v>10467</v>
      </c>
      <c r="E1295">
        <v>1432</v>
      </c>
      <c r="F1295">
        <v>258</v>
      </c>
      <c r="G1295" s="6">
        <v>3121.6</v>
      </c>
      <c r="H1295" s="6">
        <v>27206.76</v>
      </c>
      <c r="I1295" t="s">
        <v>17</v>
      </c>
      <c r="J1295" t="s">
        <v>12</v>
      </c>
      <c r="K1295">
        <f>IF(Marketing[[#This Row],[impressions]]=0,0,Marketing[[#This Row],[clicks]]/Marketing[[#This Row],[impressions]])</f>
        <v>0.13681092958822968</v>
      </c>
      <c r="L1295" s="7">
        <f>IF(Marketing[[#This Row],[clicks]]=0,0,Marketing[[#This Row],[conversions]]/Marketing[[#This Row],[clicks]])</f>
        <v>0.18016759776536312</v>
      </c>
      <c r="M1295" s="6">
        <f>IF(Marketing[[#This Row],[conversions]]=0,0,Marketing[[#This Row],[cost]]/Marketing[[#This Row],[conversions]])</f>
        <v>12.099224806201549</v>
      </c>
      <c r="N1295" s="7">
        <f>IF(Marketing[[#This Row],[cost]]=0,0,(Marketing[[#This Row],[revenue]]-Marketing[[#This Row],[cost]]) / Marketing[[#This Row],[cost]])/100</f>
        <v>7.7156458226550498E-2</v>
      </c>
    </row>
    <row r="1296" spans="1:14" x14ac:dyDescent="0.35">
      <c r="A1296" s="5">
        <v>45449</v>
      </c>
      <c r="B1296">
        <v>1027</v>
      </c>
      <c r="C1296" t="s">
        <v>10</v>
      </c>
      <c r="D1296">
        <v>31356</v>
      </c>
      <c r="E1296">
        <v>1343</v>
      </c>
      <c r="F1296">
        <v>190</v>
      </c>
      <c r="G1296" s="6">
        <v>1571.05</v>
      </c>
      <c r="H1296" s="6">
        <v>14783.84</v>
      </c>
      <c r="I1296" t="s">
        <v>18</v>
      </c>
      <c r="J1296" t="s">
        <v>15</v>
      </c>
      <c r="K1296">
        <f>IF(Marketing[[#This Row],[impressions]]=0,0,Marketing[[#This Row],[clicks]]/Marketing[[#This Row],[impressions]])</f>
        <v>4.2830718203852529E-2</v>
      </c>
      <c r="L1296" s="7">
        <f>IF(Marketing[[#This Row],[clicks]]=0,0,Marketing[[#This Row],[conversions]]/Marketing[[#This Row],[clicks]])</f>
        <v>0.14147431124348472</v>
      </c>
      <c r="M1296" s="6">
        <f>IF(Marketing[[#This Row],[conversions]]=0,0,Marketing[[#This Row],[cost]]/Marketing[[#This Row],[conversions]])</f>
        <v>8.268684210526315</v>
      </c>
      <c r="N1296" s="7">
        <f>IF(Marketing[[#This Row],[cost]]=0,0,(Marketing[[#This Row],[revenue]]-Marketing[[#This Row],[cost]]) / Marketing[[#This Row],[cost]])/100</f>
        <v>8.4101651761560758E-2</v>
      </c>
    </row>
    <row r="1297" spans="1:14" x14ac:dyDescent="0.35">
      <c r="A1297" s="5">
        <v>45411</v>
      </c>
      <c r="B1297">
        <v>1048</v>
      </c>
      <c r="C1297" t="s">
        <v>10</v>
      </c>
      <c r="D1297">
        <v>38130</v>
      </c>
      <c r="E1297">
        <v>1436</v>
      </c>
      <c r="F1297">
        <v>348</v>
      </c>
      <c r="G1297" s="6">
        <v>1407.1</v>
      </c>
      <c r="H1297" s="6">
        <v>19775.509999999998</v>
      </c>
      <c r="I1297" t="s">
        <v>14</v>
      </c>
      <c r="J1297" t="s">
        <v>15</v>
      </c>
      <c r="K1297">
        <f>IF(Marketing[[#This Row],[impressions]]=0,0,Marketing[[#This Row],[clicks]]/Marketing[[#This Row],[impressions]])</f>
        <v>3.7660634670862836E-2</v>
      </c>
      <c r="L1297" s="7">
        <f>IF(Marketing[[#This Row],[clicks]]=0,0,Marketing[[#This Row],[conversions]]/Marketing[[#This Row],[clicks]])</f>
        <v>0.24233983286908078</v>
      </c>
      <c r="M1297" s="6">
        <f>IF(Marketing[[#This Row],[conversions]]=0,0,Marketing[[#This Row],[cost]]/Marketing[[#This Row],[conversions]])</f>
        <v>4.0433908045977009</v>
      </c>
      <c r="N1297" s="7">
        <f>IF(Marketing[[#This Row],[cost]]=0,0,(Marketing[[#This Row],[revenue]]-Marketing[[#This Row],[cost]]) / Marketing[[#This Row],[cost]])/100</f>
        <v>0.13054089972283422</v>
      </c>
    </row>
    <row r="1298" spans="1:14" x14ac:dyDescent="0.35">
      <c r="A1298" s="5">
        <v>45350</v>
      </c>
      <c r="B1298">
        <v>1008</v>
      </c>
      <c r="C1298" t="s">
        <v>10</v>
      </c>
      <c r="D1298">
        <v>9679</v>
      </c>
      <c r="E1298">
        <v>105</v>
      </c>
      <c r="F1298">
        <v>23</v>
      </c>
      <c r="G1298" s="6">
        <v>166.75</v>
      </c>
      <c r="H1298" s="6">
        <v>620.13</v>
      </c>
      <c r="I1298" t="s">
        <v>14</v>
      </c>
      <c r="J1298" t="s">
        <v>12</v>
      </c>
      <c r="K1298">
        <f>IF(Marketing[[#This Row],[impressions]]=0,0,Marketing[[#This Row],[clicks]]/Marketing[[#This Row],[impressions]])</f>
        <v>1.0848228122739953E-2</v>
      </c>
      <c r="L1298" s="7">
        <f>IF(Marketing[[#This Row],[clicks]]=0,0,Marketing[[#This Row],[conversions]]/Marketing[[#This Row],[clicks]])</f>
        <v>0.21904761904761905</v>
      </c>
      <c r="M1298" s="6">
        <f>IF(Marketing[[#This Row],[conversions]]=0,0,Marketing[[#This Row],[cost]]/Marketing[[#This Row],[conversions]])</f>
        <v>7.25</v>
      </c>
      <c r="N1298" s="7">
        <f>IF(Marketing[[#This Row],[cost]]=0,0,(Marketing[[#This Row],[revenue]]-Marketing[[#This Row],[cost]]) / Marketing[[#This Row],[cost]])/100</f>
        <v>2.7189205397301349E-2</v>
      </c>
    </row>
    <row r="1299" spans="1:14" x14ac:dyDescent="0.35">
      <c r="A1299" s="5">
        <v>45419</v>
      </c>
      <c r="B1299">
        <v>1044</v>
      </c>
      <c r="C1299" t="s">
        <v>10</v>
      </c>
      <c r="D1299">
        <v>39123</v>
      </c>
      <c r="E1299">
        <v>4262</v>
      </c>
      <c r="F1299">
        <v>587</v>
      </c>
      <c r="G1299" s="6">
        <v>3003.11</v>
      </c>
      <c r="H1299" s="6">
        <v>46433.33</v>
      </c>
      <c r="I1299" t="s">
        <v>19</v>
      </c>
      <c r="J1299" t="s">
        <v>12</v>
      </c>
      <c r="K1299">
        <f>IF(Marketing[[#This Row],[impressions]]=0,0,Marketing[[#This Row],[clicks]]/Marketing[[#This Row],[impressions]])</f>
        <v>0.10893847608823454</v>
      </c>
      <c r="L1299" s="7">
        <f>IF(Marketing[[#This Row],[clicks]]=0,0,Marketing[[#This Row],[conversions]]/Marketing[[#This Row],[clicks]])</f>
        <v>0.13772876583763491</v>
      </c>
      <c r="M1299" s="6">
        <f>IF(Marketing[[#This Row],[conversions]]=0,0,Marketing[[#This Row],[cost]]/Marketing[[#This Row],[conversions]])</f>
        <v>5.1160306643952298</v>
      </c>
      <c r="N1299" s="7">
        <f>IF(Marketing[[#This Row],[cost]]=0,0,(Marketing[[#This Row],[revenue]]-Marketing[[#This Row],[cost]]) / Marketing[[#This Row],[cost]])/100</f>
        <v>0.14461747987919191</v>
      </c>
    </row>
    <row r="1300" spans="1:14" x14ac:dyDescent="0.35">
      <c r="A1300" s="5">
        <v>45405</v>
      </c>
      <c r="B1300">
        <v>1021</v>
      </c>
      <c r="C1300" t="s">
        <v>10</v>
      </c>
      <c r="D1300">
        <v>18087</v>
      </c>
      <c r="E1300">
        <v>2554</v>
      </c>
      <c r="F1300">
        <v>583</v>
      </c>
      <c r="G1300" s="6">
        <v>1861.24</v>
      </c>
      <c r="H1300" s="6">
        <v>18453.86</v>
      </c>
      <c r="I1300" t="s">
        <v>17</v>
      </c>
      <c r="J1300" t="s">
        <v>15</v>
      </c>
      <c r="K1300">
        <f>IF(Marketing[[#This Row],[impressions]]=0,0,Marketing[[#This Row],[clicks]]/Marketing[[#This Row],[impressions]])</f>
        <v>0.14120639133079008</v>
      </c>
      <c r="L1300" s="7">
        <f>IF(Marketing[[#This Row],[clicks]]=0,0,Marketing[[#This Row],[conversions]]/Marketing[[#This Row],[clicks]])</f>
        <v>0.22826938136256852</v>
      </c>
      <c r="M1300" s="6">
        <f>IF(Marketing[[#This Row],[conversions]]=0,0,Marketing[[#This Row],[cost]]/Marketing[[#This Row],[conversions]])</f>
        <v>3.1925214408233278</v>
      </c>
      <c r="N1300" s="7">
        <f>IF(Marketing[[#This Row],[cost]]=0,0,(Marketing[[#This Row],[revenue]]-Marketing[[#This Row],[cost]]) / Marketing[[#This Row],[cost]])/100</f>
        <v>8.9148202273752974E-2</v>
      </c>
    </row>
    <row r="1301" spans="1:14" x14ac:dyDescent="0.35">
      <c r="A1301" s="5">
        <v>45406</v>
      </c>
      <c r="B1301">
        <v>1031</v>
      </c>
      <c r="C1301" t="s">
        <v>16</v>
      </c>
      <c r="D1301">
        <v>24233</v>
      </c>
      <c r="E1301">
        <v>876</v>
      </c>
      <c r="F1301">
        <v>98</v>
      </c>
      <c r="G1301" s="6">
        <v>1223.48</v>
      </c>
      <c r="H1301" s="6">
        <v>9243.56</v>
      </c>
      <c r="I1301" t="s">
        <v>19</v>
      </c>
      <c r="J1301" t="s">
        <v>12</v>
      </c>
      <c r="K1301">
        <f>IF(Marketing[[#This Row],[impressions]]=0,0,Marketing[[#This Row],[clicks]]/Marketing[[#This Row],[impressions]])</f>
        <v>3.6149052944332107E-2</v>
      </c>
      <c r="L1301" s="7">
        <f>IF(Marketing[[#This Row],[clicks]]=0,0,Marketing[[#This Row],[conversions]]/Marketing[[#This Row],[clicks]])</f>
        <v>0.11187214611872145</v>
      </c>
      <c r="M1301" s="6">
        <f>IF(Marketing[[#This Row],[conversions]]=0,0,Marketing[[#This Row],[cost]]/Marketing[[#This Row],[conversions]])</f>
        <v>12.484489795918368</v>
      </c>
      <c r="N1301" s="7">
        <f>IF(Marketing[[#This Row],[cost]]=0,0,(Marketing[[#This Row],[revenue]]-Marketing[[#This Row],[cost]]) / Marketing[[#This Row],[cost]])/100</f>
        <v>6.5551378036420707E-2</v>
      </c>
    </row>
    <row r="1302" spans="1:14" x14ac:dyDescent="0.35">
      <c r="A1302" s="5">
        <v>45305</v>
      </c>
      <c r="B1302">
        <v>1004</v>
      </c>
      <c r="C1302" t="s">
        <v>10</v>
      </c>
      <c r="D1302">
        <v>23270</v>
      </c>
      <c r="E1302">
        <v>2307</v>
      </c>
      <c r="F1302">
        <v>168</v>
      </c>
      <c r="G1302" s="6">
        <v>2633.04</v>
      </c>
      <c r="H1302" s="6">
        <v>16846.34</v>
      </c>
      <c r="I1302" t="s">
        <v>14</v>
      </c>
      <c r="J1302" t="s">
        <v>12</v>
      </c>
      <c r="K1302">
        <f>IF(Marketing[[#This Row],[impressions]]=0,0,Marketing[[#This Row],[clicks]]/Marketing[[#This Row],[impressions]])</f>
        <v>9.9140524280189088E-2</v>
      </c>
      <c r="L1302" s="7">
        <f>IF(Marketing[[#This Row],[clicks]]=0,0,Marketing[[#This Row],[conversions]]/Marketing[[#This Row],[clicks]])</f>
        <v>7.2821846553966188E-2</v>
      </c>
      <c r="M1302" s="6">
        <f>IF(Marketing[[#This Row],[conversions]]=0,0,Marketing[[#This Row],[cost]]/Marketing[[#This Row],[conversions]])</f>
        <v>15.672857142857143</v>
      </c>
      <c r="N1302" s="7">
        <f>IF(Marketing[[#This Row],[cost]]=0,0,(Marketing[[#This Row],[revenue]]-Marketing[[#This Row],[cost]]) / Marketing[[#This Row],[cost]])/100</f>
        <v>5.3980569987542915E-2</v>
      </c>
    </row>
    <row r="1303" spans="1:14" x14ac:dyDescent="0.35">
      <c r="A1303" s="5">
        <v>45300</v>
      </c>
      <c r="B1303">
        <v>1022</v>
      </c>
      <c r="C1303" t="s">
        <v>16</v>
      </c>
      <c r="D1303">
        <v>34387</v>
      </c>
      <c r="E1303">
        <v>3937</v>
      </c>
      <c r="F1303">
        <v>289</v>
      </c>
      <c r="G1303" s="6">
        <v>3458.49</v>
      </c>
      <c r="H1303" s="6">
        <v>21500.91</v>
      </c>
      <c r="I1303" t="s">
        <v>14</v>
      </c>
      <c r="J1303" t="s">
        <v>15</v>
      </c>
      <c r="K1303">
        <f>IF(Marketing[[#This Row],[impressions]]=0,0,Marketing[[#This Row],[clicks]]/Marketing[[#This Row],[impressions]])</f>
        <v>0.1144909413441126</v>
      </c>
      <c r="L1303" s="7">
        <f>IF(Marketing[[#This Row],[clicks]]=0,0,Marketing[[#This Row],[conversions]]/Marketing[[#This Row],[clicks]])</f>
        <v>7.3406146812293627E-2</v>
      </c>
      <c r="M1303" s="6">
        <f>IF(Marketing[[#This Row],[conversions]]=0,0,Marketing[[#This Row],[cost]]/Marketing[[#This Row],[conversions]])</f>
        <v>11.967093425605535</v>
      </c>
      <c r="N1303" s="7">
        <f>IF(Marketing[[#This Row],[cost]]=0,0,(Marketing[[#This Row],[revenue]]-Marketing[[#This Row],[cost]]) / Marketing[[#This Row],[cost]])/100</f>
        <v>5.2168489716610429E-2</v>
      </c>
    </row>
    <row r="1304" spans="1:14" x14ac:dyDescent="0.35">
      <c r="A1304" s="5">
        <v>45331</v>
      </c>
      <c r="B1304">
        <v>1004</v>
      </c>
      <c r="C1304" t="s">
        <v>16</v>
      </c>
      <c r="D1304">
        <v>4475</v>
      </c>
      <c r="E1304">
        <v>625</v>
      </c>
      <c r="F1304">
        <v>107</v>
      </c>
      <c r="G1304" s="6">
        <v>202.55</v>
      </c>
      <c r="H1304" s="6">
        <v>3740.75</v>
      </c>
      <c r="I1304" t="s">
        <v>14</v>
      </c>
      <c r="J1304" t="s">
        <v>15</v>
      </c>
      <c r="K1304">
        <f>IF(Marketing[[#This Row],[impressions]]=0,0,Marketing[[#This Row],[clicks]]/Marketing[[#This Row],[impressions]])</f>
        <v>0.13966480446927373</v>
      </c>
      <c r="L1304" s="7">
        <f>IF(Marketing[[#This Row],[clicks]]=0,0,Marketing[[#This Row],[conversions]]/Marketing[[#This Row],[clicks]])</f>
        <v>0.17119999999999999</v>
      </c>
      <c r="M1304" s="6">
        <f>IF(Marketing[[#This Row],[conversions]]=0,0,Marketing[[#This Row],[cost]]/Marketing[[#This Row],[conversions]])</f>
        <v>1.8929906542056076</v>
      </c>
      <c r="N1304" s="7">
        <f>IF(Marketing[[#This Row],[cost]]=0,0,(Marketing[[#This Row],[revenue]]-Marketing[[#This Row],[cost]]) / Marketing[[#This Row],[cost]])/100</f>
        <v>0.17468279437176004</v>
      </c>
    </row>
    <row r="1305" spans="1:14" x14ac:dyDescent="0.35">
      <c r="A1305" s="5">
        <v>45316</v>
      </c>
      <c r="B1305">
        <v>1041</v>
      </c>
      <c r="C1305" t="s">
        <v>10</v>
      </c>
      <c r="D1305">
        <v>13419</v>
      </c>
      <c r="E1305">
        <v>1349</v>
      </c>
      <c r="F1305">
        <v>182</v>
      </c>
      <c r="G1305" s="6">
        <v>1885.61</v>
      </c>
      <c r="H1305" s="6">
        <v>17960.900000000001</v>
      </c>
      <c r="I1305" t="s">
        <v>11</v>
      </c>
      <c r="J1305" t="s">
        <v>12</v>
      </c>
      <c r="K1305">
        <f>IF(Marketing[[#This Row],[impressions]]=0,0,Marketing[[#This Row],[clicks]]/Marketing[[#This Row],[impressions]])</f>
        <v>0.10052910052910052</v>
      </c>
      <c r="L1305" s="7">
        <f>IF(Marketing[[#This Row],[clicks]]=0,0,Marketing[[#This Row],[conversions]]/Marketing[[#This Row],[clicks]])</f>
        <v>0.13491475166790215</v>
      </c>
      <c r="M1305" s="6">
        <f>IF(Marketing[[#This Row],[conversions]]=0,0,Marketing[[#This Row],[cost]]/Marketing[[#This Row],[conversions]])</f>
        <v>10.360494505494504</v>
      </c>
      <c r="N1305" s="7">
        <f>IF(Marketing[[#This Row],[cost]]=0,0,(Marketing[[#This Row],[revenue]]-Marketing[[#This Row],[cost]]) / Marketing[[#This Row],[cost]])/100</f>
        <v>8.5252464719639806E-2</v>
      </c>
    </row>
    <row r="1306" spans="1:14" x14ac:dyDescent="0.35">
      <c r="A1306" s="5">
        <v>45394</v>
      </c>
      <c r="B1306">
        <v>1031</v>
      </c>
      <c r="C1306" t="s">
        <v>13</v>
      </c>
      <c r="D1306">
        <v>10102</v>
      </c>
      <c r="E1306">
        <v>1473</v>
      </c>
      <c r="F1306">
        <v>252</v>
      </c>
      <c r="G1306" s="6">
        <v>3061.19</v>
      </c>
      <c r="H1306" s="6">
        <v>12797.26</v>
      </c>
      <c r="I1306" t="s">
        <v>18</v>
      </c>
      <c r="J1306" t="s">
        <v>15</v>
      </c>
      <c r="K1306">
        <f>IF(Marketing[[#This Row],[impressions]]=0,0,Marketing[[#This Row],[clicks]]/Marketing[[#This Row],[impressions]])</f>
        <v>0.14581271035438528</v>
      </c>
      <c r="L1306" s="7">
        <f>IF(Marketing[[#This Row],[clicks]]=0,0,Marketing[[#This Row],[conversions]]/Marketing[[#This Row],[clicks]])</f>
        <v>0.17107942973523421</v>
      </c>
      <c r="M1306" s="6">
        <f>IF(Marketing[[#This Row],[conversions]]=0,0,Marketing[[#This Row],[cost]]/Marketing[[#This Row],[conversions]])</f>
        <v>12.147579365079364</v>
      </c>
      <c r="N1306" s="7">
        <f>IF(Marketing[[#This Row],[cost]]=0,0,(Marketing[[#This Row],[revenue]]-Marketing[[#This Row],[cost]]) / Marketing[[#This Row],[cost]])/100</f>
        <v>3.1804853668017989E-2</v>
      </c>
    </row>
    <row r="1307" spans="1:14" x14ac:dyDescent="0.35">
      <c r="A1307" s="5">
        <v>45313</v>
      </c>
      <c r="B1307">
        <v>1009</v>
      </c>
      <c r="C1307" t="s">
        <v>10</v>
      </c>
      <c r="D1307">
        <v>45963</v>
      </c>
      <c r="E1307">
        <v>2677</v>
      </c>
      <c r="F1307">
        <v>475</v>
      </c>
      <c r="G1307" s="6">
        <v>5777.41</v>
      </c>
      <c r="H1307" s="6">
        <v>20076.02</v>
      </c>
      <c r="I1307" t="s">
        <v>19</v>
      </c>
      <c r="J1307" t="s">
        <v>15</v>
      </c>
      <c r="K1307">
        <f>IF(Marketing[[#This Row],[impressions]]=0,0,Marketing[[#This Row],[clicks]]/Marketing[[#This Row],[impressions]])</f>
        <v>5.8242499401692668E-2</v>
      </c>
      <c r="L1307" s="7">
        <f>IF(Marketing[[#This Row],[clicks]]=0,0,Marketing[[#This Row],[conversions]]/Marketing[[#This Row],[clicks]])</f>
        <v>0.17743742995890924</v>
      </c>
      <c r="M1307" s="6">
        <f>IF(Marketing[[#This Row],[conversions]]=0,0,Marketing[[#This Row],[cost]]/Marketing[[#This Row],[conversions]])</f>
        <v>12.162968421052632</v>
      </c>
      <c r="N1307" s="7">
        <f>IF(Marketing[[#This Row],[cost]]=0,0,(Marketing[[#This Row],[revenue]]-Marketing[[#This Row],[cost]]) / Marketing[[#This Row],[cost]])/100</f>
        <v>2.4749169610604062E-2</v>
      </c>
    </row>
    <row r="1308" spans="1:14" x14ac:dyDescent="0.35">
      <c r="A1308" s="5">
        <v>45295</v>
      </c>
      <c r="B1308">
        <v>1038</v>
      </c>
      <c r="C1308" t="s">
        <v>16</v>
      </c>
      <c r="D1308">
        <v>34560</v>
      </c>
      <c r="E1308">
        <v>2038</v>
      </c>
      <c r="F1308">
        <v>51</v>
      </c>
      <c r="G1308" s="6">
        <v>1511.2</v>
      </c>
      <c r="H1308" s="6">
        <v>3419.84</v>
      </c>
      <c r="I1308" t="s">
        <v>19</v>
      </c>
      <c r="J1308" t="s">
        <v>15</v>
      </c>
      <c r="K1308">
        <f>IF(Marketing[[#This Row],[impressions]]=0,0,Marketing[[#This Row],[clicks]]/Marketing[[#This Row],[impressions]])</f>
        <v>5.8969907407407408E-2</v>
      </c>
      <c r="L1308" s="7">
        <f>IF(Marketing[[#This Row],[clicks]]=0,0,Marketing[[#This Row],[conversions]]/Marketing[[#This Row],[clicks]])</f>
        <v>2.5024533856722278E-2</v>
      </c>
      <c r="M1308" s="6">
        <f>IF(Marketing[[#This Row],[conversions]]=0,0,Marketing[[#This Row],[cost]]/Marketing[[#This Row],[conversions]])</f>
        <v>29.631372549019609</v>
      </c>
      <c r="N1308" s="7">
        <f>IF(Marketing[[#This Row],[cost]]=0,0,(Marketing[[#This Row],[revenue]]-Marketing[[#This Row],[cost]]) / Marketing[[#This Row],[cost]])/100</f>
        <v>1.2629962943356275E-2</v>
      </c>
    </row>
    <row r="1309" spans="1:14" x14ac:dyDescent="0.35">
      <c r="A1309" s="5">
        <v>45445</v>
      </c>
      <c r="B1309">
        <v>1014</v>
      </c>
      <c r="C1309" t="s">
        <v>13</v>
      </c>
      <c r="D1309">
        <v>42654</v>
      </c>
      <c r="E1309">
        <v>3669</v>
      </c>
      <c r="F1309">
        <v>118</v>
      </c>
      <c r="G1309" s="6">
        <v>5793.99</v>
      </c>
      <c r="H1309" s="6">
        <v>13247.23</v>
      </c>
      <c r="I1309" t="s">
        <v>14</v>
      </c>
      <c r="J1309" t="s">
        <v>12</v>
      </c>
      <c r="K1309">
        <f>IF(Marketing[[#This Row],[impressions]]=0,0,Marketing[[#This Row],[clicks]]/Marketing[[#This Row],[impressions]])</f>
        <v>8.601772401181601E-2</v>
      </c>
      <c r="L1309" s="7">
        <f>IF(Marketing[[#This Row],[clicks]]=0,0,Marketing[[#This Row],[conversions]]/Marketing[[#This Row],[clicks]])</f>
        <v>3.2161351866993731E-2</v>
      </c>
      <c r="M1309" s="6">
        <f>IF(Marketing[[#This Row],[conversions]]=0,0,Marketing[[#This Row],[cost]]/Marketing[[#This Row],[conversions]])</f>
        <v>49.101610169491522</v>
      </c>
      <c r="N1309" s="7">
        <f>IF(Marketing[[#This Row],[cost]]=0,0,(Marketing[[#This Row],[revenue]]-Marketing[[#This Row],[cost]]) / Marketing[[#This Row],[cost]])/100</f>
        <v>1.286374329261873E-2</v>
      </c>
    </row>
    <row r="1310" spans="1:14" x14ac:dyDescent="0.35">
      <c r="A1310" s="5">
        <v>45320</v>
      </c>
      <c r="B1310">
        <v>1006</v>
      </c>
      <c r="C1310" t="s">
        <v>10</v>
      </c>
      <c r="D1310">
        <v>10640</v>
      </c>
      <c r="E1310">
        <v>677</v>
      </c>
      <c r="F1310">
        <v>96</v>
      </c>
      <c r="G1310" s="6">
        <v>1468.09</v>
      </c>
      <c r="H1310" s="6">
        <v>4774.78</v>
      </c>
      <c r="I1310" t="s">
        <v>11</v>
      </c>
      <c r="J1310" t="s">
        <v>12</v>
      </c>
      <c r="K1310">
        <f>IF(Marketing[[#This Row],[impressions]]=0,0,Marketing[[#This Row],[clicks]]/Marketing[[#This Row],[impressions]])</f>
        <v>6.3627819548872186E-2</v>
      </c>
      <c r="L1310" s="7">
        <f>IF(Marketing[[#This Row],[clicks]]=0,0,Marketing[[#This Row],[conversions]]/Marketing[[#This Row],[clicks]])</f>
        <v>0.14180206794682423</v>
      </c>
      <c r="M1310" s="6">
        <f>IF(Marketing[[#This Row],[conversions]]=0,0,Marketing[[#This Row],[cost]]/Marketing[[#This Row],[conversions]])</f>
        <v>15.292604166666665</v>
      </c>
      <c r="N1310" s="7">
        <f>IF(Marketing[[#This Row],[cost]]=0,0,(Marketing[[#This Row],[revenue]]-Marketing[[#This Row],[cost]]) / Marketing[[#This Row],[cost]])/100</f>
        <v>2.2523755355598089E-2</v>
      </c>
    </row>
    <row r="1311" spans="1:14" x14ac:dyDescent="0.35">
      <c r="A1311" s="5">
        <v>45400</v>
      </c>
      <c r="B1311">
        <v>1028</v>
      </c>
      <c r="C1311" t="s">
        <v>16</v>
      </c>
      <c r="D1311">
        <v>21670</v>
      </c>
      <c r="E1311">
        <v>221</v>
      </c>
      <c r="F1311">
        <v>14</v>
      </c>
      <c r="G1311" s="6">
        <v>251.96</v>
      </c>
      <c r="H1311" s="6">
        <v>1547.81</v>
      </c>
      <c r="I1311" t="s">
        <v>19</v>
      </c>
      <c r="J1311" t="s">
        <v>12</v>
      </c>
      <c r="K1311">
        <f>IF(Marketing[[#This Row],[impressions]]=0,0,Marketing[[#This Row],[clicks]]/Marketing[[#This Row],[impressions]])</f>
        <v>1.0198431010613752E-2</v>
      </c>
      <c r="L1311" s="7">
        <f>IF(Marketing[[#This Row],[clicks]]=0,0,Marketing[[#This Row],[conversions]]/Marketing[[#This Row],[clicks]])</f>
        <v>6.3348416289592757E-2</v>
      </c>
      <c r="M1311" s="6">
        <f>IF(Marketing[[#This Row],[conversions]]=0,0,Marketing[[#This Row],[cost]]/Marketing[[#This Row],[conversions]])</f>
        <v>17.997142857142858</v>
      </c>
      <c r="N1311" s="7">
        <f>IF(Marketing[[#This Row],[cost]]=0,0,(Marketing[[#This Row],[revenue]]-Marketing[[#This Row],[cost]]) / Marketing[[#This Row],[cost]])/100</f>
        <v>5.1430782663914903E-2</v>
      </c>
    </row>
    <row r="1312" spans="1:14" x14ac:dyDescent="0.35">
      <c r="A1312" s="5">
        <v>45389</v>
      </c>
      <c r="B1312">
        <v>1046</v>
      </c>
      <c r="C1312" t="s">
        <v>13</v>
      </c>
      <c r="D1312">
        <v>29330</v>
      </c>
      <c r="E1312">
        <v>3298</v>
      </c>
      <c r="F1312">
        <v>545</v>
      </c>
      <c r="G1312" s="6">
        <v>7730.23</v>
      </c>
      <c r="H1312" s="6">
        <v>13824.11</v>
      </c>
      <c r="I1312" t="s">
        <v>19</v>
      </c>
      <c r="J1312" t="s">
        <v>12</v>
      </c>
      <c r="K1312">
        <f>IF(Marketing[[#This Row],[impressions]]=0,0,Marketing[[#This Row],[clicks]]/Marketing[[#This Row],[impressions]])</f>
        <v>0.11244459597681555</v>
      </c>
      <c r="L1312" s="7">
        <f>IF(Marketing[[#This Row],[clicks]]=0,0,Marketing[[#This Row],[conversions]]/Marketing[[#This Row],[clicks]])</f>
        <v>0.16525166767738023</v>
      </c>
      <c r="M1312" s="6">
        <f>IF(Marketing[[#This Row],[conversions]]=0,0,Marketing[[#This Row],[cost]]/Marketing[[#This Row],[conversions]])</f>
        <v>14.183908256880732</v>
      </c>
      <c r="N1312" s="7">
        <f>IF(Marketing[[#This Row],[cost]]=0,0,(Marketing[[#This Row],[revenue]]-Marketing[[#This Row],[cost]]) / Marketing[[#This Row],[cost]])/100</f>
        <v>7.8831807074304407E-3</v>
      </c>
    </row>
    <row r="1313" spans="1:14" x14ac:dyDescent="0.35">
      <c r="A1313" s="5">
        <v>45328</v>
      </c>
      <c r="B1313">
        <v>1002</v>
      </c>
      <c r="C1313" t="s">
        <v>10</v>
      </c>
      <c r="D1313">
        <v>45040</v>
      </c>
      <c r="E1313">
        <v>5190</v>
      </c>
      <c r="F1313">
        <v>762</v>
      </c>
      <c r="G1313" s="6">
        <v>11816.85</v>
      </c>
      <c r="H1313" s="6">
        <v>21604.51</v>
      </c>
      <c r="I1313" t="s">
        <v>11</v>
      </c>
      <c r="J1313" t="s">
        <v>15</v>
      </c>
      <c r="K1313">
        <f>IF(Marketing[[#This Row],[impressions]]=0,0,Marketing[[#This Row],[clicks]]/Marketing[[#This Row],[impressions]])</f>
        <v>0.11523090586145648</v>
      </c>
      <c r="L1313" s="7">
        <f>IF(Marketing[[#This Row],[clicks]]=0,0,Marketing[[#This Row],[conversions]]/Marketing[[#This Row],[clicks]])</f>
        <v>0.14682080924855492</v>
      </c>
      <c r="M1313" s="6">
        <f>IF(Marketing[[#This Row],[conversions]]=0,0,Marketing[[#This Row],[cost]]/Marketing[[#This Row],[conversions]])</f>
        <v>15.50767716535433</v>
      </c>
      <c r="N1313" s="7">
        <f>IF(Marketing[[#This Row],[cost]]=0,0,(Marketing[[#This Row],[revenue]]-Marketing[[#This Row],[cost]]) / Marketing[[#This Row],[cost]])/100</f>
        <v>8.2827995616429062E-3</v>
      </c>
    </row>
    <row r="1314" spans="1:14" x14ac:dyDescent="0.35">
      <c r="A1314" s="5">
        <v>45366</v>
      </c>
      <c r="B1314">
        <v>1018</v>
      </c>
      <c r="C1314" t="s">
        <v>13</v>
      </c>
      <c r="D1314">
        <v>7090</v>
      </c>
      <c r="E1314">
        <v>812</v>
      </c>
      <c r="F1314">
        <v>125</v>
      </c>
      <c r="G1314" s="6">
        <v>551.11</v>
      </c>
      <c r="H1314" s="6">
        <v>11232.01</v>
      </c>
      <c r="I1314" t="s">
        <v>14</v>
      </c>
      <c r="J1314" t="s">
        <v>15</v>
      </c>
      <c r="K1314">
        <f>IF(Marketing[[#This Row],[impressions]]=0,0,Marketing[[#This Row],[clicks]]/Marketing[[#This Row],[impressions]])</f>
        <v>0.11452750352609309</v>
      </c>
      <c r="L1314" s="7">
        <f>IF(Marketing[[#This Row],[clicks]]=0,0,Marketing[[#This Row],[conversions]]/Marketing[[#This Row],[clicks]])</f>
        <v>0.1539408866995074</v>
      </c>
      <c r="M1314" s="6">
        <f>IF(Marketing[[#This Row],[conversions]]=0,0,Marketing[[#This Row],[cost]]/Marketing[[#This Row],[conversions]])</f>
        <v>4.4088799999999999</v>
      </c>
      <c r="N1314" s="7">
        <f>IF(Marketing[[#This Row],[cost]]=0,0,(Marketing[[#This Row],[revenue]]-Marketing[[#This Row],[cost]]) / Marketing[[#This Row],[cost]])/100</f>
        <v>0.19380704396581444</v>
      </c>
    </row>
    <row r="1315" spans="1:14" x14ac:dyDescent="0.35">
      <c r="A1315" s="5">
        <v>45361</v>
      </c>
      <c r="B1315">
        <v>1009</v>
      </c>
      <c r="C1315" t="s">
        <v>13</v>
      </c>
      <c r="D1315">
        <v>47245</v>
      </c>
      <c r="E1315">
        <v>2754</v>
      </c>
      <c r="F1315">
        <v>246</v>
      </c>
      <c r="G1315" s="6">
        <v>2191.14</v>
      </c>
      <c r="H1315" s="6">
        <v>9608.58</v>
      </c>
      <c r="I1315" t="s">
        <v>11</v>
      </c>
      <c r="J1315" t="s">
        <v>15</v>
      </c>
      <c r="K1315">
        <f>IF(Marketing[[#This Row],[impressions]]=0,0,Marketing[[#This Row],[clicks]]/Marketing[[#This Row],[impressions]])</f>
        <v>5.8291882738914169E-2</v>
      </c>
      <c r="L1315" s="7">
        <f>IF(Marketing[[#This Row],[clicks]]=0,0,Marketing[[#This Row],[conversions]]/Marketing[[#This Row],[clicks]])</f>
        <v>8.9324618736383449E-2</v>
      </c>
      <c r="M1315" s="6">
        <f>IF(Marketing[[#This Row],[conversions]]=0,0,Marketing[[#This Row],[cost]]/Marketing[[#This Row],[conversions]])</f>
        <v>8.9070731707317066</v>
      </c>
      <c r="N1315" s="7">
        <f>IF(Marketing[[#This Row],[cost]]=0,0,(Marketing[[#This Row],[revenue]]-Marketing[[#This Row],[cost]]) / Marketing[[#This Row],[cost]])/100</f>
        <v>3.3851967468988747E-2</v>
      </c>
    </row>
    <row r="1316" spans="1:14" x14ac:dyDescent="0.35">
      <c r="A1316" s="5">
        <v>45437</v>
      </c>
      <c r="B1316">
        <v>1027</v>
      </c>
      <c r="C1316" t="s">
        <v>10</v>
      </c>
      <c r="D1316">
        <v>31109</v>
      </c>
      <c r="E1316">
        <v>2585</v>
      </c>
      <c r="F1316">
        <v>432</v>
      </c>
      <c r="G1316" s="6">
        <v>1589.82</v>
      </c>
      <c r="H1316" s="6">
        <v>22318.01</v>
      </c>
      <c r="I1316" t="s">
        <v>18</v>
      </c>
      <c r="J1316" t="s">
        <v>12</v>
      </c>
      <c r="K1316">
        <f>IF(Marketing[[#This Row],[impressions]]=0,0,Marketing[[#This Row],[clicks]]/Marketing[[#This Row],[impressions]])</f>
        <v>8.3094924298434542E-2</v>
      </c>
      <c r="L1316" s="7">
        <f>IF(Marketing[[#This Row],[clicks]]=0,0,Marketing[[#This Row],[conversions]]/Marketing[[#This Row],[clicks]])</f>
        <v>0.16711798839458414</v>
      </c>
      <c r="M1316" s="6">
        <f>IF(Marketing[[#This Row],[conversions]]=0,0,Marketing[[#This Row],[cost]]/Marketing[[#This Row],[conversions]])</f>
        <v>3.6801388888888886</v>
      </c>
      <c r="N1316" s="7">
        <f>IF(Marketing[[#This Row],[cost]]=0,0,(Marketing[[#This Row],[revenue]]-Marketing[[#This Row],[cost]]) / Marketing[[#This Row],[cost]])/100</f>
        <v>0.13038073492596644</v>
      </c>
    </row>
    <row r="1317" spans="1:14" x14ac:dyDescent="0.35">
      <c r="A1317" s="5">
        <v>45419</v>
      </c>
      <c r="B1317">
        <v>1028</v>
      </c>
      <c r="C1317" t="s">
        <v>13</v>
      </c>
      <c r="D1317">
        <v>17901</v>
      </c>
      <c r="E1317">
        <v>1081</v>
      </c>
      <c r="F1317">
        <v>227</v>
      </c>
      <c r="G1317" s="6">
        <v>703.65</v>
      </c>
      <c r="H1317" s="6">
        <v>7635.67</v>
      </c>
      <c r="I1317" t="s">
        <v>19</v>
      </c>
      <c r="J1317" t="s">
        <v>15</v>
      </c>
      <c r="K1317">
        <f>IF(Marketing[[#This Row],[impressions]]=0,0,Marketing[[#This Row],[clicks]]/Marketing[[#This Row],[impressions]])</f>
        <v>6.0387687838668228E-2</v>
      </c>
      <c r="L1317" s="7">
        <f>IF(Marketing[[#This Row],[clicks]]=0,0,Marketing[[#This Row],[conversions]]/Marketing[[#This Row],[clicks]])</f>
        <v>0.20999074930619796</v>
      </c>
      <c r="M1317" s="6">
        <f>IF(Marketing[[#This Row],[conversions]]=0,0,Marketing[[#This Row],[cost]]/Marketing[[#This Row],[conversions]])</f>
        <v>3.0997797356828194</v>
      </c>
      <c r="N1317" s="7">
        <f>IF(Marketing[[#This Row],[cost]]=0,0,(Marketing[[#This Row],[revenue]]-Marketing[[#This Row],[cost]]) / Marketing[[#This Row],[cost]])/100</f>
        <v>9.8515170894620918E-2</v>
      </c>
    </row>
    <row r="1318" spans="1:14" x14ac:dyDescent="0.35">
      <c r="A1318" s="5">
        <v>45376</v>
      </c>
      <c r="B1318">
        <v>1014</v>
      </c>
      <c r="C1318" t="s">
        <v>13</v>
      </c>
      <c r="D1318">
        <v>28229</v>
      </c>
      <c r="E1318">
        <v>345</v>
      </c>
      <c r="F1318">
        <v>86</v>
      </c>
      <c r="G1318" s="6">
        <v>789.39</v>
      </c>
      <c r="H1318" s="6">
        <v>4577.34</v>
      </c>
      <c r="I1318" t="s">
        <v>18</v>
      </c>
      <c r="J1318" t="s">
        <v>12</v>
      </c>
      <c r="K1318">
        <f>IF(Marketing[[#This Row],[impressions]]=0,0,Marketing[[#This Row],[clicks]]/Marketing[[#This Row],[impressions]])</f>
        <v>1.2221474370328386E-2</v>
      </c>
      <c r="L1318" s="7">
        <f>IF(Marketing[[#This Row],[clicks]]=0,0,Marketing[[#This Row],[conversions]]/Marketing[[#This Row],[clicks]])</f>
        <v>0.24927536231884059</v>
      </c>
      <c r="M1318" s="6">
        <f>IF(Marketing[[#This Row],[conversions]]=0,0,Marketing[[#This Row],[cost]]/Marketing[[#This Row],[conversions]])</f>
        <v>9.1789534883720929</v>
      </c>
      <c r="N1318" s="7">
        <f>IF(Marketing[[#This Row],[cost]]=0,0,(Marketing[[#This Row],[revenue]]-Marketing[[#This Row],[cost]]) / Marketing[[#This Row],[cost]])/100</f>
        <v>4.7985786493368307E-2</v>
      </c>
    </row>
    <row r="1319" spans="1:14" x14ac:dyDescent="0.35">
      <c r="A1319" s="5">
        <v>45333</v>
      </c>
      <c r="B1319">
        <v>1034</v>
      </c>
      <c r="C1319" t="s">
        <v>16</v>
      </c>
      <c r="D1319">
        <v>38444</v>
      </c>
      <c r="E1319">
        <v>3411</v>
      </c>
      <c r="F1319">
        <v>726</v>
      </c>
      <c r="G1319" s="6">
        <v>7987.26</v>
      </c>
      <c r="H1319" s="6">
        <v>34881.4</v>
      </c>
      <c r="I1319" t="s">
        <v>19</v>
      </c>
      <c r="J1319" t="s">
        <v>12</v>
      </c>
      <c r="K1319">
        <f>IF(Marketing[[#This Row],[impressions]]=0,0,Marketing[[#This Row],[clicks]]/Marketing[[#This Row],[impressions]])</f>
        <v>8.8726459265425037E-2</v>
      </c>
      <c r="L1319" s="7">
        <f>IF(Marketing[[#This Row],[clicks]]=0,0,Marketing[[#This Row],[conversions]]/Marketing[[#This Row],[clicks]])</f>
        <v>0.21284080914687775</v>
      </c>
      <c r="M1319" s="6">
        <f>IF(Marketing[[#This Row],[conversions]]=0,0,Marketing[[#This Row],[cost]]/Marketing[[#This Row],[conversions]])</f>
        <v>11.001735537190083</v>
      </c>
      <c r="N1319" s="7">
        <f>IF(Marketing[[#This Row],[cost]]=0,0,(Marketing[[#This Row],[revenue]]-Marketing[[#This Row],[cost]]) / Marketing[[#This Row],[cost]])/100</f>
        <v>3.3671296539739534E-2</v>
      </c>
    </row>
    <row r="1320" spans="1:14" x14ac:dyDescent="0.35">
      <c r="A1320" s="5">
        <v>45391</v>
      </c>
      <c r="B1320">
        <v>1005</v>
      </c>
      <c r="C1320" t="s">
        <v>13</v>
      </c>
      <c r="D1320">
        <v>45667</v>
      </c>
      <c r="E1320">
        <v>1247</v>
      </c>
      <c r="F1320">
        <v>184</v>
      </c>
      <c r="G1320" s="6">
        <v>398.25</v>
      </c>
      <c r="H1320" s="6">
        <v>17228.61</v>
      </c>
      <c r="I1320" t="s">
        <v>18</v>
      </c>
      <c r="J1320" t="s">
        <v>12</v>
      </c>
      <c r="K1320">
        <f>IF(Marketing[[#This Row],[impressions]]=0,0,Marketing[[#This Row],[clicks]]/Marketing[[#This Row],[impressions]])</f>
        <v>2.7306370026496156E-2</v>
      </c>
      <c r="L1320" s="7">
        <f>IF(Marketing[[#This Row],[clicks]]=0,0,Marketing[[#This Row],[conversions]]/Marketing[[#This Row],[clicks]])</f>
        <v>0.14755412991178829</v>
      </c>
      <c r="M1320" s="6">
        <f>IF(Marketing[[#This Row],[conversions]]=0,0,Marketing[[#This Row],[cost]]/Marketing[[#This Row],[conversions]])</f>
        <v>2.1644021739130435</v>
      </c>
      <c r="N1320" s="7">
        <f>IF(Marketing[[#This Row],[cost]]=0,0,(Marketing[[#This Row],[revenue]]-Marketing[[#This Row],[cost]]) / Marketing[[#This Row],[cost]])/100</f>
        <v>0.42260790960451977</v>
      </c>
    </row>
    <row r="1321" spans="1:14" x14ac:dyDescent="0.35">
      <c r="A1321" s="5">
        <v>45332</v>
      </c>
      <c r="B1321">
        <v>1011</v>
      </c>
      <c r="C1321" t="s">
        <v>16</v>
      </c>
      <c r="D1321">
        <v>29145</v>
      </c>
      <c r="E1321">
        <v>618</v>
      </c>
      <c r="F1321">
        <v>39</v>
      </c>
      <c r="G1321" s="6">
        <v>967.35</v>
      </c>
      <c r="H1321" s="6">
        <v>3517.89</v>
      </c>
      <c r="I1321" t="s">
        <v>19</v>
      </c>
      <c r="J1321" t="s">
        <v>12</v>
      </c>
      <c r="K1321">
        <f>IF(Marketing[[#This Row],[impressions]]=0,0,Marketing[[#This Row],[clicks]]/Marketing[[#This Row],[impressions]])</f>
        <v>2.1204323211528563E-2</v>
      </c>
      <c r="L1321" s="7">
        <f>IF(Marketing[[#This Row],[clicks]]=0,0,Marketing[[#This Row],[conversions]]/Marketing[[#This Row],[clicks]])</f>
        <v>6.3106796116504854E-2</v>
      </c>
      <c r="M1321" s="6">
        <f>IF(Marketing[[#This Row],[conversions]]=0,0,Marketing[[#This Row],[cost]]/Marketing[[#This Row],[conversions]])</f>
        <v>24.803846153846155</v>
      </c>
      <c r="N1321" s="7">
        <f>IF(Marketing[[#This Row],[cost]]=0,0,(Marketing[[#This Row],[revenue]]-Marketing[[#This Row],[cost]]) / Marketing[[#This Row],[cost]])/100</f>
        <v>2.6366258334625522E-2</v>
      </c>
    </row>
    <row r="1322" spans="1:14" x14ac:dyDescent="0.35">
      <c r="A1322" s="5">
        <v>45457</v>
      </c>
      <c r="B1322">
        <v>1046</v>
      </c>
      <c r="C1322" t="s">
        <v>16</v>
      </c>
      <c r="D1322">
        <v>29547</v>
      </c>
      <c r="E1322">
        <v>3420</v>
      </c>
      <c r="F1322">
        <v>604</v>
      </c>
      <c r="G1322" s="6">
        <v>5122.25</v>
      </c>
      <c r="H1322" s="6">
        <v>69757.600000000006</v>
      </c>
      <c r="I1322" t="s">
        <v>14</v>
      </c>
      <c r="J1322" t="s">
        <v>12</v>
      </c>
      <c r="K1322">
        <f>IF(Marketing[[#This Row],[impressions]]=0,0,Marketing[[#This Row],[clicks]]/Marketing[[#This Row],[impressions]])</f>
        <v>0.11574779165397503</v>
      </c>
      <c r="L1322" s="7">
        <f>IF(Marketing[[#This Row],[clicks]]=0,0,Marketing[[#This Row],[conversions]]/Marketing[[#This Row],[clicks]])</f>
        <v>0.17660818713450294</v>
      </c>
      <c r="M1322" s="6">
        <f>IF(Marketing[[#This Row],[conversions]]=0,0,Marketing[[#This Row],[cost]]/Marketing[[#This Row],[conversions]])</f>
        <v>8.4805463576158946</v>
      </c>
      <c r="N1322" s="7">
        <f>IF(Marketing[[#This Row],[cost]]=0,0,(Marketing[[#This Row],[revenue]]-Marketing[[#This Row],[cost]]) / Marketing[[#This Row],[cost]])/100</f>
        <v>0.12618546537166286</v>
      </c>
    </row>
    <row r="1323" spans="1:14" x14ac:dyDescent="0.35">
      <c r="A1323" s="5">
        <v>45325</v>
      </c>
      <c r="B1323">
        <v>1037</v>
      </c>
      <c r="C1323" t="s">
        <v>13</v>
      </c>
      <c r="D1323">
        <v>23060</v>
      </c>
      <c r="E1323">
        <v>261</v>
      </c>
      <c r="F1323">
        <v>61</v>
      </c>
      <c r="G1323" s="6">
        <v>286.64999999999998</v>
      </c>
      <c r="H1323" s="6">
        <v>5638.97</v>
      </c>
      <c r="I1323" t="s">
        <v>17</v>
      </c>
      <c r="J1323" t="s">
        <v>12</v>
      </c>
      <c r="K1323">
        <f>IF(Marketing[[#This Row],[impressions]]=0,0,Marketing[[#This Row],[clicks]]/Marketing[[#This Row],[impressions]])</f>
        <v>1.1318300086730269E-2</v>
      </c>
      <c r="L1323" s="7">
        <f>IF(Marketing[[#This Row],[clicks]]=0,0,Marketing[[#This Row],[conversions]]/Marketing[[#This Row],[clicks]])</f>
        <v>0.23371647509578544</v>
      </c>
      <c r="M1323" s="6">
        <f>IF(Marketing[[#This Row],[conversions]]=0,0,Marketing[[#This Row],[cost]]/Marketing[[#This Row],[conversions]])</f>
        <v>4.6991803278688522</v>
      </c>
      <c r="N1323" s="7">
        <f>IF(Marketing[[#This Row],[cost]]=0,0,(Marketing[[#This Row],[revenue]]-Marketing[[#This Row],[cost]]) / Marketing[[#This Row],[cost]])/100</f>
        <v>0.18671969300540733</v>
      </c>
    </row>
    <row r="1324" spans="1:14" x14ac:dyDescent="0.35">
      <c r="A1324" s="5">
        <v>45308</v>
      </c>
      <c r="B1324">
        <v>1012</v>
      </c>
      <c r="C1324" t="s">
        <v>13</v>
      </c>
      <c r="D1324">
        <v>7147</v>
      </c>
      <c r="E1324">
        <v>1031</v>
      </c>
      <c r="F1324">
        <v>70</v>
      </c>
      <c r="G1324" s="6">
        <v>1704.14</v>
      </c>
      <c r="H1324" s="6">
        <v>6263.72</v>
      </c>
      <c r="I1324" t="s">
        <v>11</v>
      </c>
      <c r="J1324" t="s">
        <v>12</v>
      </c>
      <c r="K1324">
        <f>IF(Marketing[[#This Row],[impressions]]=0,0,Marketing[[#This Row],[clicks]]/Marketing[[#This Row],[impressions]])</f>
        <v>0.14425633132782986</v>
      </c>
      <c r="L1324" s="7">
        <f>IF(Marketing[[#This Row],[clicks]]=0,0,Marketing[[#This Row],[conversions]]/Marketing[[#This Row],[clicks]])</f>
        <v>6.7895247332686717E-2</v>
      </c>
      <c r="M1324" s="6">
        <f>IF(Marketing[[#This Row],[conversions]]=0,0,Marketing[[#This Row],[cost]]/Marketing[[#This Row],[conversions]])</f>
        <v>24.344857142857144</v>
      </c>
      <c r="N1324" s="7">
        <f>IF(Marketing[[#This Row],[cost]]=0,0,(Marketing[[#This Row],[revenue]]-Marketing[[#This Row],[cost]]) / Marketing[[#This Row],[cost]])/100</f>
        <v>2.6755900336826784E-2</v>
      </c>
    </row>
    <row r="1325" spans="1:14" x14ac:dyDescent="0.35">
      <c r="A1325" s="5">
        <v>45456</v>
      </c>
      <c r="B1325">
        <v>1028</v>
      </c>
      <c r="C1325" t="s">
        <v>10</v>
      </c>
      <c r="D1325">
        <v>21606</v>
      </c>
      <c r="E1325">
        <v>1774</v>
      </c>
      <c r="F1325">
        <v>139</v>
      </c>
      <c r="G1325" s="6">
        <v>4220.25</v>
      </c>
      <c r="H1325" s="6">
        <v>12429.43</v>
      </c>
      <c r="I1325" t="s">
        <v>19</v>
      </c>
      <c r="J1325" t="s">
        <v>15</v>
      </c>
      <c r="K1325">
        <f>IF(Marketing[[#This Row],[impressions]]=0,0,Marketing[[#This Row],[clicks]]/Marketing[[#This Row],[impressions]])</f>
        <v>8.2106822179024347E-2</v>
      </c>
      <c r="L1325" s="7">
        <f>IF(Marketing[[#This Row],[clicks]]=0,0,Marketing[[#This Row],[conversions]]/Marketing[[#This Row],[clicks]])</f>
        <v>7.835400225479143E-2</v>
      </c>
      <c r="M1325" s="6">
        <f>IF(Marketing[[#This Row],[conversions]]=0,0,Marketing[[#This Row],[cost]]/Marketing[[#This Row],[conversions]])</f>
        <v>30.361510791366907</v>
      </c>
      <c r="N1325" s="7">
        <f>IF(Marketing[[#This Row],[cost]]=0,0,(Marketing[[#This Row],[revenue]]-Marketing[[#This Row],[cost]]) / Marketing[[#This Row],[cost]])/100</f>
        <v>1.9451880812748061E-2</v>
      </c>
    </row>
    <row r="1326" spans="1:14" x14ac:dyDescent="0.35">
      <c r="A1326" s="5">
        <v>45444</v>
      </c>
      <c r="B1326">
        <v>1018</v>
      </c>
      <c r="C1326" t="s">
        <v>10</v>
      </c>
      <c r="D1326">
        <v>6515</v>
      </c>
      <c r="E1326">
        <v>961</v>
      </c>
      <c r="F1326">
        <v>52</v>
      </c>
      <c r="G1326" s="6">
        <v>568.51</v>
      </c>
      <c r="H1326" s="6">
        <v>5631.43</v>
      </c>
      <c r="I1326" t="s">
        <v>11</v>
      </c>
      <c r="J1326" t="s">
        <v>12</v>
      </c>
      <c r="K1326">
        <f>IF(Marketing[[#This Row],[impressions]]=0,0,Marketing[[#This Row],[clicks]]/Marketing[[#This Row],[impressions]])</f>
        <v>0.14750575594781273</v>
      </c>
      <c r="L1326" s="7">
        <f>IF(Marketing[[#This Row],[clicks]]=0,0,Marketing[[#This Row],[conversions]]/Marketing[[#This Row],[clicks]])</f>
        <v>5.4110301768990635E-2</v>
      </c>
      <c r="M1326" s="6">
        <f>IF(Marketing[[#This Row],[conversions]]=0,0,Marketing[[#This Row],[cost]]/Marketing[[#This Row],[conversions]])</f>
        <v>10.932884615384616</v>
      </c>
      <c r="N1326" s="7">
        <f>IF(Marketing[[#This Row],[cost]]=0,0,(Marketing[[#This Row],[revenue]]-Marketing[[#This Row],[cost]]) / Marketing[[#This Row],[cost]])/100</f>
        <v>8.9055953281384673E-2</v>
      </c>
    </row>
    <row r="1327" spans="1:14" x14ac:dyDescent="0.35">
      <c r="A1327" s="5">
        <v>45413</v>
      </c>
      <c r="B1327">
        <v>1002</v>
      </c>
      <c r="C1327" t="s">
        <v>13</v>
      </c>
      <c r="D1327">
        <v>22006</v>
      </c>
      <c r="E1327">
        <v>398</v>
      </c>
      <c r="F1327">
        <v>75</v>
      </c>
      <c r="G1327" s="6">
        <v>189.82</v>
      </c>
      <c r="H1327" s="6">
        <v>3721.78</v>
      </c>
      <c r="I1327" t="s">
        <v>19</v>
      </c>
      <c r="J1327" t="s">
        <v>15</v>
      </c>
      <c r="K1327">
        <f>IF(Marketing[[#This Row],[impressions]]=0,0,Marketing[[#This Row],[clicks]]/Marketing[[#This Row],[impressions]])</f>
        <v>1.8085976551849497E-2</v>
      </c>
      <c r="L1327" s="7">
        <f>IF(Marketing[[#This Row],[clicks]]=0,0,Marketing[[#This Row],[conversions]]/Marketing[[#This Row],[clicks]])</f>
        <v>0.18844221105527639</v>
      </c>
      <c r="M1327" s="6">
        <f>IF(Marketing[[#This Row],[conversions]]=0,0,Marketing[[#This Row],[cost]]/Marketing[[#This Row],[conversions]])</f>
        <v>2.530933333333333</v>
      </c>
      <c r="N1327" s="7">
        <f>IF(Marketing[[#This Row],[cost]]=0,0,(Marketing[[#This Row],[revenue]]-Marketing[[#This Row],[cost]]) / Marketing[[#This Row],[cost]])/100</f>
        <v>0.18606890738594459</v>
      </c>
    </row>
    <row r="1328" spans="1:14" x14ac:dyDescent="0.35">
      <c r="A1328" s="5">
        <v>45367</v>
      </c>
      <c r="B1328">
        <v>1007</v>
      </c>
      <c r="C1328" t="s">
        <v>10</v>
      </c>
      <c r="D1328">
        <v>49113</v>
      </c>
      <c r="E1328">
        <v>4503</v>
      </c>
      <c r="F1328">
        <v>511</v>
      </c>
      <c r="G1328" s="6">
        <v>1246.42</v>
      </c>
      <c r="H1328" s="6">
        <v>25554.71</v>
      </c>
      <c r="I1328" t="s">
        <v>17</v>
      </c>
      <c r="J1328" t="s">
        <v>12</v>
      </c>
      <c r="K1328">
        <f>IF(Marketing[[#This Row],[impressions]]=0,0,Marketing[[#This Row],[clicks]]/Marketing[[#This Row],[impressions]])</f>
        <v>9.1686518844297848E-2</v>
      </c>
      <c r="L1328" s="7">
        <f>IF(Marketing[[#This Row],[clicks]]=0,0,Marketing[[#This Row],[conversions]]/Marketing[[#This Row],[clicks]])</f>
        <v>0.11347990228736397</v>
      </c>
      <c r="M1328" s="6">
        <f>IF(Marketing[[#This Row],[conversions]]=0,0,Marketing[[#This Row],[cost]]/Marketing[[#This Row],[conversions]])</f>
        <v>2.439178082191781</v>
      </c>
      <c r="N1328" s="7">
        <f>IF(Marketing[[#This Row],[cost]]=0,0,(Marketing[[#This Row],[revenue]]-Marketing[[#This Row],[cost]]) / Marketing[[#This Row],[cost]])/100</f>
        <v>0.19502487123120615</v>
      </c>
    </row>
    <row r="1329" spans="1:14" x14ac:dyDescent="0.35">
      <c r="A1329" s="5">
        <v>45378</v>
      </c>
      <c r="B1329">
        <v>1007</v>
      </c>
      <c r="C1329" t="s">
        <v>13</v>
      </c>
      <c r="D1329">
        <v>24567</v>
      </c>
      <c r="E1329">
        <v>1447</v>
      </c>
      <c r="F1329">
        <v>49</v>
      </c>
      <c r="G1329" s="6">
        <v>1500.27</v>
      </c>
      <c r="H1329" s="6">
        <v>4611.95</v>
      </c>
      <c r="I1329" t="s">
        <v>14</v>
      </c>
      <c r="J1329" t="s">
        <v>12</v>
      </c>
      <c r="K1329">
        <f>IF(Marketing[[#This Row],[impressions]]=0,0,Marketing[[#This Row],[clicks]]/Marketing[[#This Row],[impressions]])</f>
        <v>5.8900150608539911E-2</v>
      </c>
      <c r="L1329" s="7">
        <f>IF(Marketing[[#This Row],[clicks]]=0,0,Marketing[[#This Row],[conversions]]/Marketing[[#This Row],[clicks]])</f>
        <v>3.3863165169315826E-2</v>
      </c>
      <c r="M1329" s="6">
        <f>IF(Marketing[[#This Row],[conversions]]=0,0,Marketing[[#This Row],[cost]]/Marketing[[#This Row],[conversions]])</f>
        <v>30.617755102040817</v>
      </c>
      <c r="N1329" s="7">
        <f>IF(Marketing[[#This Row],[cost]]=0,0,(Marketing[[#This Row],[revenue]]-Marketing[[#This Row],[cost]]) / Marketing[[#This Row],[cost]])/100</f>
        <v>2.074079998933525E-2</v>
      </c>
    </row>
    <row r="1330" spans="1:14" x14ac:dyDescent="0.35">
      <c r="A1330" s="5">
        <v>45408</v>
      </c>
      <c r="B1330">
        <v>1019</v>
      </c>
      <c r="C1330" t="s">
        <v>16</v>
      </c>
      <c r="D1330">
        <v>2556</v>
      </c>
      <c r="E1330">
        <v>327</v>
      </c>
      <c r="F1330">
        <v>72</v>
      </c>
      <c r="G1330" s="6">
        <v>319.33</v>
      </c>
      <c r="H1330" s="6">
        <v>3086.68</v>
      </c>
      <c r="I1330" t="s">
        <v>14</v>
      </c>
      <c r="J1330" t="s">
        <v>15</v>
      </c>
      <c r="K1330">
        <f>IF(Marketing[[#This Row],[impressions]]=0,0,Marketing[[#This Row],[clicks]]/Marketing[[#This Row],[impressions]])</f>
        <v>0.12793427230046947</v>
      </c>
      <c r="L1330" s="7">
        <f>IF(Marketing[[#This Row],[clicks]]=0,0,Marketing[[#This Row],[conversions]]/Marketing[[#This Row],[clicks]])</f>
        <v>0.22018348623853212</v>
      </c>
      <c r="M1330" s="6">
        <f>IF(Marketing[[#This Row],[conversions]]=0,0,Marketing[[#This Row],[cost]]/Marketing[[#This Row],[conversions]])</f>
        <v>4.435138888888889</v>
      </c>
      <c r="N1330" s="7">
        <f>IF(Marketing[[#This Row],[cost]]=0,0,(Marketing[[#This Row],[revenue]]-Marketing[[#This Row],[cost]]) / Marketing[[#This Row],[cost]])/100</f>
        <v>8.6661134249835584E-2</v>
      </c>
    </row>
    <row r="1331" spans="1:14" x14ac:dyDescent="0.35">
      <c r="A1331" s="5">
        <v>45397</v>
      </c>
      <c r="B1331">
        <v>1046</v>
      </c>
      <c r="C1331" t="s">
        <v>13</v>
      </c>
      <c r="D1331">
        <v>32219</v>
      </c>
      <c r="E1331">
        <v>1951</v>
      </c>
      <c r="F1331">
        <v>289</v>
      </c>
      <c r="G1331" s="6">
        <v>2323.42</v>
      </c>
      <c r="H1331" s="6">
        <v>32137.38</v>
      </c>
      <c r="I1331" t="s">
        <v>11</v>
      </c>
      <c r="J1331" t="s">
        <v>12</v>
      </c>
      <c r="K1331">
        <f>IF(Marketing[[#This Row],[impressions]]=0,0,Marketing[[#This Row],[clicks]]/Marketing[[#This Row],[impressions]])</f>
        <v>6.0554331295198487E-2</v>
      </c>
      <c r="L1331" s="7">
        <f>IF(Marketing[[#This Row],[clicks]]=0,0,Marketing[[#This Row],[conversions]]/Marketing[[#This Row],[clicks]])</f>
        <v>0.14812916453100974</v>
      </c>
      <c r="M1331" s="6">
        <f>IF(Marketing[[#This Row],[conversions]]=0,0,Marketing[[#This Row],[cost]]/Marketing[[#This Row],[conversions]])</f>
        <v>8.0395155709342561</v>
      </c>
      <c r="N1331" s="7">
        <f>IF(Marketing[[#This Row],[cost]]=0,0,(Marketing[[#This Row],[revenue]]-Marketing[[#This Row],[cost]]) / Marketing[[#This Row],[cost]])/100</f>
        <v>0.12831928794621722</v>
      </c>
    </row>
    <row r="1332" spans="1:14" x14ac:dyDescent="0.35">
      <c r="A1332" s="5">
        <v>45377</v>
      </c>
      <c r="B1332">
        <v>1003</v>
      </c>
      <c r="C1332" t="s">
        <v>13</v>
      </c>
      <c r="D1332">
        <v>29828</v>
      </c>
      <c r="E1332">
        <v>1386</v>
      </c>
      <c r="F1332">
        <v>133</v>
      </c>
      <c r="G1332" s="6">
        <v>1881.65</v>
      </c>
      <c r="H1332" s="6">
        <v>9772.6</v>
      </c>
      <c r="I1332" t="s">
        <v>17</v>
      </c>
      <c r="J1332" t="s">
        <v>12</v>
      </c>
      <c r="K1332">
        <f>IF(Marketing[[#This Row],[impressions]]=0,0,Marketing[[#This Row],[clicks]]/Marketing[[#This Row],[impressions]])</f>
        <v>4.6466407402440658E-2</v>
      </c>
      <c r="L1332" s="7">
        <f>IF(Marketing[[#This Row],[clicks]]=0,0,Marketing[[#This Row],[conversions]]/Marketing[[#This Row],[clicks]])</f>
        <v>9.5959595959595953E-2</v>
      </c>
      <c r="M1332" s="6">
        <f>IF(Marketing[[#This Row],[conversions]]=0,0,Marketing[[#This Row],[cost]]/Marketing[[#This Row],[conversions]])</f>
        <v>14.147744360902257</v>
      </c>
      <c r="N1332" s="7">
        <f>IF(Marketing[[#This Row],[cost]]=0,0,(Marketing[[#This Row],[revenue]]-Marketing[[#This Row],[cost]]) / Marketing[[#This Row],[cost]])/100</f>
        <v>4.1936332474158317E-2</v>
      </c>
    </row>
    <row r="1333" spans="1:14" x14ac:dyDescent="0.35">
      <c r="A1333" s="5">
        <v>45318</v>
      </c>
      <c r="B1333">
        <v>1020</v>
      </c>
      <c r="C1333" t="s">
        <v>13</v>
      </c>
      <c r="D1333">
        <v>12676</v>
      </c>
      <c r="E1333">
        <v>1648</v>
      </c>
      <c r="F1333">
        <v>163</v>
      </c>
      <c r="G1333" s="6">
        <v>3202.06</v>
      </c>
      <c r="H1333" s="6">
        <v>8152.04</v>
      </c>
      <c r="I1333" t="s">
        <v>11</v>
      </c>
      <c r="J1333" t="s">
        <v>15</v>
      </c>
      <c r="K1333">
        <f>IF(Marketing[[#This Row],[impressions]]=0,0,Marketing[[#This Row],[clicks]]/Marketing[[#This Row],[impressions]])</f>
        <v>0.13000946670874092</v>
      </c>
      <c r="L1333" s="7">
        <f>IF(Marketing[[#This Row],[clicks]]=0,0,Marketing[[#This Row],[conversions]]/Marketing[[#This Row],[clicks]])</f>
        <v>9.890776699029126E-2</v>
      </c>
      <c r="M1333" s="6">
        <f>IF(Marketing[[#This Row],[conversions]]=0,0,Marketing[[#This Row],[cost]]/Marketing[[#This Row],[conversions]])</f>
        <v>19.644539877300613</v>
      </c>
      <c r="N1333" s="7">
        <f>IF(Marketing[[#This Row],[cost]]=0,0,(Marketing[[#This Row],[revenue]]-Marketing[[#This Row],[cost]]) / Marketing[[#This Row],[cost]])/100</f>
        <v>1.5458735938739436E-2</v>
      </c>
    </row>
    <row r="1334" spans="1:14" x14ac:dyDescent="0.35">
      <c r="A1334" s="5">
        <v>45348</v>
      </c>
      <c r="B1334">
        <v>1002</v>
      </c>
      <c r="C1334" t="s">
        <v>16</v>
      </c>
      <c r="D1334">
        <v>43271</v>
      </c>
      <c r="E1334">
        <v>2702</v>
      </c>
      <c r="F1334">
        <v>234</v>
      </c>
      <c r="G1334" s="6">
        <v>2977.23</v>
      </c>
      <c r="H1334" s="6">
        <v>22840.74</v>
      </c>
      <c r="I1334" t="s">
        <v>14</v>
      </c>
      <c r="J1334" t="s">
        <v>12</v>
      </c>
      <c r="K1334">
        <f>IF(Marketing[[#This Row],[impressions]]=0,0,Marketing[[#This Row],[clicks]]/Marketing[[#This Row],[impressions]])</f>
        <v>6.2443668969979896E-2</v>
      </c>
      <c r="L1334" s="7">
        <f>IF(Marketing[[#This Row],[clicks]]=0,0,Marketing[[#This Row],[conversions]]/Marketing[[#This Row],[clicks]])</f>
        <v>8.6602516654330122E-2</v>
      </c>
      <c r="M1334" s="6">
        <f>IF(Marketing[[#This Row],[conversions]]=0,0,Marketing[[#This Row],[cost]]/Marketing[[#This Row],[conversions]])</f>
        <v>12.723205128205128</v>
      </c>
      <c r="N1334" s="7">
        <f>IF(Marketing[[#This Row],[cost]]=0,0,(Marketing[[#This Row],[revenue]]-Marketing[[#This Row],[cost]]) / Marketing[[#This Row],[cost]])/100</f>
        <v>6.6718090305418129E-2</v>
      </c>
    </row>
    <row r="1335" spans="1:14" x14ac:dyDescent="0.35">
      <c r="A1335" s="5">
        <v>45322</v>
      </c>
      <c r="B1335">
        <v>1044</v>
      </c>
      <c r="C1335" t="s">
        <v>10</v>
      </c>
      <c r="D1335">
        <v>32385</v>
      </c>
      <c r="E1335">
        <v>400</v>
      </c>
      <c r="F1335">
        <v>49</v>
      </c>
      <c r="G1335" s="6">
        <v>384.16</v>
      </c>
      <c r="H1335" s="6">
        <v>2510.37</v>
      </c>
      <c r="I1335" t="s">
        <v>18</v>
      </c>
      <c r="J1335" t="s">
        <v>15</v>
      </c>
      <c r="K1335">
        <f>IF(Marketing[[#This Row],[impressions]]=0,0,Marketing[[#This Row],[clicks]]/Marketing[[#This Row],[impressions]])</f>
        <v>1.2351397251814111E-2</v>
      </c>
      <c r="L1335" s="7">
        <f>IF(Marketing[[#This Row],[clicks]]=0,0,Marketing[[#This Row],[conversions]]/Marketing[[#This Row],[clicks]])</f>
        <v>0.1225</v>
      </c>
      <c r="M1335" s="6">
        <f>IF(Marketing[[#This Row],[conversions]]=0,0,Marketing[[#This Row],[cost]]/Marketing[[#This Row],[conversions]])</f>
        <v>7.8400000000000007</v>
      </c>
      <c r="N1335" s="7">
        <f>IF(Marketing[[#This Row],[cost]]=0,0,(Marketing[[#This Row],[revenue]]-Marketing[[#This Row],[cost]]) / Marketing[[#This Row],[cost]])/100</f>
        <v>5.534699083715118E-2</v>
      </c>
    </row>
    <row r="1336" spans="1:14" x14ac:dyDescent="0.35">
      <c r="A1336" s="5">
        <v>45425</v>
      </c>
      <c r="B1336">
        <v>1007</v>
      </c>
      <c r="C1336" t="s">
        <v>16</v>
      </c>
      <c r="D1336">
        <v>21769</v>
      </c>
      <c r="E1336">
        <v>1407</v>
      </c>
      <c r="F1336">
        <v>137</v>
      </c>
      <c r="G1336" s="6">
        <v>2957.26</v>
      </c>
      <c r="H1336" s="6">
        <v>15936.91</v>
      </c>
      <c r="I1336" t="s">
        <v>11</v>
      </c>
      <c r="J1336" t="s">
        <v>12</v>
      </c>
      <c r="K1336">
        <f>IF(Marketing[[#This Row],[impressions]]=0,0,Marketing[[#This Row],[clicks]]/Marketing[[#This Row],[impressions]])</f>
        <v>6.4633193991455742E-2</v>
      </c>
      <c r="L1336" s="7">
        <f>IF(Marketing[[#This Row],[clicks]]=0,0,Marketing[[#This Row],[conversions]]/Marketing[[#This Row],[clicks]])</f>
        <v>9.7370291400142153E-2</v>
      </c>
      <c r="M1336" s="6">
        <f>IF(Marketing[[#This Row],[conversions]]=0,0,Marketing[[#This Row],[cost]]/Marketing[[#This Row],[conversions]])</f>
        <v>21.585839416058395</v>
      </c>
      <c r="N1336" s="7">
        <f>IF(Marketing[[#This Row],[cost]]=0,0,(Marketing[[#This Row],[revenue]]-Marketing[[#This Row],[cost]]) / Marketing[[#This Row],[cost]])/100</f>
        <v>4.3890797562608629E-2</v>
      </c>
    </row>
    <row r="1337" spans="1:14" x14ac:dyDescent="0.35">
      <c r="A1337" s="5">
        <v>45459</v>
      </c>
      <c r="B1337">
        <v>1022</v>
      </c>
      <c r="C1337" t="s">
        <v>13</v>
      </c>
      <c r="D1337">
        <v>47015</v>
      </c>
      <c r="E1337">
        <v>4778</v>
      </c>
      <c r="F1337">
        <v>697</v>
      </c>
      <c r="G1337" s="6">
        <v>10294.36</v>
      </c>
      <c r="H1337" s="6">
        <v>82454.350000000006</v>
      </c>
      <c r="I1337" t="s">
        <v>19</v>
      </c>
      <c r="J1337" t="s">
        <v>12</v>
      </c>
      <c r="K1337">
        <f>IF(Marketing[[#This Row],[impressions]]=0,0,Marketing[[#This Row],[clicks]]/Marketing[[#This Row],[impressions]])</f>
        <v>0.10162714027438052</v>
      </c>
      <c r="L1337" s="7">
        <f>IF(Marketing[[#This Row],[clicks]]=0,0,Marketing[[#This Row],[conversions]]/Marketing[[#This Row],[clicks]])</f>
        <v>0.14587693595646714</v>
      </c>
      <c r="M1337" s="6">
        <f>IF(Marketing[[#This Row],[conversions]]=0,0,Marketing[[#This Row],[cost]]/Marketing[[#This Row],[conversions]])</f>
        <v>14.769526542324247</v>
      </c>
      <c r="N1337" s="7">
        <f>IF(Marketing[[#This Row],[cost]]=0,0,(Marketing[[#This Row],[revenue]]-Marketing[[#This Row],[cost]]) / Marketing[[#This Row],[cost]])/100</f>
        <v>7.0096625725154349E-2</v>
      </c>
    </row>
    <row r="1338" spans="1:14" x14ac:dyDescent="0.35">
      <c r="A1338" s="5">
        <v>45389</v>
      </c>
      <c r="B1338">
        <v>1015</v>
      </c>
      <c r="C1338" t="s">
        <v>13</v>
      </c>
      <c r="D1338">
        <v>3614</v>
      </c>
      <c r="E1338">
        <v>164</v>
      </c>
      <c r="F1338">
        <v>32</v>
      </c>
      <c r="G1338" s="6">
        <v>120.6</v>
      </c>
      <c r="H1338" s="6">
        <v>2773.75</v>
      </c>
      <c r="I1338" t="s">
        <v>14</v>
      </c>
      <c r="J1338" t="s">
        <v>15</v>
      </c>
      <c r="K1338">
        <f>IF(Marketing[[#This Row],[impressions]]=0,0,Marketing[[#This Row],[clicks]]/Marketing[[#This Row],[impressions]])</f>
        <v>4.5379081350304371E-2</v>
      </c>
      <c r="L1338" s="7">
        <f>IF(Marketing[[#This Row],[clicks]]=0,0,Marketing[[#This Row],[conversions]]/Marketing[[#This Row],[clicks]])</f>
        <v>0.1951219512195122</v>
      </c>
      <c r="M1338" s="6">
        <f>IF(Marketing[[#This Row],[conversions]]=0,0,Marketing[[#This Row],[cost]]/Marketing[[#This Row],[conversions]])</f>
        <v>3.7687499999999998</v>
      </c>
      <c r="N1338" s="7">
        <f>IF(Marketing[[#This Row],[cost]]=0,0,(Marketing[[#This Row],[revenue]]-Marketing[[#This Row],[cost]]) / Marketing[[#This Row],[cost]])/100</f>
        <v>0.21999585406301825</v>
      </c>
    </row>
    <row r="1339" spans="1:14" x14ac:dyDescent="0.35">
      <c r="A1339" s="5">
        <v>45303</v>
      </c>
      <c r="B1339">
        <v>1012</v>
      </c>
      <c r="C1339" t="s">
        <v>13</v>
      </c>
      <c r="D1339">
        <v>13942</v>
      </c>
      <c r="E1339">
        <v>982</v>
      </c>
      <c r="F1339">
        <v>171</v>
      </c>
      <c r="G1339" s="6">
        <v>907.12</v>
      </c>
      <c r="H1339" s="6">
        <v>5363.14</v>
      </c>
      <c r="I1339" t="s">
        <v>19</v>
      </c>
      <c r="J1339" t="s">
        <v>12</v>
      </c>
      <c r="K1339">
        <f>IF(Marketing[[#This Row],[impressions]]=0,0,Marketing[[#This Row],[clicks]]/Marketing[[#This Row],[impressions]])</f>
        <v>7.0434657868311573E-2</v>
      </c>
      <c r="L1339" s="7">
        <f>IF(Marketing[[#This Row],[clicks]]=0,0,Marketing[[#This Row],[conversions]]/Marketing[[#This Row],[clicks]])</f>
        <v>0.17413441955193482</v>
      </c>
      <c r="M1339" s="6">
        <f>IF(Marketing[[#This Row],[conversions]]=0,0,Marketing[[#This Row],[cost]]/Marketing[[#This Row],[conversions]])</f>
        <v>5.3047953216374273</v>
      </c>
      <c r="N1339" s="7">
        <f>IF(Marketing[[#This Row],[cost]]=0,0,(Marketing[[#This Row],[revenue]]-Marketing[[#This Row],[cost]]) / Marketing[[#This Row],[cost]])/100</f>
        <v>4.9122718052738337E-2</v>
      </c>
    </row>
    <row r="1340" spans="1:14" x14ac:dyDescent="0.35">
      <c r="A1340" s="5">
        <v>45344</v>
      </c>
      <c r="B1340">
        <v>1002</v>
      </c>
      <c r="C1340" t="s">
        <v>10</v>
      </c>
      <c r="D1340">
        <v>40651</v>
      </c>
      <c r="E1340">
        <v>729</v>
      </c>
      <c r="F1340">
        <v>63</v>
      </c>
      <c r="G1340" s="6">
        <v>1529.27</v>
      </c>
      <c r="H1340" s="6">
        <v>2918.22</v>
      </c>
      <c r="I1340" t="s">
        <v>17</v>
      </c>
      <c r="J1340" t="s">
        <v>12</v>
      </c>
      <c r="K1340">
        <f>IF(Marketing[[#This Row],[impressions]]=0,0,Marketing[[#This Row],[clicks]]/Marketing[[#This Row],[impressions]])</f>
        <v>1.7933138176182629E-2</v>
      </c>
      <c r="L1340" s="7">
        <f>IF(Marketing[[#This Row],[clicks]]=0,0,Marketing[[#This Row],[conversions]]/Marketing[[#This Row],[clicks]])</f>
        <v>8.6419753086419748E-2</v>
      </c>
      <c r="M1340" s="6">
        <f>IF(Marketing[[#This Row],[conversions]]=0,0,Marketing[[#This Row],[cost]]/Marketing[[#This Row],[conversions]])</f>
        <v>24.274126984126983</v>
      </c>
      <c r="N1340" s="7">
        <f>IF(Marketing[[#This Row],[cost]]=0,0,(Marketing[[#This Row],[revenue]]-Marketing[[#This Row],[cost]]) / Marketing[[#This Row],[cost]])/100</f>
        <v>9.082438025986253E-3</v>
      </c>
    </row>
    <row r="1341" spans="1:14" x14ac:dyDescent="0.35">
      <c r="A1341" s="5">
        <v>45429</v>
      </c>
      <c r="B1341">
        <v>1047</v>
      </c>
      <c r="C1341" t="s">
        <v>10</v>
      </c>
      <c r="D1341">
        <v>2129</v>
      </c>
      <c r="E1341">
        <v>196</v>
      </c>
      <c r="F1341">
        <v>27</v>
      </c>
      <c r="G1341" s="6">
        <v>75</v>
      </c>
      <c r="H1341" s="6">
        <v>1931.63</v>
      </c>
      <c r="I1341" t="s">
        <v>14</v>
      </c>
      <c r="J1341" t="s">
        <v>12</v>
      </c>
      <c r="K1341">
        <f>IF(Marketing[[#This Row],[impressions]]=0,0,Marketing[[#This Row],[clicks]]/Marketing[[#This Row],[impressions]])</f>
        <v>9.2062000939408167E-2</v>
      </c>
      <c r="L1341" s="7">
        <f>IF(Marketing[[#This Row],[clicks]]=0,0,Marketing[[#This Row],[conversions]]/Marketing[[#This Row],[clicks]])</f>
        <v>0.13775510204081631</v>
      </c>
      <c r="M1341" s="6">
        <f>IF(Marketing[[#This Row],[conversions]]=0,0,Marketing[[#This Row],[cost]]/Marketing[[#This Row],[conversions]])</f>
        <v>2.7777777777777777</v>
      </c>
      <c r="N1341" s="7">
        <f>IF(Marketing[[#This Row],[cost]]=0,0,(Marketing[[#This Row],[revenue]]-Marketing[[#This Row],[cost]]) / Marketing[[#This Row],[cost]])/100</f>
        <v>0.24755066666666667</v>
      </c>
    </row>
    <row r="1342" spans="1:14" x14ac:dyDescent="0.35">
      <c r="A1342" s="5">
        <v>45464</v>
      </c>
      <c r="B1342">
        <v>1008</v>
      </c>
      <c r="C1342" t="s">
        <v>10</v>
      </c>
      <c r="D1342">
        <v>18427</v>
      </c>
      <c r="E1342">
        <v>2135</v>
      </c>
      <c r="F1342">
        <v>455</v>
      </c>
      <c r="G1342" s="6">
        <v>2027.07</v>
      </c>
      <c r="H1342" s="6">
        <v>47840.86</v>
      </c>
      <c r="I1342" t="s">
        <v>14</v>
      </c>
      <c r="J1342" t="s">
        <v>12</v>
      </c>
      <c r="K1342">
        <f>IF(Marketing[[#This Row],[impressions]]=0,0,Marketing[[#This Row],[clicks]]/Marketing[[#This Row],[impressions]])</f>
        <v>0.11586259293428122</v>
      </c>
      <c r="L1342" s="7">
        <f>IF(Marketing[[#This Row],[clicks]]=0,0,Marketing[[#This Row],[conversions]]/Marketing[[#This Row],[clicks]])</f>
        <v>0.21311475409836064</v>
      </c>
      <c r="M1342" s="6">
        <f>IF(Marketing[[#This Row],[conversions]]=0,0,Marketing[[#This Row],[cost]]/Marketing[[#This Row],[conversions]])</f>
        <v>4.4550989010989008</v>
      </c>
      <c r="N1342" s="7">
        <f>IF(Marketing[[#This Row],[cost]]=0,0,(Marketing[[#This Row],[revenue]]-Marketing[[#This Row],[cost]]) / Marketing[[#This Row],[cost]])/100</f>
        <v>0.22600990592332779</v>
      </c>
    </row>
    <row r="1343" spans="1:14" x14ac:dyDescent="0.35">
      <c r="A1343" s="5">
        <v>45436</v>
      </c>
      <c r="B1343">
        <v>1013</v>
      </c>
      <c r="C1343" t="s">
        <v>13</v>
      </c>
      <c r="D1343">
        <v>31817</v>
      </c>
      <c r="E1343">
        <v>2159</v>
      </c>
      <c r="F1343">
        <v>77</v>
      </c>
      <c r="G1343" s="6">
        <v>2658.17</v>
      </c>
      <c r="H1343" s="6">
        <v>2963.63</v>
      </c>
      <c r="I1343" t="s">
        <v>11</v>
      </c>
      <c r="J1343" t="s">
        <v>15</v>
      </c>
      <c r="K1343">
        <f>IF(Marketing[[#This Row],[impressions]]=0,0,Marketing[[#This Row],[clicks]]/Marketing[[#This Row],[impressions]])</f>
        <v>6.7856806109941228E-2</v>
      </c>
      <c r="L1343" s="7">
        <f>IF(Marketing[[#This Row],[clicks]]=0,0,Marketing[[#This Row],[conversions]]/Marketing[[#This Row],[clicks]])</f>
        <v>3.5664659564613246E-2</v>
      </c>
      <c r="M1343" s="6">
        <f>IF(Marketing[[#This Row],[conversions]]=0,0,Marketing[[#This Row],[cost]]/Marketing[[#This Row],[conversions]])</f>
        <v>34.521688311688315</v>
      </c>
      <c r="N1343" s="7">
        <f>IF(Marketing[[#This Row],[cost]]=0,0,(Marketing[[#This Row],[revenue]]-Marketing[[#This Row],[cost]]) / Marketing[[#This Row],[cost]])/100</f>
        <v>1.1491364359691068E-3</v>
      </c>
    </row>
    <row r="1344" spans="1:14" x14ac:dyDescent="0.35">
      <c r="A1344" s="5">
        <v>45445</v>
      </c>
      <c r="B1344">
        <v>1012</v>
      </c>
      <c r="C1344" t="s">
        <v>16</v>
      </c>
      <c r="D1344">
        <v>24396</v>
      </c>
      <c r="E1344">
        <v>1679</v>
      </c>
      <c r="F1344">
        <v>63</v>
      </c>
      <c r="G1344" s="6">
        <v>1058.21</v>
      </c>
      <c r="H1344" s="6">
        <v>1917.74</v>
      </c>
      <c r="I1344" t="s">
        <v>11</v>
      </c>
      <c r="J1344" t="s">
        <v>15</v>
      </c>
      <c r="K1344">
        <f>IF(Marketing[[#This Row],[impressions]]=0,0,Marketing[[#This Row],[clicks]]/Marketing[[#This Row],[impressions]])</f>
        <v>6.8822757829152315E-2</v>
      </c>
      <c r="L1344" s="7">
        <f>IF(Marketing[[#This Row],[clicks]]=0,0,Marketing[[#This Row],[conversions]]/Marketing[[#This Row],[clicks]])</f>
        <v>3.7522334723049437E-2</v>
      </c>
      <c r="M1344" s="6">
        <f>IF(Marketing[[#This Row],[conversions]]=0,0,Marketing[[#This Row],[cost]]/Marketing[[#This Row],[conversions]])</f>
        <v>16.796984126984128</v>
      </c>
      <c r="N1344" s="7">
        <f>IF(Marketing[[#This Row],[cost]]=0,0,(Marketing[[#This Row],[revenue]]-Marketing[[#This Row],[cost]]) / Marketing[[#This Row],[cost]])/100</f>
        <v>8.1224898649606397E-3</v>
      </c>
    </row>
    <row r="1345" spans="1:14" x14ac:dyDescent="0.35">
      <c r="A1345" s="5">
        <v>45413</v>
      </c>
      <c r="B1345">
        <v>1006</v>
      </c>
      <c r="C1345" t="s">
        <v>13</v>
      </c>
      <c r="D1345">
        <v>28655</v>
      </c>
      <c r="E1345">
        <v>640</v>
      </c>
      <c r="F1345">
        <v>94</v>
      </c>
      <c r="G1345" s="6">
        <v>392.83</v>
      </c>
      <c r="H1345" s="6">
        <v>2580.09</v>
      </c>
      <c r="I1345" t="s">
        <v>19</v>
      </c>
      <c r="J1345" t="s">
        <v>15</v>
      </c>
      <c r="K1345">
        <f>IF(Marketing[[#This Row],[impressions]]=0,0,Marketing[[#This Row],[clicks]]/Marketing[[#This Row],[impressions]])</f>
        <v>2.233467108707032E-2</v>
      </c>
      <c r="L1345" s="7">
        <f>IF(Marketing[[#This Row],[clicks]]=0,0,Marketing[[#This Row],[conversions]]/Marketing[[#This Row],[clicks]])</f>
        <v>0.14687500000000001</v>
      </c>
      <c r="M1345" s="6">
        <f>IF(Marketing[[#This Row],[conversions]]=0,0,Marketing[[#This Row],[cost]]/Marketing[[#This Row],[conversions]])</f>
        <v>4.179042553191489</v>
      </c>
      <c r="N1345" s="7">
        <f>IF(Marketing[[#This Row],[cost]]=0,0,(Marketing[[#This Row],[revenue]]-Marketing[[#This Row],[cost]]) / Marketing[[#This Row],[cost]])/100</f>
        <v>5.5679556042053824E-2</v>
      </c>
    </row>
    <row r="1346" spans="1:14" x14ac:dyDescent="0.35">
      <c r="A1346" s="5">
        <v>45337</v>
      </c>
      <c r="B1346">
        <v>1014</v>
      </c>
      <c r="C1346" t="s">
        <v>16</v>
      </c>
      <c r="D1346">
        <v>18788</v>
      </c>
      <c r="E1346">
        <v>719</v>
      </c>
      <c r="F1346">
        <v>120</v>
      </c>
      <c r="G1346" s="6">
        <v>846.39</v>
      </c>
      <c r="H1346" s="6">
        <v>8483.61</v>
      </c>
      <c r="I1346" t="s">
        <v>11</v>
      </c>
      <c r="J1346" t="s">
        <v>12</v>
      </c>
      <c r="K1346">
        <f>IF(Marketing[[#This Row],[impressions]]=0,0,Marketing[[#This Row],[clicks]]/Marketing[[#This Row],[impressions]])</f>
        <v>3.826910794123909E-2</v>
      </c>
      <c r="L1346" s="7">
        <f>IF(Marketing[[#This Row],[clicks]]=0,0,Marketing[[#This Row],[conversions]]/Marketing[[#This Row],[clicks]])</f>
        <v>0.16689847009735745</v>
      </c>
      <c r="M1346" s="6">
        <f>IF(Marketing[[#This Row],[conversions]]=0,0,Marketing[[#This Row],[cost]]/Marketing[[#This Row],[conversions]])</f>
        <v>7.0532500000000002</v>
      </c>
      <c r="N1346" s="7">
        <f>IF(Marketing[[#This Row],[cost]]=0,0,(Marketing[[#This Row],[revenue]]-Marketing[[#This Row],[cost]]) / Marketing[[#This Row],[cost]])/100</f>
        <v>9.0232871371353648E-2</v>
      </c>
    </row>
    <row r="1347" spans="1:14" x14ac:dyDescent="0.35">
      <c r="A1347" s="5">
        <v>45355</v>
      </c>
      <c r="B1347">
        <v>1006</v>
      </c>
      <c r="C1347" t="s">
        <v>13</v>
      </c>
      <c r="D1347">
        <v>21915</v>
      </c>
      <c r="E1347">
        <v>693</v>
      </c>
      <c r="F1347">
        <v>47</v>
      </c>
      <c r="G1347" s="6">
        <v>1341.23</v>
      </c>
      <c r="H1347" s="6">
        <v>5098.09</v>
      </c>
      <c r="I1347" t="s">
        <v>18</v>
      </c>
      <c r="J1347" t="s">
        <v>15</v>
      </c>
      <c r="K1347">
        <f>IF(Marketing[[#This Row],[impressions]]=0,0,Marketing[[#This Row],[clicks]]/Marketing[[#This Row],[impressions]])</f>
        <v>3.162217659137577E-2</v>
      </c>
      <c r="L1347" s="7">
        <f>IF(Marketing[[#This Row],[clicks]]=0,0,Marketing[[#This Row],[conversions]]/Marketing[[#This Row],[clicks]])</f>
        <v>6.7821067821067824E-2</v>
      </c>
      <c r="M1347" s="6">
        <f>IF(Marketing[[#This Row],[conversions]]=0,0,Marketing[[#This Row],[cost]]/Marketing[[#This Row],[conversions]])</f>
        <v>28.536808510638298</v>
      </c>
      <c r="N1347" s="7">
        <f>IF(Marketing[[#This Row],[cost]]=0,0,(Marketing[[#This Row],[revenue]]-Marketing[[#This Row],[cost]]) / Marketing[[#This Row],[cost]])/100</f>
        <v>2.8010557473364003E-2</v>
      </c>
    </row>
    <row r="1348" spans="1:14" x14ac:dyDescent="0.35">
      <c r="A1348" s="5">
        <v>45421</v>
      </c>
      <c r="B1348">
        <v>1037</v>
      </c>
      <c r="C1348" t="s">
        <v>10</v>
      </c>
      <c r="D1348">
        <v>36585</v>
      </c>
      <c r="E1348">
        <v>2833</v>
      </c>
      <c r="F1348">
        <v>542</v>
      </c>
      <c r="G1348" s="6">
        <v>6041.47</v>
      </c>
      <c r="H1348" s="6">
        <v>13135.87</v>
      </c>
      <c r="I1348" t="s">
        <v>14</v>
      </c>
      <c r="J1348" t="s">
        <v>12</v>
      </c>
      <c r="K1348">
        <f>IF(Marketing[[#This Row],[impressions]]=0,0,Marketing[[#This Row],[clicks]]/Marketing[[#This Row],[impressions]])</f>
        <v>7.7436107694410283E-2</v>
      </c>
      <c r="L1348" s="7">
        <f>IF(Marketing[[#This Row],[clicks]]=0,0,Marketing[[#This Row],[conversions]]/Marketing[[#This Row],[clicks]])</f>
        <v>0.19131662548535122</v>
      </c>
      <c r="M1348" s="6">
        <f>IF(Marketing[[#This Row],[conversions]]=0,0,Marketing[[#This Row],[cost]]/Marketing[[#This Row],[conversions]])</f>
        <v>11.146623616236162</v>
      </c>
      <c r="N1348" s="7">
        <f>IF(Marketing[[#This Row],[cost]]=0,0,(Marketing[[#This Row],[revenue]]-Marketing[[#This Row],[cost]]) / Marketing[[#This Row],[cost]])/100</f>
        <v>1.174283742201815E-2</v>
      </c>
    </row>
    <row r="1349" spans="1:14" x14ac:dyDescent="0.35">
      <c r="A1349" s="5">
        <v>45345</v>
      </c>
      <c r="B1349">
        <v>1033</v>
      </c>
      <c r="C1349" t="s">
        <v>13</v>
      </c>
      <c r="D1349">
        <v>11751</v>
      </c>
      <c r="E1349">
        <v>988</v>
      </c>
      <c r="F1349">
        <v>166</v>
      </c>
      <c r="G1349" s="6">
        <v>2422.81</v>
      </c>
      <c r="H1349" s="6">
        <v>6844.54</v>
      </c>
      <c r="I1349" t="s">
        <v>17</v>
      </c>
      <c r="J1349" t="s">
        <v>15</v>
      </c>
      <c r="K1349">
        <f>IF(Marketing[[#This Row],[impressions]]=0,0,Marketing[[#This Row],[clicks]]/Marketing[[#This Row],[impressions]])</f>
        <v>8.4077950812696797E-2</v>
      </c>
      <c r="L1349" s="7">
        <f>IF(Marketing[[#This Row],[clicks]]=0,0,Marketing[[#This Row],[conversions]]/Marketing[[#This Row],[clicks]])</f>
        <v>0.16801619433198381</v>
      </c>
      <c r="M1349" s="6">
        <f>IF(Marketing[[#This Row],[conversions]]=0,0,Marketing[[#This Row],[cost]]/Marketing[[#This Row],[conversions]])</f>
        <v>14.595240963855421</v>
      </c>
      <c r="N1349" s="7">
        <f>IF(Marketing[[#This Row],[cost]]=0,0,(Marketing[[#This Row],[revenue]]-Marketing[[#This Row],[cost]]) / Marketing[[#This Row],[cost]])/100</f>
        <v>1.8250419966897941E-2</v>
      </c>
    </row>
    <row r="1350" spans="1:14" x14ac:dyDescent="0.35">
      <c r="A1350" s="5">
        <v>45398</v>
      </c>
      <c r="B1350">
        <v>1040</v>
      </c>
      <c r="C1350" t="s">
        <v>10</v>
      </c>
      <c r="D1350">
        <v>37384</v>
      </c>
      <c r="E1350">
        <v>5340</v>
      </c>
      <c r="F1350">
        <v>1240</v>
      </c>
      <c r="G1350" s="6">
        <v>1976.67</v>
      </c>
      <c r="H1350" s="6">
        <v>110763.87</v>
      </c>
      <c r="I1350" t="s">
        <v>14</v>
      </c>
      <c r="J1350" t="s">
        <v>15</v>
      </c>
      <c r="K1350">
        <f>IF(Marketing[[#This Row],[impressions]]=0,0,Marketing[[#This Row],[clicks]]/Marketing[[#This Row],[impressions]])</f>
        <v>0.14284185747913547</v>
      </c>
      <c r="L1350" s="7">
        <f>IF(Marketing[[#This Row],[clicks]]=0,0,Marketing[[#This Row],[conversions]]/Marketing[[#This Row],[clicks]])</f>
        <v>0.23220973782771537</v>
      </c>
      <c r="M1350" s="6">
        <f>IF(Marketing[[#This Row],[conversions]]=0,0,Marketing[[#This Row],[cost]]/Marketing[[#This Row],[conversions]])</f>
        <v>1.5940887096774194</v>
      </c>
      <c r="N1350" s="7">
        <f>IF(Marketing[[#This Row],[cost]]=0,0,(Marketing[[#This Row],[revenue]]-Marketing[[#This Row],[cost]]) / Marketing[[#This Row],[cost]])/100</f>
        <v>0.55035590159207148</v>
      </c>
    </row>
    <row r="1351" spans="1:14" x14ac:dyDescent="0.35">
      <c r="A1351" s="5">
        <v>45342</v>
      </c>
      <c r="B1351">
        <v>1021</v>
      </c>
      <c r="C1351" t="s">
        <v>10</v>
      </c>
      <c r="D1351">
        <v>26074</v>
      </c>
      <c r="E1351">
        <v>528</v>
      </c>
      <c r="F1351">
        <v>31</v>
      </c>
      <c r="G1351" s="6">
        <v>368.74</v>
      </c>
      <c r="H1351" s="6">
        <v>3180.18</v>
      </c>
      <c r="I1351" t="s">
        <v>19</v>
      </c>
      <c r="J1351" t="s">
        <v>12</v>
      </c>
      <c r="K1351">
        <f>IF(Marketing[[#This Row],[impressions]]=0,0,Marketing[[#This Row],[clicks]]/Marketing[[#This Row],[impressions]])</f>
        <v>2.0250057528572524E-2</v>
      </c>
      <c r="L1351" s="7">
        <f>IF(Marketing[[#This Row],[clicks]]=0,0,Marketing[[#This Row],[conversions]]/Marketing[[#This Row],[clicks]])</f>
        <v>5.8712121212121215E-2</v>
      </c>
      <c r="M1351" s="6">
        <f>IF(Marketing[[#This Row],[conversions]]=0,0,Marketing[[#This Row],[cost]]/Marketing[[#This Row],[conversions]])</f>
        <v>11.894838709677419</v>
      </c>
      <c r="N1351" s="7">
        <f>IF(Marketing[[#This Row],[cost]]=0,0,(Marketing[[#This Row],[revenue]]-Marketing[[#This Row],[cost]]) / Marketing[[#This Row],[cost]])/100</f>
        <v>7.6244508325649496E-2</v>
      </c>
    </row>
    <row r="1352" spans="1:14" x14ac:dyDescent="0.35">
      <c r="A1352" s="5">
        <v>45327</v>
      </c>
      <c r="B1352">
        <v>1023</v>
      </c>
      <c r="C1352" t="s">
        <v>10</v>
      </c>
      <c r="D1352">
        <v>10123</v>
      </c>
      <c r="E1352">
        <v>951</v>
      </c>
      <c r="F1352">
        <v>183</v>
      </c>
      <c r="G1352" s="6">
        <v>1845.18</v>
      </c>
      <c r="H1352" s="6">
        <v>18435.41</v>
      </c>
      <c r="I1352" t="s">
        <v>11</v>
      </c>
      <c r="J1352" t="s">
        <v>15</v>
      </c>
      <c r="K1352">
        <f>IF(Marketing[[#This Row],[impressions]]=0,0,Marketing[[#This Row],[clicks]]/Marketing[[#This Row],[impressions]])</f>
        <v>9.3944482860812015E-2</v>
      </c>
      <c r="L1352" s="7">
        <f>IF(Marketing[[#This Row],[clicks]]=0,0,Marketing[[#This Row],[conversions]]/Marketing[[#This Row],[clicks]])</f>
        <v>0.19242902208201892</v>
      </c>
      <c r="M1352" s="6">
        <f>IF(Marketing[[#This Row],[conversions]]=0,0,Marketing[[#This Row],[cost]]/Marketing[[#This Row],[conversions]])</f>
        <v>10.082950819672131</v>
      </c>
      <c r="N1352" s="7">
        <f>IF(Marketing[[#This Row],[cost]]=0,0,(Marketing[[#This Row],[revenue]]-Marketing[[#This Row],[cost]]) / Marketing[[#This Row],[cost]])/100</f>
        <v>8.9911173977606521E-2</v>
      </c>
    </row>
    <row r="1353" spans="1:14" x14ac:dyDescent="0.35">
      <c r="A1353" s="5">
        <v>45406</v>
      </c>
      <c r="B1353">
        <v>1048</v>
      </c>
      <c r="C1353" t="s">
        <v>10</v>
      </c>
      <c r="D1353">
        <v>21436</v>
      </c>
      <c r="E1353">
        <v>1794</v>
      </c>
      <c r="F1353">
        <v>70</v>
      </c>
      <c r="G1353" s="6">
        <v>2589.42</v>
      </c>
      <c r="H1353" s="6">
        <v>6895.48</v>
      </c>
      <c r="I1353" t="s">
        <v>14</v>
      </c>
      <c r="J1353" t="s">
        <v>15</v>
      </c>
      <c r="K1353">
        <f>IF(Marketing[[#This Row],[impressions]]=0,0,Marketing[[#This Row],[clicks]]/Marketing[[#This Row],[impressions]])</f>
        <v>8.3690987124463517E-2</v>
      </c>
      <c r="L1353" s="7">
        <f>IF(Marketing[[#This Row],[clicks]]=0,0,Marketing[[#This Row],[conversions]]/Marketing[[#This Row],[clicks]])</f>
        <v>3.901895206243032E-2</v>
      </c>
      <c r="M1353" s="6">
        <f>IF(Marketing[[#This Row],[conversions]]=0,0,Marketing[[#This Row],[cost]]/Marketing[[#This Row],[conversions]])</f>
        <v>36.991714285714288</v>
      </c>
      <c r="N1353" s="7">
        <f>IF(Marketing[[#This Row],[cost]]=0,0,(Marketing[[#This Row],[revenue]]-Marketing[[#This Row],[cost]]) / Marketing[[#This Row],[cost]])/100</f>
        <v>1.6629438252581657E-2</v>
      </c>
    </row>
    <row r="1354" spans="1:14" x14ac:dyDescent="0.35">
      <c r="A1354" s="5">
        <v>45317</v>
      </c>
      <c r="B1354">
        <v>1036</v>
      </c>
      <c r="C1354" t="s">
        <v>10</v>
      </c>
      <c r="D1354">
        <v>6623</v>
      </c>
      <c r="E1354">
        <v>544</v>
      </c>
      <c r="F1354">
        <v>81</v>
      </c>
      <c r="G1354" s="6">
        <v>518.79</v>
      </c>
      <c r="H1354" s="6">
        <v>2671.38</v>
      </c>
      <c r="I1354" t="s">
        <v>11</v>
      </c>
      <c r="J1354" t="s">
        <v>15</v>
      </c>
      <c r="K1354">
        <f>IF(Marketing[[#This Row],[impressions]]=0,0,Marketing[[#This Row],[clicks]]/Marketing[[#This Row],[impressions]])</f>
        <v>8.2138003925713424E-2</v>
      </c>
      <c r="L1354" s="7">
        <f>IF(Marketing[[#This Row],[clicks]]=0,0,Marketing[[#This Row],[conversions]]/Marketing[[#This Row],[clicks]])</f>
        <v>0.14889705882352941</v>
      </c>
      <c r="M1354" s="6">
        <f>IF(Marketing[[#This Row],[conversions]]=0,0,Marketing[[#This Row],[cost]]/Marketing[[#This Row],[conversions]])</f>
        <v>6.4048148148148147</v>
      </c>
      <c r="N1354" s="7">
        <f>IF(Marketing[[#This Row],[cost]]=0,0,(Marketing[[#This Row],[revenue]]-Marketing[[#This Row],[cost]]) / Marketing[[#This Row],[cost]])/100</f>
        <v>4.1492511420806108E-2</v>
      </c>
    </row>
    <row r="1355" spans="1:14" x14ac:dyDescent="0.35">
      <c r="A1355" s="5">
        <v>45320</v>
      </c>
      <c r="B1355">
        <v>1043</v>
      </c>
      <c r="C1355" t="s">
        <v>10</v>
      </c>
      <c r="D1355">
        <v>3561</v>
      </c>
      <c r="E1355">
        <v>470</v>
      </c>
      <c r="F1355">
        <v>69</v>
      </c>
      <c r="G1355" s="6">
        <v>316.24</v>
      </c>
      <c r="H1355" s="6">
        <v>4120.9399999999996</v>
      </c>
      <c r="I1355" t="s">
        <v>19</v>
      </c>
      <c r="J1355" t="s">
        <v>15</v>
      </c>
      <c r="K1355">
        <f>IF(Marketing[[#This Row],[impressions]]=0,0,Marketing[[#This Row],[clicks]]/Marketing[[#This Row],[impressions]])</f>
        <v>0.13198539736029205</v>
      </c>
      <c r="L1355" s="7">
        <f>IF(Marketing[[#This Row],[clicks]]=0,0,Marketing[[#This Row],[conversions]]/Marketing[[#This Row],[clicks]])</f>
        <v>0.14680851063829786</v>
      </c>
      <c r="M1355" s="6">
        <f>IF(Marketing[[#This Row],[conversions]]=0,0,Marketing[[#This Row],[cost]]/Marketing[[#This Row],[conversions]])</f>
        <v>4.5831884057971015</v>
      </c>
      <c r="N1355" s="7">
        <f>IF(Marketing[[#This Row],[cost]]=0,0,(Marketing[[#This Row],[revenue]]-Marketing[[#This Row],[cost]]) / Marketing[[#This Row],[cost]])/100</f>
        <v>0.12031052365292183</v>
      </c>
    </row>
    <row r="1356" spans="1:14" x14ac:dyDescent="0.35">
      <c r="A1356" s="5">
        <v>45440</v>
      </c>
      <c r="B1356">
        <v>1000</v>
      </c>
      <c r="C1356" t="s">
        <v>16</v>
      </c>
      <c r="D1356">
        <v>41357</v>
      </c>
      <c r="E1356">
        <v>1603</v>
      </c>
      <c r="F1356">
        <v>175</v>
      </c>
      <c r="G1356" s="6">
        <v>1354.69</v>
      </c>
      <c r="H1356" s="6">
        <v>20733.03</v>
      </c>
      <c r="I1356" t="s">
        <v>11</v>
      </c>
      <c r="J1356" t="s">
        <v>15</v>
      </c>
      <c r="K1356">
        <f>IF(Marketing[[#This Row],[impressions]]=0,0,Marketing[[#This Row],[clicks]]/Marketing[[#This Row],[impressions]])</f>
        <v>3.8760064801605536E-2</v>
      </c>
      <c r="L1356" s="7">
        <f>IF(Marketing[[#This Row],[clicks]]=0,0,Marketing[[#This Row],[conversions]]/Marketing[[#This Row],[clicks]])</f>
        <v>0.1091703056768559</v>
      </c>
      <c r="M1356" s="6">
        <f>IF(Marketing[[#This Row],[conversions]]=0,0,Marketing[[#This Row],[cost]]/Marketing[[#This Row],[conversions]])</f>
        <v>7.741085714285715</v>
      </c>
      <c r="N1356" s="7">
        <f>IF(Marketing[[#This Row],[cost]]=0,0,(Marketing[[#This Row],[revenue]]-Marketing[[#This Row],[cost]]) / Marketing[[#This Row],[cost]])/100</f>
        <v>0.14304630579689817</v>
      </c>
    </row>
    <row r="1357" spans="1:14" x14ac:dyDescent="0.35">
      <c r="A1357" s="5">
        <v>45302</v>
      </c>
      <c r="B1357">
        <v>1009</v>
      </c>
      <c r="C1357" t="s">
        <v>13</v>
      </c>
      <c r="D1357">
        <v>36999</v>
      </c>
      <c r="E1357">
        <v>581</v>
      </c>
      <c r="F1357">
        <v>124</v>
      </c>
      <c r="G1357" s="6">
        <v>689.86</v>
      </c>
      <c r="H1357" s="6">
        <v>14742.21</v>
      </c>
      <c r="I1357" t="s">
        <v>17</v>
      </c>
      <c r="J1357" t="s">
        <v>15</v>
      </c>
      <c r="K1357">
        <f>IF(Marketing[[#This Row],[impressions]]=0,0,Marketing[[#This Row],[clicks]]/Marketing[[#This Row],[impressions]])</f>
        <v>1.5703127111543556E-2</v>
      </c>
      <c r="L1357" s="7">
        <f>IF(Marketing[[#This Row],[clicks]]=0,0,Marketing[[#This Row],[conversions]]/Marketing[[#This Row],[clicks]])</f>
        <v>0.21342512908777969</v>
      </c>
      <c r="M1357" s="6">
        <f>IF(Marketing[[#This Row],[conversions]]=0,0,Marketing[[#This Row],[cost]]/Marketing[[#This Row],[conversions]])</f>
        <v>5.5633870967741936</v>
      </c>
      <c r="N1357" s="7">
        <f>IF(Marketing[[#This Row],[cost]]=0,0,(Marketing[[#This Row],[revenue]]-Marketing[[#This Row],[cost]]) / Marketing[[#This Row],[cost]])/100</f>
        <v>0.20369857652277271</v>
      </c>
    </row>
    <row r="1358" spans="1:14" x14ac:dyDescent="0.35">
      <c r="A1358" s="5">
        <v>45331</v>
      </c>
      <c r="B1358">
        <v>1042</v>
      </c>
      <c r="C1358" t="s">
        <v>10</v>
      </c>
      <c r="D1358">
        <v>39595</v>
      </c>
      <c r="E1358">
        <v>4122</v>
      </c>
      <c r="F1358">
        <v>86</v>
      </c>
      <c r="G1358" s="6">
        <v>2503.9</v>
      </c>
      <c r="H1358" s="6">
        <v>6900.88</v>
      </c>
      <c r="I1358" t="s">
        <v>19</v>
      </c>
      <c r="J1358" t="s">
        <v>15</v>
      </c>
      <c r="K1358">
        <f>IF(Marketing[[#This Row],[impressions]]=0,0,Marketing[[#This Row],[clicks]]/Marketing[[#This Row],[impressions]])</f>
        <v>0.1041040535421139</v>
      </c>
      <c r="L1358" s="7">
        <f>IF(Marketing[[#This Row],[clicks]]=0,0,Marketing[[#This Row],[conversions]]/Marketing[[#This Row],[clicks]])</f>
        <v>2.0863658418243572E-2</v>
      </c>
      <c r="M1358" s="6">
        <f>IF(Marketing[[#This Row],[conversions]]=0,0,Marketing[[#This Row],[cost]]/Marketing[[#This Row],[conversions]])</f>
        <v>29.115116279069767</v>
      </c>
      <c r="N1358" s="7">
        <f>IF(Marketing[[#This Row],[cost]]=0,0,(Marketing[[#This Row],[revenue]]-Marketing[[#This Row],[cost]]) / Marketing[[#This Row],[cost]])/100</f>
        <v>1.7560525580095049E-2</v>
      </c>
    </row>
    <row r="1359" spans="1:14" x14ac:dyDescent="0.35">
      <c r="A1359" s="5">
        <v>45302</v>
      </c>
      <c r="B1359">
        <v>1015</v>
      </c>
      <c r="C1359" t="s">
        <v>10</v>
      </c>
      <c r="D1359">
        <v>28951</v>
      </c>
      <c r="E1359">
        <v>1688</v>
      </c>
      <c r="F1359">
        <v>235</v>
      </c>
      <c r="G1359" s="6">
        <v>4081.11</v>
      </c>
      <c r="H1359" s="6">
        <v>21367.78</v>
      </c>
      <c r="I1359" t="s">
        <v>14</v>
      </c>
      <c r="J1359" t="s">
        <v>12</v>
      </c>
      <c r="K1359">
        <f>IF(Marketing[[#This Row],[impressions]]=0,0,Marketing[[#This Row],[clicks]]/Marketing[[#This Row],[impressions]])</f>
        <v>5.830541259369279E-2</v>
      </c>
      <c r="L1359" s="7">
        <f>IF(Marketing[[#This Row],[clicks]]=0,0,Marketing[[#This Row],[conversions]]/Marketing[[#This Row],[clicks]])</f>
        <v>0.13921800947867299</v>
      </c>
      <c r="M1359" s="6">
        <f>IF(Marketing[[#This Row],[conversions]]=0,0,Marketing[[#This Row],[cost]]/Marketing[[#This Row],[conversions]])</f>
        <v>17.366425531914896</v>
      </c>
      <c r="N1359" s="7">
        <f>IF(Marketing[[#This Row],[cost]]=0,0,(Marketing[[#This Row],[revenue]]-Marketing[[#This Row],[cost]]) / Marketing[[#This Row],[cost]])/100</f>
        <v>4.2357765411860981E-2</v>
      </c>
    </row>
    <row r="1360" spans="1:14" x14ac:dyDescent="0.35">
      <c r="A1360" s="5">
        <v>45455</v>
      </c>
      <c r="B1360">
        <v>1045</v>
      </c>
      <c r="C1360" t="s">
        <v>13</v>
      </c>
      <c r="D1360">
        <v>16861</v>
      </c>
      <c r="E1360">
        <v>210</v>
      </c>
      <c r="F1360">
        <v>14</v>
      </c>
      <c r="G1360" s="6">
        <v>93.97</v>
      </c>
      <c r="H1360" s="6">
        <v>1611.8</v>
      </c>
      <c r="I1360" t="s">
        <v>14</v>
      </c>
      <c r="J1360" t="s">
        <v>15</v>
      </c>
      <c r="K1360">
        <f>IF(Marketing[[#This Row],[impressions]]=0,0,Marketing[[#This Row],[clicks]]/Marketing[[#This Row],[impressions]])</f>
        <v>1.2454777296720242E-2</v>
      </c>
      <c r="L1360" s="7">
        <f>IF(Marketing[[#This Row],[clicks]]=0,0,Marketing[[#This Row],[conversions]]/Marketing[[#This Row],[clicks]])</f>
        <v>6.6666666666666666E-2</v>
      </c>
      <c r="M1360" s="6">
        <f>IF(Marketing[[#This Row],[conversions]]=0,0,Marketing[[#This Row],[cost]]/Marketing[[#This Row],[conversions]])</f>
        <v>6.7121428571428572</v>
      </c>
      <c r="N1360" s="7">
        <f>IF(Marketing[[#This Row],[cost]]=0,0,(Marketing[[#This Row],[revenue]]-Marketing[[#This Row],[cost]]) / Marketing[[#This Row],[cost]])/100</f>
        <v>0.16152282643396826</v>
      </c>
    </row>
    <row r="1361" spans="1:14" x14ac:dyDescent="0.35">
      <c r="A1361" s="5">
        <v>45404</v>
      </c>
      <c r="B1361">
        <v>1007</v>
      </c>
      <c r="C1361" t="s">
        <v>10</v>
      </c>
      <c r="D1361">
        <v>16407</v>
      </c>
      <c r="E1361">
        <v>741</v>
      </c>
      <c r="F1361">
        <v>141</v>
      </c>
      <c r="G1361" s="6">
        <v>1827.92</v>
      </c>
      <c r="H1361" s="6">
        <v>9163.98</v>
      </c>
      <c r="I1361" t="s">
        <v>17</v>
      </c>
      <c r="J1361" t="s">
        <v>12</v>
      </c>
      <c r="K1361">
        <f>IF(Marketing[[#This Row],[impressions]]=0,0,Marketing[[#This Row],[clicks]]/Marketing[[#This Row],[impressions]])</f>
        <v>4.5163649661729748E-2</v>
      </c>
      <c r="L1361" s="7">
        <f>IF(Marketing[[#This Row],[clicks]]=0,0,Marketing[[#This Row],[conversions]]/Marketing[[#This Row],[clicks]])</f>
        <v>0.19028340080971659</v>
      </c>
      <c r="M1361" s="6">
        <f>IF(Marketing[[#This Row],[conversions]]=0,0,Marketing[[#This Row],[cost]]/Marketing[[#This Row],[conversions]])</f>
        <v>12.963971631205673</v>
      </c>
      <c r="N1361" s="7">
        <f>IF(Marketing[[#This Row],[cost]]=0,0,(Marketing[[#This Row],[revenue]]-Marketing[[#This Row],[cost]]) / Marketing[[#This Row],[cost]])/100</f>
        <v>4.0133375640071772E-2</v>
      </c>
    </row>
    <row r="1362" spans="1:14" x14ac:dyDescent="0.35">
      <c r="A1362" s="5">
        <v>45330</v>
      </c>
      <c r="B1362">
        <v>1048</v>
      </c>
      <c r="C1362" t="s">
        <v>13</v>
      </c>
      <c r="D1362">
        <v>35314</v>
      </c>
      <c r="E1362">
        <v>1882</v>
      </c>
      <c r="F1362">
        <v>56</v>
      </c>
      <c r="G1362" s="6">
        <v>4020.62</v>
      </c>
      <c r="H1362" s="6">
        <v>1886.45</v>
      </c>
      <c r="I1362" t="s">
        <v>18</v>
      </c>
      <c r="J1362" t="s">
        <v>15</v>
      </c>
      <c r="K1362">
        <f>IF(Marketing[[#This Row],[impressions]]=0,0,Marketing[[#This Row],[clicks]]/Marketing[[#This Row],[impressions]])</f>
        <v>5.3293311434558531E-2</v>
      </c>
      <c r="L1362" s="7">
        <f>IF(Marketing[[#This Row],[clicks]]=0,0,Marketing[[#This Row],[conversions]]/Marketing[[#This Row],[clicks]])</f>
        <v>2.975557917109458E-2</v>
      </c>
      <c r="M1362" s="6">
        <f>IF(Marketing[[#This Row],[conversions]]=0,0,Marketing[[#This Row],[cost]]/Marketing[[#This Row],[conversions]])</f>
        <v>71.796785714285718</v>
      </c>
      <c r="N1362" s="7">
        <f>IF(Marketing[[#This Row],[cost]]=0,0,(Marketing[[#This Row],[revenue]]-Marketing[[#This Row],[cost]]) / Marketing[[#This Row],[cost]])/100</f>
        <v>-5.3080619406957142E-3</v>
      </c>
    </row>
    <row r="1363" spans="1:14" x14ac:dyDescent="0.35">
      <c r="A1363" s="5">
        <v>45345</v>
      </c>
      <c r="B1363">
        <v>1024</v>
      </c>
      <c r="C1363" t="s">
        <v>13</v>
      </c>
      <c r="D1363">
        <v>20105</v>
      </c>
      <c r="E1363">
        <v>1937</v>
      </c>
      <c r="F1363">
        <v>409</v>
      </c>
      <c r="G1363" s="6">
        <v>2272.58</v>
      </c>
      <c r="H1363" s="6">
        <v>35540.01</v>
      </c>
      <c r="I1363" t="s">
        <v>11</v>
      </c>
      <c r="J1363" t="s">
        <v>15</v>
      </c>
      <c r="K1363">
        <f>IF(Marketing[[#This Row],[impressions]]=0,0,Marketing[[#This Row],[clicks]]/Marketing[[#This Row],[impressions]])</f>
        <v>9.6344192986819205E-2</v>
      </c>
      <c r="L1363" s="7">
        <f>IF(Marketing[[#This Row],[clicks]]=0,0,Marketing[[#This Row],[conversions]]/Marketing[[#This Row],[clicks]])</f>
        <v>0.21115126484254002</v>
      </c>
      <c r="M1363" s="6">
        <f>IF(Marketing[[#This Row],[conversions]]=0,0,Marketing[[#This Row],[cost]]/Marketing[[#This Row],[conversions]])</f>
        <v>5.5564303178484105</v>
      </c>
      <c r="N1363" s="7">
        <f>IF(Marketing[[#This Row],[cost]]=0,0,(Marketing[[#This Row],[revenue]]-Marketing[[#This Row],[cost]]) / Marketing[[#This Row],[cost]])/100</f>
        <v>0.14638617782432303</v>
      </c>
    </row>
    <row r="1364" spans="1:14" x14ac:dyDescent="0.35">
      <c r="A1364" s="5">
        <v>45389</v>
      </c>
      <c r="B1364">
        <v>1049</v>
      </c>
      <c r="C1364" t="s">
        <v>13</v>
      </c>
      <c r="D1364">
        <v>32756</v>
      </c>
      <c r="E1364">
        <v>1119</v>
      </c>
      <c r="F1364">
        <v>238</v>
      </c>
      <c r="G1364" s="6">
        <v>2127.87</v>
      </c>
      <c r="H1364" s="6">
        <v>27610.43</v>
      </c>
      <c r="I1364" t="s">
        <v>14</v>
      </c>
      <c r="J1364" t="s">
        <v>12</v>
      </c>
      <c r="K1364">
        <f>IF(Marketing[[#This Row],[impressions]]=0,0,Marketing[[#This Row],[clicks]]/Marketing[[#This Row],[impressions]])</f>
        <v>3.4161680302845283E-2</v>
      </c>
      <c r="L1364" s="7">
        <f>IF(Marketing[[#This Row],[clicks]]=0,0,Marketing[[#This Row],[conversions]]/Marketing[[#This Row],[clicks]])</f>
        <v>0.21268990169794461</v>
      </c>
      <c r="M1364" s="6">
        <f>IF(Marketing[[#This Row],[conversions]]=0,0,Marketing[[#This Row],[cost]]/Marketing[[#This Row],[conversions]])</f>
        <v>8.9406302521008403</v>
      </c>
      <c r="N1364" s="7">
        <f>IF(Marketing[[#This Row],[cost]]=0,0,(Marketing[[#This Row],[revenue]]-Marketing[[#This Row],[cost]]) / Marketing[[#This Row],[cost]])/100</f>
        <v>0.11975618811299564</v>
      </c>
    </row>
    <row r="1365" spans="1:14" x14ac:dyDescent="0.35">
      <c r="A1365" s="5">
        <v>45346</v>
      </c>
      <c r="B1365">
        <v>1011</v>
      </c>
      <c r="C1365" t="s">
        <v>13</v>
      </c>
      <c r="D1365">
        <v>11832</v>
      </c>
      <c r="E1365">
        <v>802</v>
      </c>
      <c r="F1365">
        <v>169</v>
      </c>
      <c r="G1365" s="6">
        <v>1399.08</v>
      </c>
      <c r="H1365" s="6">
        <v>15162.78</v>
      </c>
      <c r="I1365" t="s">
        <v>17</v>
      </c>
      <c r="J1365" t="s">
        <v>15</v>
      </c>
      <c r="K1365">
        <f>IF(Marketing[[#This Row],[impressions]]=0,0,Marketing[[#This Row],[clicks]]/Marketing[[#This Row],[impressions]])</f>
        <v>6.7782285327924269E-2</v>
      </c>
      <c r="L1365" s="7">
        <f>IF(Marketing[[#This Row],[clicks]]=0,0,Marketing[[#This Row],[conversions]]/Marketing[[#This Row],[clicks]])</f>
        <v>0.21072319201995013</v>
      </c>
      <c r="M1365" s="6">
        <f>IF(Marketing[[#This Row],[conversions]]=0,0,Marketing[[#This Row],[cost]]/Marketing[[#This Row],[conversions]])</f>
        <v>8.278579881656805</v>
      </c>
      <c r="N1365" s="7">
        <f>IF(Marketing[[#This Row],[cost]]=0,0,(Marketing[[#This Row],[revenue]]-Marketing[[#This Row],[cost]]) / Marketing[[#This Row],[cost]])/100</f>
        <v>9.8376790462303812E-2</v>
      </c>
    </row>
    <row r="1366" spans="1:14" x14ac:dyDescent="0.35">
      <c r="A1366" s="5">
        <v>45402</v>
      </c>
      <c r="B1366">
        <v>1024</v>
      </c>
      <c r="C1366" t="s">
        <v>10</v>
      </c>
      <c r="D1366">
        <v>38332</v>
      </c>
      <c r="E1366">
        <v>2972</v>
      </c>
      <c r="F1366">
        <v>163</v>
      </c>
      <c r="G1366" s="6">
        <v>2052.34</v>
      </c>
      <c r="H1366" s="6">
        <v>16354.13</v>
      </c>
      <c r="I1366" t="s">
        <v>11</v>
      </c>
      <c r="J1366" t="s">
        <v>15</v>
      </c>
      <c r="K1366">
        <f>IF(Marketing[[#This Row],[impressions]]=0,0,Marketing[[#This Row],[clicks]]/Marketing[[#This Row],[impressions]])</f>
        <v>7.7533131587185639E-2</v>
      </c>
      <c r="L1366" s="7">
        <f>IF(Marketing[[#This Row],[clicks]]=0,0,Marketing[[#This Row],[conversions]]/Marketing[[#This Row],[clicks]])</f>
        <v>5.4845222072678328E-2</v>
      </c>
      <c r="M1366" s="6">
        <f>IF(Marketing[[#This Row],[conversions]]=0,0,Marketing[[#This Row],[cost]]/Marketing[[#This Row],[conversions]])</f>
        <v>12.591042944785277</v>
      </c>
      <c r="N1366" s="7">
        <f>IF(Marketing[[#This Row],[cost]]=0,0,(Marketing[[#This Row],[revenue]]-Marketing[[#This Row],[cost]]) / Marketing[[#This Row],[cost]])/100</f>
        <v>6.9685286063712631E-2</v>
      </c>
    </row>
    <row r="1367" spans="1:14" x14ac:dyDescent="0.35">
      <c r="A1367" s="5">
        <v>45443</v>
      </c>
      <c r="B1367">
        <v>1016</v>
      </c>
      <c r="C1367" t="s">
        <v>10</v>
      </c>
      <c r="D1367">
        <v>29976</v>
      </c>
      <c r="E1367">
        <v>2227</v>
      </c>
      <c r="F1367">
        <v>367</v>
      </c>
      <c r="G1367" s="6">
        <v>2182.15</v>
      </c>
      <c r="H1367" s="6">
        <v>22854.880000000001</v>
      </c>
      <c r="I1367" t="s">
        <v>19</v>
      </c>
      <c r="J1367" t="s">
        <v>12</v>
      </c>
      <c r="K1367">
        <f>IF(Marketing[[#This Row],[impressions]]=0,0,Marketing[[#This Row],[clicks]]/Marketing[[#This Row],[impressions]])</f>
        <v>7.4292767547371227E-2</v>
      </c>
      <c r="L1367" s="7">
        <f>IF(Marketing[[#This Row],[clicks]]=0,0,Marketing[[#This Row],[conversions]]/Marketing[[#This Row],[clicks]])</f>
        <v>0.16479568926807364</v>
      </c>
      <c r="M1367" s="6">
        <f>IF(Marketing[[#This Row],[conversions]]=0,0,Marketing[[#This Row],[cost]]/Marketing[[#This Row],[conversions]])</f>
        <v>5.9459128065395097</v>
      </c>
      <c r="N1367" s="7">
        <f>IF(Marketing[[#This Row],[cost]]=0,0,(Marketing[[#This Row],[revenue]]-Marketing[[#This Row],[cost]]) / Marketing[[#This Row],[cost]])/100</f>
        <v>9.473560479343765E-2</v>
      </c>
    </row>
    <row r="1368" spans="1:14" x14ac:dyDescent="0.35">
      <c r="A1368" s="5">
        <v>45441</v>
      </c>
      <c r="B1368">
        <v>1025</v>
      </c>
      <c r="C1368" t="s">
        <v>16</v>
      </c>
      <c r="D1368">
        <v>9945</v>
      </c>
      <c r="E1368">
        <v>1455</v>
      </c>
      <c r="F1368">
        <v>33</v>
      </c>
      <c r="G1368" s="6">
        <v>2008.16</v>
      </c>
      <c r="H1368" s="6">
        <v>978.33</v>
      </c>
      <c r="I1368" t="s">
        <v>17</v>
      </c>
      <c r="J1368" t="s">
        <v>12</v>
      </c>
      <c r="K1368">
        <f>IF(Marketing[[#This Row],[impressions]]=0,0,Marketing[[#This Row],[clicks]]/Marketing[[#This Row],[impressions]])</f>
        <v>0.14630467571644043</v>
      </c>
      <c r="L1368" s="7">
        <f>IF(Marketing[[#This Row],[clicks]]=0,0,Marketing[[#This Row],[conversions]]/Marketing[[#This Row],[clicks]])</f>
        <v>2.268041237113402E-2</v>
      </c>
      <c r="M1368" s="6">
        <f>IF(Marketing[[#This Row],[conversions]]=0,0,Marketing[[#This Row],[cost]]/Marketing[[#This Row],[conversions]])</f>
        <v>60.853333333333339</v>
      </c>
      <c r="N1368" s="7">
        <f>IF(Marketing[[#This Row],[cost]]=0,0,(Marketing[[#This Row],[revenue]]-Marketing[[#This Row],[cost]]) / Marketing[[#This Row],[cost]])/100</f>
        <v>-5.1282268345151771E-3</v>
      </c>
    </row>
    <row r="1369" spans="1:14" x14ac:dyDescent="0.35">
      <c r="A1369" s="5">
        <v>45360</v>
      </c>
      <c r="B1369">
        <v>1045</v>
      </c>
      <c r="C1369" t="s">
        <v>10</v>
      </c>
      <c r="D1369">
        <v>33990</v>
      </c>
      <c r="E1369">
        <v>556</v>
      </c>
      <c r="F1369">
        <v>119</v>
      </c>
      <c r="G1369" s="6">
        <v>926.88</v>
      </c>
      <c r="H1369" s="6">
        <v>4389.7</v>
      </c>
      <c r="I1369" t="s">
        <v>19</v>
      </c>
      <c r="J1369" t="s">
        <v>12</v>
      </c>
      <c r="K1369">
        <f>IF(Marketing[[#This Row],[impressions]]=0,0,Marketing[[#This Row],[clicks]]/Marketing[[#This Row],[impressions]])</f>
        <v>1.6357752280082377E-2</v>
      </c>
      <c r="L1369" s="7">
        <f>IF(Marketing[[#This Row],[clicks]]=0,0,Marketing[[#This Row],[conversions]]/Marketing[[#This Row],[clicks]])</f>
        <v>0.21402877697841727</v>
      </c>
      <c r="M1369" s="6">
        <f>IF(Marketing[[#This Row],[conversions]]=0,0,Marketing[[#This Row],[cost]]/Marketing[[#This Row],[conversions]])</f>
        <v>7.7889075630252105</v>
      </c>
      <c r="N1369" s="7">
        <f>IF(Marketing[[#This Row],[cost]]=0,0,(Marketing[[#This Row],[revenue]]-Marketing[[#This Row],[cost]]) / Marketing[[#This Row],[cost]])/100</f>
        <v>3.7359960296910064E-2</v>
      </c>
    </row>
    <row r="1370" spans="1:14" x14ac:dyDescent="0.35">
      <c r="A1370" s="5">
        <v>45347</v>
      </c>
      <c r="B1370">
        <v>1047</v>
      </c>
      <c r="C1370" t="s">
        <v>13</v>
      </c>
      <c r="D1370">
        <v>30267</v>
      </c>
      <c r="E1370">
        <v>4332</v>
      </c>
      <c r="F1370">
        <v>806</v>
      </c>
      <c r="G1370" s="6">
        <v>6275.59</v>
      </c>
      <c r="H1370" s="6">
        <v>95321.98</v>
      </c>
      <c r="I1370" t="s">
        <v>19</v>
      </c>
      <c r="J1370" t="s">
        <v>15</v>
      </c>
      <c r="K1370">
        <f>IF(Marketing[[#This Row],[impressions]]=0,0,Marketing[[#This Row],[clicks]]/Marketing[[#This Row],[impressions]])</f>
        <v>0.1431261770244821</v>
      </c>
      <c r="L1370" s="7">
        <f>IF(Marketing[[#This Row],[clicks]]=0,0,Marketing[[#This Row],[conversions]]/Marketing[[#This Row],[clicks]])</f>
        <v>0.18605724838411819</v>
      </c>
      <c r="M1370" s="6">
        <f>IF(Marketing[[#This Row],[conversions]]=0,0,Marketing[[#This Row],[cost]]/Marketing[[#This Row],[conversions]])</f>
        <v>7.7860918114143924</v>
      </c>
      <c r="N1370" s="7">
        <f>IF(Marketing[[#This Row],[cost]]=0,0,(Marketing[[#This Row],[revenue]]-Marketing[[#This Row],[cost]]) / Marketing[[#This Row],[cost]])/100</f>
        <v>0.14189325625160343</v>
      </c>
    </row>
    <row r="1371" spans="1:14" x14ac:dyDescent="0.35">
      <c r="A1371" s="5">
        <v>45324</v>
      </c>
      <c r="B1371">
        <v>1013</v>
      </c>
      <c r="C1371" t="s">
        <v>16</v>
      </c>
      <c r="D1371">
        <v>46557</v>
      </c>
      <c r="E1371">
        <v>4258</v>
      </c>
      <c r="F1371">
        <v>605</v>
      </c>
      <c r="G1371" s="6">
        <v>5483.76</v>
      </c>
      <c r="H1371" s="6">
        <v>41937.65</v>
      </c>
      <c r="I1371" t="s">
        <v>19</v>
      </c>
      <c r="J1371" t="s">
        <v>12</v>
      </c>
      <c r="K1371">
        <f>IF(Marketing[[#This Row],[impressions]]=0,0,Marketing[[#This Row],[clicks]]/Marketing[[#This Row],[impressions]])</f>
        <v>9.1457782932749102E-2</v>
      </c>
      <c r="L1371" s="7">
        <f>IF(Marketing[[#This Row],[clicks]]=0,0,Marketing[[#This Row],[conversions]]/Marketing[[#This Row],[clicks]])</f>
        <v>0.14208548614372946</v>
      </c>
      <c r="M1371" s="6">
        <f>IF(Marketing[[#This Row],[conversions]]=0,0,Marketing[[#This Row],[cost]]/Marketing[[#This Row],[conversions]])</f>
        <v>9.0640661157024791</v>
      </c>
      <c r="N1371" s="7">
        <f>IF(Marketing[[#This Row],[cost]]=0,0,(Marketing[[#This Row],[revenue]]-Marketing[[#This Row],[cost]]) / Marketing[[#This Row],[cost]])/100</f>
        <v>6.6476085751382252E-2</v>
      </c>
    </row>
    <row r="1372" spans="1:14" x14ac:dyDescent="0.35">
      <c r="A1372" s="5">
        <v>45327</v>
      </c>
      <c r="B1372">
        <v>1040</v>
      </c>
      <c r="C1372" t="s">
        <v>16</v>
      </c>
      <c r="D1372">
        <v>15710</v>
      </c>
      <c r="E1372">
        <v>1907</v>
      </c>
      <c r="F1372">
        <v>358</v>
      </c>
      <c r="G1372" s="6">
        <v>2325.11</v>
      </c>
      <c r="H1372" s="6">
        <v>7590.34</v>
      </c>
      <c r="I1372" t="s">
        <v>11</v>
      </c>
      <c r="J1372" t="s">
        <v>15</v>
      </c>
      <c r="K1372">
        <f>IF(Marketing[[#This Row],[impressions]]=0,0,Marketing[[#This Row],[clicks]]/Marketing[[#This Row],[impressions]])</f>
        <v>0.12138765117759388</v>
      </c>
      <c r="L1372" s="7">
        <f>IF(Marketing[[#This Row],[clicks]]=0,0,Marketing[[#This Row],[conversions]]/Marketing[[#This Row],[clicks]])</f>
        <v>0.18772941793392764</v>
      </c>
      <c r="M1372" s="6">
        <f>IF(Marketing[[#This Row],[conversions]]=0,0,Marketing[[#This Row],[cost]]/Marketing[[#This Row],[conversions]])</f>
        <v>6.4947206703910618</v>
      </c>
      <c r="N1372" s="7">
        <f>IF(Marketing[[#This Row],[cost]]=0,0,(Marketing[[#This Row],[revenue]]-Marketing[[#This Row],[cost]]) / Marketing[[#This Row],[cost]])/100</f>
        <v>2.2645079157545229E-2</v>
      </c>
    </row>
    <row r="1373" spans="1:14" x14ac:dyDescent="0.35">
      <c r="A1373" s="5">
        <v>45439</v>
      </c>
      <c r="B1373">
        <v>1035</v>
      </c>
      <c r="C1373" t="s">
        <v>10</v>
      </c>
      <c r="D1373">
        <v>24659</v>
      </c>
      <c r="E1373">
        <v>1732</v>
      </c>
      <c r="F1373">
        <v>72</v>
      </c>
      <c r="G1373" s="6">
        <v>2331.29</v>
      </c>
      <c r="H1373" s="6">
        <v>8318.64</v>
      </c>
      <c r="I1373" t="s">
        <v>18</v>
      </c>
      <c r="J1373" t="s">
        <v>12</v>
      </c>
      <c r="K1373">
        <f>IF(Marketing[[#This Row],[impressions]]=0,0,Marketing[[#This Row],[clicks]]/Marketing[[#This Row],[impressions]])</f>
        <v>7.0238046960541783E-2</v>
      </c>
      <c r="L1373" s="7">
        <f>IF(Marketing[[#This Row],[clicks]]=0,0,Marketing[[#This Row],[conversions]]/Marketing[[#This Row],[clicks]])</f>
        <v>4.1570438799076209E-2</v>
      </c>
      <c r="M1373" s="6">
        <f>IF(Marketing[[#This Row],[conversions]]=0,0,Marketing[[#This Row],[cost]]/Marketing[[#This Row],[conversions]])</f>
        <v>32.379027777777779</v>
      </c>
      <c r="N1373" s="7">
        <f>IF(Marketing[[#This Row],[cost]]=0,0,(Marketing[[#This Row],[revenue]]-Marketing[[#This Row],[cost]]) / Marketing[[#This Row],[cost]])/100</f>
        <v>2.5682562015021726E-2</v>
      </c>
    </row>
    <row r="1374" spans="1:14" x14ac:dyDescent="0.35">
      <c r="A1374" s="5">
        <v>45372</v>
      </c>
      <c r="B1374">
        <v>1022</v>
      </c>
      <c r="C1374" t="s">
        <v>10</v>
      </c>
      <c r="D1374">
        <v>8064</v>
      </c>
      <c r="E1374">
        <v>593</v>
      </c>
      <c r="F1374">
        <v>83</v>
      </c>
      <c r="G1374" s="6">
        <v>711.01</v>
      </c>
      <c r="H1374" s="6">
        <v>5791.57</v>
      </c>
      <c r="I1374" t="s">
        <v>19</v>
      </c>
      <c r="J1374" t="s">
        <v>12</v>
      </c>
      <c r="K1374">
        <f>IF(Marketing[[#This Row],[impressions]]=0,0,Marketing[[#This Row],[clicks]]/Marketing[[#This Row],[impressions]])</f>
        <v>7.3536706349206352E-2</v>
      </c>
      <c r="L1374" s="7">
        <f>IF(Marketing[[#This Row],[clicks]]=0,0,Marketing[[#This Row],[conversions]]/Marketing[[#This Row],[clicks]])</f>
        <v>0.1399662731871838</v>
      </c>
      <c r="M1374" s="6">
        <f>IF(Marketing[[#This Row],[conversions]]=0,0,Marketing[[#This Row],[cost]]/Marketing[[#This Row],[conversions]])</f>
        <v>8.5663855421686748</v>
      </c>
      <c r="N1374" s="7">
        <f>IF(Marketing[[#This Row],[cost]]=0,0,(Marketing[[#This Row],[revenue]]-Marketing[[#This Row],[cost]]) / Marketing[[#This Row],[cost]])/100</f>
        <v>7.1455535083894739E-2</v>
      </c>
    </row>
    <row r="1375" spans="1:14" x14ac:dyDescent="0.35">
      <c r="A1375" s="5">
        <v>45400</v>
      </c>
      <c r="B1375">
        <v>1042</v>
      </c>
      <c r="C1375" t="s">
        <v>16</v>
      </c>
      <c r="D1375">
        <v>41543</v>
      </c>
      <c r="E1375">
        <v>5529</v>
      </c>
      <c r="F1375">
        <v>480</v>
      </c>
      <c r="G1375" s="6">
        <v>7989.73</v>
      </c>
      <c r="H1375" s="6">
        <v>49740.88</v>
      </c>
      <c r="I1375" t="s">
        <v>14</v>
      </c>
      <c r="J1375" t="s">
        <v>12</v>
      </c>
      <c r="K1375">
        <f>IF(Marketing[[#This Row],[impressions]]=0,0,Marketing[[#This Row],[clicks]]/Marketing[[#This Row],[impressions]])</f>
        <v>0.13309101412993765</v>
      </c>
      <c r="L1375" s="7">
        <f>IF(Marketing[[#This Row],[clicks]]=0,0,Marketing[[#This Row],[conversions]]/Marketing[[#This Row],[clicks]])</f>
        <v>8.6814975583288115E-2</v>
      </c>
      <c r="M1375" s="6">
        <f>IF(Marketing[[#This Row],[conversions]]=0,0,Marketing[[#This Row],[cost]]/Marketing[[#This Row],[conversions]])</f>
        <v>16.645270833333331</v>
      </c>
      <c r="N1375" s="7">
        <f>IF(Marketing[[#This Row],[cost]]=0,0,(Marketing[[#This Row],[revenue]]-Marketing[[#This Row],[cost]]) / Marketing[[#This Row],[cost]])/100</f>
        <v>5.2256021167173358E-2</v>
      </c>
    </row>
    <row r="1376" spans="1:14" x14ac:dyDescent="0.35">
      <c r="A1376" s="5">
        <v>45445</v>
      </c>
      <c r="B1376">
        <v>1005</v>
      </c>
      <c r="C1376" t="s">
        <v>10</v>
      </c>
      <c r="D1376">
        <v>21719</v>
      </c>
      <c r="E1376">
        <v>2941</v>
      </c>
      <c r="F1376">
        <v>716</v>
      </c>
      <c r="G1376" s="6">
        <v>6594.8</v>
      </c>
      <c r="H1376" s="6">
        <v>53589.599999999999</v>
      </c>
      <c r="I1376" t="s">
        <v>11</v>
      </c>
      <c r="J1376" t="s">
        <v>12</v>
      </c>
      <c r="K1376">
        <f>IF(Marketing[[#This Row],[impressions]]=0,0,Marketing[[#This Row],[clicks]]/Marketing[[#This Row],[impressions]])</f>
        <v>0.13541139094801785</v>
      </c>
      <c r="L1376" s="7">
        <f>IF(Marketing[[#This Row],[clicks]]=0,0,Marketing[[#This Row],[conversions]]/Marketing[[#This Row],[clicks]])</f>
        <v>0.24345460727643659</v>
      </c>
      <c r="M1376" s="6">
        <f>IF(Marketing[[#This Row],[conversions]]=0,0,Marketing[[#This Row],[cost]]/Marketing[[#This Row],[conversions]])</f>
        <v>9.2106145251396647</v>
      </c>
      <c r="N1376" s="7">
        <f>IF(Marketing[[#This Row],[cost]]=0,0,(Marketing[[#This Row],[revenue]]-Marketing[[#This Row],[cost]]) / Marketing[[#This Row],[cost]])/100</f>
        <v>7.1260386971553333E-2</v>
      </c>
    </row>
    <row r="1377" spans="1:14" x14ac:dyDescent="0.35">
      <c r="A1377" s="5">
        <v>45364</v>
      </c>
      <c r="B1377">
        <v>1046</v>
      </c>
      <c r="C1377" t="s">
        <v>16</v>
      </c>
      <c r="D1377">
        <v>28446</v>
      </c>
      <c r="E1377">
        <v>1235</v>
      </c>
      <c r="F1377">
        <v>268</v>
      </c>
      <c r="G1377" s="6">
        <v>2044.55</v>
      </c>
      <c r="H1377" s="6">
        <v>8085.62</v>
      </c>
      <c r="I1377" t="s">
        <v>11</v>
      </c>
      <c r="J1377" t="s">
        <v>12</v>
      </c>
      <c r="K1377">
        <f>IF(Marketing[[#This Row],[impressions]]=0,0,Marketing[[#This Row],[clicks]]/Marketing[[#This Row],[impressions]])</f>
        <v>4.3415594459677985E-2</v>
      </c>
      <c r="L1377" s="7">
        <f>IF(Marketing[[#This Row],[clicks]]=0,0,Marketing[[#This Row],[conversions]]/Marketing[[#This Row],[clicks]])</f>
        <v>0.21700404858299596</v>
      </c>
      <c r="M1377" s="6">
        <f>IF(Marketing[[#This Row],[conversions]]=0,0,Marketing[[#This Row],[cost]]/Marketing[[#This Row],[conversions]])</f>
        <v>7.6289179104477611</v>
      </c>
      <c r="N1377" s="7">
        <f>IF(Marketing[[#This Row],[cost]]=0,0,(Marketing[[#This Row],[revenue]]-Marketing[[#This Row],[cost]]) / Marketing[[#This Row],[cost]])/100</f>
        <v>2.9547186422440145E-2</v>
      </c>
    </row>
    <row r="1378" spans="1:14" x14ac:dyDescent="0.35">
      <c r="A1378" s="5">
        <v>45331</v>
      </c>
      <c r="B1378">
        <v>1004</v>
      </c>
      <c r="C1378" t="s">
        <v>13</v>
      </c>
      <c r="D1378">
        <v>37087</v>
      </c>
      <c r="E1378">
        <v>1405</v>
      </c>
      <c r="F1378">
        <v>265</v>
      </c>
      <c r="G1378" s="6">
        <v>2616.15</v>
      </c>
      <c r="H1378" s="6">
        <v>21612.59</v>
      </c>
      <c r="I1378" t="s">
        <v>19</v>
      </c>
      <c r="J1378" t="s">
        <v>12</v>
      </c>
      <c r="K1378">
        <f>IF(Marketing[[#This Row],[impressions]]=0,0,Marketing[[#This Row],[clicks]]/Marketing[[#This Row],[impressions]])</f>
        <v>3.7883894626149321E-2</v>
      </c>
      <c r="L1378" s="7">
        <f>IF(Marketing[[#This Row],[clicks]]=0,0,Marketing[[#This Row],[conversions]]/Marketing[[#This Row],[clicks]])</f>
        <v>0.18861209964412812</v>
      </c>
      <c r="M1378" s="6">
        <f>IF(Marketing[[#This Row],[conversions]]=0,0,Marketing[[#This Row],[cost]]/Marketing[[#This Row],[conversions]])</f>
        <v>9.8722641509433959</v>
      </c>
      <c r="N1378" s="7">
        <f>IF(Marketing[[#This Row],[cost]]=0,0,(Marketing[[#This Row],[revenue]]-Marketing[[#This Row],[cost]]) / Marketing[[#This Row],[cost]])/100</f>
        <v>7.2612197312845211E-2</v>
      </c>
    </row>
    <row r="1379" spans="1:14" x14ac:dyDescent="0.35">
      <c r="A1379" s="5">
        <v>45308</v>
      </c>
      <c r="B1379">
        <v>1042</v>
      </c>
      <c r="C1379" t="s">
        <v>13</v>
      </c>
      <c r="D1379">
        <v>3864</v>
      </c>
      <c r="E1379">
        <v>307</v>
      </c>
      <c r="F1379">
        <v>72</v>
      </c>
      <c r="G1379" s="6">
        <v>483.28</v>
      </c>
      <c r="H1379" s="6">
        <v>8621.2800000000007</v>
      </c>
      <c r="I1379" t="s">
        <v>14</v>
      </c>
      <c r="J1379" t="s">
        <v>15</v>
      </c>
      <c r="K1379">
        <f>IF(Marketing[[#This Row],[impressions]]=0,0,Marketing[[#This Row],[clicks]]/Marketing[[#This Row],[impressions]])</f>
        <v>7.9451345755693584E-2</v>
      </c>
      <c r="L1379" s="7">
        <f>IF(Marketing[[#This Row],[clicks]]=0,0,Marketing[[#This Row],[conversions]]/Marketing[[#This Row],[clicks]])</f>
        <v>0.23452768729641693</v>
      </c>
      <c r="M1379" s="6">
        <f>IF(Marketing[[#This Row],[conversions]]=0,0,Marketing[[#This Row],[cost]]/Marketing[[#This Row],[conversions]])</f>
        <v>6.7122222222222216</v>
      </c>
      <c r="N1379" s="7">
        <f>IF(Marketing[[#This Row],[cost]]=0,0,(Marketing[[#This Row],[revenue]]-Marketing[[#This Row],[cost]]) / Marketing[[#This Row],[cost]])/100</f>
        <v>0.16839099486839931</v>
      </c>
    </row>
    <row r="1380" spans="1:14" x14ac:dyDescent="0.35">
      <c r="A1380" s="5">
        <v>45420</v>
      </c>
      <c r="B1380">
        <v>1024</v>
      </c>
      <c r="C1380" t="s">
        <v>10</v>
      </c>
      <c r="D1380">
        <v>4818</v>
      </c>
      <c r="E1380">
        <v>655</v>
      </c>
      <c r="F1380">
        <v>65</v>
      </c>
      <c r="G1380" s="6">
        <v>1099.71</v>
      </c>
      <c r="H1380" s="6">
        <v>1525.8</v>
      </c>
      <c r="I1380" t="s">
        <v>17</v>
      </c>
      <c r="J1380" t="s">
        <v>12</v>
      </c>
      <c r="K1380">
        <f>IF(Marketing[[#This Row],[impressions]]=0,0,Marketing[[#This Row],[clicks]]/Marketing[[#This Row],[impressions]])</f>
        <v>0.13594852635948526</v>
      </c>
      <c r="L1380" s="7">
        <f>IF(Marketing[[#This Row],[clicks]]=0,0,Marketing[[#This Row],[conversions]]/Marketing[[#This Row],[clicks]])</f>
        <v>9.9236641221374045E-2</v>
      </c>
      <c r="M1380" s="6">
        <f>IF(Marketing[[#This Row],[conversions]]=0,0,Marketing[[#This Row],[cost]]/Marketing[[#This Row],[conversions]])</f>
        <v>16.918615384615386</v>
      </c>
      <c r="N1380" s="7">
        <f>IF(Marketing[[#This Row],[cost]]=0,0,(Marketing[[#This Row],[revenue]]-Marketing[[#This Row],[cost]]) / Marketing[[#This Row],[cost]])/100</f>
        <v>3.8745669312818826E-3</v>
      </c>
    </row>
    <row r="1381" spans="1:14" x14ac:dyDescent="0.35">
      <c r="A1381" s="5">
        <v>45352</v>
      </c>
      <c r="B1381">
        <v>1017</v>
      </c>
      <c r="C1381" t="s">
        <v>10</v>
      </c>
      <c r="D1381">
        <v>11979</v>
      </c>
      <c r="E1381">
        <v>660</v>
      </c>
      <c r="F1381">
        <v>149</v>
      </c>
      <c r="G1381" s="6">
        <v>1009.94</v>
      </c>
      <c r="H1381" s="6">
        <v>15522.73</v>
      </c>
      <c r="I1381" t="s">
        <v>11</v>
      </c>
      <c r="J1381" t="s">
        <v>15</v>
      </c>
      <c r="K1381">
        <f>IF(Marketing[[#This Row],[impressions]]=0,0,Marketing[[#This Row],[clicks]]/Marketing[[#This Row],[impressions]])</f>
        <v>5.5096418732782371E-2</v>
      </c>
      <c r="L1381" s="7">
        <f>IF(Marketing[[#This Row],[clicks]]=0,0,Marketing[[#This Row],[conversions]]/Marketing[[#This Row],[clicks]])</f>
        <v>0.22575757575757577</v>
      </c>
      <c r="M1381" s="6">
        <f>IF(Marketing[[#This Row],[conversions]]=0,0,Marketing[[#This Row],[cost]]/Marketing[[#This Row],[conversions]])</f>
        <v>6.7781208053691282</v>
      </c>
      <c r="N1381" s="7">
        <f>IF(Marketing[[#This Row],[cost]]=0,0,(Marketing[[#This Row],[revenue]]-Marketing[[#This Row],[cost]]) / Marketing[[#This Row],[cost]])/100</f>
        <v>0.14369952670455668</v>
      </c>
    </row>
    <row r="1382" spans="1:14" x14ac:dyDescent="0.35">
      <c r="A1382" s="5">
        <v>45462</v>
      </c>
      <c r="B1382">
        <v>1012</v>
      </c>
      <c r="C1382" t="s">
        <v>16</v>
      </c>
      <c r="D1382">
        <v>7898</v>
      </c>
      <c r="E1382">
        <v>799</v>
      </c>
      <c r="F1382">
        <v>75</v>
      </c>
      <c r="G1382" s="6">
        <v>209.17</v>
      </c>
      <c r="H1382" s="6">
        <v>3266.11</v>
      </c>
      <c r="I1382" t="s">
        <v>19</v>
      </c>
      <c r="J1382" t="s">
        <v>12</v>
      </c>
      <c r="K1382">
        <f>IF(Marketing[[#This Row],[impressions]]=0,0,Marketing[[#This Row],[clicks]]/Marketing[[#This Row],[impressions]])</f>
        <v>0.1011648518612307</v>
      </c>
      <c r="L1382" s="7">
        <f>IF(Marketing[[#This Row],[clicks]]=0,0,Marketing[[#This Row],[conversions]]/Marketing[[#This Row],[clicks]])</f>
        <v>9.3867334167709635E-2</v>
      </c>
      <c r="M1382" s="6">
        <f>IF(Marketing[[#This Row],[conversions]]=0,0,Marketing[[#This Row],[cost]]/Marketing[[#This Row],[conversions]])</f>
        <v>2.788933333333333</v>
      </c>
      <c r="N1382" s="7">
        <f>IF(Marketing[[#This Row],[cost]]=0,0,(Marketing[[#This Row],[revenue]]-Marketing[[#This Row],[cost]]) / Marketing[[#This Row],[cost]])/100</f>
        <v>0.14614619687335662</v>
      </c>
    </row>
    <row r="1383" spans="1:14" x14ac:dyDescent="0.35">
      <c r="A1383" s="5">
        <v>45395</v>
      </c>
      <c r="B1383">
        <v>1042</v>
      </c>
      <c r="C1383" t="s">
        <v>16</v>
      </c>
      <c r="D1383">
        <v>2952</v>
      </c>
      <c r="E1383">
        <v>322</v>
      </c>
      <c r="F1383">
        <v>60</v>
      </c>
      <c r="G1383" s="6">
        <v>804.7</v>
      </c>
      <c r="H1383" s="6">
        <v>3563.2</v>
      </c>
      <c r="I1383" t="s">
        <v>19</v>
      </c>
      <c r="J1383" t="s">
        <v>12</v>
      </c>
      <c r="K1383">
        <f>IF(Marketing[[#This Row],[impressions]]=0,0,Marketing[[#This Row],[clicks]]/Marketing[[#This Row],[impressions]])</f>
        <v>0.10907859078590786</v>
      </c>
      <c r="L1383" s="7">
        <f>IF(Marketing[[#This Row],[clicks]]=0,0,Marketing[[#This Row],[conversions]]/Marketing[[#This Row],[clicks]])</f>
        <v>0.18633540372670807</v>
      </c>
      <c r="M1383" s="6">
        <f>IF(Marketing[[#This Row],[conversions]]=0,0,Marketing[[#This Row],[cost]]/Marketing[[#This Row],[conversions]])</f>
        <v>13.411666666666667</v>
      </c>
      <c r="N1383" s="7">
        <f>IF(Marketing[[#This Row],[cost]]=0,0,(Marketing[[#This Row],[revenue]]-Marketing[[#This Row],[cost]]) / Marketing[[#This Row],[cost]])/100</f>
        <v>3.4279855846899465E-2</v>
      </c>
    </row>
    <row r="1384" spans="1:14" x14ac:dyDescent="0.35">
      <c r="A1384" s="5">
        <v>45333</v>
      </c>
      <c r="B1384">
        <v>1013</v>
      </c>
      <c r="C1384" t="s">
        <v>13</v>
      </c>
      <c r="D1384">
        <v>22172</v>
      </c>
      <c r="E1384">
        <v>2638</v>
      </c>
      <c r="F1384">
        <v>499</v>
      </c>
      <c r="G1384" s="6">
        <v>731.52</v>
      </c>
      <c r="H1384" s="6">
        <v>28578.2</v>
      </c>
      <c r="I1384" t="s">
        <v>18</v>
      </c>
      <c r="J1384" t="s">
        <v>12</v>
      </c>
      <c r="K1384">
        <f>IF(Marketing[[#This Row],[impressions]]=0,0,Marketing[[#This Row],[clicks]]/Marketing[[#This Row],[impressions]])</f>
        <v>0.1189788922965903</v>
      </c>
      <c r="L1384" s="7">
        <f>IF(Marketing[[#This Row],[clicks]]=0,0,Marketing[[#This Row],[conversions]]/Marketing[[#This Row],[clicks]])</f>
        <v>0.18915845337376799</v>
      </c>
      <c r="M1384" s="6">
        <f>IF(Marketing[[#This Row],[conversions]]=0,0,Marketing[[#This Row],[cost]]/Marketing[[#This Row],[conversions]])</f>
        <v>1.4659719438877754</v>
      </c>
      <c r="N1384" s="7">
        <f>IF(Marketing[[#This Row],[cost]]=0,0,(Marketing[[#This Row],[revenue]]-Marketing[[#This Row],[cost]]) / Marketing[[#This Row],[cost]])/100</f>
        <v>0.3806687445319335</v>
      </c>
    </row>
    <row r="1385" spans="1:14" x14ac:dyDescent="0.35">
      <c r="A1385" s="5">
        <v>45316</v>
      </c>
      <c r="B1385">
        <v>1027</v>
      </c>
      <c r="C1385" t="s">
        <v>13</v>
      </c>
      <c r="D1385">
        <v>33693</v>
      </c>
      <c r="E1385">
        <v>2996</v>
      </c>
      <c r="F1385">
        <v>72</v>
      </c>
      <c r="G1385" s="6">
        <v>3322.09</v>
      </c>
      <c r="H1385" s="6">
        <v>7911.34</v>
      </c>
      <c r="I1385" t="s">
        <v>18</v>
      </c>
      <c r="J1385" t="s">
        <v>15</v>
      </c>
      <c r="K1385">
        <f>IF(Marketing[[#This Row],[impressions]]=0,0,Marketing[[#This Row],[clicks]]/Marketing[[#This Row],[impressions]])</f>
        <v>8.8920547294690289E-2</v>
      </c>
      <c r="L1385" s="7">
        <f>IF(Marketing[[#This Row],[clicks]]=0,0,Marketing[[#This Row],[conversions]]/Marketing[[#This Row],[clicks]])</f>
        <v>2.4032042723631509E-2</v>
      </c>
      <c r="M1385" s="6">
        <f>IF(Marketing[[#This Row],[conversions]]=0,0,Marketing[[#This Row],[cost]]/Marketing[[#This Row],[conversions]])</f>
        <v>46.140138888888892</v>
      </c>
      <c r="N1385" s="7">
        <f>IF(Marketing[[#This Row],[cost]]=0,0,(Marketing[[#This Row],[revenue]]-Marketing[[#This Row],[cost]]) / Marketing[[#This Row],[cost]])/100</f>
        <v>1.3814345788344085E-2</v>
      </c>
    </row>
    <row r="1386" spans="1:14" x14ac:dyDescent="0.35">
      <c r="A1386" s="5">
        <v>45330</v>
      </c>
      <c r="B1386">
        <v>1017</v>
      </c>
      <c r="C1386" t="s">
        <v>16</v>
      </c>
      <c r="D1386">
        <v>14365</v>
      </c>
      <c r="E1386">
        <v>953</v>
      </c>
      <c r="F1386">
        <v>98</v>
      </c>
      <c r="G1386" s="6">
        <v>421</v>
      </c>
      <c r="H1386" s="6">
        <v>6903.96</v>
      </c>
      <c r="I1386" t="s">
        <v>17</v>
      </c>
      <c r="J1386" t="s">
        <v>12</v>
      </c>
      <c r="K1386">
        <f>IF(Marketing[[#This Row],[impressions]]=0,0,Marketing[[#This Row],[clicks]]/Marketing[[#This Row],[impressions]])</f>
        <v>6.6341802993386698E-2</v>
      </c>
      <c r="L1386" s="7">
        <f>IF(Marketing[[#This Row],[clicks]]=0,0,Marketing[[#This Row],[conversions]]/Marketing[[#This Row],[clicks]])</f>
        <v>0.10283315844700944</v>
      </c>
      <c r="M1386" s="6">
        <f>IF(Marketing[[#This Row],[conversions]]=0,0,Marketing[[#This Row],[cost]]/Marketing[[#This Row],[conversions]])</f>
        <v>4.295918367346939</v>
      </c>
      <c r="N1386" s="7">
        <f>IF(Marketing[[#This Row],[cost]]=0,0,(Marketing[[#This Row],[revenue]]-Marketing[[#This Row],[cost]]) / Marketing[[#This Row],[cost]])/100</f>
        <v>0.15398954869358669</v>
      </c>
    </row>
    <row r="1387" spans="1:14" x14ac:dyDescent="0.35">
      <c r="A1387" s="5">
        <v>45326</v>
      </c>
      <c r="B1387">
        <v>1027</v>
      </c>
      <c r="C1387" t="s">
        <v>10</v>
      </c>
      <c r="D1387">
        <v>25845</v>
      </c>
      <c r="E1387">
        <v>3757</v>
      </c>
      <c r="F1387">
        <v>91</v>
      </c>
      <c r="G1387" s="6">
        <v>1588.97</v>
      </c>
      <c r="H1387" s="6">
        <v>5889.29</v>
      </c>
      <c r="I1387" t="s">
        <v>17</v>
      </c>
      <c r="J1387" t="s">
        <v>12</v>
      </c>
      <c r="K1387">
        <f>IF(Marketing[[#This Row],[impressions]]=0,0,Marketing[[#This Row],[clicks]]/Marketing[[#This Row],[impressions]])</f>
        <v>0.1453666086283614</v>
      </c>
      <c r="L1387" s="7">
        <f>IF(Marketing[[#This Row],[clicks]]=0,0,Marketing[[#This Row],[conversions]]/Marketing[[#This Row],[clicks]])</f>
        <v>2.4221453287197232E-2</v>
      </c>
      <c r="M1387" s="6">
        <f>IF(Marketing[[#This Row],[conversions]]=0,0,Marketing[[#This Row],[cost]]/Marketing[[#This Row],[conversions]])</f>
        <v>17.46120879120879</v>
      </c>
      <c r="N1387" s="7">
        <f>IF(Marketing[[#This Row],[cost]]=0,0,(Marketing[[#This Row],[revenue]]-Marketing[[#This Row],[cost]]) / Marketing[[#This Row],[cost]])/100</f>
        <v>2.7063569482117345E-2</v>
      </c>
    </row>
    <row r="1388" spans="1:14" x14ac:dyDescent="0.35">
      <c r="A1388" s="5">
        <v>45422</v>
      </c>
      <c r="B1388">
        <v>1026</v>
      </c>
      <c r="C1388" t="s">
        <v>13</v>
      </c>
      <c r="D1388">
        <v>46775</v>
      </c>
      <c r="E1388">
        <v>4471</v>
      </c>
      <c r="F1388">
        <v>1114</v>
      </c>
      <c r="G1388" s="6">
        <v>9054.2800000000007</v>
      </c>
      <c r="H1388" s="6">
        <v>113408</v>
      </c>
      <c r="I1388" t="s">
        <v>17</v>
      </c>
      <c r="J1388" t="s">
        <v>15</v>
      </c>
      <c r="K1388">
        <f>IF(Marketing[[#This Row],[impressions]]=0,0,Marketing[[#This Row],[clicks]]/Marketing[[#This Row],[impressions]])</f>
        <v>9.5585248530197758E-2</v>
      </c>
      <c r="L1388" s="7">
        <f>IF(Marketing[[#This Row],[clicks]]=0,0,Marketing[[#This Row],[conversions]]/Marketing[[#This Row],[clicks]])</f>
        <v>0.24916126146276002</v>
      </c>
      <c r="M1388" s="6">
        <f>IF(Marketing[[#This Row],[conversions]]=0,0,Marketing[[#This Row],[cost]]/Marketing[[#This Row],[conversions]])</f>
        <v>8.1277199281867158</v>
      </c>
      <c r="N1388" s="7">
        <f>IF(Marketing[[#This Row],[cost]]=0,0,(Marketing[[#This Row],[revenue]]-Marketing[[#This Row],[cost]]) / Marketing[[#This Row],[cost]])/100</f>
        <v>0.11525347128650759</v>
      </c>
    </row>
    <row r="1389" spans="1:14" x14ac:dyDescent="0.35">
      <c r="A1389" s="5">
        <v>45399</v>
      </c>
      <c r="B1389">
        <v>1031</v>
      </c>
      <c r="C1389" t="s">
        <v>10</v>
      </c>
      <c r="D1389">
        <v>20859</v>
      </c>
      <c r="E1389">
        <v>2336</v>
      </c>
      <c r="F1389">
        <v>112</v>
      </c>
      <c r="G1389" s="6">
        <v>2755.61</v>
      </c>
      <c r="H1389" s="6">
        <v>2787.76</v>
      </c>
      <c r="I1389" t="s">
        <v>17</v>
      </c>
      <c r="J1389" t="s">
        <v>15</v>
      </c>
      <c r="K1389">
        <f>IF(Marketing[[#This Row],[impressions]]=0,0,Marketing[[#This Row],[clicks]]/Marketing[[#This Row],[impressions]])</f>
        <v>0.1119900282851527</v>
      </c>
      <c r="L1389" s="7">
        <f>IF(Marketing[[#This Row],[clicks]]=0,0,Marketing[[#This Row],[conversions]]/Marketing[[#This Row],[clicks]])</f>
        <v>4.7945205479452052E-2</v>
      </c>
      <c r="M1389" s="6">
        <f>IF(Marketing[[#This Row],[conversions]]=0,0,Marketing[[#This Row],[cost]]/Marketing[[#This Row],[conversions]])</f>
        <v>24.603660714285716</v>
      </c>
      <c r="N1389" s="7">
        <f>IF(Marketing[[#This Row],[cost]]=0,0,(Marketing[[#This Row],[revenue]]-Marketing[[#This Row],[cost]]) / Marketing[[#This Row],[cost]])/100</f>
        <v>1.1667108190201113E-4</v>
      </c>
    </row>
    <row r="1390" spans="1:14" x14ac:dyDescent="0.35">
      <c r="A1390" s="5">
        <v>45463</v>
      </c>
      <c r="B1390">
        <v>1046</v>
      </c>
      <c r="C1390" t="s">
        <v>10</v>
      </c>
      <c r="D1390">
        <v>9299</v>
      </c>
      <c r="E1390">
        <v>542</v>
      </c>
      <c r="F1390">
        <v>78</v>
      </c>
      <c r="G1390" s="6">
        <v>1107.0999999999999</v>
      </c>
      <c r="H1390" s="6">
        <v>2234.36</v>
      </c>
      <c r="I1390" t="s">
        <v>19</v>
      </c>
      <c r="J1390" t="s">
        <v>12</v>
      </c>
      <c r="K1390">
        <f>IF(Marketing[[#This Row],[impressions]]=0,0,Marketing[[#This Row],[clicks]]/Marketing[[#This Row],[impressions]])</f>
        <v>5.8285837186794281E-2</v>
      </c>
      <c r="L1390" s="7">
        <f>IF(Marketing[[#This Row],[clicks]]=0,0,Marketing[[#This Row],[conversions]]/Marketing[[#This Row],[clicks]])</f>
        <v>0.14391143911439114</v>
      </c>
      <c r="M1390" s="6">
        <f>IF(Marketing[[#This Row],[conversions]]=0,0,Marketing[[#This Row],[cost]]/Marketing[[#This Row],[conversions]])</f>
        <v>14.193589743589742</v>
      </c>
      <c r="N1390" s="7">
        <f>IF(Marketing[[#This Row],[cost]]=0,0,(Marketing[[#This Row],[revenue]]-Marketing[[#This Row],[cost]]) / Marketing[[#This Row],[cost]])/100</f>
        <v>1.0182097371511158E-2</v>
      </c>
    </row>
    <row r="1391" spans="1:14" x14ac:dyDescent="0.35">
      <c r="A1391" s="5">
        <v>45470</v>
      </c>
      <c r="B1391">
        <v>1008</v>
      </c>
      <c r="C1391" t="s">
        <v>10</v>
      </c>
      <c r="D1391">
        <v>23553</v>
      </c>
      <c r="E1391">
        <v>2444</v>
      </c>
      <c r="F1391">
        <v>493</v>
      </c>
      <c r="G1391" s="6">
        <v>2022.19</v>
      </c>
      <c r="H1391" s="6">
        <v>10929.26</v>
      </c>
      <c r="I1391" t="s">
        <v>19</v>
      </c>
      <c r="J1391" t="s">
        <v>15</v>
      </c>
      <c r="K1391">
        <f>IF(Marketing[[#This Row],[impressions]]=0,0,Marketing[[#This Row],[clicks]]/Marketing[[#This Row],[impressions]])</f>
        <v>0.10376597461045302</v>
      </c>
      <c r="L1391" s="7">
        <f>IF(Marketing[[#This Row],[clicks]]=0,0,Marketing[[#This Row],[conversions]]/Marketing[[#This Row],[clicks]])</f>
        <v>0.20171849427168576</v>
      </c>
      <c r="M1391" s="6">
        <f>IF(Marketing[[#This Row],[conversions]]=0,0,Marketing[[#This Row],[cost]]/Marketing[[#This Row],[conversions]])</f>
        <v>4.1018052738336719</v>
      </c>
      <c r="N1391" s="7">
        <f>IF(Marketing[[#This Row],[cost]]=0,0,(Marketing[[#This Row],[revenue]]-Marketing[[#This Row],[cost]]) / Marketing[[#This Row],[cost]])/100</f>
        <v>4.4046652391713931E-2</v>
      </c>
    </row>
    <row r="1392" spans="1:14" x14ac:dyDescent="0.35">
      <c r="A1392" s="5">
        <v>45393</v>
      </c>
      <c r="B1392">
        <v>1039</v>
      </c>
      <c r="C1392" t="s">
        <v>10</v>
      </c>
      <c r="D1392">
        <v>35392</v>
      </c>
      <c r="E1392">
        <v>1631</v>
      </c>
      <c r="F1392">
        <v>108</v>
      </c>
      <c r="G1392" s="6">
        <v>1288.27</v>
      </c>
      <c r="H1392" s="6">
        <v>9590.2199999999993</v>
      </c>
      <c r="I1392" t="s">
        <v>19</v>
      </c>
      <c r="J1392" t="s">
        <v>15</v>
      </c>
      <c r="K1392">
        <f>IF(Marketing[[#This Row],[impressions]]=0,0,Marketing[[#This Row],[clicks]]/Marketing[[#This Row],[impressions]])</f>
        <v>4.6083860759493674E-2</v>
      </c>
      <c r="L1392" s="7">
        <f>IF(Marketing[[#This Row],[clicks]]=0,0,Marketing[[#This Row],[conversions]]/Marketing[[#This Row],[clicks]])</f>
        <v>6.6217044757817284E-2</v>
      </c>
      <c r="M1392" s="6">
        <f>IF(Marketing[[#This Row],[conversions]]=0,0,Marketing[[#This Row],[cost]]/Marketing[[#This Row],[conversions]])</f>
        <v>11.928425925925925</v>
      </c>
      <c r="N1392" s="7">
        <f>IF(Marketing[[#This Row],[cost]]=0,0,(Marketing[[#This Row],[revenue]]-Marketing[[#This Row],[cost]]) / Marketing[[#This Row],[cost]])/100</f>
        <v>6.4442624605090537E-2</v>
      </c>
    </row>
    <row r="1393" spans="1:14" x14ac:dyDescent="0.35">
      <c r="A1393" s="5">
        <v>45389</v>
      </c>
      <c r="B1393">
        <v>1031</v>
      </c>
      <c r="C1393" t="s">
        <v>13</v>
      </c>
      <c r="D1393">
        <v>18184</v>
      </c>
      <c r="E1393">
        <v>805</v>
      </c>
      <c r="F1393">
        <v>105</v>
      </c>
      <c r="G1393" s="6">
        <v>626.15</v>
      </c>
      <c r="H1393" s="6">
        <v>7618.97</v>
      </c>
      <c r="I1393" t="s">
        <v>14</v>
      </c>
      <c r="J1393" t="s">
        <v>15</v>
      </c>
      <c r="K1393">
        <f>IF(Marketing[[#This Row],[impressions]]=0,0,Marketing[[#This Row],[clicks]]/Marketing[[#This Row],[impressions]])</f>
        <v>4.4269687637483499E-2</v>
      </c>
      <c r="L1393" s="7">
        <f>IF(Marketing[[#This Row],[clicks]]=0,0,Marketing[[#This Row],[conversions]]/Marketing[[#This Row],[clicks]])</f>
        <v>0.13043478260869565</v>
      </c>
      <c r="M1393" s="6">
        <f>IF(Marketing[[#This Row],[conversions]]=0,0,Marketing[[#This Row],[cost]]/Marketing[[#This Row],[conversions]])</f>
        <v>5.9633333333333329</v>
      </c>
      <c r="N1393" s="7">
        <f>IF(Marketing[[#This Row],[cost]]=0,0,(Marketing[[#This Row],[revenue]]-Marketing[[#This Row],[cost]]) / Marketing[[#This Row],[cost]])/100</f>
        <v>0.11167962948175358</v>
      </c>
    </row>
    <row r="1394" spans="1:14" x14ac:dyDescent="0.35">
      <c r="A1394" s="5">
        <v>45303</v>
      </c>
      <c r="B1394">
        <v>1019</v>
      </c>
      <c r="C1394" t="s">
        <v>16</v>
      </c>
      <c r="D1394">
        <v>5515</v>
      </c>
      <c r="E1394">
        <v>606</v>
      </c>
      <c r="F1394">
        <v>96</v>
      </c>
      <c r="G1394" s="6">
        <v>979.98</v>
      </c>
      <c r="H1394" s="6">
        <v>10329.81</v>
      </c>
      <c r="I1394" t="s">
        <v>17</v>
      </c>
      <c r="J1394" t="s">
        <v>12</v>
      </c>
      <c r="K1394">
        <f>IF(Marketing[[#This Row],[impressions]]=0,0,Marketing[[#This Row],[clicks]]/Marketing[[#This Row],[impressions]])</f>
        <v>0.1098821396192203</v>
      </c>
      <c r="L1394" s="7">
        <f>IF(Marketing[[#This Row],[clicks]]=0,0,Marketing[[#This Row],[conversions]]/Marketing[[#This Row],[clicks]])</f>
        <v>0.15841584158415842</v>
      </c>
      <c r="M1394" s="6">
        <f>IF(Marketing[[#This Row],[conversions]]=0,0,Marketing[[#This Row],[cost]]/Marketing[[#This Row],[conversions]])</f>
        <v>10.208125000000001</v>
      </c>
      <c r="N1394" s="7">
        <f>IF(Marketing[[#This Row],[cost]]=0,0,(Marketing[[#This Row],[revenue]]-Marketing[[#This Row],[cost]]) / Marketing[[#This Row],[cost]])/100</f>
        <v>9.5408375681136345E-2</v>
      </c>
    </row>
    <row r="1395" spans="1:14" x14ac:dyDescent="0.35">
      <c r="A1395" s="5">
        <v>45310</v>
      </c>
      <c r="B1395">
        <v>1027</v>
      </c>
      <c r="C1395" t="s">
        <v>10</v>
      </c>
      <c r="D1395">
        <v>32165</v>
      </c>
      <c r="E1395">
        <v>2669</v>
      </c>
      <c r="F1395">
        <v>151</v>
      </c>
      <c r="G1395" s="6">
        <v>5536.84</v>
      </c>
      <c r="H1395" s="6">
        <v>10547.85</v>
      </c>
      <c r="I1395" t="s">
        <v>14</v>
      </c>
      <c r="J1395" t="s">
        <v>12</v>
      </c>
      <c r="K1395">
        <f>IF(Marketing[[#This Row],[impressions]]=0,0,Marketing[[#This Row],[clicks]]/Marketing[[#This Row],[impressions]])</f>
        <v>8.2978392662832273E-2</v>
      </c>
      <c r="L1395" s="7">
        <f>IF(Marketing[[#This Row],[clicks]]=0,0,Marketing[[#This Row],[conversions]]/Marketing[[#This Row],[clicks]])</f>
        <v>5.6575496440614464E-2</v>
      </c>
      <c r="M1395" s="6">
        <f>IF(Marketing[[#This Row],[conversions]]=0,0,Marketing[[#This Row],[cost]]/Marketing[[#This Row],[conversions]])</f>
        <v>36.667814569536425</v>
      </c>
      <c r="N1395" s="7">
        <f>IF(Marketing[[#This Row],[cost]]=0,0,(Marketing[[#This Row],[revenue]]-Marketing[[#This Row],[cost]]) / Marketing[[#This Row],[cost]])/100</f>
        <v>9.0503066731204077E-3</v>
      </c>
    </row>
    <row r="1396" spans="1:14" x14ac:dyDescent="0.35">
      <c r="A1396" s="5">
        <v>45392</v>
      </c>
      <c r="B1396">
        <v>1032</v>
      </c>
      <c r="C1396" t="s">
        <v>10</v>
      </c>
      <c r="D1396">
        <v>9157</v>
      </c>
      <c r="E1396">
        <v>967</v>
      </c>
      <c r="F1396">
        <v>192</v>
      </c>
      <c r="G1396" s="6">
        <v>1199.27</v>
      </c>
      <c r="H1396" s="6">
        <v>8098.94</v>
      </c>
      <c r="I1396" t="s">
        <v>11</v>
      </c>
      <c r="J1396" t="s">
        <v>15</v>
      </c>
      <c r="K1396">
        <f>IF(Marketing[[#This Row],[impressions]]=0,0,Marketing[[#This Row],[clicks]]/Marketing[[#This Row],[impressions]])</f>
        <v>0.10560227148629464</v>
      </c>
      <c r="L1396" s="7">
        <f>IF(Marketing[[#This Row],[clicks]]=0,0,Marketing[[#This Row],[conversions]]/Marketing[[#This Row],[clicks]])</f>
        <v>0.19855222337125128</v>
      </c>
      <c r="M1396" s="6">
        <f>IF(Marketing[[#This Row],[conversions]]=0,0,Marketing[[#This Row],[cost]]/Marketing[[#This Row],[conversions]])</f>
        <v>6.2461979166666666</v>
      </c>
      <c r="N1396" s="7">
        <f>IF(Marketing[[#This Row],[cost]]=0,0,(Marketing[[#This Row],[revenue]]-Marketing[[#This Row],[cost]]) / Marketing[[#This Row],[cost]])/100</f>
        <v>5.7532248784677345E-2</v>
      </c>
    </row>
    <row r="1397" spans="1:14" x14ac:dyDescent="0.35">
      <c r="A1397" s="5">
        <v>45335</v>
      </c>
      <c r="B1397">
        <v>1003</v>
      </c>
      <c r="C1397" t="s">
        <v>13</v>
      </c>
      <c r="D1397">
        <v>22451</v>
      </c>
      <c r="E1397">
        <v>1071</v>
      </c>
      <c r="F1397">
        <v>95</v>
      </c>
      <c r="G1397" s="6">
        <v>1148.4000000000001</v>
      </c>
      <c r="H1397" s="6">
        <v>9548.9</v>
      </c>
      <c r="I1397" t="s">
        <v>11</v>
      </c>
      <c r="J1397" t="s">
        <v>12</v>
      </c>
      <c r="K1397">
        <f>IF(Marketing[[#This Row],[impressions]]=0,0,Marketing[[#This Row],[clicks]]/Marketing[[#This Row],[impressions]])</f>
        <v>4.7703888468219678E-2</v>
      </c>
      <c r="L1397" s="7">
        <f>IF(Marketing[[#This Row],[clicks]]=0,0,Marketing[[#This Row],[conversions]]/Marketing[[#This Row],[clicks]])</f>
        <v>8.8702147525676941E-2</v>
      </c>
      <c r="M1397" s="6">
        <f>IF(Marketing[[#This Row],[conversions]]=0,0,Marketing[[#This Row],[cost]]/Marketing[[#This Row],[conversions]])</f>
        <v>12.088421052631579</v>
      </c>
      <c r="N1397" s="7">
        <f>IF(Marketing[[#This Row],[cost]]=0,0,(Marketing[[#This Row],[revenue]]-Marketing[[#This Row],[cost]]) / Marketing[[#This Row],[cost]])/100</f>
        <v>7.3149599442702884E-2</v>
      </c>
    </row>
    <row r="1398" spans="1:14" x14ac:dyDescent="0.35">
      <c r="A1398" s="5">
        <v>45340</v>
      </c>
      <c r="B1398">
        <v>1045</v>
      </c>
      <c r="C1398" t="s">
        <v>10</v>
      </c>
      <c r="D1398">
        <v>32563</v>
      </c>
      <c r="E1398">
        <v>3055</v>
      </c>
      <c r="F1398">
        <v>209</v>
      </c>
      <c r="G1398" s="6">
        <v>7451.86</v>
      </c>
      <c r="H1398" s="6">
        <v>10331.370000000001</v>
      </c>
      <c r="I1398" t="s">
        <v>19</v>
      </c>
      <c r="J1398" t="s">
        <v>15</v>
      </c>
      <c r="K1398">
        <f>IF(Marketing[[#This Row],[impressions]]=0,0,Marketing[[#This Row],[clicks]]/Marketing[[#This Row],[impressions]])</f>
        <v>9.3818137149525541E-2</v>
      </c>
      <c r="L1398" s="7">
        <f>IF(Marketing[[#This Row],[clicks]]=0,0,Marketing[[#This Row],[conversions]]/Marketing[[#This Row],[clicks]])</f>
        <v>6.8412438625204589E-2</v>
      </c>
      <c r="M1398" s="6">
        <f>IF(Marketing[[#This Row],[conversions]]=0,0,Marketing[[#This Row],[cost]]/Marketing[[#This Row],[conversions]])</f>
        <v>35.654832535885163</v>
      </c>
      <c r="N1398" s="7">
        <f>IF(Marketing[[#This Row],[cost]]=0,0,(Marketing[[#This Row],[revenue]]-Marketing[[#This Row],[cost]]) / Marketing[[#This Row],[cost]])/100</f>
        <v>3.8641493533158183E-3</v>
      </c>
    </row>
    <row r="1399" spans="1:14" x14ac:dyDescent="0.35">
      <c r="A1399" s="5">
        <v>45308</v>
      </c>
      <c r="B1399">
        <v>1033</v>
      </c>
      <c r="C1399" t="s">
        <v>13</v>
      </c>
      <c r="D1399">
        <v>33243</v>
      </c>
      <c r="E1399">
        <v>2398</v>
      </c>
      <c r="F1399">
        <v>355</v>
      </c>
      <c r="G1399" s="6">
        <v>1123.55</v>
      </c>
      <c r="H1399" s="6">
        <v>40316.99</v>
      </c>
      <c r="I1399" t="s">
        <v>11</v>
      </c>
      <c r="J1399" t="s">
        <v>12</v>
      </c>
      <c r="K1399">
        <f>IF(Marketing[[#This Row],[impressions]]=0,0,Marketing[[#This Row],[clicks]]/Marketing[[#This Row],[impressions]])</f>
        <v>7.2135487170231327E-2</v>
      </c>
      <c r="L1399" s="7">
        <f>IF(Marketing[[#This Row],[clicks]]=0,0,Marketing[[#This Row],[conversions]]/Marketing[[#This Row],[clicks]])</f>
        <v>0.14804003336113428</v>
      </c>
      <c r="M1399" s="6">
        <f>IF(Marketing[[#This Row],[conversions]]=0,0,Marketing[[#This Row],[cost]]/Marketing[[#This Row],[conversions]])</f>
        <v>3.1649295774647888</v>
      </c>
      <c r="N1399" s="7">
        <f>IF(Marketing[[#This Row],[cost]]=0,0,(Marketing[[#This Row],[revenue]]-Marketing[[#This Row],[cost]]) / Marketing[[#This Row],[cost]])/100</f>
        <v>0.34883574384762583</v>
      </c>
    </row>
    <row r="1400" spans="1:14" x14ac:dyDescent="0.35">
      <c r="A1400" s="5">
        <v>45365</v>
      </c>
      <c r="B1400">
        <v>1047</v>
      </c>
      <c r="C1400" t="s">
        <v>13</v>
      </c>
      <c r="D1400">
        <v>27021</v>
      </c>
      <c r="E1400">
        <v>2528</v>
      </c>
      <c r="F1400">
        <v>289</v>
      </c>
      <c r="G1400" s="6">
        <v>3335.08</v>
      </c>
      <c r="H1400" s="6">
        <v>13017.25</v>
      </c>
      <c r="I1400" t="s">
        <v>19</v>
      </c>
      <c r="J1400" t="s">
        <v>12</v>
      </c>
      <c r="K1400">
        <f>IF(Marketing[[#This Row],[impressions]]=0,0,Marketing[[#This Row],[clicks]]/Marketing[[#This Row],[impressions]])</f>
        <v>9.3556863180489253E-2</v>
      </c>
      <c r="L1400" s="7">
        <f>IF(Marketing[[#This Row],[clicks]]=0,0,Marketing[[#This Row],[conversions]]/Marketing[[#This Row],[clicks]])</f>
        <v>0.11431962025316456</v>
      </c>
      <c r="M1400" s="6">
        <f>IF(Marketing[[#This Row],[conversions]]=0,0,Marketing[[#This Row],[cost]]/Marketing[[#This Row],[conversions]])</f>
        <v>11.54006920415225</v>
      </c>
      <c r="N1400" s="7">
        <f>IF(Marketing[[#This Row],[cost]]=0,0,(Marketing[[#This Row],[revenue]]-Marketing[[#This Row],[cost]]) / Marketing[[#This Row],[cost]])/100</f>
        <v>2.9031297600057574E-2</v>
      </c>
    </row>
    <row r="1401" spans="1:14" x14ac:dyDescent="0.35">
      <c r="A1401" s="5">
        <v>45348</v>
      </c>
      <c r="B1401">
        <v>1002</v>
      </c>
      <c r="C1401" t="s">
        <v>10</v>
      </c>
      <c r="D1401">
        <v>11231</v>
      </c>
      <c r="E1401">
        <v>569</v>
      </c>
      <c r="F1401">
        <v>131</v>
      </c>
      <c r="G1401" s="6">
        <v>648.39</v>
      </c>
      <c r="H1401" s="6">
        <v>4817.1400000000003</v>
      </c>
      <c r="I1401" t="s">
        <v>17</v>
      </c>
      <c r="J1401" t="s">
        <v>15</v>
      </c>
      <c r="K1401">
        <f>IF(Marketing[[#This Row],[impressions]]=0,0,Marketing[[#This Row],[clicks]]/Marketing[[#This Row],[impressions]])</f>
        <v>5.0663342534057521E-2</v>
      </c>
      <c r="L1401" s="7">
        <f>IF(Marketing[[#This Row],[clicks]]=0,0,Marketing[[#This Row],[conversions]]/Marketing[[#This Row],[clicks]])</f>
        <v>0.23022847100175747</v>
      </c>
      <c r="M1401" s="6">
        <f>IF(Marketing[[#This Row],[conversions]]=0,0,Marketing[[#This Row],[cost]]/Marketing[[#This Row],[conversions]])</f>
        <v>4.9495419847328241</v>
      </c>
      <c r="N1401" s="7">
        <f>IF(Marketing[[#This Row],[cost]]=0,0,(Marketing[[#This Row],[revenue]]-Marketing[[#This Row],[cost]]) / Marketing[[#This Row],[cost]])/100</f>
        <v>6.4293866345872086E-2</v>
      </c>
    </row>
    <row r="1402" spans="1:14" x14ac:dyDescent="0.35">
      <c r="A1402" s="5">
        <v>45346</v>
      </c>
      <c r="B1402">
        <v>1025</v>
      </c>
      <c r="C1402" t="s">
        <v>13</v>
      </c>
      <c r="D1402">
        <v>19244</v>
      </c>
      <c r="E1402">
        <v>2119</v>
      </c>
      <c r="F1402">
        <v>471</v>
      </c>
      <c r="G1402" s="6">
        <v>902.04</v>
      </c>
      <c r="H1402" s="6">
        <v>32655.56</v>
      </c>
      <c r="I1402" t="s">
        <v>14</v>
      </c>
      <c r="J1402" t="s">
        <v>12</v>
      </c>
      <c r="K1402">
        <f>IF(Marketing[[#This Row],[impressions]]=0,0,Marketing[[#This Row],[clicks]]/Marketing[[#This Row],[impressions]])</f>
        <v>0.11011224277696945</v>
      </c>
      <c r="L1402" s="7">
        <f>IF(Marketing[[#This Row],[clicks]]=0,0,Marketing[[#This Row],[conversions]]/Marketing[[#This Row],[clicks]])</f>
        <v>0.22227465785747993</v>
      </c>
      <c r="M1402" s="6">
        <f>IF(Marketing[[#This Row],[conversions]]=0,0,Marketing[[#This Row],[cost]]/Marketing[[#This Row],[conversions]])</f>
        <v>1.9151592356687897</v>
      </c>
      <c r="N1402" s="7">
        <f>IF(Marketing[[#This Row],[cost]]=0,0,(Marketing[[#This Row],[revenue]]-Marketing[[#This Row],[cost]]) / Marketing[[#This Row],[cost]])/100</f>
        <v>0.35201897920269615</v>
      </c>
    </row>
    <row r="1403" spans="1:14" x14ac:dyDescent="0.35">
      <c r="A1403" s="5">
        <v>45338</v>
      </c>
      <c r="B1403">
        <v>1007</v>
      </c>
      <c r="C1403" t="s">
        <v>10</v>
      </c>
      <c r="D1403">
        <v>18923</v>
      </c>
      <c r="E1403">
        <v>2324</v>
      </c>
      <c r="F1403">
        <v>304</v>
      </c>
      <c r="G1403" s="6">
        <v>1898.38</v>
      </c>
      <c r="H1403" s="6">
        <v>7615.66</v>
      </c>
      <c r="I1403" t="s">
        <v>19</v>
      </c>
      <c r="J1403" t="s">
        <v>12</v>
      </c>
      <c r="K1403">
        <f>IF(Marketing[[#This Row],[impressions]]=0,0,Marketing[[#This Row],[clicks]]/Marketing[[#This Row],[impressions]])</f>
        <v>0.12281350737198118</v>
      </c>
      <c r="L1403" s="7">
        <f>IF(Marketing[[#This Row],[clicks]]=0,0,Marketing[[#This Row],[conversions]]/Marketing[[#This Row],[clicks]])</f>
        <v>0.13080895008605853</v>
      </c>
      <c r="M1403" s="6">
        <f>IF(Marketing[[#This Row],[conversions]]=0,0,Marketing[[#This Row],[cost]]/Marketing[[#This Row],[conversions]])</f>
        <v>6.2446710526315794</v>
      </c>
      <c r="N1403" s="7">
        <f>IF(Marketing[[#This Row],[cost]]=0,0,(Marketing[[#This Row],[revenue]]-Marketing[[#This Row],[cost]]) / Marketing[[#This Row],[cost]])/100</f>
        <v>3.0116625754590752E-2</v>
      </c>
    </row>
    <row r="1404" spans="1:14" x14ac:dyDescent="0.35">
      <c r="A1404" s="5">
        <v>45303</v>
      </c>
      <c r="B1404">
        <v>1005</v>
      </c>
      <c r="C1404" t="s">
        <v>13</v>
      </c>
      <c r="D1404">
        <v>49576</v>
      </c>
      <c r="E1404">
        <v>2299</v>
      </c>
      <c r="F1404">
        <v>235</v>
      </c>
      <c r="G1404" s="6">
        <v>610.19000000000005</v>
      </c>
      <c r="H1404" s="6">
        <v>5555.68</v>
      </c>
      <c r="I1404" t="s">
        <v>18</v>
      </c>
      <c r="J1404" t="s">
        <v>15</v>
      </c>
      <c r="K1404">
        <f>IF(Marketing[[#This Row],[impressions]]=0,0,Marketing[[#This Row],[clicks]]/Marketing[[#This Row],[impressions]])</f>
        <v>4.6373245118605778E-2</v>
      </c>
      <c r="L1404" s="7">
        <f>IF(Marketing[[#This Row],[clicks]]=0,0,Marketing[[#This Row],[conversions]]/Marketing[[#This Row],[clicks]])</f>
        <v>0.10221835580687255</v>
      </c>
      <c r="M1404" s="6">
        <f>IF(Marketing[[#This Row],[conversions]]=0,0,Marketing[[#This Row],[cost]]/Marketing[[#This Row],[conversions]])</f>
        <v>2.5965531914893618</v>
      </c>
      <c r="N1404" s="7">
        <f>IF(Marketing[[#This Row],[cost]]=0,0,(Marketing[[#This Row],[revenue]]-Marketing[[#This Row],[cost]]) / Marketing[[#This Row],[cost]])/100</f>
        <v>8.1048361985611023E-2</v>
      </c>
    </row>
    <row r="1405" spans="1:14" x14ac:dyDescent="0.35">
      <c r="A1405" s="5">
        <v>45353</v>
      </c>
      <c r="B1405">
        <v>1015</v>
      </c>
      <c r="C1405" t="s">
        <v>10</v>
      </c>
      <c r="D1405">
        <v>18068</v>
      </c>
      <c r="E1405">
        <v>941</v>
      </c>
      <c r="F1405">
        <v>89</v>
      </c>
      <c r="G1405" s="6">
        <v>2086.19</v>
      </c>
      <c r="H1405" s="6">
        <v>6194.53</v>
      </c>
      <c r="I1405" t="s">
        <v>18</v>
      </c>
      <c r="J1405" t="s">
        <v>12</v>
      </c>
      <c r="K1405">
        <f>IF(Marketing[[#This Row],[impressions]]=0,0,Marketing[[#This Row],[clicks]]/Marketing[[#This Row],[impressions]])</f>
        <v>5.2081027230462699E-2</v>
      </c>
      <c r="L1405" s="7">
        <f>IF(Marketing[[#This Row],[clicks]]=0,0,Marketing[[#This Row],[conversions]]/Marketing[[#This Row],[clicks]])</f>
        <v>9.4580233793836344E-2</v>
      </c>
      <c r="M1405" s="6">
        <f>IF(Marketing[[#This Row],[conversions]]=0,0,Marketing[[#This Row],[cost]]/Marketing[[#This Row],[conversions]])</f>
        <v>23.440337078651687</v>
      </c>
      <c r="N1405" s="7">
        <f>IF(Marketing[[#This Row],[cost]]=0,0,(Marketing[[#This Row],[revenue]]-Marketing[[#This Row],[cost]]) / Marketing[[#This Row],[cost]])/100</f>
        <v>1.9693028918746615E-2</v>
      </c>
    </row>
    <row r="1406" spans="1:14" x14ac:dyDescent="0.35">
      <c r="A1406" s="5">
        <v>45371</v>
      </c>
      <c r="B1406">
        <v>1023</v>
      </c>
      <c r="C1406" t="s">
        <v>13</v>
      </c>
      <c r="D1406">
        <v>47911</v>
      </c>
      <c r="E1406">
        <v>4913</v>
      </c>
      <c r="F1406">
        <v>400</v>
      </c>
      <c r="G1406" s="6">
        <v>7851.24</v>
      </c>
      <c r="H1406" s="6">
        <v>16604.28</v>
      </c>
      <c r="I1406" t="s">
        <v>17</v>
      </c>
      <c r="J1406" t="s">
        <v>15</v>
      </c>
      <c r="K1406">
        <f>IF(Marketing[[#This Row],[impressions]]=0,0,Marketing[[#This Row],[clicks]]/Marketing[[#This Row],[impressions]])</f>
        <v>0.10254430089123584</v>
      </c>
      <c r="L1406" s="7">
        <f>IF(Marketing[[#This Row],[clicks]]=0,0,Marketing[[#This Row],[conversions]]/Marketing[[#This Row],[clicks]])</f>
        <v>8.1416649704864646E-2</v>
      </c>
      <c r="M1406" s="6">
        <f>IF(Marketing[[#This Row],[conversions]]=0,0,Marketing[[#This Row],[cost]]/Marketing[[#This Row],[conversions]])</f>
        <v>19.6281</v>
      </c>
      <c r="N1406" s="7">
        <f>IF(Marketing[[#This Row],[cost]]=0,0,(Marketing[[#This Row],[revenue]]-Marketing[[#This Row],[cost]]) / Marketing[[#This Row],[cost]])/100</f>
        <v>1.1148608372690171E-2</v>
      </c>
    </row>
    <row r="1407" spans="1:14" x14ac:dyDescent="0.35">
      <c r="A1407" s="5">
        <v>45374</v>
      </c>
      <c r="B1407">
        <v>1047</v>
      </c>
      <c r="C1407" t="s">
        <v>13</v>
      </c>
      <c r="D1407">
        <v>4434</v>
      </c>
      <c r="E1407">
        <v>476</v>
      </c>
      <c r="F1407">
        <v>69</v>
      </c>
      <c r="G1407" s="6">
        <v>987.48</v>
      </c>
      <c r="H1407" s="6">
        <v>1444.53</v>
      </c>
      <c r="I1407" t="s">
        <v>14</v>
      </c>
      <c r="J1407" t="s">
        <v>12</v>
      </c>
      <c r="K1407">
        <f>IF(Marketing[[#This Row],[impressions]]=0,0,Marketing[[#This Row],[clicks]]/Marketing[[#This Row],[impressions]])</f>
        <v>0.10735227785295444</v>
      </c>
      <c r="L1407" s="7">
        <f>IF(Marketing[[#This Row],[clicks]]=0,0,Marketing[[#This Row],[conversions]]/Marketing[[#This Row],[clicks]])</f>
        <v>0.14495798319327732</v>
      </c>
      <c r="M1407" s="6">
        <f>IF(Marketing[[#This Row],[conversions]]=0,0,Marketing[[#This Row],[cost]]/Marketing[[#This Row],[conversions]])</f>
        <v>14.311304347826088</v>
      </c>
      <c r="N1407" s="7">
        <f>IF(Marketing[[#This Row],[cost]]=0,0,(Marketing[[#This Row],[revenue]]-Marketing[[#This Row],[cost]]) / Marketing[[#This Row],[cost]])/100</f>
        <v>4.6284481711021987E-3</v>
      </c>
    </row>
    <row r="1408" spans="1:14" x14ac:dyDescent="0.35">
      <c r="A1408" s="5">
        <v>45299</v>
      </c>
      <c r="B1408">
        <v>1038</v>
      </c>
      <c r="C1408" t="s">
        <v>13</v>
      </c>
      <c r="D1408">
        <v>11909</v>
      </c>
      <c r="E1408">
        <v>1293</v>
      </c>
      <c r="F1408">
        <v>265</v>
      </c>
      <c r="G1408" s="6">
        <v>1809.65</v>
      </c>
      <c r="H1408" s="6">
        <v>13145.51</v>
      </c>
      <c r="I1408" t="s">
        <v>19</v>
      </c>
      <c r="J1408" t="s">
        <v>12</v>
      </c>
      <c r="K1408">
        <f>IF(Marketing[[#This Row],[impressions]]=0,0,Marketing[[#This Row],[clicks]]/Marketing[[#This Row],[impressions]])</f>
        <v>0.10857334788815182</v>
      </c>
      <c r="L1408" s="7">
        <f>IF(Marketing[[#This Row],[clicks]]=0,0,Marketing[[#This Row],[conversions]]/Marketing[[#This Row],[clicks]])</f>
        <v>0.20494972931167826</v>
      </c>
      <c r="M1408" s="6">
        <f>IF(Marketing[[#This Row],[conversions]]=0,0,Marketing[[#This Row],[cost]]/Marketing[[#This Row],[conversions]])</f>
        <v>6.8288679245283026</v>
      </c>
      <c r="N1408" s="7">
        <f>IF(Marketing[[#This Row],[cost]]=0,0,(Marketing[[#This Row],[revenue]]-Marketing[[#This Row],[cost]]) / Marketing[[#This Row],[cost]])/100</f>
        <v>6.2641173707623024E-2</v>
      </c>
    </row>
    <row r="1409" spans="1:14" x14ac:dyDescent="0.35">
      <c r="A1409" s="5">
        <v>45440</v>
      </c>
      <c r="B1409">
        <v>1029</v>
      </c>
      <c r="C1409" t="s">
        <v>16</v>
      </c>
      <c r="D1409">
        <v>31910</v>
      </c>
      <c r="E1409">
        <v>3368</v>
      </c>
      <c r="F1409">
        <v>308</v>
      </c>
      <c r="G1409" s="6">
        <v>5317.64</v>
      </c>
      <c r="H1409" s="6">
        <v>20862.91</v>
      </c>
      <c r="I1409" t="s">
        <v>17</v>
      </c>
      <c r="J1409" t="s">
        <v>12</v>
      </c>
      <c r="K1409">
        <f>IF(Marketing[[#This Row],[impressions]]=0,0,Marketing[[#This Row],[clicks]]/Marketing[[#This Row],[impressions]])</f>
        <v>0.10554685051707928</v>
      </c>
      <c r="L1409" s="7">
        <f>IF(Marketing[[#This Row],[clicks]]=0,0,Marketing[[#This Row],[conversions]]/Marketing[[#This Row],[clicks]])</f>
        <v>9.1448931116389548E-2</v>
      </c>
      <c r="M1409" s="6">
        <f>IF(Marketing[[#This Row],[conversions]]=0,0,Marketing[[#This Row],[cost]]/Marketing[[#This Row],[conversions]])</f>
        <v>17.265064935064935</v>
      </c>
      <c r="N1409" s="7">
        <f>IF(Marketing[[#This Row],[cost]]=0,0,(Marketing[[#This Row],[revenue]]-Marketing[[#This Row],[cost]]) / Marketing[[#This Row],[cost]])/100</f>
        <v>2.9233400531062652E-2</v>
      </c>
    </row>
    <row r="1410" spans="1:14" x14ac:dyDescent="0.35">
      <c r="A1410" s="5">
        <v>45372</v>
      </c>
      <c r="B1410">
        <v>1044</v>
      </c>
      <c r="C1410" t="s">
        <v>16</v>
      </c>
      <c r="D1410">
        <v>31308</v>
      </c>
      <c r="E1410">
        <v>2034</v>
      </c>
      <c r="F1410">
        <v>129</v>
      </c>
      <c r="G1410" s="6">
        <v>3685.54</v>
      </c>
      <c r="H1410" s="6">
        <v>7666.32</v>
      </c>
      <c r="I1410" t="s">
        <v>14</v>
      </c>
      <c r="J1410" t="s">
        <v>15</v>
      </c>
      <c r="K1410">
        <f>IF(Marketing[[#This Row],[impressions]]=0,0,Marketing[[#This Row],[clicks]]/Marketing[[#This Row],[impressions]])</f>
        <v>6.4967420467612114E-2</v>
      </c>
      <c r="L1410" s="7">
        <f>IF(Marketing[[#This Row],[clicks]]=0,0,Marketing[[#This Row],[conversions]]/Marketing[[#This Row],[clicks]])</f>
        <v>6.3421828908554578E-2</v>
      </c>
      <c r="M1410" s="6">
        <f>IF(Marketing[[#This Row],[conversions]]=0,0,Marketing[[#This Row],[cost]]/Marketing[[#This Row],[conversions]])</f>
        <v>28.570077519379844</v>
      </c>
      <c r="N1410" s="7">
        <f>IF(Marketing[[#This Row],[cost]]=0,0,(Marketing[[#This Row],[revenue]]-Marketing[[#This Row],[cost]]) / Marketing[[#This Row],[cost]])/100</f>
        <v>1.0801076640058173E-2</v>
      </c>
    </row>
    <row r="1411" spans="1:14" x14ac:dyDescent="0.35">
      <c r="A1411" s="5">
        <v>45409</v>
      </c>
      <c r="B1411">
        <v>1012</v>
      </c>
      <c r="C1411" t="s">
        <v>13</v>
      </c>
      <c r="D1411">
        <v>8672</v>
      </c>
      <c r="E1411">
        <v>566</v>
      </c>
      <c r="F1411">
        <v>73</v>
      </c>
      <c r="G1411" s="6">
        <v>1295.25</v>
      </c>
      <c r="H1411" s="6">
        <v>2448.9299999999998</v>
      </c>
      <c r="I1411" t="s">
        <v>18</v>
      </c>
      <c r="J1411" t="s">
        <v>12</v>
      </c>
      <c r="K1411">
        <f>IF(Marketing[[#This Row],[impressions]]=0,0,Marketing[[#This Row],[clicks]]/Marketing[[#This Row],[impressions]])</f>
        <v>6.5267527675276757E-2</v>
      </c>
      <c r="L1411" s="7">
        <f>IF(Marketing[[#This Row],[clicks]]=0,0,Marketing[[#This Row],[conversions]]/Marketing[[#This Row],[clicks]])</f>
        <v>0.12897526501766785</v>
      </c>
      <c r="M1411" s="6">
        <f>IF(Marketing[[#This Row],[conversions]]=0,0,Marketing[[#This Row],[cost]]/Marketing[[#This Row],[conversions]])</f>
        <v>17.743150684931507</v>
      </c>
      <c r="N1411" s="7">
        <f>IF(Marketing[[#This Row],[cost]]=0,0,(Marketing[[#This Row],[revenue]]-Marketing[[#This Row],[cost]]) / Marketing[[#This Row],[cost]])/100</f>
        <v>8.9070063694267499E-3</v>
      </c>
    </row>
    <row r="1412" spans="1:14" x14ac:dyDescent="0.35">
      <c r="A1412" s="5">
        <v>45316</v>
      </c>
      <c r="B1412">
        <v>1004</v>
      </c>
      <c r="C1412" t="s">
        <v>10</v>
      </c>
      <c r="D1412">
        <v>27858</v>
      </c>
      <c r="E1412">
        <v>1272</v>
      </c>
      <c r="F1412">
        <v>45</v>
      </c>
      <c r="G1412" s="6">
        <v>522.83000000000004</v>
      </c>
      <c r="H1412" s="6">
        <v>3508.54</v>
      </c>
      <c r="I1412" t="s">
        <v>19</v>
      </c>
      <c r="J1412" t="s">
        <v>12</v>
      </c>
      <c r="K1412">
        <f>IF(Marketing[[#This Row],[impressions]]=0,0,Marketing[[#This Row],[clicks]]/Marketing[[#This Row],[impressions]])</f>
        <v>4.566013353435279E-2</v>
      </c>
      <c r="L1412" s="7">
        <f>IF(Marketing[[#This Row],[clicks]]=0,0,Marketing[[#This Row],[conversions]]/Marketing[[#This Row],[clicks]])</f>
        <v>3.5377358490566037E-2</v>
      </c>
      <c r="M1412" s="6">
        <f>IF(Marketing[[#This Row],[conversions]]=0,0,Marketing[[#This Row],[cost]]/Marketing[[#This Row],[conversions]])</f>
        <v>11.618444444444446</v>
      </c>
      <c r="N1412" s="7">
        <f>IF(Marketing[[#This Row],[cost]]=0,0,(Marketing[[#This Row],[revenue]]-Marketing[[#This Row],[cost]]) / Marketing[[#This Row],[cost]])/100</f>
        <v>5.7106707725264425E-2</v>
      </c>
    </row>
    <row r="1413" spans="1:14" x14ac:dyDescent="0.35">
      <c r="A1413" s="5">
        <v>45380</v>
      </c>
      <c r="B1413">
        <v>1024</v>
      </c>
      <c r="C1413" t="s">
        <v>10</v>
      </c>
      <c r="D1413">
        <v>1277</v>
      </c>
      <c r="E1413">
        <v>40</v>
      </c>
      <c r="F1413">
        <v>7</v>
      </c>
      <c r="G1413" s="6">
        <v>38.450000000000003</v>
      </c>
      <c r="H1413" s="6">
        <v>637.23</v>
      </c>
      <c r="I1413" t="s">
        <v>14</v>
      </c>
      <c r="J1413" t="s">
        <v>15</v>
      </c>
      <c r="K1413">
        <f>IF(Marketing[[#This Row],[impressions]]=0,0,Marketing[[#This Row],[clicks]]/Marketing[[#This Row],[impressions]])</f>
        <v>3.1323414252153486E-2</v>
      </c>
      <c r="L1413" s="7">
        <f>IF(Marketing[[#This Row],[clicks]]=0,0,Marketing[[#This Row],[conversions]]/Marketing[[#This Row],[clicks]])</f>
        <v>0.17499999999999999</v>
      </c>
      <c r="M1413" s="6">
        <f>IF(Marketing[[#This Row],[conversions]]=0,0,Marketing[[#This Row],[cost]]/Marketing[[#This Row],[conversions]])</f>
        <v>5.4928571428571429</v>
      </c>
      <c r="N1413" s="7">
        <f>IF(Marketing[[#This Row],[cost]]=0,0,(Marketing[[#This Row],[revenue]]-Marketing[[#This Row],[cost]]) / Marketing[[#This Row],[cost]])/100</f>
        <v>0.1557295188556567</v>
      </c>
    </row>
    <row r="1414" spans="1:14" x14ac:dyDescent="0.35">
      <c r="A1414" s="5">
        <v>45303</v>
      </c>
      <c r="B1414">
        <v>1019</v>
      </c>
      <c r="C1414" t="s">
        <v>16</v>
      </c>
      <c r="D1414">
        <v>20263</v>
      </c>
      <c r="E1414">
        <v>2167</v>
      </c>
      <c r="F1414">
        <v>301</v>
      </c>
      <c r="G1414" s="6">
        <v>3967.26</v>
      </c>
      <c r="H1414" s="6">
        <v>26353.73</v>
      </c>
      <c r="I1414" t="s">
        <v>11</v>
      </c>
      <c r="J1414" t="s">
        <v>15</v>
      </c>
      <c r="K1414">
        <f>IF(Marketing[[#This Row],[impressions]]=0,0,Marketing[[#This Row],[clicks]]/Marketing[[#This Row],[impressions]])</f>
        <v>0.10694369047031535</v>
      </c>
      <c r="L1414" s="7">
        <f>IF(Marketing[[#This Row],[clicks]]=0,0,Marketing[[#This Row],[conversions]]/Marketing[[#This Row],[clicks]])</f>
        <v>0.13890170742962621</v>
      </c>
      <c r="M1414" s="6">
        <f>IF(Marketing[[#This Row],[conversions]]=0,0,Marketing[[#This Row],[cost]]/Marketing[[#This Row],[conversions]])</f>
        <v>13.180265780730897</v>
      </c>
      <c r="N1414" s="7">
        <f>IF(Marketing[[#This Row],[cost]]=0,0,(Marketing[[#This Row],[revenue]]-Marketing[[#This Row],[cost]]) / Marketing[[#This Row],[cost]])/100</f>
        <v>5.6428038495082246E-2</v>
      </c>
    </row>
    <row r="1415" spans="1:14" x14ac:dyDescent="0.35">
      <c r="A1415" s="5">
        <v>45434</v>
      </c>
      <c r="B1415">
        <v>1017</v>
      </c>
      <c r="C1415" t="s">
        <v>13</v>
      </c>
      <c r="D1415">
        <v>49173</v>
      </c>
      <c r="E1415">
        <v>1133</v>
      </c>
      <c r="F1415">
        <v>152</v>
      </c>
      <c r="G1415" s="6">
        <v>2723.97</v>
      </c>
      <c r="H1415" s="6">
        <v>9025.18</v>
      </c>
      <c r="I1415" t="s">
        <v>19</v>
      </c>
      <c r="J1415" t="s">
        <v>15</v>
      </c>
      <c r="K1415">
        <f>IF(Marketing[[#This Row],[impressions]]=0,0,Marketing[[#This Row],[clicks]]/Marketing[[#This Row],[impressions]])</f>
        <v>2.3041099790535455E-2</v>
      </c>
      <c r="L1415" s="7">
        <f>IF(Marketing[[#This Row],[clicks]]=0,0,Marketing[[#This Row],[conversions]]/Marketing[[#This Row],[clicks]])</f>
        <v>0.13415710503089143</v>
      </c>
      <c r="M1415" s="6">
        <f>IF(Marketing[[#This Row],[conversions]]=0,0,Marketing[[#This Row],[cost]]/Marketing[[#This Row],[conversions]])</f>
        <v>17.920855263157893</v>
      </c>
      <c r="N1415" s="7">
        <f>IF(Marketing[[#This Row],[cost]]=0,0,(Marketing[[#This Row],[revenue]]-Marketing[[#This Row],[cost]]) / Marketing[[#This Row],[cost]])/100</f>
        <v>2.3132450063693803E-2</v>
      </c>
    </row>
    <row r="1416" spans="1:14" x14ac:dyDescent="0.35">
      <c r="A1416" s="5">
        <v>45350</v>
      </c>
      <c r="B1416">
        <v>1046</v>
      </c>
      <c r="C1416" t="s">
        <v>10</v>
      </c>
      <c r="D1416">
        <v>35686</v>
      </c>
      <c r="E1416">
        <v>5042</v>
      </c>
      <c r="F1416">
        <v>449</v>
      </c>
      <c r="G1416" s="6">
        <v>12382.43</v>
      </c>
      <c r="H1416" s="6">
        <v>15158.07</v>
      </c>
      <c r="I1416" t="s">
        <v>11</v>
      </c>
      <c r="J1416" t="s">
        <v>12</v>
      </c>
      <c r="K1416">
        <f>IF(Marketing[[#This Row],[impressions]]=0,0,Marketing[[#This Row],[clicks]]/Marketing[[#This Row],[impressions]])</f>
        <v>0.14128790001681332</v>
      </c>
      <c r="L1416" s="7">
        <f>IF(Marketing[[#This Row],[clicks]]=0,0,Marketing[[#This Row],[conversions]]/Marketing[[#This Row],[clicks]])</f>
        <v>8.9051963506545026E-2</v>
      </c>
      <c r="M1416" s="6">
        <f>IF(Marketing[[#This Row],[conversions]]=0,0,Marketing[[#This Row],[cost]]/Marketing[[#This Row],[conversions]])</f>
        <v>27.577795100222719</v>
      </c>
      <c r="N1416" s="7">
        <f>IF(Marketing[[#This Row],[cost]]=0,0,(Marketing[[#This Row],[revenue]]-Marketing[[#This Row],[cost]]) / Marketing[[#This Row],[cost]])/100</f>
        <v>2.2415955511155723E-3</v>
      </c>
    </row>
    <row r="1417" spans="1:14" x14ac:dyDescent="0.35">
      <c r="A1417" s="5">
        <v>45445</v>
      </c>
      <c r="B1417">
        <v>1017</v>
      </c>
      <c r="C1417" t="s">
        <v>13</v>
      </c>
      <c r="D1417">
        <v>31670</v>
      </c>
      <c r="E1417">
        <v>3982</v>
      </c>
      <c r="F1417">
        <v>908</v>
      </c>
      <c r="G1417" s="6">
        <v>6640.53</v>
      </c>
      <c r="H1417" s="6">
        <v>63513.4</v>
      </c>
      <c r="I1417" t="s">
        <v>17</v>
      </c>
      <c r="J1417" t="s">
        <v>12</v>
      </c>
      <c r="K1417">
        <f>IF(Marketing[[#This Row],[impressions]]=0,0,Marketing[[#This Row],[clicks]]/Marketing[[#This Row],[impressions]])</f>
        <v>0.12573413324913166</v>
      </c>
      <c r="L1417" s="7">
        <f>IF(Marketing[[#This Row],[clicks]]=0,0,Marketing[[#This Row],[conversions]]/Marketing[[#This Row],[clicks]])</f>
        <v>0.22802611752887997</v>
      </c>
      <c r="M1417" s="6">
        <f>IF(Marketing[[#This Row],[conversions]]=0,0,Marketing[[#This Row],[cost]]/Marketing[[#This Row],[conversions]])</f>
        <v>7.3133590308370042</v>
      </c>
      <c r="N1417" s="7">
        <f>IF(Marketing[[#This Row],[cost]]=0,0,(Marketing[[#This Row],[revenue]]-Marketing[[#This Row],[cost]]) / Marketing[[#This Row],[cost]])/100</f>
        <v>8.5645076522506483E-2</v>
      </c>
    </row>
    <row r="1418" spans="1:14" x14ac:dyDescent="0.35">
      <c r="A1418" s="5">
        <v>45400</v>
      </c>
      <c r="B1418">
        <v>1001</v>
      </c>
      <c r="C1418" t="s">
        <v>13</v>
      </c>
      <c r="D1418">
        <v>20961</v>
      </c>
      <c r="E1418">
        <v>2725</v>
      </c>
      <c r="F1418">
        <v>111</v>
      </c>
      <c r="G1418" s="6">
        <v>1758.38</v>
      </c>
      <c r="H1418" s="6">
        <v>12103.79</v>
      </c>
      <c r="I1418" t="s">
        <v>14</v>
      </c>
      <c r="J1418" t="s">
        <v>15</v>
      </c>
      <c r="K1418">
        <f>IF(Marketing[[#This Row],[impressions]]=0,0,Marketing[[#This Row],[clicks]]/Marketing[[#This Row],[impressions]])</f>
        <v>0.1300033395353275</v>
      </c>
      <c r="L1418" s="7">
        <f>IF(Marketing[[#This Row],[clicks]]=0,0,Marketing[[#This Row],[conversions]]/Marketing[[#This Row],[clicks]])</f>
        <v>4.0733944954128437E-2</v>
      </c>
      <c r="M1418" s="6">
        <f>IF(Marketing[[#This Row],[conversions]]=0,0,Marketing[[#This Row],[cost]]/Marketing[[#This Row],[conversions]])</f>
        <v>15.841261261261263</v>
      </c>
      <c r="N1418" s="7">
        <f>IF(Marketing[[#This Row],[cost]]=0,0,(Marketing[[#This Row],[revenue]]-Marketing[[#This Row],[cost]]) / Marketing[[#This Row],[cost]])/100</f>
        <v>5.8834893481500013E-2</v>
      </c>
    </row>
    <row r="1419" spans="1:14" x14ac:dyDescent="0.35">
      <c r="A1419" s="5">
        <v>45317</v>
      </c>
      <c r="B1419">
        <v>1009</v>
      </c>
      <c r="C1419" t="s">
        <v>16</v>
      </c>
      <c r="D1419">
        <v>45722</v>
      </c>
      <c r="E1419">
        <v>6260</v>
      </c>
      <c r="F1419">
        <v>1377</v>
      </c>
      <c r="G1419" s="6">
        <v>2968.37</v>
      </c>
      <c r="H1419" s="6">
        <v>92083.14</v>
      </c>
      <c r="I1419" t="s">
        <v>14</v>
      </c>
      <c r="J1419" t="s">
        <v>15</v>
      </c>
      <c r="K1419">
        <f>IF(Marketing[[#This Row],[impressions]]=0,0,Marketing[[#This Row],[clicks]]/Marketing[[#This Row],[impressions]])</f>
        <v>0.13691439569572636</v>
      </c>
      <c r="L1419" s="7">
        <f>IF(Marketing[[#This Row],[clicks]]=0,0,Marketing[[#This Row],[conversions]]/Marketing[[#This Row],[clicks]])</f>
        <v>0.21996805111821086</v>
      </c>
      <c r="M1419" s="6">
        <f>IF(Marketing[[#This Row],[conversions]]=0,0,Marketing[[#This Row],[cost]]/Marketing[[#This Row],[conversions]])</f>
        <v>2.1556790123456788</v>
      </c>
      <c r="N1419" s="7">
        <f>IF(Marketing[[#This Row],[cost]]=0,0,(Marketing[[#This Row],[revenue]]-Marketing[[#This Row],[cost]]) / Marketing[[#This Row],[cost]])/100</f>
        <v>0.30021449482375856</v>
      </c>
    </row>
    <row r="1420" spans="1:14" x14ac:dyDescent="0.35">
      <c r="A1420" s="5">
        <v>45338</v>
      </c>
      <c r="B1420">
        <v>1044</v>
      </c>
      <c r="C1420" t="s">
        <v>10</v>
      </c>
      <c r="D1420">
        <v>2939</v>
      </c>
      <c r="E1420">
        <v>197</v>
      </c>
      <c r="F1420">
        <v>21</v>
      </c>
      <c r="G1420" s="6">
        <v>468.05</v>
      </c>
      <c r="H1420" s="6">
        <v>830.93</v>
      </c>
      <c r="I1420" t="s">
        <v>14</v>
      </c>
      <c r="J1420" t="s">
        <v>15</v>
      </c>
      <c r="K1420">
        <f>IF(Marketing[[#This Row],[impressions]]=0,0,Marketing[[#This Row],[clicks]]/Marketing[[#This Row],[impressions]])</f>
        <v>6.7029601905410005E-2</v>
      </c>
      <c r="L1420" s="7">
        <f>IF(Marketing[[#This Row],[clicks]]=0,0,Marketing[[#This Row],[conversions]]/Marketing[[#This Row],[clicks]])</f>
        <v>0.1065989847715736</v>
      </c>
      <c r="M1420" s="6">
        <f>IF(Marketing[[#This Row],[conversions]]=0,0,Marketing[[#This Row],[cost]]/Marketing[[#This Row],[conversions]])</f>
        <v>22.288095238095238</v>
      </c>
      <c r="N1420" s="7">
        <f>IF(Marketing[[#This Row],[cost]]=0,0,(Marketing[[#This Row],[revenue]]-Marketing[[#This Row],[cost]]) / Marketing[[#This Row],[cost]])/100</f>
        <v>7.7530178399743601E-3</v>
      </c>
    </row>
    <row r="1421" spans="1:14" x14ac:dyDescent="0.35">
      <c r="A1421" s="5">
        <v>45323</v>
      </c>
      <c r="B1421">
        <v>1049</v>
      </c>
      <c r="C1421" t="s">
        <v>13</v>
      </c>
      <c r="D1421">
        <v>8304</v>
      </c>
      <c r="E1421">
        <v>1067</v>
      </c>
      <c r="F1421">
        <v>237</v>
      </c>
      <c r="G1421" s="6">
        <v>1278.3</v>
      </c>
      <c r="H1421" s="6">
        <v>6945.36</v>
      </c>
      <c r="I1421" t="s">
        <v>14</v>
      </c>
      <c r="J1421" t="s">
        <v>15</v>
      </c>
      <c r="K1421">
        <f>IF(Marketing[[#This Row],[impressions]]=0,0,Marketing[[#This Row],[clicks]]/Marketing[[#This Row],[impressions]])</f>
        <v>0.12849229287090558</v>
      </c>
      <c r="L1421" s="7">
        <f>IF(Marketing[[#This Row],[clicks]]=0,0,Marketing[[#This Row],[conversions]]/Marketing[[#This Row],[clicks]])</f>
        <v>0.22211808809746955</v>
      </c>
      <c r="M1421" s="6">
        <f>IF(Marketing[[#This Row],[conversions]]=0,0,Marketing[[#This Row],[cost]]/Marketing[[#This Row],[conversions]])</f>
        <v>5.3936708860759488</v>
      </c>
      <c r="N1421" s="7">
        <f>IF(Marketing[[#This Row],[cost]]=0,0,(Marketing[[#This Row],[revenue]]-Marketing[[#This Row],[cost]]) / Marketing[[#This Row],[cost]])/100</f>
        <v>4.4332785731049047E-2</v>
      </c>
    </row>
    <row r="1422" spans="1:14" x14ac:dyDescent="0.35">
      <c r="A1422" s="5">
        <v>45301</v>
      </c>
      <c r="B1422">
        <v>1046</v>
      </c>
      <c r="C1422" t="s">
        <v>13</v>
      </c>
      <c r="D1422">
        <v>46291</v>
      </c>
      <c r="E1422">
        <v>1487</v>
      </c>
      <c r="F1422">
        <v>278</v>
      </c>
      <c r="G1422" s="6">
        <v>963.69</v>
      </c>
      <c r="H1422" s="6">
        <v>31801.16</v>
      </c>
      <c r="I1422" t="s">
        <v>19</v>
      </c>
      <c r="J1422" t="s">
        <v>15</v>
      </c>
      <c r="K1422">
        <f>IF(Marketing[[#This Row],[impressions]]=0,0,Marketing[[#This Row],[clicks]]/Marketing[[#This Row],[impressions]])</f>
        <v>3.2122874856883629E-2</v>
      </c>
      <c r="L1422" s="7">
        <f>IF(Marketing[[#This Row],[clicks]]=0,0,Marketing[[#This Row],[conversions]]/Marketing[[#This Row],[clicks]])</f>
        <v>0.18695359784801613</v>
      </c>
      <c r="M1422" s="6">
        <f>IF(Marketing[[#This Row],[conversions]]=0,0,Marketing[[#This Row],[cost]]/Marketing[[#This Row],[conversions]])</f>
        <v>3.4665107913669067</v>
      </c>
      <c r="N1422" s="7">
        <f>IF(Marketing[[#This Row],[cost]]=0,0,(Marketing[[#This Row],[revenue]]-Marketing[[#This Row],[cost]]) / Marketing[[#This Row],[cost]])/100</f>
        <v>0.31999367016364183</v>
      </c>
    </row>
    <row r="1423" spans="1:14" x14ac:dyDescent="0.35">
      <c r="A1423" s="5">
        <v>45307</v>
      </c>
      <c r="B1423">
        <v>1011</v>
      </c>
      <c r="C1423" t="s">
        <v>10</v>
      </c>
      <c r="D1423">
        <v>48094</v>
      </c>
      <c r="E1423">
        <v>626</v>
      </c>
      <c r="F1423">
        <v>27</v>
      </c>
      <c r="G1423" s="6">
        <v>1469.82</v>
      </c>
      <c r="H1423" s="6">
        <v>2546.13</v>
      </c>
      <c r="I1423" t="s">
        <v>11</v>
      </c>
      <c r="J1423" t="s">
        <v>12</v>
      </c>
      <c r="K1423">
        <f>IF(Marketing[[#This Row],[impressions]]=0,0,Marketing[[#This Row],[clicks]]/Marketing[[#This Row],[impressions]])</f>
        <v>1.3016176654052481E-2</v>
      </c>
      <c r="L1423" s="7">
        <f>IF(Marketing[[#This Row],[clicks]]=0,0,Marketing[[#This Row],[conversions]]/Marketing[[#This Row],[clicks]])</f>
        <v>4.3130990415335461E-2</v>
      </c>
      <c r="M1423" s="6">
        <f>IF(Marketing[[#This Row],[conversions]]=0,0,Marketing[[#This Row],[cost]]/Marketing[[#This Row],[conversions]])</f>
        <v>54.437777777777775</v>
      </c>
      <c r="N1423" s="7">
        <f>IF(Marketing[[#This Row],[cost]]=0,0,(Marketing[[#This Row],[revenue]]-Marketing[[#This Row],[cost]]) / Marketing[[#This Row],[cost]])/100</f>
        <v>7.322733395926033E-3</v>
      </c>
    </row>
    <row r="1424" spans="1:14" x14ac:dyDescent="0.35">
      <c r="A1424" s="5">
        <v>45436</v>
      </c>
      <c r="B1424">
        <v>1046</v>
      </c>
      <c r="C1424" t="s">
        <v>10</v>
      </c>
      <c r="D1424">
        <v>13712</v>
      </c>
      <c r="E1424">
        <v>1643</v>
      </c>
      <c r="F1424">
        <v>347</v>
      </c>
      <c r="G1424" s="6">
        <v>723.59</v>
      </c>
      <c r="H1424" s="6">
        <v>17799.95</v>
      </c>
      <c r="I1424" t="s">
        <v>11</v>
      </c>
      <c r="J1424" t="s">
        <v>15</v>
      </c>
      <c r="K1424">
        <f>IF(Marketing[[#This Row],[impressions]]=0,0,Marketing[[#This Row],[clicks]]/Marketing[[#This Row],[impressions]])</f>
        <v>0.11982205367561261</v>
      </c>
      <c r="L1424" s="7">
        <f>IF(Marketing[[#This Row],[clicks]]=0,0,Marketing[[#This Row],[conversions]]/Marketing[[#This Row],[clicks]])</f>
        <v>0.21119902617163724</v>
      </c>
      <c r="M1424" s="6">
        <f>IF(Marketing[[#This Row],[conversions]]=0,0,Marketing[[#This Row],[cost]]/Marketing[[#This Row],[conversions]])</f>
        <v>2.0852737752161383</v>
      </c>
      <c r="N1424" s="7">
        <f>IF(Marketing[[#This Row],[cost]]=0,0,(Marketing[[#This Row],[revenue]]-Marketing[[#This Row],[cost]]) / Marketing[[#This Row],[cost]])/100</f>
        <v>0.23599496952694207</v>
      </c>
    </row>
    <row r="1425" spans="1:14" x14ac:dyDescent="0.35">
      <c r="A1425" s="5">
        <v>45442</v>
      </c>
      <c r="B1425">
        <v>1012</v>
      </c>
      <c r="C1425" t="s">
        <v>13</v>
      </c>
      <c r="D1425">
        <v>22153</v>
      </c>
      <c r="E1425">
        <v>453</v>
      </c>
      <c r="F1425">
        <v>80</v>
      </c>
      <c r="G1425" s="6">
        <v>850.74</v>
      </c>
      <c r="H1425" s="6">
        <v>3962.82</v>
      </c>
      <c r="I1425" t="s">
        <v>17</v>
      </c>
      <c r="J1425" t="s">
        <v>15</v>
      </c>
      <c r="K1425">
        <f>IF(Marketing[[#This Row],[impressions]]=0,0,Marketing[[#This Row],[clicks]]/Marketing[[#This Row],[impressions]])</f>
        <v>2.0448697693314675E-2</v>
      </c>
      <c r="L1425" s="7">
        <f>IF(Marketing[[#This Row],[clicks]]=0,0,Marketing[[#This Row],[conversions]]/Marketing[[#This Row],[clicks]])</f>
        <v>0.17660044150110377</v>
      </c>
      <c r="M1425" s="6">
        <f>IF(Marketing[[#This Row],[conversions]]=0,0,Marketing[[#This Row],[cost]]/Marketing[[#This Row],[conversions]])</f>
        <v>10.63425</v>
      </c>
      <c r="N1425" s="7">
        <f>IF(Marketing[[#This Row],[cost]]=0,0,(Marketing[[#This Row],[revenue]]-Marketing[[#This Row],[cost]]) / Marketing[[#This Row],[cost]])/100</f>
        <v>3.6580859016855913E-2</v>
      </c>
    </row>
    <row r="1426" spans="1:14" x14ac:dyDescent="0.35">
      <c r="A1426" s="5">
        <v>45317</v>
      </c>
      <c r="B1426">
        <v>1049</v>
      </c>
      <c r="C1426" t="s">
        <v>16</v>
      </c>
      <c r="D1426">
        <v>22471</v>
      </c>
      <c r="E1426">
        <v>3334</v>
      </c>
      <c r="F1426">
        <v>91</v>
      </c>
      <c r="G1426" s="6">
        <v>5461.44</v>
      </c>
      <c r="H1426" s="6">
        <v>9966.49</v>
      </c>
      <c r="I1426" t="s">
        <v>17</v>
      </c>
      <c r="J1426" t="s">
        <v>15</v>
      </c>
      <c r="K1426">
        <f>IF(Marketing[[#This Row],[impressions]]=0,0,Marketing[[#This Row],[clicks]]/Marketing[[#This Row],[impressions]])</f>
        <v>0.14836900894486227</v>
      </c>
      <c r="L1426" s="7">
        <f>IF(Marketing[[#This Row],[clicks]]=0,0,Marketing[[#This Row],[conversions]]/Marketing[[#This Row],[clicks]])</f>
        <v>2.7294541091781643E-2</v>
      </c>
      <c r="M1426" s="6">
        <f>IF(Marketing[[#This Row],[conversions]]=0,0,Marketing[[#This Row],[cost]]/Marketing[[#This Row],[conversions]])</f>
        <v>60.015824175824172</v>
      </c>
      <c r="N1426" s="7">
        <f>IF(Marketing[[#This Row],[cost]]=0,0,(Marketing[[#This Row],[revenue]]-Marketing[[#This Row],[cost]]) / Marketing[[#This Row],[cost]])/100</f>
        <v>8.2488318099255883E-3</v>
      </c>
    </row>
    <row r="1427" spans="1:14" x14ac:dyDescent="0.35">
      <c r="A1427" s="5">
        <v>45377</v>
      </c>
      <c r="B1427">
        <v>1046</v>
      </c>
      <c r="C1427" t="s">
        <v>13</v>
      </c>
      <c r="D1427">
        <v>2489</v>
      </c>
      <c r="E1427">
        <v>260</v>
      </c>
      <c r="F1427">
        <v>13</v>
      </c>
      <c r="G1427" s="6">
        <v>104.47</v>
      </c>
      <c r="H1427" s="6">
        <v>490.84</v>
      </c>
      <c r="I1427" t="s">
        <v>14</v>
      </c>
      <c r="J1427" t="s">
        <v>15</v>
      </c>
      <c r="K1427">
        <f>IF(Marketing[[#This Row],[impressions]]=0,0,Marketing[[#This Row],[clicks]]/Marketing[[#This Row],[impressions]])</f>
        <v>0.10445962233828847</v>
      </c>
      <c r="L1427" s="7">
        <f>IF(Marketing[[#This Row],[clicks]]=0,0,Marketing[[#This Row],[conversions]]/Marketing[[#This Row],[clicks]])</f>
        <v>0.05</v>
      </c>
      <c r="M1427" s="6">
        <f>IF(Marketing[[#This Row],[conversions]]=0,0,Marketing[[#This Row],[cost]]/Marketing[[#This Row],[conversions]])</f>
        <v>8.0361538461538462</v>
      </c>
      <c r="N1427" s="7">
        <f>IF(Marketing[[#This Row],[cost]]=0,0,(Marketing[[#This Row],[revenue]]-Marketing[[#This Row],[cost]]) / Marketing[[#This Row],[cost]])/100</f>
        <v>3.6983823107112096E-2</v>
      </c>
    </row>
    <row r="1428" spans="1:14" x14ac:dyDescent="0.35">
      <c r="A1428" s="5">
        <v>45426</v>
      </c>
      <c r="B1428">
        <v>1010</v>
      </c>
      <c r="C1428" t="s">
        <v>13</v>
      </c>
      <c r="D1428">
        <v>8368</v>
      </c>
      <c r="E1428">
        <v>966</v>
      </c>
      <c r="F1428">
        <v>160</v>
      </c>
      <c r="G1428" s="6">
        <v>945.83</v>
      </c>
      <c r="H1428" s="6">
        <v>11760.6</v>
      </c>
      <c r="I1428" t="s">
        <v>18</v>
      </c>
      <c r="J1428" t="s">
        <v>12</v>
      </c>
      <c r="K1428">
        <f>IF(Marketing[[#This Row],[impressions]]=0,0,Marketing[[#This Row],[clicks]]/Marketing[[#This Row],[impressions]])</f>
        <v>0.11543977055449331</v>
      </c>
      <c r="L1428" s="7">
        <f>IF(Marketing[[#This Row],[clicks]]=0,0,Marketing[[#This Row],[conversions]]/Marketing[[#This Row],[clicks]])</f>
        <v>0.16563146997929606</v>
      </c>
      <c r="M1428" s="6">
        <f>IF(Marketing[[#This Row],[conversions]]=0,0,Marketing[[#This Row],[cost]]/Marketing[[#This Row],[conversions]])</f>
        <v>5.9114374999999999</v>
      </c>
      <c r="N1428" s="7">
        <f>IF(Marketing[[#This Row],[cost]]=0,0,(Marketing[[#This Row],[revenue]]-Marketing[[#This Row],[cost]]) / Marketing[[#This Row],[cost]])/100</f>
        <v>0.11434158358267341</v>
      </c>
    </row>
    <row r="1429" spans="1:14" x14ac:dyDescent="0.35">
      <c r="A1429" s="5">
        <v>45305</v>
      </c>
      <c r="B1429">
        <v>1018</v>
      </c>
      <c r="C1429" t="s">
        <v>16</v>
      </c>
      <c r="D1429">
        <v>42526</v>
      </c>
      <c r="E1429">
        <v>1888</v>
      </c>
      <c r="F1429">
        <v>325</v>
      </c>
      <c r="G1429" s="6">
        <v>1028.6600000000001</v>
      </c>
      <c r="H1429" s="6">
        <v>29688.89</v>
      </c>
      <c r="I1429" t="s">
        <v>18</v>
      </c>
      <c r="J1429" t="s">
        <v>15</v>
      </c>
      <c r="K1429">
        <f>IF(Marketing[[#This Row],[impressions]]=0,0,Marketing[[#This Row],[clicks]]/Marketing[[#This Row],[impressions]])</f>
        <v>4.4396369279969899E-2</v>
      </c>
      <c r="L1429" s="7">
        <f>IF(Marketing[[#This Row],[clicks]]=0,0,Marketing[[#This Row],[conversions]]/Marketing[[#This Row],[clicks]])</f>
        <v>0.17213983050847459</v>
      </c>
      <c r="M1429" s="6">
        <f>IF(Marketing[[#This Row],[conversions]]=0,0,Marketing[[#This Row],[cost]]/Marketing[[#This Row],[conversions]])</f>
        <v>3.1651076923076924</v>
      </c>
      <c r="N1429" s="7">
        <f>IF(Marketing[[#This Row],[cost]]=0,0,(Marketing[[#This Row],[revenue]]-Marketing[[#This Row],[cost]]) / Marketing[[#This Row],[cost]])/100</f>
        <v>0.2786171329691054</v>
      </c>
    </row>
    <row r="1430" spans="1:14" x14ac:dyDescent="0.35">
      <c r="A1430" s="5">
        <v>45370</v>
      </c>
      <c r="B1430">
        <v>1034</v>
      </c>
      <c r="C1430" t="s">
        <v>13</v>
      </c>
      <c r="D1430">
        <v>34212</v>
      </c>
      <c r="E1430">
        <v>3569</v>
      </c>
      <c r="F1430">
        <v>684</v>
      </c>
      <c r="G1430" s="6">
        <v>5675.95</v>
      </c>
      <c r="H1430" s="6">
        <v>40793.1</v>
      </c>
      <c r="I1430" t="s">
        <v>14</v>
      </c>
      <c r="J1430" t="s">
        <v>12</v>
      </c>
      <c r="K1430">
        <f>IF(Marketing[[#This Row],[impressions]]=0,0,Marketing[[#This Row],[clicks]]/Marketing[[#This Row],[impressions]])</f>
        <v>0.10432012159476207</v>
      </c>
      <c r="L1430" s="7">
        <f>IF(Marketing[[#This Row],[clicks]]=0,0,Marketing[[#This Row],[conversions]]/Marketing[[#This Row],[clicks]])</f>
        <v>0.19165032221910899</v>
      </c>
      <c r="M1430" s="6">
        <f>IF(Marketing[[#This Row],[conversions]]=0,0,Marketing[[#This Row],[cost]]/Marketing[[#This Row],[conversions]])</f>
        <v>8.2981725146198819</v>
      </c>
      <c r="N1430" s="7">
        <f>IF(Marketing[[#This Row],[cost]]=0,0,(Marketing[[#This Row],[revenue]]-Marketing[[#This Row],[cost]]) / Marketing[[#This Row],[cost]])/100</f>
        <v>6.1870083422158412E-2</v>
      </c>
    </row>
    <row r="1431" spans="1:14" x14ac:dyDescent="0.35">
      <c r="A1431" s="5">
        <v>45408</v>
      </c>
      <c r="B1431">
        <v>1038</v>
      </c>
      <c r="C1431" t="s">
        <v>13</v>
      </c>
      <c r="D1431">
        <v>25104</v>
      </c>
      <c r="E1431">
        <v>402</v>
      </c>
      <c r="F1431">
        <v>74</v>
      </c>
      <c r="G1431" s="6">
        <v>521.54</v>
      </c>
      <c r="H1431" s="6">
        <v>1775.28</v>
      </c>
      <c r="I1431" t="s">
        <v>11</v>
      </c>
      <c r="J1431" t="s">
        <v>12</v>
      </c>
      <c r="K1431">
        <f>IF(Marketing[[#This Row],[impressions]]=0,0,Marketing[[#This Row],[clicks]]/Marketing[[#This Row],[impressions]])</f>
        <v>1.6013384321223709E-2</v>
      </c>
      <c r="L1431" s="7">
        <f>IF(Marketing[[#This Row],[clicks]]=0,0,Marketing[[#This Row],[conversions]]/Marketing[[#This Row],[clicks]])</f>
        <v>0.18407960199004975</v>
      </c>
      <c r="M1431" s="6">
        <f>IF(Marketing[[#This Row],[conversions]]=0,0,Marketing[[#This Row],[cost]]/Marketing[[#This Row],[conversions]])</f>
        <v>7.0478378378378377</v>
      </c>
      <c r="N1431" s="7">
        <f>IF(Marketing[[#This Row],[cost]]=0,0,(Marketing[[#This Row],[revenue]]-Marketing[[#This Row],[cost]]) / Marketing[[#This Row],[cost]])/100</f>
        <v>2.4039191624803467E-2</v>
      </c>
    </row>
    <row r="1432" spans="1:14" x14ac:dyDescent="0.35">
      <c r="A1432" s="5">
        <v>45298</v>
      </c>
      <c r="B1432">
        <v>1025</v>
      </c>
      <c r="C1432" t="s">
        <v>10</v>
      </c>
      <c r="D1432">
        <v>22635</v>
      </c>
      <c r="E1432">
        <v>2881</v>
      </c>
      <c r="F1432">
        <v>494</v>
      </c>
      <c r="G1432" s="6">
        <v>604.53</v>
      </c>
      <c r="H1432" s="6">
        <v>21131.29</v>
      </c>
      <c r="I1432" t="s">
        <v>17</v>
      </c>
      <c r="J1432" t="s">
        <v>12</v>
      </c>
      <c r="K1432">
        <f>IF(Marketing[[#This Row],[impressions]]=0,0,Marketing[[#This Row],[clicks]]/Marketing[[#This Row],[impressions]])</f>
        <v>0.12728075988513365</v>
      </c>
      <c r="L1432" s="7">
        <f>IF(Marketing[[#This Row],[clicks]]=0,0,Marketing[[#This Row],[conversions]]/Marketing[[#This Row],[clicks]])</f>
        <v>0.17146824019437695</v>
      </c>
      <c r="M1432" s="6">
        <f>IF(Marketing[[#This Row],[conversions]]=0,0,Marketing[[#This Row],[cost]]/Marketing[[#This Row],[conversions]])</f>
        <v>1.2237449392712549</v>
      </c>
      <c r="N1432" s="7">
        <f>IF(Marketing[[#This Row],[cost]]=0,0,(Marketing[[#This Row],[revenue]]-Marketing[[#This Row],[cost]]) / Marketing[[#This Row],[cost]])/100</f>
        <v>0.33954907117926325</v>
      </c>
    </row>
    <row r="1433" spans="1:14" x14ac:dyDescent="0.35">
      <c r="A1433" s="5">
        <v>45428</v>
      </c>
      <c r="B1433">
        <v>1045</v>
      </c>
      <c r="C1433" t="s">
        <v>16</v>
      </c>
      <c r="D1433">
        <v>31044</v>
      </c>
      <c r="E1433">
        <v>1047</v>
      </c>
      <c r="F1433">
        <v>205</v>
      </c>
      <c r="G1433" s="6">
        <v>2559.0100000000002</v>
      </c>
      <c r="H1433" s="6">
        <v>22587.07</v>
      </c>
      <c r="I1433" t="s">
        <v>19</v>
      </c>
      <c r="J1433" t="s">
        <v>15</v>
      </c>
      <c r="K1433">
        <f>IF(Marketing[[#This Row],[impressions]]=0,0,Marketing[[#This Row],[clicks]]/Marketing[[#This Row],[impressions]])</f>
        <v>3.3726323927328952E-2</v>
      </c>
      <c r="L1433" s="7">
        <f>IF(Marketing[[#This Row],[clicks]]=0,0,Marketing[[#This Row],[conversions]]/Marketing[[#This Row],[clicks]])</f>
        <v>0.19579751671442217</v>
      </c>
      <c r="M1433" s="6">
        <f>IF(Marketing[[#This Row],[conversions]]=0,0,Marketing[[#This Row],[cost]]/Marketing[[#This Row],[conversions]])</f>
        <v>12.482975609756098</v>
      </c>
      <c r="N1433" s="7">
        <f>IF(Marketing[[#This Row],[cost]]=0,0,(Marketing[[#This Row],[revenue]]-Marketing[[#This Row],[cost]]) / Marketing[[#This Row],[cost]])/100</f>
        <v>7.826487586996532E-2</v>
      </c>
    </row>
    <row r="1434" spans="1:14" x14ac:dyDescent="0.35">
      <c r="A1434" s="5">
        <v>45406</v>
      </c>
      <c r="B1434">
        <v>1013</v>
      </c>
      <c r="C1434" t="s">
        <v>13</v>
      </c>
      <c r="D1434">
        <v>38418</v>
      </c>
      <c r="E1434">
        <v>4134</v>
      </c>
      <c r="F1434">
        <v>629</v>
      </c>
      <c r="G1434" s="6">
        <v>4150.72</v>
      </c>
      <c r="H1434" s="6">
        <v>45484.18</v>
      </c>
      <c r="I1434" t="s">
        <v>18</v>
      </c>
      <c r="J1434" t="s">
        <v>15</v>
      </c>
      <c r="K1434">
        <f>IF(Marketing[[#This Row],[impressions]]=0,0,Marketing[[#This Row],[clicks]]/Marketing[[#This Row],[impressions]])</f>
        <v>0.10760580977666719</v>
      </c>
      <c r="L1434" s="7">
        <f>IF(Marketing[[#This Row],[clicks]]=0,0,Marketing[[#This Row],[conversions]]/Marketing[[#This Row],[clicks]])</f>
        <v>0.15215287856797291</v>
      </c>
      <c r="M1434" s="6">
        <f>IF(Marketing[[#This Row],[conversions]]=0,0,Marketing[[#This Row],[cost]]/Marketing[[#This Row],[conversions]])</f>
        <v>6.598918918918919</v>
      </c>
      <c r="N1434" s="7">
        <f>IF(Marketing[[#This Row],[cost]]=0,0,(Marketing[[#This Row],[revenue]]-Marketing[[#This Row],[cost]]) / Marketing[[#This Row],[cost]])/100</f>
        <v>9.9581422018348617E-2</v>
      </c>
    </row>
    <row r="1435" spans="1:14" x14ac:dyDescent="0.35">
      <c r="A1435" s="5">
        <v>45467</v>
      </c>
      <c r="B1435">
        <v>1044</v>
      </c>
      <c r="C1435" t="s">
        <v>16</v>
      </c>
      <c r="D1435">
        <v>31347</v>
      </c>
      <c r="E1435">
        <v>1298</v>
      </c>
      <c r="F1435">
        <v>103</v>
      </c>
      <c r="G1435" s="6">
        <v>1030.44</v>
      </c>
      <c r="H1435" s="6">
        <v>10459.040000000001</v>
      </c>
      <c r="I1435" t="s">
        <v>17</v>
      </c>
      <c r="J1435" t="s">
        <v>15</v>
      </c>
      <c r="K1435">
        <f>IF(Marketing[[#This Row],[impressions]]=0,0,Marketing[[#This Row],[clicks]]/Marketing[[#This Row],[impressions]])</f>
        <v>4.140747120936613E-2</v>
      </c>
      <c r="L1435" s="7">
        <f>IF(Marketing[[#This Row],[clicks]]=0,0,Marketing[[#This Row],[conversions]]/Marketing[[#This Row],[clicks]])</f>
        <v>7.9352850539291211E-2</v>
      </c>
      <c r="M1435" s="6">
        <f>IF(Marketing[[#This Row],[conversions]]=0,0,Marketing[[#This Row],[cost]]/Marketing[[#This Row],[conversions]])</f>
        <v>10.004271844660195</v>
      </c>
      <c r="N1435" s="7">
        <f>IF(Marketing[[#This Row],[cost]]=0,0,(Marketing[[#This Row],[revenue]]-Marketing[[#This Row],[cost]]) / Marketing[[#This Row],[cost]])/100</f>
        <v>9.1500718139823772E-2</v>
      </c>
    </row>
    <row r="1436" spans="1:14" x14ac:dyDescent="0.35">
      <c r="A1436" s="5">
        <v>45363</v>
      </c>
      <c r="B1436">
        <v>1043</v>
      </c>
      <c r="C1436" t="s">
        <v>10</v>
      </c>
      <c r="D1436">
        <v>44274</v>
      </c>
      <c r="E1436">
        <v>867</v>
      </c>
      <c r="F1436">
        <v>199</v>
      </c>
      <c r="G1436" s="6">
        <v>616.97</v>
      </c>
      <c r="H1436" s="6">
        <v>15038.14</v>
      </c>
      <c r="I1436" t="s">
        <v>18</v>
      </c>
      <c r="J1436" t="s">
        <v>12</v>
      </c>
      <c r="K1436">
        <f>IF(Marketing[[#This Row],[impressions]]=0,0,Marketing[[#This Row],[clicks]]/Marketing[[#This Row],[impressions]])</f>
        <v>1.9582599268193522E-2</v>
      </c>
      <c r="L1436" s="7">
        <f>IF(Marketing[[#This Row],[clicks]]=0,0,Marketing[[#This Row],[conversions]]/Marketing[[#This Row],[clicks]])</f>
        <v>0.22952710495963091</v>
      </c>
      <c r="M1436" s="6">
        <f>IF(Marketing[[#This Row],[conversions]]=0,0,Marketing[[#This Row],[cost]]/Marketing[[#This Row],[conversions]])</f>
        <v>3.1003517587939702</v>
      </c>
      <c r="N1436" s="7">
        <f>IF(Marketing[[#This Row],[cost]]=0,0,(Marketing[[#This Row],[revenue]]-Marketing[[#This Row],[cost]]) / Marketing[[#This Row],[cost]])/100</f>
        <v>0.23374183509733051</v>
      </c>
    </row>
    <row r="1437" spans="1:14" x14ac:dyDescent="0.35">
      <c r="A1437" s="5">
        <v>45350</v>
      </c>
      <c r="B1437">
        <v>1023</v>
      </c>
      <c r="C1437" t="s">
        <v>13</v>
      </c>
      <c r="D1437">
        <v>11180</v>
      </c>
      <c r="E1437">
        <v>865</v>
      </c>
      <c r="F1437">
        <v>20</v>
      </c>
      <c r="G1437" s="6">
        <v>488.96</v>
      </c>
      <c r="H1437" s="6">
        <v>2287.1999999999998</v>
      </c>
      <c r="I1437" t="s">
        <v>11</v>
      </c>
      <c r="J1437" t="s">
        <v>12</v>
      </c>
      <c r="K1437">
        <f>IF(Marketing[[#This Row],[impressions]]=0,0,Marketing[[#This Row],[clicks]]/Marketing[[#This Row],[impressions]])</f>
        <v>7.7370304114490154E-2</v>
      </c>
      <c r="L1437" s="7">
        <f>IF(Marketing[[#This Row],[clicks]]=0,0,Marketing[[#This Row],[conversions]]/Marketing[[#This Row],[clicks]])</f>
        <v>2.3121387283236993E-2</v>
      </c>
      <c r="M1437" s="6">
        <f>IF(Marketing[[#This Row],[conversions]]=0,0,Marketing[[#This Row],[cost]]/Marketing[[#This Row],[conversions]])</f>
        <v>24.448</v>
      </c>
      <c r="N1437" s="7">
        <f>IF(Marketing[[#This Row],[cost]]=0,0,(Marketing[[#This Row],[revenue]]-Marketing[[#This Row],[cost]]) / Marketing[[#This Row],[cost]])/100</f>
        <v>3.6776832460732982E-2</v>
      </c>
    </row>
    <row r="1438" spans="1:14" x14ac:dyDescent="0.35">
      <c r="A1438" s="5">
        <v>45373</v>
      </c>
      <c r="B1438">
        <v>1040</v>
      </c>
      <c r="C1438" t="s">
        <v>10</v>
      </c>
      <c r="D1438">
        <v>48472</v>
      </c>
      <c r="E1438">
        <v>1633</v>
      </c>
      <c r="F1438">
        <v>170</v>
      </c>
      <c r="G1438" s="6">
        <v>4079.26</v>
      </c>
      <c r="H1438" s="6">
        <v>18855.28</v>
      </c>
      <c r="I1438" t="s">
        <v>11</v>
      </c>
      <c r="J1438" t="s">
        <v>15</v>
      </c>
      <c r="K1438">
        <f>IF(Marketing[[#This Row],[impressions]]=0,0,Marketing[[#This Row],[clicks]]/Marketing[[#This Row],[impressions]])</f>
        <v>3.3689552731473837E-2</v>
      </c>
      <c r="L1438" s="7">
        <f>IF(Marketing[[#This Row],[clicks]]=0,0,Marketing[[#This Row],[conversions]]/Marketing[[#This Row],[clicks]])</f>
        <v>0.1041028781383956</v>
      </c>
      <c r="M1438" s="6">
        <f>IF(Marketing[[#This Row],[conversions]]=0,0,Marketing[[#This Row],[cost]]/Marketing[[#This Row],[conversions]])</f>
        <v>23.995647058823529</v>
      </c>
      <c r="N1438" s="7">
        <f>IF(Marketing[[#This Row],[cost]]=0,0,(Marketing[[#This Row],[revenue]]-Marketing[[#This Row],[cost]]) / Marketing[[#This Row],[cost]])/100</f>
        <v>3.6222305025911561E-2</v>
      </c>
    </row>
    <row r="1439" spans="1:14" x14ac:dyDescent="0.35">
      <c r="A1439" s="5">
        <v>45407</v>
      </c>
      <c r="B1439">
        <v>1000</v>
      </c>
      <c r="C1439" t="s">
        <v>13</v>
      </c>
      <c r="D1439">
        <v>30583</v>
      </c>
      <c r="E1439">
        <v>3429</v>
      </c>
      <c r="F1439">
        <v>643</v>
      </c>
      <c r="G1439" s="6">
        <v>3013.24</v>
      </c>
      <c r="H1439" s="6">
        <v>43909.7</v>
      </c>
      <c r="I1439" t="s">
        <v>14</v>
      </c>
      <c r="J1439" t="s">
        <v>12</v>
      </c>
      <c r="K1439">
        <f>IF(Marketing[[#This Row],[impressions]]=0,0,Marketing[[#This Row],[clicks]]/Marketing[[#This Row],[impressions]])</f>
        <v>0.11212111303665435</v>
      </c>
      <c r="L1439" s="7">
        <f>IF(Marketing[[#This Row],[clicks]]=0,0,Marketing[[#This Row],[conversions]]/Marketing[[#This Row],[clicks]])</f>
        <v>0.18751822688830563</v>
      </c>
      <c r="M1439" s="6">
        <f>IF(Marketing[[#This Row],[conversions]]=0,0,Marketing[[#This Row],[cost]]/Marketing[[#This Row],[conversions]])</f>
        <v>4.6862208398133749</v>
      </c>
      <c r="N1439" s="7">
        <f>IF(Marketing[[#This Row],[cost]]=0,0,(Marketing[[#This Row],[revenue]]-Marketing[[#This Row],[cost]]) / Marketing[[#This Row],[cost]])/100</f>
        <v>0.13572254450359084</v>
      </c>
    </row>
    <row r="1440" spans="1:14" x14ac:dyDescent="0.35">
      <c r="A1440" s="5">
        <v>45458</v>
      </c>
      <c r="B1440">
        <v>1042</v>
      </c>
      <c r="C1440" t="s">
        <v>10</v>
      </c>
      <c r="D1440">
        <v>34933</v>
      </c>
      <c r="E1440">
        <v>1511</v>
      </c>
      <c r="F1440">
        <v>178</v>
      </c>
      <c r="G1440" s="6">
        <v>1711.48</v>
      </c>
      <c r="H1440" s="6">
        <v>9225.2800000000007</v>
      </c>
      <c r="I1440" t="s">
        <v>14</v>
      </c>
      <c r="J1440" t="s">
        <v>12</v>
      </c>
      <c r="K1440">
        <f>IF(Marketing[[#This Row],[impressions]]=0,0,Marketing[[#This Row],[clicks]]/Marketing[[#This Row],[impressions]])</f>
        <v>4.3254229525090886E-2</v>
      </c>
      <c r="L1440" s="7">
        <f>IF(Marketing[[#This Row],[clicks]]=0,0,Marketing[[#This Row],[conversions]]/Marketing[[#This Row],[clicks]])</f>
        <v>0.11780277961614824</v>
      </c>
      <c r="M1440" s="6">
        <f>IF(Marketing[[#This Row],[conversions]]=0,0,Marketing[[#This Row],[cost]]/Marketing[[#This Row],[conversions]])</f>
        <v>9.6150561797752818</v>
      </c>
      <c r="N1440" s="7">
        <f>IF(Marketing[[#This Row],[cost]]=0,0,(Marketing[[#This Row],[revenue]]-Marketing[[#This Row],[cost]]) / Marketing[[#This Row],[cost]])/100</f>
        <v>4.3902353518592098E-2</v>
      </c>
    </row>
    <row r="1441" spans="1:14" x14ac:dyDescent="0.35">
      <c r="A1441" s="5">
        <v>45437</v>
      </c>
      <c r="B1441">
        <v>1021</v>
      </c>
      <c r="C1441" t="s">
        <v>10</v>
      </c>
      <c r="D1441">
        <v>46079</v>
      </c>
      <c r="E1441">
        <v>2670</v>
      </c>
      <c r="F1441">
        <v>68</v>
      </c>
      <c r="G1441" s="6">
        <v>5885</v>
      </c>
      <c r="H1441" s="6">
        <v>5451.35</v>
      </c>
      <c r="I1441" t="s">
        <v>18</v>
      </c>
      <c r="J1441" t="s">
        <v>15</v>
      </c>
      <c r="K1441">
        <f>IF(Marketing[[#This Row],[impressions]]=0,0,Marketing[[#This Row],[clicks]]/Marketing[[#This Row],[impressions]])</f>
        <v>5.7943965797868875E-2</v>
      </c>
      <c r="L1441" s="7">
        <f>IF(Marketing[[#This Row],[clicks]]=0,0,Marketing[[#This Row],[conversions]]/Marketing[[#This Row],[clicks]])</f>
        <v>2.546816479400749E-2</v>
      </c>
      <c r="M1441" s="6">
        <f>IF(Marketing[[#This Row],[conversions]]=0,0,Marketing[[#This Row],[cost]]/Marketing[[#This Row],[conversions]])</f>
        <v>86.544117647058826</v>
      </c>
      <c r="N1441" s="7">
        <f>IF(Marketing[[#This Row],[cost]]=0,0,(Marketing[[#This Row],[revenue]]-Marketing[[#This Row],[cost]]) / Marketing[[#This Row],[cost]])/100</f>
        <v>-7.3687340696686437E-4</v>
      </c>
    </row>
    <row r="1442" spans="1:14" x14ac:dyDescent="0.35">
      <c r="A1442" s="5">
        <v>45394</v>
      </c>
      <c r="B1442">
        <v>1022</v>
      </c>
      <c r="C1442" t="s">
        <v>16</v>
      </c>
      <c r="D1442">
        <v>26809</v>
      </c>
      <c r="E1442">
        <v>2397</v>
      </c>
      <c r="F1442">
        <v>84</v>
      </c>
      <c r="G1442" s="6">
        <v>4018.19</v>
      </c>
      <c r="H1442" s="6">
        <v>7349.06</v>
      </c>
      <c r="I1442" t="s">
        <v>18</v>
      </c>
      <c r="J1442" t="s">
        <v>12</v>
      </c>
      <c r="K1442">
        <f>IF(Marketing[[#This Row],[impressions]]=0,0,Marketing[[#This Row],[clicks]]/Marketing[[#This Row],[impressions]])</f>
        <v>8.9410272669625868E-2</v>
      </c>
      <c r="L1442" s="7">
        <f>IF(Marketing[[#This Row],[clicks]]=0,0,Marketing[[#This Row],[conversions]]/Marketing[[#This Row],[clicks]])</f>
        <v>3.5043804755944929E-2</v>
      </c>
      <c r="M1442" s="6">
        <f>IF(Marketing[[#This Row],[conversions]]=0,0,Marketing[[#This Row],[cost]]/Marketing[[#This Row],[conversions]])</f>
        <v>47.835595238095237</v>
      </c>
      <c r="N1442" s="7">
        <f>IF(Marketing[[#This Row],[cost]]=0,0,(Marketing[[#This Row],[revenue]]-Marketing[[#This Row],[cost]]) / Marketing[[#This Row],[cost]])/100</f>
        <v>8.2894785960843081E-3</v>
      </c>
    </row>
    <row r="1443" spans="1:14" x14ac:dyDescent="0.35">
      <c r="A1443" s="5">
        <v>45308</v>
      </c>
      <c r="B1443">
        <v>1018</v>
      </c>
      <c r="C1443" t="s">
        <v>13</v>
      </c>
      <c r="D1443">
        <v>42219</v>
      </c>
      <c r="E1443">
        <v>2106</v>
      </c>
      <c r="F1443">
        <v>356</v>
      </c>
      <c r="G1443" s="6">
        <v>2207.08</v>
      </c>
      <c r="H1443" s="6">
        <v>24861.439999999999</v>
      </c>
      <c r="I1443" t="s">
        <v>17</v>
      </c>
      <c r="J1443" t="s">
        <v>12</v>
      </c>
      <c r="K1443">
        <f>IF(Marketing[[#This Row],[impressions]]=0,0,Marketing[[#This Row],[clicks]]/Marketing[[#This Row],[impressions]])</f>
        <v>4.9882754210189728E-2</v>
      </c>
      <c r="L1443" s="7">
        <f>IF(Marketing[[#This Row],[clicks]]=0,0,Marketing[[#This Row],[conversions]]/Marketing[[#This Row],[clicks]])</f>
        <v>0.16904083570750236</v>
      </c>
      <c r="M1443" s="6">
        <f>IF(Marketing[[#This Row],[conversions]]=0,0,Marketing[[#This Row],[cost]]/Marketing[[#This Row],[conversions]])</f>
        <v>6.1996629213483141</v>
      </c>
      <c r="N1443" s="7">
        <f>IF(Marketing[[#This Row],[cost]]=0,0,(Marketing[[#This Row],[revenue]]-Marketing[[#This Row],[cost]]) / Marketing[[#This Row],[cost]])/100</f>
        <v>0.1026440364644689</v>
      </c>
    </row>
    <row r="1444" spans="1:14" x14ac:dyDescent="0.35">
      <c r="A1444" s="5">
        <v>45305</v>
      </c>
      <c r="B1444">
        <v>1017</v>
      </c>
      <c r="C1444" t="s">
        <v>10</v>
      </c>
      <c r="D1444">
        <v>10849</v>
      </c>
      <c r="E1444">
        <v>682</v>
      </c>
      <c r="F1444">
        <v>164</v>
      </c>
      <c r="G1444" s="6">
        <v>1545.52</v>
      </c>
      <c r="H1444" s="6">
        <v>16765.439999999999</v>
      </c>
      <c r="I1444" t="s">
        <v>14</v>
      </c>
      <c r="J1444" t="s">
        <v>12</v>
      </c>
      <c r="K1444">
        <f>IF(Marketing[[#This Row],[impressions]]=0,0,Marketing[[#This Row],[clicks]]/Marketing[[#This Row],[impressions]])</f>
        <v>6.2862936676191347E-2</v>
      </c>
      <c r="L1444" s="7">
        <f>IF(Marketing[[#This Row],[clicks]]=0,0,Marketing[[#This Row],[conversions]]/Marketing[[#This Row],[clicks]])</f>
        <v>0.2404692082111437</v>
      </c>
      <c r="M1444" s="6">
        <f>IF(Marketing[[#This Row],[conversions]]=0,0,Marketing[[#This Row],[cost]]/Marketing[[#This Row],[conversions]])</f>
        <v>9.4239024390243902</v>
      </c>
      <c r="N1444" s="7">
        <f>IF(Marketing[[#This Row],[cost]]=0,0,(Marketing[[#This Row],[revenue]]-Marketing[[#This Row],[cost]]) / Marketing[[#This Row],[cost]])/100</f>
        <v>9.8477664475386917E-2</v>
      </c>
    </row>
    <row r="1445" spans="1:14" x14ac:dyDescent="0.35">
      <c r="A1445" s="5">
        <v>45450</v>
      </c>
      <c r="B1445">
        <v>1011</v>
      </c>
      <c r="C1445" t="s">
        <v>10</v>
      </c>
      <c r="D1445">
        <v>10043</v>
      </c>
      <c r="E1445">
        <v>1247</v>
      </c>
      <c r="F1445">
        <v>183</v>
      </c>
      <c r="G1445" s="6">
        <v>2399.6799999999998</v>
      </c>
      <c r="H1445" s="6">
        <v>7014.91</v>
      </c>
      <c r="I1445" t="s">
        <v>11</v>
      </c>
      <c r="J1445" t="s">
        <v>15</v>
      </c>
      <c r="K1445">
        <f>IF(Marketing[[#This Row],[impressions]]=0,0,Marketing[[#This Row],[clicks]]/Marketing[[#This Row],[impressions]])</f>
        <v>0.12416608583092702</v>
      </c>
      <c r="L1445" s="7">
        <f>IF(Marketing[[#This Row],[clicks]]=0,0,Marketing[[#This Row],[conversions]]/Marketing[[#This Row],[clicks]])</f>
        <v>0.1467522052927025</v>
      </c>
      <c r="M1445" s="6">
        <f>IF(Marketing[[#This Row],[conversions]]=0,0,Marketing[[#This Row],[cost]]/Marketing[[#This Row],[conversions]])</f>
        <v>13.113005464480873</v>
      </c>
      <c r="N1445" s="7">
        <f>IF(Marketing[[#This Row],[cost]]=0,0,(Marketing[[#This Row],[revenue]]-Marketing[[#This Row],[cost]]) / Marketing[[#This Row],[cost]])/100</f>
        <v>1.9232689358581145E-2</v>
      </c>
    </row>
    <row r="1446" spans="1:14" x14ac:dyDescent="0.35">
      <c r="A1446" s="5">
        <v>45443</v>
      </c>
      <c r="B1446">
        <v>1027</v>
      </c>
      <c r="C1446" t="s">
        <v>13</v>
      </c>
      <c r="D1446">
        <v>9960</v>
      </c>
      <c r="E1446">
        <v>349</v>
      </c>
      <c r="F1446">
        <v>47</v>
      </c>
      <c r="G1446" s="6">
        <v>252.74</v>
      </c>
      <c r="H1446" s="6">
        <v>2511.7399999999998</v>
      </c>
      <c r="I1446" t="s">
        <v>17</v>
      </c>
      <c r="J1446" t="s">
        <v>15</v>
      </c>
      <c r="K1446">
        <f>IF(Marketing[[#This Row],[impressions]]=0,0,Marketing[[#This Row],[clicks]]/Marketing[[#This Row],[impressions]])</f>
        <v>3.5040160642570282E-2</v>
      </c>
      <c r="L1446" s="7">
        <f>IF(Marketing[[#This Row],[clicks]]=0,0,Marketing[[#This Row],[conversions]]/Marketing[[#This Row],[clicks]])</f>
        <v>0.1346704871060172</v>
      </c>
      <c r="M1446" s="6">
        <f>IF(Marketing[[#This Row],[conversions]]=0,0,Marketing[[#This Row],[cost]]/Marketing[[#This Row],[conversions]])</f>
        <v>5.3774468085106388</v>
      </c>
      <c r="N1446" s="7">
        <f>IF(Marketing[[#This Row],[cost]]=0,0,(Marketing[[#This Row],[revenue]]-Marketing[[#This Row],[cost]]) / Marketing[[#This Row],[cost]])/100</f>
        <v>8.9380390915565405E-2</v>
      </c>
    </row>
    <row r="1447" spans="1:14" x14ac:dyDescent="0.35">
      <c r="A1447" s="5">
        <v>45399</v>
      </c>
      <c r="B1447">
        <v>1027</v>
      </c>
      <c r="C1447" t="s">
        <v>13</v>
      </c>
      <c r="D1447">
        <v>35053</v>
      </c>
      <c r="E1447">
        <v>753</v>
      </c>
      <c r="F1447">
        <v>70</v>
      </c>
      <c r="G1447" s="6">
        <v>1265.49</v>
      </c>
      <c r="H1447" s="6">
        <v>6204.63</v>
      </c>
      <c r="I1447" t="s">
        <v>17</v>
      </c>
      <c r="J1447" t="s">
        <v>15</v>
      </c>
      <c r="K1447">
        <f>IF(Marketing[[#This Row],[impressions]]=0,0,Marketing[[#This Row],[clicks]]/Marketing[[#This Row],[impressions]])</f>
        <v>2.1481756197757683E-2</v>
      </c>
      <c r="L1447" s="7">
        <f>IF(Marketing[[#This Row],[clicks]]=0,0,Marketing[[#This Row],[conversions]]/Marketing[[#This Row],[clicks]])</f>
        <v>9.2961487383798141E-2</v>
      </c>
      <c r="M1447" s="6">
        <f>IF(Marketing[[#This Row],[conversions]]=0,0,Marketing[[#This Row],[cost]]/Marketing[[#This Row],[conversions]])</f>
        <v>18.078428571428571</v>
      </c>
      <c r="N1447" s="7">
        <f>IF(Marketing[[#This Row],[cost]]=0,0,(Marketing[[#This Row],[revenue]]-Marketing[[#This Row],[cost]]) / Marketing[[#This Row],[cost]])/100</f>
        <v>3.9029466846834032E-2</v>
      </c>
    </row>
    <row r="1448" spans="1:14" x14ac:dyDescent="0.35">
      <c r="A1448" s="5">
        <v>45336</v>
      </c>
      <c r="B1448">
        <v>1032</v>
      </c>
      <c r="C1448" t="s">
        <v>13</v>
      </c>
      <c r="D1448">
        <v>29025</v>
      </c>
      <c r="E1448">
        <v>1624</v>
      </c>
      <c r="F1448">
        <v>128</v>
      </c>
      <c r="G1448" s="6">
        <v>3770.14</v>
      </c>
      <c r="H1448" s="6">
        <v>5717.55</v>
      </c>
      <c r="I1448" t="s">
        <v>19</v>
      </c>
      <c r="J1448" t="s">
        <v>15</v>
      </c>
      <c r="K1448">
        <f>IF(Marketing[[#This Row],[impressions]]=0,0,Marketing[[#This Row],[clicks]]/Marketing[[#This Row],[impressions]])</f>
        <v>5.5951765719207583E-2</v>
      </c>
      <c r="L1448" s="7">
        <f>IF(Marketing[[#This Row],[clicks]]=0,0,Marketing[[#This Row],[conversions]]/Marketing[[#This Row],[clicks]])</f>
        <v>7.8817733990147784E-2</v>
      </c>
      <c r="M1448" s="6">
        <f>IF(Marketing[[#This Row],[conversions]]=0,0,Marketing[[#This Row],[cost]]/Marketing[[#This Row],[conversions]])</f>
        <v>29.454218749999999</v>
      </c>
      <c r="N1448" s="7">
        <f>IF(Marketing[[#This Row],[cost]]=0,0,(Marketing[[#This Row],[revenue]]-Marketing[[#This Row],[cost]]) / Marketing[[#This Row],[cost]])/100</f>
        <v>5.1653519497949687E-3</v>
      </c>
    </row>
    <row r="1449" spans="1:14" x14ac:dyDescent="0.35">
      <c r="A1449" s="5">
        <v>45389</v>
      </c>
      <c r="B1449">
        <v>1018</v>
      </c>
      <c r="C1449" t="s">
        <v>10</v>
      </c>
      <c r="D1449">
        <v>6448</v>
      </c>
      <c r="E1449">
        <v>447</v>
      </c>
      <c r="F1449">
        <v>11</v>
      </c>
      <c r="G1449" s="6">
        <v>599.80999999999995</v>
      </c>
      <c r="H1449" s="6">
        <v>703.83</v>
      </c>
      <c r="I1449" t="s">
        <v>11</v>
      </c>
      <c r="J1449" t="s">
        <v>12</v>
      </c>
      <c r="K1449">
        <f>IF(Marketing[[#This Row],[impressions]]=0,0,Marketing[[#This Row],[clicks]]/Marketing[[#This Row],[impressions]])</f>
        <v>6.9323821339950367E-2</v>
      </c>
      <c r="L1449" s="7">
        <f>IF(Marketing[[#This Row],[clicks]]=0,0,Marketing[[#This Row],[conversions]]/Marketing[[#This Row],[clicks]])</f>
        <v>2.4608501118568233E-2</v>
      </c>
      <c r="M1449" s="6">
        <f>IF(Marketing[[#This Row],[conversions]]=0,0,Marketing[[#This Row],[cost]]/Marketing[[#This Row],[conversions]])</f>
        <v>54.528181818181814</v>
      </c>
      <c r="N1449" s="7">
        <f>IF(Marketing[[#This Row],[cost]]=0,0,(Marketing[[#This Row],[revenue]]-Marketing[[#This Row],[cost]]) / Marketing[[#This Row],[cost]])/100</f>
        <v>1.7342158350144229E-3</v>
      </c>
    </row>
    <row r="1450" spans="1:14" x14ac:dyDescent="0.35">
      <c r="A1450" s="5">
        <v>45422</v>
      </c>
      <c r="B1450">
        <v>1027</v>
      </c>
      <c r="C1450" t="s">
        <v>10</v>
      </c>
      <c r="D1450">
        <v>14998</v>
      </c>
      <c r="E1450">
        <v>1289</v>
      </c>
      <c r="F1450">
        <v>106</v>
      </c>
      <c r="G1450" s="6">
        <v>2432.7399999999998</v>
      </c>
      <c r="H1450" s="6">
        <v>12335.58</v>
      </c>
      <c r="I1450" t="s">
        <v>17</v>
      </c>
      <c r="J1450" t="s">
        <v>15</v>
      </c>
      <c r="K1450">
        <f>IF(Marketing[[#This Row],[impressions]]=0,0,Marketing[[#This Row],[clicks]]/Marketing[[#This Row],[impressions]])</f>
        <v>8.5944792639018538E-2</v>
      </c>
      <c r="L1450" s="7">
        <f>IF(Marketing[[#This Row],[clicks]]=0,0,Marketing[[#This Row],[conversions]]/Marketing[[#This Row],[clicks]])</f>
        <v>8.2234290147401093E-2</v>
      </c>
      <c r="M1450" s="6">
        <f>IF(Marketing[[#This Row],[conversions]]=0,0,Marketing[[#This Row],[cost]]/Marketing[[#This Row],[conversions]])</f>
        <v>22.950377358490563</v>
      </c>
      <c r="N1450" s="7">
        <f>IF(Marketing[[#This Row],[cost]]=0,0,(Marketing[[#This Row],[revenue]]-Marketing[[#This Row],[cost]]) / Marketing[[#This Row],[cost]])/100</f>
        <v>4.0706528441181548E-2</v>
      </c>
    </row>
    <row r="1451" spans="1:14" x14ac:dyDescent="0.35">
      <c r="A1451" s="5">
        <v>45328</v>
      </c>
      <c r="B1451">
        <v>1048</v>
      </c>
      <c r="C1451" t="s">
        <v>13</v>
      </c>
      <c r="D1451">
        <v>19491</v>
      </c>
      <c r="E1451">
        <v>1211</v>
      </c>
      <c r="F1451">
        <v>149</v>
      </c>
      <c r="G1451" s="6">
        <v>2947.02</v>
      </c>
      <c r="H1451" s="6">
        <v>12305.55</v>
      </c>
      <c r="I1451" t="s">
        <v>19</v>
      </c>
      <c r="J1451" t="s">
        <v>12</v>
      </c>
      <c r="K1451">
        <f>IF(Marketing[[#This Row],[impressions]]=0,0,Marketing[[#This Row],[clicks]]/Marketing[[#This Row],[impressions]])</f>
        <v>6.2131240059514647E-2</v>
      </c>
      <c r="L1451" s="7">
        <f>IF(Marketing[[#This Row],[clicks]]=0,0,Marketing[[#This Row],[conversions]]/Marketing[[#This Row],[clicks]])</f>
        <v>0.12303881090008258</v>
      </c>
      <c r="M1451" s="6">
        <f>IF(Marketing[[#This Row],[conversions]]=0,0,Marketing[[#This Row],[cost]]/Marketing[[#This Row],[conversions]])</f>
        <v>19.778657718120805</v>
      </c>
      <c r="N1451" s="7">
        <f>IF(Marketing[[#This Row],[cost]]=0,0,(Marketing[[#This Row],[revenue]]-Marketing[[#This Row],[cost]]) / Marketing[[#This Row],[cost]])/100</f>
        <v>3.1755909359284969E-2</v>
      </c>
    </row>
    <row r="1452" spans="1:14" x14ac:dyDescent="0.35">
      <c r="A1452" s="5">
        <v>45462</v>
      </c>
      <c r="B1452">
        <v>1036</v>
      </c>
      <c r="C1452" t="s">
        <v>16</v>
      </c>
      <c r="D1452">
        <v>25474</v>
      </c>
      <c r="E1452">
        <v>3071</v>
      </c>
      <c r="F1452">
        <v>201</v>
      </c>
      <c r="G1452" s="6">
        <v>5490.8</v>
      </c>
      <c r="H1452" s="6">
        <v>23096.05</v>
      </c>
      <c r="I1452" t="s">
        <v>14</v>
      </c>
      <c r="J1452" t="s">
        <v>12</v>
      </c>
      <c r="K1452">
        <f>IF(Marketing[[#This Row],[impressions]]=0,0,Marketing[[#This Row],[clicks]]/Marketing[[#This Row],[impressions]])</f>
        <v>0.12055429064928948</v>
      </c>
      <c r="L1452" s="7">
        <f>IF(Marketing[[#This Row],[clicks]]=0,0,Marketing[[#This Row],[conversions]]/Marketing[[#This Row],[clicks]])</f>
        <v>6.5450993161836529E-2</v>
      </c>
      <c r="M1452" s="6">
        <f>IF(Marketing[[#This Row],[conversions]]=0,0,Marketing[[#This Row],[cost]]/Marketing[[#This Row],[conversions]])</f>
        <v>27.317412935323382</v>
      </c>
      <c r="N1452" s="7">
        <f>IF(Marketing[[#This Row],[cost]]=0,0,(Marketing[[#This Row],[revenue]]-Marketing[[#This Row],[cost]]) / Marketing[[#This Row],[cost]])/100</f>
        <v>3.2063178407518024E-2</v>
      </c>
    </row>
    <row r="1453" spans="1:14" x14ac:dyDescent="0.35">
      <c r="A1453" s="5">
        <v>45459</v>
      </c>
      <c r="B1453">
        <v>1025</v>
      </c>
      <c r="C1453" t="s">
        <v>16</v>
      </c>
      <c r="D1453">
        <v>35898</v>
      </c>
      <c r="E1453">
        <v>556</v>
      </c>
      <c r="F1453">
        <v>22</v>
      </c>
      <c r="G1453" s="6">
        <v>242.2</v>
      </c>
      <c r="H1453" s="6">
        <v>2029.37</v>
      </c>
      <c r="I1453" t="s">
        <v>11</v>
      </c>
      <c r="J1453" t="s">
        <v>12</v>
      </c>
      <c r="K1453">
        <f>IF(Marketing[[#This Row],[impressions]]=0,0,Marketing[[#This Row],[clicks]]/Marketing[[#This Row],[impressions]])</f>
        <v>1.5488328040559362E-2</v>
      </c>
      <c r="L1453" s="7">
        <f>IF(Marketing[[#This Row],[clicks]]=0,0,Marketing[[#This Row],[conversions]]/Marketing[[#This Row],[clicks]])</f>
        <v>3.9568345323741004E-2</v>
      </c>
      <c r="M1453" s="6">
        <f>IF(Marketing[[#This Row],[conversions]]=0,0,Marketing[[#This Row],[cost]]/Marketing[[#This Row],[conversions]])</f>
        <v>11.009090909090908</v>
      </c>
      <c r="N1453" s="7">
        <f>IF(Marketing[[#This Row],[cost]]=0,0,(Marketing[[#This Row],[revenue]]-Marketing[[#This Row],[cost]]) / Marketing[[#This Row],[cost]])/100</f>
        <v>7.3789017341040458E-2</v>
      </c>
    </row>
    <row r="1454" spans="1:14" x14ac:dyDescent="0.35">
      <c r="A1454" s="5">
        <v>45399</v>
      </c>
      <c r="B1454">
        <v>1034</v>
      </c>
      <c r="C1454" t="s">
        <v>10</v>
      </c>
      <c r="D1454">
        <v>8160</v>
      </c>
      <c r="E1454">
        <v>574</v>
      </c>
      <c r="F1454">
        <v>106</v>
      </c>
      <c r="G1454" s="6">
        <v>437.67</v>
      </c>
      <c r="H1454" s="6">
        <v>9801.4699999999993</v>
      </c>
      <c r="I1454" t="s">
        <v>14</v>
      </c>
      <c r="J1454" t="s">
        <v>15</v>
      </c>
      <c r="K1454">
        <f>IF(Marketing[[#This Row],[impressions]]=0,0,Marketing[[#This Row],[clicks]]/Marketing[[#This Row],[impressions]])</f>
        <v>7.0343137254901961E-2</v>
      </c>
      <c r="L1454" s="7">
        <f>IF(Marketing[[#This Row],[clicks]]=0,0,Marketing[[#This Row],[conversions]]/Marketing[[#This Row],[clicks]])</f>
        <v>0.18466898954703834</v>
      </c>
      <c r="M1454" s="6">
        <f>IF(Marketing[[#This Row],[conversions]]=0,0,Marketing[[#This Row],[cost]]/Marketing[[#This Row],[conversions]])</f>
        <v>4.1289622641509434</v>
      </c>
      <c r="N1454" s="7">
        <f>IF(Marketing[[#This Row],[cost]]=0,0,(Marketing[[#This Row],[revenue]]-Marketing[[#This Row],[cost]]) / Marketing[[#This Row],[cost]])/100</f>
        <v>0.21394658075719147</v>
      </c>
    </row>
    <row r="1455" spans="1:14" x14ac:dyDescent="0.35">
      <c r="A1455" s="5">
        <v>45330</v>
      </c>
      <c r="B1455">
        <v>1033</v>
      </c>
      <c r="C1455" t="s">
        <v>13</v>
      </c>
      <c r="D1455">
        <v>26745</v>
      </c>
      <c r="E1455">
        <v>1698</v>
      </c>
      <c r="F1455">
        <v>383</v>
      </c>
      <c r="G1455" s="6">
        <v>2663.69</v>
      </c>
      <c r="H1455" s="6">
        <v>30328.13</v>
      </c>
      <c r="I1455" t="s">
        <v>19</v>
      </c>
      <c r="J1455" t="s">
        <v>15</v>
      </c>
      <c r="K1455">
        <f>IF(Marketing[[#This Row],[impressions]]=0,0,Marketing[[#This Row],[clicks]]/Marketing[[#This Row],[impressions]])</f>
        <v>6.3488502523836227E-2</v>
      </c>
      <c r="L1455" s="7">
        <f>IF(Marketing[[#This Row],[clicks]]=0,0,Marketing[[#This Row],[conversions]]/Marketing[[#This Row],[clicks]])</f>
        <v>0.22555948174322732</v>
      </c>
      <c r="M1455" s="6">
        <f>IF(Marketing[[#This Row],[conversions]]=0,0,Marketing[[#This Row],[cost]]/Marketing[[#This Row],[conversions]])</f>
        <v>6.9548041775456921</v>
      </c>
      <c r="N1455" s="7">
        <f>IF(Marketing[[#This Row],[cost]]=0,0,(Marketing[[#This Row],[revenue]]-Marketing[[#This Row],[cost]]) / Marketing[[#This Row],[cost]])/100</f>
        <v>0.10385758102481896</v>
      </c>
    </row>
    <row r="1456" spans="1:14" x14ac:dyDescent="0.35">
      <c r="A1456" s="5">
        <v>45306</v>
      </c>
      <c r="B1456">
        <v>1034</v>
      </c>
      <c r="C1456" t="s">
        <v>10</v>
      </c>
      <c r="D1456">
        <v>738</v>
      </c>
      <c r="E1456">
        <v>74</v>
      </c>
      <c r="F1456">
        <v>17</v>
      </c>
      <c r="G1456" s="6">
        <v>61.7</v>
      </c>
      <c r="H1456" s="6">
        <v>581.75</v>
      </c>
      <c r="I1456" t="s">
        <v>11</v>
      </c>
      <c r="J1456" t="s">
        <v>12</v>
      </c>
      <c r="K1456">
        <f>IF(Marketing[[#This Row],[impressions]]=0,0,Marketing[[#This Row],[clicks]]/Marketing[[#This Row],[impressions]])</f>
        <v>0.1002710027100271</v>
      </c>
      <c r="L1456" s="7">
        <f>IF(Marketing[[#This Row],[clicks]]=0,0,Marketing[[#This Row],[conversions]]/Marketing[[#This Row],[clicks]])</f>
        <v>0.22972972972972974</v>
      </c>
      <c r="M1456" s="6">
        <f>IF(Marketing[[#This Row],[conversions]]=0,0,Marketing[[#This Row],[cost]]/Marketing[[#This Row],[conversions]])</f>
        <v>3.6294117647058823</v>
      </c>
      <c r="N1456" s="7">
        <f>IF(Marketing[[#This Row],[cost]]=0,0,(Marketing[[#This Row],[revenue]]-Marketing[[#This Row],[cost]]) / Marketing[[#This Row],[cost]])/100</f>
        <v>8.4286871961102086E-2</v>
      </c>
    </row>
    <row r="1457" spans="1:14" x14ac:dyDescent="0.35">
      <c r="A1457" s="5">
        <v>45411</v>
      </c>
      <c r="B1457">
        <v>1039</v>
      </c>
      <c r="C1457" t="s">
        <v>13</v>
      </c>
      <c r="D1457">
        <v>20420</v>
      </c>
      <c r="E1457">
        <v>2966</v>
      </c>
      <c r="F1457">
        <v>480</v>
      </c>
      <c r="G1457" s="6">
        <v>7125.36</v>
      </c>
      <c r="H1457" s="6">
        <v>34546.29</v>
      </c>
      <c r="I1457" t="s">
        <v>18</v>
      </c>
      <c r="J1457" t="s">
        <v>12</v>
      </c>
      <c r="K1457">
        <f>IF(Marketing[[#This Row],[impressions]]=0,0,Marketing[[#This Row],[clicks]]/Marketing[[#This Row],[impressions]])</f>
        <v>0.14524975514201763</v>
      </c>
      <c r="L1457" s="7">
        <f>IF(Marketing[[#This Row],[clicks]]=0,0,Marketing[[#This Row],[conversions]]/Marketing[[#This Row],[clicks]])</f>
        <v>0.16183412002697237</v>
      </c>
      <c r="M1457" s="6">
        <f>IF(Marketing[[#This Row],[conversions]]=0,0,Marketing[[#This Row],[cost]]/Marketing[[#This Row],[conversions]])</f>
        <v>14.8445</v>
      </c>
      <c r="N1457" s="7">
        <f>IF(Marketing[[#This Row],[cost]]=0,0,(Marketing[[#This Row],[revenue]]-Marketing[[#This Row],[cost]]) / Marketing[[#This Row],[cost]])/100</f>
        <v>3.848357135639463E-2</v>
      </c>
    </row>
    <row r="1458" spans="1:14" x14ac:dyDescent="0.35">
      <c r="A1458" s="5">
        <v>45295</v>
      </c>
      <c r="B1458">
        <v>1015</v>
      </c>
      <c r="C1458" t="s">
        <v>13</v>
      </c>
      <c r="D1458">
        <v>47159</v>
      </c>
      <c r="E1458">
        <v>3841</v>
      </c>
      <c r="F1458">
        <v>123</v>
      </c>
      <c r="G1458" s="6">
        <v>4349.2</v>
      </c>
      <c r="H1458" s="6">
        <v>5567.79</v>
      </c>
      <c r="I1458" t="s">
        <v>18</v>
      </c>
      <c r="J1458" t="s">
        <v>15</v>
      </c>
      <c r="K1458">
        <f>IF(Marketing[[#This Row],[impressions]]=0,0,Marketing[[#This Row],[clicks]]/Marketing[[#This Row],[impressions]])</f>
        <v>8.1447867851311515E-2</v>
      </c>
      <c r="L1458" s="7">
        <f>IF(Marketing[[#This Row],[clicks]]=0,0,Marketing[[#This Row],[conversions]]/Marketing[[#This Row],[clicks]])</f>
        <v>3.2022910700338456E-2</v>
      </c>
      <c r="M1458" s="6">
        <f>IF(Marketing[[#This Row],[conversions]]=0,0,Marketing[[#This Row],[cost]]/Marketing[[#This Row],[conversions]])</f>
        <v>35.359349593495935</v>
      </c>
      <c r="N1458" s="7">
        <f>IF(Marketing[[#This Row],[cost]]=0,0,(Marketing[[#This Row],[revenue]]-Marketing[[#This Row],[cost]]) / Marketing[[#This Row],[cost]])/100</f>
        <v>2.8018716085716918E-3</v>
      </c>
    </row>
    <row r="1459" spans="1:14" x14ac:dyDescent="0.35">
      <c r="A1459" s="5">
        <v>45384</v>
      </c>
      <c r="B1459">
        <v>1037</v>
      </c>
      <c r="C1459" t="s">
        <v>10</v>
      </c>
      <c r="D1459">
        <v>9838</v>
      </c>
      <c r="E1459">
        <v>1457</v>
      </c>
      <c r="F1459">
        <v>277</v>
      </c>
      <c r="G1459" s="6">
        <v>1823.62</v>
      </c>
      <c r="H1459" s="6">
        <v>33203.230000000003</v>
      </c>
      <c r="I1459" t="s">
        <v>18</v>
      </c>
      <c r="J1459" t="s">
        <v>12</v>
      </c>
      <c r="K1459">
        <f>IF(Marketing[[#This Row],[impressions]]=0,0,Marketing[[#This Row],[clicks]]/Marketing[[#This Row],[impressions]])</f>
        <v>0.148099207155926</v>
      </c>
      <c r="L1459" s="7">
        <f>IF(Marketing[[#This Row],[clicks]]=0,0,Marketing[[#This Row],[conversions]]/Marketing[[#This Row],[clicks]])</f>
        <v>0.19011667810569663</v>
      </c>
      <c r="M1459" s="6">
        <f>IF(Marketing[[#This Row],[conversions]]=0,0,Marketing[[#This Row],[cost]]/Marketing[[#This Row],[conversions]])</f>
        <v>6.5834657039711191</v>
      </c>
      <c r="N1459" s="7">
        <f>IF(Marketing[[#This Row],[cost]]=0,0,(Marketing[[#This Row],[revenue]]-Marketing[[#This Row],[cost]]) / Marketing[[#This Row],[cost]])/100</f>
        <v>0.17207318410633796</v>
      </c>
    </row>
    <row r="1460" spans="1:14" x14ac:dyDescent="0.35">
      <c r="A1460" s="5">
        <v>45444</v>
      </c>
      <c r="B1460">
        <v>1012</v>
      </c>
      <c r="C1460" t="s">
        <v>13</v>
      </c>
      <c r="D1460">
        <v>43017</v>
      </c>
      <c r="E1460">
        <v>2250</v>
      </c>
      <c r="F1460">
        <v>101</v>
      </c>
      <c r="G1460" s="6">
        <v>4080.79</v>
      </c>
      <c r="H1460" s="6">
        <v>4716.32</v>
      </c>
      <c r="I1460" t="s">
        <v>17</v>
      </c>
      <c r="J1460" t="s">
        <v>15</v>
      </c>
      <c r="K1460">
        <f>IF(Marketing[[#This Row],[impressions]]=0,0,Marketing[[#This Row],[clicks]]/Marketing[[#This Row],[impressions]])</f>
        <v>5.2304902712880956E-2</v>
      </c>
      <c r="L1460" s="7">
        <f>IF(Marketing[[#This Row],[clicks]]=0,0,Marketing[[#This Row],[conversions]]/Marketing[[#This Row],[clicks]])</f>
        <v>4.4888888888888888E-2</v>
      </c>
      <c r="M1460" s="6">
        <f>IF(Marketing[[#This Row],[conversions]]=0,0,Marketing[[#This Row],[cost]]/Marketing[[#This Row],[conversions]])</f>
        <v>40.403861386138615</v>
      </c>
      <c r="N1460" s="7">
        <f>IF(Marketing[[#This Row],[cost]]=0,0,(Marketing[[#This Row],[revenue]]-Marketing[[#This Row],[cost]]) / Marketing[[#This Row],[cost]])/100</f>
        <v>1.5573700190404302E-3</v>
      </c>
    </row>
    <row r="1461" spans="1:14" x14ac:dyDescent="0.35">
      <c r="A1461" s="5">
        <v>45432</v>
      </c>
      <c r="B1461">
        <v>1022</v>
      </c>
      <c r="C1461" t="s">
        <v>13</v>
      </c>
      <c r="D1461">
        <v>10849</v>
      </c>
      <c r="E1461">
        <v>155</v>
      </c>
      <c r="F1461">
        <v>26</v>
      </c>
      <c r="G1461" s="6">
        <v>217.9</v>
      </c>
      <c r="H1461" s="6">
        <v>1119.78</v>
      </c>
      <c r="I1461" t="s">
        <v>18</v>
      </c>
      <c r="J1461" t="s">
        <v>12</v>
      </c>
      <c r="K1461">
        <f>IF(Marketing[[#This Row],[impressions]]=0,0,Marketing[[#This Row],[clicks]]/Marketing[[#This Row],[impressions]])</f>
        <v>1.4287031062770763E-2</v>
      </c>
      <c r="L1461" s="7">
        <f>IF(Marketing[[#This Row],[clicks]]=0,0,Marketing[[#This Row],[conversions]]/Marketing[[#This Row],[clicks]])</f>
        <v>0.16774193548387098</v>
      </c>
      <c r="M1461" s="6">
        <f>IF(Marketing[[#This Row],[conversions]]=0,0,Marketing[[#This Row],[cost]]/Marketing[[#This Row],[conversions]])</f>
        <v>8.3807692307692303</v>
      </c>
      <c r="N1461" s="7">
        <f>IF(Marketing[[#This Row],[cost]]=0,0,(Marketing[[#This Row],[revenue]]-Marketing[[#This Row],[cost]]) / Marketing[[#This Row],[cost]])/100</f>
        <v>4.1389628269848551E-2</v>
      </c>
    </row>
    <row r="1462" spans="1:14" x14ac:dyDescent="0.35">
      <c r="A1462" s="5">
        <v>45452</v>
      </c>
      <c r="B1462">
        <v>1021</v>
      </c>
      <c r="C1462" t="s">
        <v>13</v>
      </c>
      <c r="D1462">
        <v>46850</v>
      </c>
      <c r="E1462">
        <v>1555</v>
      </c>
      <c r="F1462">
        <v>309</v>
      </c>
      <c r="G1462" s="6">
        <v>1677.75</v>
      </c>
      <c r="H1462" s="6">
        <v>25457.99</v>
      </c>
      <c r="I1462" t="s">
        <v>17</v>
      </c>
      <c r="J1462" t="s">
        <v>12</v>
      </c>
      <c r="K1462">
        <f>IF(Marketing[[#This Row],[impressions]]=0,0,Marketing[[#This Row],[clicks]]/Marketing[[#This Row],[impressions]])</f>
        <v>3.3191035218783353E-2</v>
      </c>
      <c r="L1462" s="7">
        <f>IF(Marketing[[#This Row],[clicks]]=0,0,Marketing[[#This Row],[conversions]]/Marketing[[#This Row],[clicks]])</f>
        <v>0.19871382636655949</v>
      </c>
      <c r="M1462" s="6">
        <f>IF(Marketing[[#This Row],[conversions]]=0,0,Marketing[[#This Row],[cost]]/Marketing[[#This Row],[conversions]])</f>
        <v>5.4296116504854366</v>
      </c>
      <c r="N1462" s="7">
        <f>IF(Marketing[[#This Row],[cost]]=0,0,(Marketing[[#This Row],[revenue]]-Marketing[[#This Row],[cost]]) / Marketing[[#This Row],[cost]])/100</f>
        <v>0.14173887647146477</v>
      </c>
    </row>
    <row r="1463" spans="1:14" x14ac:dyDescent="0.35">
      <c r="A1463" s="5">
        <v>45307</v>
      </c>
      <c r="B1463">
        <v>1015</v>
      </c>
      <c r="C1463" t="s">
        <v>13</v>
      </c>
      <c r="D1463">
        <v>12143</v>
      </c>
      <c r="E1463">
        <v>793</v>
      </c>
      <c r="F1463">
        <v>148</v>
      </c>
      <c r="G1463" s="6">
        <v>298.38</v>
      </c>
      <c r="H1463" s="6">
        <v>10522.04</v>
      </c>
      <c r="I1463" t="s">
        <v>17</v>
      </c>
      <c r="J1463" t="s">
        <v>12</v>
      </c>
      <c r="K1463">
        <f>IF(Marketing[[#This Row],[impressions]]=0,0,Marketing[[#This Row],[clicks]]/Marketing[[#This Row],[impressions]])</f>
        <v>6.5305114057481684E-2</v>
      </c>
      <c r="L1463" s="7">
        <f>IF(Marketing[[#This Row],[clicks]]=0,0,Marketing[[#This Row],[conversions]]/Marketing[[#This Row],[clicks]])</f>
        <v>0.18663303909205547</v>
      </c>
      <c r="M1463" s="6">
        <f>IF(Marketing[[#This Row],[conversions]]=0,0,Marketing[[#This Row],[cost]]/Marketing[[#This Row],[conversions]])</f>
        <v>2.0160810810810812</v>
      </c>
      <c r="N1463" s="7">
        <f>IF(Marketing[[#This Row],[cost]]=0,0,(Marketing[[#This Row],[revenue]]-Marketing[[#This Row],[cost]]) / Marketing[[#This Row],[cost]])/100</f>
        <v>0.34263891681748115</v>
      </c>
    </row>
    <row r="1464" spans="1:14" x14ac:dyDescent="0.35">
      <c r="A1464" s="5">
        <v>45461</v>
      </c>
      <c r="B1464">
        <v>1027</v>
      </c>
      <c r="C1464" t="s">
        <v>13</v>
      </c>
      <c r="D1464">
        <v>28774</v>
      </c>
      <c r="E1464">
        <v>1562</v>
      </c>
      <c r="F1464">
        <v>373</v>
      </c>
      <c r="G1464" s="6">
        <v>2455.19</v>
      </c>
      <c r="H1464" s="6">
        <v>8256.4599999999991</v>
      </c>
      <c r="I1464" t="s">
        <v>19</v>
      </c>
      <c r="J1464" t="s">
        <v>12</v>
      </c>
      <c r="K1464">
        <f>IF(Marketing[[#This Row],[impressions]]=0,0,Marketing[[#This Row],[clicks]]/Marketing[[#This Row],[impressions]])</f>
        <v>5.4285118509765758E-2</v>
      </c>
      <c r="L1464" s="7">
        <f>IF(Marketing[[#This Row],[clicks]]=0,0,Marketing[[#This Row],[conversions]]/Marketing[[#This Row],[clicks]])</f>
        <v>0.23879641485275288</v>
      </c>
      <c r="M1464" s="6">
        <f>IF(Marketing[[#This Row],[conversions]]=0,0,Marketing[[#This Row],[cost]]/Marketing[[#This Row],[conversions]])</f>
        <v>6.5822788203753353</v>
      </c>
      <c r="N1464" s="7">
        <f>IF(Marketing[[#This Row],[cost]]=0,0,(Marketing[[#This Row],[revenue]]-Marketing[[#This Row],[cost]]) / Marketing[[#This Row],[cost]])/100</f>
        <v>2.362859900863069E-2</v>
      </c>
    </row>
    <row r="1465" spans="1:14" x14ac:dyDescent="0.35">
      <c r="A1465" s="5">
        <v>45399</v>
      </c>
      <c r="B1465">
        <v>1047</v>
      </c>
      <c r="C1465" t="s">
        <v>16</v>
      </c>
      <c r="D1465">
        <v>45513</v>
      </c>
      <c r="E1465">
        <v>1073</v>
      </c>
      <c r="F1465">
        <v>203</v>
      </c>
      <c r="G1465" s="6">
        <v>2355.6999999999998</v>
      </c>
      <c r="H1465" s="6">
        <v>6689.52</v>
      </c>
      <c r="I1465" t="s">
        <v>18</v>
      </c>
      <c r="J1465" t="s">
        <v>15</v>
      </c>
      <c r="K1465">
        <f>IF(Marketing[[#This Row],[impressions]]=0,0,Marketing[[#This Row],[clicks]]/Marketing[[#This Row],[impressions]])</f>
        <v>2.357568167336805E-2</v>
      </c>
      <c r="L1465" s="7">
        <f>IF(Marketing[[#This Row],[clicks]]=0,0,Marketing[[#This Row],[conversions]]/Marketing[[#This Row],[clicks]])</f>
        <v>0.1891891891891892</v>
      </c>
      <c r="M1465" s="6">
        <f>IF(Marketing[[#This Row],[conversions]]=0,0,Marketing[[#This Row],[cost]]/Marketing[[#This Row],[conversions]])</f>
        <v>11.604433497536945</v>
      </c>
      <c r="N1465" s="7">
        <f>IF(Marketing[[#This Row],[cost]]=0,0,(Marketing[[#This Row],[revenue]]-Marketing[[#This Row],[cost]]) / Marketing[[#This Row],[cost]])/100</f>
        <v>1.8397164324829143E-2</v>
      </c>
    </row>
    <row r="1466" spans="1:14" x14ac:dyDescent="0.35">
      <c r="A1466" s="5">
        <v>45417</v>
      </c>
      <c r="B1466">
        <v>1034</v>
      </c>
      <c r="C1466" t="s">
        <v>13</v>
      </c>
      <c r="D1466">
        <v>41167</v>
      </c>
      <c r="E1466">
        <v>2905</v>
      </c>
      <c r="F1466">
        <v>521</v>
      </c>
      <c r="G1466" s="6">
        <v>5162.92</v>
      </c>
      <c r="H1466" s="6">
        <v>52675.34</v>
      </c>
      <c r="I1466" t="s">
        <v>11</v>
      </c>
      <c r="J1466" t="s">
        <v>15</v>
      </c>
      <c r="K1466">
        <f>IF(Marketing[[#This Row],[impressions]]=0,0,Marketing[[#This Row],[clicks]]/Marketing[[#This Row],[impressions]])</f>
        <v>7.0566230232953581E-2</v>
      </c>
      <c r="L1466" s="7">
        <f>IF(Marketing[[#This Row],[clicks]]=0,0,Marketing[[#This Row],[conversions]]/Marketing[[#This Row],[clicks]])</f>
        <v>0.1793459552495697</v>
      </c>
      <c r="M1466" s="6">
        <f>IF(Marketing[[#This Row],[conversions]]=0,0,Marketing[[#This Row],[cost]]/Marketing[[#This Row],[conversions]])</f>
        <v>9.9096353166986564</v>
      </c>
      <c r="N1466" s="7">
        <f>IF(Marketing[[#This Row],[cost]]=0,0,(Marketing[[#This Row],[revenue]]-Marketing[[#This Row],[cost]]) / Marketing[[#This Row],[cost]])/100</f>
        <v>9.2026256459522907E-2</v>
      </c>
    </row>
    <row r="1467" spans="1:14" x14ac:dyDescent="0.35">
      <c r="A1467" s="5">
        <v>45346</v>
      </c>
      <c r="B1467">
        <v>1044</v>
      </c>
      <c r="C1467" t="s">
        <v>13</v>
      </c>
      <c r="D1467">
        <v>40413</v>
      </c>
      <c r="E1467">
        <v>2317</v>
      </c>
      <c r="F1467">
        <v>185</v>
      </c>
      <c r="G1467" s="6">
        <v>2496.4299999999998</v>
      </c>
      <c r="H1467" s="6">
        <v>12648.3</v>
      </c>
      <c r="I1467" t="s">
        <v>17</v>
      </c>
      <c r="J1467" t="s">
        <v>12</v>
      </c>
      <c r="K1467">
        <f>IF(Marketing[[#This Row],[impressions]]=0,0,Marketing[[#This Row],[clicks]]/Marketing[[#This Row],[impressions]])</f>
        <v>5.7333036399178479E-2</v>
      </c>
      <c r="L1467" s="7">
        <f>IF(Marketing[[#This Row],[clicks]]=0,0,Marketing[[#This Row],[conversions]]/Marketing[[#This Row],[clicks]])</f>
        <v>7.9844626672421232E-2</v>
      </c>
      <c r="M1467" s="6">
        <f>IF(Marketing[[#This Row],[conversions]]=0,0,Marketing[[#This Row],[cost]]/Marketing[[#This Row],[conversions]])</f>
        <v>13.494216216216214</v>
      </c>
      <c r="N1467" s="7">
        <f>IF(Marketing[[#This Row],[cost]]=0,0,(Marketing[[#This Row],[revenue]]-Marketing[[#This Row],[cost]]) / Marketing[[#This Row],[cost]])/100</f>
        <v>4.0665550405979738E-2</v>
      </c>
    </row>
    <row r="1468" spans="1:14" x14ac:dyDescent="0.35">
      <c r="A1468" s="5">
        <v>45461</v>
      </c>
      <c r="B1468">
        <v>1045</v>
      </c>
      <c r="C1468" t="s">
        <v>13</v>
      </c>
      <c r="D1468">
        <v>39129</v>
      </c>
      <c r="E1468">
        <v>1063</v>
      </c>
      <c r="F1468">
        <v>247</v>
      </c>
      <c r="G1468" s="6">
        <v>524.88</v>
      </c>
      <c r="H1468" s="6">
        <v>8546.58</v>
      </c>
      <c r="I1468" t="s">
        <v>19</v>
      </c>
      <c r="J1468" t="s">
        <v>15</v>
      </c>
      <c r="K1468">
        <f>IF(Marketing[[#This Row],[impressions]]=0,0,Marketing[[#This Row],[clicks]]/Marketing[[#This Row],[impressions]])</f>
        <v>2.7166551662449846E-2</v>
      </c>
      <c r="L1468" s="7">
        <f>IF(Marketing[[#This Row],[clicks]]=0,0,Marketing[[#This Row],[conversions]]/Marketing[[#This Row],[clicks]])</f>
        <v>0.2323612417685795</v>
      </c>
      <c r="M1468" s="6">
        <f>IF(Marketing[[#This Row],[conversions]]=0,0,Marketing[[#This Row],[cost]]/Marketing[[#This Row],[conversions]])</f>
        <v>2.1250202429149798</v>
      </c>
      <c r="N1468" s="7">
        <f>IF(Marketing[[#This Row],[cost]]=0,0,(Marketing[[#This Row],[revenue]]-Marketing[[#This Row],[cost]]) / Marketing[[#This Row],[cost]])/100</f>
        <v>0.15282921810699587</v>
      </c>
    </row>
    <row r="1469" spans="1:14" x14ac:dyDescent="0.35">
      <c r="A1469" s="5">
        <v>45325</v>
      </c>
      <c r="B1469">
        <v>1007</v>
      </c>
      <c r="C1469" t="s">
        <v>16</v>
      </c>
      <c r="D1469">
        <v>46319</v>
      </c>
      <c r="E1469">
        <v>2383</v>
      </c>
      <c r="F1469">
        <v>146</v>
      </c>
      <c r="G1469" s="6">
        <v>4950.87</v>
      </c>
      <c r="H1469" s="6">
        <v>9712.5400000000009</v>
      </c>
      <c r="I1469" t="s">
        <v>17</v>
      </c>
      <c r="J1469" t="s">
        <v>15</v>
      </c>
      <c r="K1469">
        <f>IF(Marketing[[#This Row],[impressions]]=0,0,Marketing[[#This Row],[clicks]]/Marketing[[#This Row],[impressions]])</f>
        <v>5.1447570111617262E-2</v>
      </c>
      <c r="L1469" s="7">
        <f>IF(Marketing[[#This Row],[clicks]]=0,0,Marketing[[#This Row],[conversions]]/Marketing[[#This Row],[clicks]])</f>
        <v>6.126731011330256E-2</v>
      </c>
      <c r="M1469" s="6">
        <f>IF(Marketing[[#This Row],[conversions]]=0,0,Marketing[[#This Row],[cost]]/Marketing[[#This Row],[conversions]])</f>
        <v>33.910068493150682</v>
      </c>
      <c r="N1469" s="7">
        <f>IF(Marketing[[#This Row],[cost]]=0,0,(Marketing[[#This Row],[revenue]]-Marketing[[#This Row],[cost]]) / Marketing[[#This Row],[cost]])/100</f>
        <v>9.617844944423911E-3</v>
      </c>
    </row>
    <row r="1470" spans="1:14" x14ac:dyDescent="0.35">
      <c r="A1470" s="5">
        <v>45449</v>
      </c>
      <c r="B1470">
        <v>1043</v>
      </c>
      <c r="C1470" t="s">
        <v>10</v>
      </c>
      <c r="D1470">
        <v>17132</v>
      </c>
      <c r="E1470">
        <v>2297</v>
      </c>
      <c r="F1470">
        <v>524</v>
      </c>
      <c r="G1470" s="6">
        <v>5434.75</v>
      </c>
      <c r="H1470" s="6">
        <v>23745.01</v>
      </c>
      <c r="I1470" t="s">
        <v>11</v>
      </c>
      <c r="J1470" t="s">
        <v>12</v>
      </c>
      <c r="K1470">
        <f>IF(Marketing[[#This Row],[impressions]]=0,0,Marketing[[#This Row],[clicks]]/Marketing[[#This Row],[impressions]])</f>
        <v>0.13407658183516227</v>
      </c>
      <c r="L1470" s="7">
        <f>IF(Marketing[[#This Row],[clicks]]=0,0,Marketing[[#This Row],[conversions]]/Marketing[[#This Row],[clicks]])</f>
        <v>0.22812363952982151</v>
      </c>
      <c r="M1470" s="6">
        <f>IF(Marketing[[#This Row],[conversions]]=0,0,Marketing[[#This Row],[cost]]/Marketing[[#This Row],[conversions]])</f>
        <v>10.371660305343511</v>
      </c>
      <c r="N1470" s="7">
        <f>IF(Marketing[[#This Row],[cost]]=0,0,(Marketing[[#This Row],[revenue]]-Marketing[[#This Row],[cost]]) / Marketing[[#This Row],[cost]])/100</f>
        <v>3.3691080546483274E-2</v>
      </c>
    </row>
    <row r="1471" spans="1:14" x14ac:dyDescent="0.35">
      <c r="A1471" s="5">
        <v>45304</v>
      </c>
      <c r="B1471">
        <v>1021</v>
      </c>
      <c r="C1471" t="s">
        <v>13</v>
      </c>
      <c r="D1471">
        <v>27644</v>
      </c>
      <c r="E1471">
        <v>1445</v>
      </c>
      <c r="F1471">
        <v>132</v>
      </c>
      <c r="G1471" s="6">
        <v>1579.43</v>
      </c>
      <c r="H1471" s="6">
        <v>5591.41</v>
      </c>
      <c r="I1471" t="s">
        <v>11</v>
      </c>
      <c r="J1471" t="s">
        <v>12</v>
      </c>
      <c r="K1471">
        <f>IF(Marketing[[#This Row],[impressions]]=0,0,Marketing[[#This Row],[clicks]]/Marketing[[#This Row],[impressions]])</f>
        <v>5.2271740703226738E-2</v>
      </c>
      <c r="L1471" s="7">
        <f>IF(Marketing[[#This Row],[clicks]]=0,0,Marketing[[#This Row],[conversions]]/Marketing[[#This Row],[clicks]])</f>
        <v>9.1349480968858129E-2</v>
      </c>
      <c r="M1471" s="6">
        <f>IF(Marketing[[#This Row],[conversions]]=0,0,Marketing[[#This Row],[cost]]/Marketing[[#This Row],[conversions]])</f>
        <v>11.965378787878789</v>
      </c>
      <c r="N1471" s="7">
        <f>IF(Marketing[[#This Row],[cost]]=0,0,(Marketing[[#This Row],[revenue]]-Marketing[[#This Row],[cost]]) / Marketing[[#This Row],[cost]])/100</f>
        <v>2.5401442292472595E-2</v>
      </c>
    </row>
    <row r="1472" spans="1:14" x14ac:dyDescent="0.35">
      <c r="A1472" s="5">
        <v>45432</v>
      </c>
      <c r="B1472">
        <v>1020</v>
      </c>
      <c r="C1472" t="s">
        <v>16</v>
      </c>
      <c r="D1472">
        <v>12821</v>
      </c>
      <c r="E1472">
        <v>1409</v>
      </c>
      <c r="F1472">
        <v>70</v>
      </c>
      <c r="G1472" s="6">
        <v>2643.11</v>
      </c>
      <c r="H1472" s="6">
        <v>8104.08</v>
      </c>
      <c r="I1472" t="s">
        <v>18</v>
      </c>
      <c r="J1472" t="s">
        <v>15</v>
      </c>
      <c r="K1472">
        <f>IF(Marketing[[#This Row],[impressions]]=0,0,Marketing[[#This Row],[clicks]]/Marketing[[#This Row],[impressions]])</f>
        <v>0.10989782388269245</v>
      </c>
      <c r="L1472" s="7">
        <f>IF(Marketing[[#This Row],[clicks]]=0,0,Marketing[[#This Row],[conversions]]/Marketing[[#This Row],[clicks]])</f>
        <v>4.9680624556422998E-2</v>
      </c>
      <c r="M1472" s="6">
        <f>IF(Marketing[[#This Row],[conversions]]=0,0,Marketing[[#This Row],[cost]]/Marketing[[#This Row],[conversions]])</f>
        <v>37.758714285714291</v>
      </c>
      <c r="N1472" s="7">
        <f>IF(Marketing[[#This Row],[cost]]=0,0,(Marketing[[#This Row],[revenue]]-Marketing[[#This Row],[cost]]) / Marketing[[#This Row],[cost]])/100</f>
        <v>2.0661152959960044E-2</v>
      </c>
    </row>
    <row r="1473" spans="1:14" x14ac:dyDescent="0.35">
      <c r="A1473" s="5">
        <v>45309</v>
      </c>
      <c r="B1473">
        <v>1025</v>
      </c>
      <c r="C1473" t="s">
        <v>13</v>
      </c>
      <c r="D1473">
        <v>37591</v>
      </c>
      <c r="E1473">
        <v>3596</v>
      </c>
      <c r="F1473">
        <v>755</v>
      </c>
      <c r="G1473" s="6">
        <v>4116.54</v>
      </c>
      <c r="H1473" s="6">
        <v>42432.85</v>
      </c>
      <c r="I1473" t="s">
        <v>17</v>
      </c>
      <c r="J1473" t="s">
        <v>12</v>
      </c>
      <c r="K1473">
        <f>IF(Marketing[[#This Row],[impressions]]=0,0,Marketing[[#This Row],[clicks]]/Marketing[[#This Row],[impressions]])</f>
        <v>9.5661195498922616E-2</v>
      </c>
      <c r="L1473" s="7">
        <f>IF(Marketing[[#This Row],[clicks]]=0,0,Marketing[[#This Row],[conversions]]/Marketing[[#This Row],[clicks]])</f>
        <v>0.20995550611790878</v>
      </c>
      <c r="M1473" s="6">
        <f>IF(Marketing[[#This Row],[conversions]]=0,0,Marketing[[#This Row],[cost]]/Marketing[[#This Row],[conversions]])</f>
        <v>5.452370860927152</v>
      </c>
      <c r="N1473" s="7">
        <f>IF(Marketing[[#This Row],[cost]]=0,0,(Marketing[[#This Row],[revenue]]-Marketing[[#This Row],[cost]]) / Marketing[[#This Row],[cost]])/100</f>
        <v>9.3078920646951072E-2</v>
      </c>
    </row>
    <row r="1474" spans="1:14" x14ac:dyDescent="0.35">
      <c r="A1474" s="5">
        <v>45451</v>
      </c>
      <c r="B1474">
        <v>1039</v>
      </c>
      <c r="C1474" t="s">
        <v>13</v>
      </c>
      <c r="D1474">
        <v>29756</v>
      </c>
      <c r="E1474">
        <v>2077</v>
      </c>
      <c r="F1474">
        <v>42</v>
      </c>
      <c r="G1474" s="6">
        <v>2814.78</v>
      </c>
      <c r="H1474" s="6">
        <v>1035.01</v>
      </c>
      <c r="I1474" t="s">
        <v>11</v>
      </c>
      <c r="J1474" t="s">
        <v>12</v>
      </c>
      <c r="K1474">
        <f>IF(Marketing[[#This Row],[impressions]]=0,0,Marketing[[#This Row],[clicks]]/Marketing[[#This Row],[impressions]])</f>
        <v>6.9801048528027959E-2</v>
      </c>
      <c r="L1474" s="7">
        <f>IF(Marketing[[#This Row],[clicks]]=0,0,Marketing[[#This Row],[conversions]]/Marketing[[#This Row],[clicks]])</f>
        <v>2.0221473278767454E-2</v>
      </c>
      <c r="M1474" s="6">
        <f>IF(Marketing[[#This Row],[conversions]]=0,0,Marketing[[#This Row],[cost]]/Marketing[[#This Row],[conversions]])</f>
        <v>67.018571428571434</v>
      </c>
      <c r="N1474" s="7">
        <f>IF(Marketing[[#This Row],[cost]]=0,0,(Marketing[[#This Row],[revenue]]-Marketing[[#This Row],[cost]]) / Marketing[[#This Row],[cost]])/100</f>
        <v>-6.3229453101130463E-3</v>
      </c>
    </row>
    <row r="1475" spans="1:14" x14ac:dyDescent="0.35">
      <c r="A1475" s="5">
        <v>45387</v>
      </c>
      <c r="B1475">
        <v>1020</v>
      </c>
      <c r="C1475" t="s">
        <v>13</v>
      </c>
      <c r="D1475">
        <v>23985</v>
      </c>
      <c r="E1475">
        <v>1042</v>
      </c>
      <c r="F1475">
        <v>220</v>
      </c>
      <c r="G1475" s="6">
        <v>2213.1</v>
      </c>
      <c r="H1475" s="6">
        <v>25747.19</v>
      </c>
      <c r="I1475" t="s">
        <v>14</v>
      </c>
      <c r="J1475" t="s">
        <v>15</v>
      </c>
      <c r="K1475">
        <f>IF(Marketing[[#This Row],[impressions]]=0,0,Marketing[[#This Row],[clicks]]/Marketing[[#This Row],[impressions]])</f>
        <v>4.3443819053575153E-2</v>
      </c>
      <c r="L1475" s="7">
        <f>IF(Marketing[[#This Row],[clicks]]=0,0,Marketing[[#This Row],[conversions]]/Marketing[[#This Row],[clicks]])</f>
        <v>0.21113243761996162</v>
      </c>
      <c r="M1475" s="6">
        <f>IF(Marketing[[#This Row],[conversions]]=0,0,Marketing[[#This Row],[cost]]/Marketing[[#This Row],[conversions]])</f>
        <v>10.059545454545454</v>
      </c>
      <c r="N1475" s="7">
        <f>IF(Marketing[[#This Row],[cost]]=0,0,(Marketing[[#This Row],[revenue]]-Marketing[[#This Row],[cost]]) / Marketing[[#This Row],[cost]])/100</f>
        <v>0.10633993041435091</v>
      </c>
    </row>
    <row r="1476" spans="1:14" x14ac:dyDescent="0.35">
      <c r="A1476" s="5">
        <v>45414</v>
      </c>
      <c r="B1476">
        <v>1024</v>
      </c>
      <c r="C1476" t="s">
        <v>13</v>
      </c>
      <c r="D1476">
        <v>3360</v>
      </c>
      <c r="E1476">
        <v>207</v>
      </c>
      <c r="F1476">
        <v>16</v>
      </c>
      <c r="G1476" s="6">
        <v>81.12</v>
      </c>
      <c r="H1476" s="6">
        <v>1591.74</v>
      </c>
      <c r="I1476" t="s">
        <v>11</v>
      </c>
      <c r="J1476" t="s">
        <v>15</v>
      </c>
      <c r="K1476">
        <f>IF(Marketing[[#This Row],[impressions]]=0,0,Marketing[[#This Row],[clicks]]/Marketing[[#This Row],[impressions]])</f>
        <v>6.160714285714286E-2</v>
      </c>
      <c r="L1476" s="7">
        <f>IF(Marketing[[#This Row],[clicks]]=0,0,Marketing[[#This Row],[conversions]]/Marketing[[#This Row],[clicks]])</f>
        <v>7.7294685990338161E-2</v>
      </c>
      <c r="M1476" s="6">
        <f>IF(Marketing[[#This Row],[conversions]]=0,0,Marketing[[#This Row],[cost]]/Marketing[[#This Row],[conversions]])</f>
        <v>5.07</v>
      </c>
      <c r="N1476" s="7">
        <f>IF(Marketing[[#This Row],[cost]]=0,0,(Marketing[[#This Row],[revenue]]-Marketing[[#This Row],[cost]]) / Marketing[[#This Row],[cost]])/100</f>
        <v>0.1862204142011834</v>
      </c>
    </row>
    <row r="1477" spans="1:14" x14ac:dyDescent="0.35">
      <c r="A1477" s="5">
        <v>45330</v>
      </c>
      <c r="B1477">
        <v>1040</v>
      </c>
      <c r="C1477" t="s">
        <v>13</v>
      </c>
      <c r="D1477">
        <v>15419</v>
      </c>
      <c r="E1477">
        <v>1432</v>
      </c>
      <c r="F1477">
        <v>320</v>
      </c>
      <c r="G1477" s="6">
        <v>2033.11</v>
      </c>
      <c r="H1477" s="6">
        <v>14541.23</v>
      </c>
      <c r="I1477" t="s">
        <v>11</v>
      </c>
      <c r="J1477" t="s">
        <v>12</v>
      </c>
      <c r="K1477">
        <f>IF(Marketing[[#This Row],[impressions]]=0,0,Marketing[[#This Row],[clicks]]/Marketing[[#This Row],[impressions]])</f>
        <v>9.2872430118684735E-2</v>
      </c>
      <c r="L1477" s="7">
        <f>IF(Marketing[[#This Row],[clicks]]=0,0,Marketing[[#This Row],[conversions]]/Marketing[[#This Row],[clicks]])</f>
        <v>0.22346368715083798</v>
      </c>
      <c r="M1477" s="6">
        <f>IF(Marketing[[#This Row],[conversions]]=0,0,Marketing[[#This Row],[cost]]/Marketing[[#This Row],[conversions]])</f>
        <v>6.3534687499999993</v>
      </c>
      <c r="N1477" s="7">
        <f>IF(Marketing[[#This Row],[cost]]=0,0,(Marketing[[#This Row],[revenue]]-Marketing[[#This Row],[cost]]) / Marketing[[#This Row],[cost]])/100</f>
        <v>6.1522101607881519E-2</v>
      </c>
    </row>
    <row r="1478" spans="1:14" x14ac:dyDescent="0.35">
      <c r="A1478" s="5">
        <v>45337</v>
      </c>
      <c r="B1478">
        <v>1000</v>
      </c>
      <c r="C1478" t="s">
        <v>10</v>
      </c>
      <c r="D1478">
        <v>33837</v>
      </c>
      <c r="E1478">
        <v>1999</v>
      </c>
      <c r="F1478">
        <v>357</v>
      </c>
      <c r="G1478" s="6">
        <v>1386.56</v>
      </c>
      <c r="H1478" s="6">
        <v>21737.439999999999</v>
      </c>
      <c r="I1478" t="s">
        <v>17</v>
      </c>
      <c r="J1478" t="s">
        <v>12</v>
      </c>
      <c r="K1478">
        <f>IF(Marketing[[#This Row],[impressions]]=0,0,Marketing[[#This Row],[clicks]]/Marketing[[#This Row],[impressions]])</f>
        <v>5.9077341371871026E-2</v>
      </c>
      <c r="L1478" s="7">
        <f>IF(Marketing[[#This Row],[clicks]]=0,0,Marketing[[#This Row],[conversions]]/Marketing[[#This Row],[clicks]])</f>
        <v>0.17858929464732365</v>
      </c>
      <c r="M1478" s="6">
        <f>IF(Marketing[[#This Row],[conversions]]=0,0,Marketing[[#This Row],[cost]]/Marketing[[#This Row],[conversions]])</f>
        <v>3.8839215686274509</v>
      </c>
      <c r="N1478" s="7">
        <f>IF(Marketing[[#This Row],[cost]]=0,0,(Marketing[[#This Row],[revenue]]-Marketing[[#This Row],[cost]]) / Marketing[[#This Row],[cost]])/100</f>
        <v>0.14677244403415646</v>
      </c>
    </row>
    <row r="1479" spans="1:14" x14ac:dyDescent="0.35">
      <c r="A1479" s="5">
        <v>45320</v>
      </c>
      <c r="B1479">
        <v>1005</v>
      </c>
      <c r="C1479" t="s">
        <v>13</v>
      </c>
      <c r="D1479">
        <v>8911</v>
      </c>
      <c r="E1479">
        <v>357</v>
      </c>
      <c r="F1479">
        <v>61</v>
      </c>
      <c r="G1479" s="6">
        <v>350.41</v>
      </c>
      <c r="H1479" s="6">
        <v>6479.97</v>
      </c>
      <c r="I1479" t="s">
        <v>11</v>
      </c>
      <c r="J1479" t="s">
        <v>12</v>
      </c>
      <c r="K1479">
        <f>IF(Marketing[[#This Row],[impressions]]=0,0,Marketing[[#This Row],[clicks]]/Marketing[[#This Row],[impressions]])</f>
        <v>4.006284367635507E-2</v>
      </c>
      <c r="L1479" s="7">
        <f>IF(Marketing[[#This Row],[clicks]]=0,0,Marketing[[#This Row],[conversions]]/Marketing[[#This Row],[clicks]])</f>
        <v>0.17086834733893558</v>
      </c>
      <c r="M1479" s="6">
        <f>IF(Marketing[[#This Row],[conversions]]=0,0,Marketing[[#This Row],[cost]]/Marketing[[#This Row],[conversions]])</f>
        <v>5.7444262295081971</v>
      </c>
      <c r="N1479" s="7">
        <f>IF(Marketing[[#This Row],[cost]]=0,0,(Marketing[[#This Row],[revenue]]-Marketing[[#This Row],[cost]]) / Marketing[[#This Row],[cost]])/100</f>
        <v>0.17492537313432838</v>
      </c>
    </row>
    <row r="1480" spans="1:14" x14ac:dyDescent="0.35">
      <c r="A1480" s="5">
        <v>45353</v>
      </c>
      <c r="B1480">
        <v>1022</v>
      </c>
      <c r="C1480" t="s">
        <v>10</v>
      </c>
      <c r="D1480">
        <v>10086</v>
      </c>
      <c r="E1480">
        <v>265</v>
      </c>
      <c r="F1480">
        <v>27</v>
      </c>
      <c r="G1480" s="6">
        <v>445.78</v>
      </c>
      <c r="H1480" s="6">
        <v>1505.02</v>
      </c>
      <c r="I1480" t="s">
        <v>19</v>
      </c>
      <c r="J1480" t="s">
        <v>12</v>
      </c>
      <c r="K1480">
        <f>IF(Marketing[[#This Row],[impressions]]=0,0,Marketing[[#This Row],[clicks]]/Marketing[[#This Row],[impressions]])</f>
        <v>2.6274043228237159E-2</v>
      </c>
      <c r="L1480" s="7">
        <f>IF(Marketing[[#This Row],[clicks]]=0,0,Marketing[[#This Row],[conversions]]/Marketing[[#This Row],[clicks]])</f>
        <v>0.10188679245283019</v>
      </c>
      <c r="M1480" s="6">
        <f>IF(Marketing[[#This Row],[conversions]]=0,0,Marketing[[#This Row],[cost]]/Marketing[[#This Row],[conversions]])</f>
        <v>16.510370370370371</v>
      </c>
      <c r="N1480" s="7">
        <f>IF(Marketing[[#This Row],[cost]]=0,0,(Marketing[[#This Row],[revenue]]-Marketing[[#This Row],[cost]]) / Marketing[[#This Row],[cost]])/100</f>
        <v>2.3761496702409263E-2</v>
      </c>
    </row>
    <row r="1481" spans="1:14" x14ac:dyDescent="0.35">
      <c r="A1481" s="5">
        <v>45307</v>
      </c>
      <c r="B1481">
        <v>1022</v>
      </c>
      <c r="C1481" t="s">
        <v>13</v>
      </c>
      <c r="D1481">
        <v>24812</v>
      </c>
      <c r="E1481">
        <v>3304</v>
      </c>
      <c r="F1481">
        <v>111</v>
      </c>
      <c r="G1481" s="6">
        <v>867.71</v>
      </c>
      <c r="H1481" s="6">
        <v>8518.18</v>
      </c>
      <c r="I1481" t="s">
        <v>11</v>
      </c>
      <c r="J1481" t="s">
        <v>12</v>
      </c>
      <c r="K1481">
        <f>IF(Marketing[[#This Row],[impressions]]=0,0,Marketing[[#This Row],[clicks]]/Marketing[[#This Row],[impressions]])</f>
        <v>0.13316137352893762</v>
      </c>
      <c r="L1481" s="7">
        <f>IF(Marketing[[#This Row],[clicks]]=0,0,Marketing[[#This Row],[conversions]]/Marketing[[#This Row],[clicks]])</f>
        <v>3.3595641646489101E-2</v>
      </c>
      <c r="M1481" s="6">
        <f>IF(Marketing[[#This Row],[conversions]]=0,0,Marketing[[#This Row],[cost]]/Marketing[[#This Row],[conversions]])</f>
        <v>7.8172072072072076</v>
      </c>
      <c r="N1481" s="7">
        <f>IF(Marketing[[#This Row],[cost]]=0,0,(Marketing[[#This Row],[revenue]]-Marketing[[#This Row],[cost]]) / Marketing[[#This Row],[cost]])/100</f>
        <v>8.8168512521464543E-2</v>
      </c>
    </row>
    <row r="1482" spans="1:14" x14ac:dyDescent="0.35">
      <c r="A1482" s="5">
        <v>45412</v>
      </c>
      <c r="B1482">
        <v>1042</v>
      </c>
      <c r="C1482" t="s">
        <v>13</v>
      </c>
      <c r="D1482">
        <v>23555</v>
      </c>
      <c r="E1482">
        <v>1687</v>
      </c>
      <c r="F1482">
        <v>355</v>
      </c>
      <c r="G1482" s="6">
        <v>2641.5</v>
      </c>
      <c r="H1482" s="6">
        <v>26087.42</v>
      </c>
      <c r="I1482" t="s">
        <v>14</v>
      </c>
      <c r="J1482" t="s">
        <v>12</v>
      </c>
      <c r="K1482">
        <f>IF(Marketing[[#This Row],[impressions]]=0,0,Marketing[[#This Row],[clicks]]/Marketing[[#This Row],[impressions]])</f>
        <v>7.1619613670133725E-2</v>
      </c>
      <c r="L1482" s="7">
        <f>IF(Marketing[[#This Row],[clicks]]=0,0,Marketing[[#This Row],[conversions]]/Marketing[[#This Row],[clicks]])</f>
        <v>0.21043272080616479</v>
      </c>
      <c r="M1482" s="6">
        <f>IF(Marketing[[#This Row],[conversions]]=0,0,Marketing[[#This Row],[cost]]/Marketing[[#This Row],[conversions]])</f>
        <v>7.4408450704225348</v>
      </c>
      <c r="N1482" s="7">
        <f>IF(Marketing[[#This Row],[cost]]=0,0,(Marketing[[#This Row],[revenue]]-Marketing[[#This Row],[cost]]) / Marketing[[#This Row],[cost]])/100</f>
        <v>8.8759871285254588E-2</v>
      </c>
    </row>
    <row r="1483" spans="1:14" x14ac:dyDescent="0.35">
      <c r="A1483" s="5">
        <v>45301</v>
      </c>
      <c r="B1483">
        <v>1042</v>
      </c>
      <c r="C1483" t="s">
        <v>10</v>
      </c>
      <c r="D1483">
        <v>35390</v>
      </c>
      <c r="E1483">
        <v>3451</v>
      </c>
      <c r="F1483">
        <v>204</v>
      </c>
      <c r="G1483" s="6">
        <v>2939.97</v>
      </c>
      <c r="H1483" s="6">
        <v>12266.41</v>
      </c>
      <c r="I1483" t="s">
        <v>11</v>
      </c>
      <c r="J1483" t="s">
        <v>12</v>
      </c>
      <c r="K1483">
        <f>IF(Marketing[[#This Row],[impressions]]=0,0,Marketing[[#This Row],[clicks]]/Marketing[[#This Row],[impressions]])</f>
        <v>9.7513421870584913E-2</v>
      </c>
      <c r="L1483" s="7">
        <f>IF(Marketing[[#This Row],[clicks]]=0,0,Marketing[[#This Row],[conversions]]/Marketing[[#This Row],[clicks]])</f>
        <v>5.9113300492610835E-2</v>
      </c>
      <c r="M1483" s="6">
        <f>IF(Marketing[[#This Row],[conversions]]=0,0,Marketing[[#This Row],[cost]]/Marketing[[#This Row],[conversions]])</f>
        <v>14.411617647058822</v>
      </c>
      <c r="N1483" s="7">
        <f>IF(Marketing[[#This Row],[cost]]=0,0,(Marketing[[#This Row],[revenue]]-Marketing[[#This Row],[cost]]) / Marketing[[#This Row],[cost]])/100</f>
        <v>3.1722908737163991E-2</v>
      </c>
    </row>
    <row r="1484" spans="1:14" x14ac:dyDescent="0.35">
      <c r="A1484" s="5">
        <v>45449</v>
      </c>
      <c r="B1484">
        <v>1022</v>
      </c>
      <c r="C1484" t="s">
        <v>16</v>
      </c>
      <c r="D1484">
        <v>29307</v>
      </c>
      <c r="E1484">
        <v>2305</v>
      </c>
      <c r="F1484">
        <v>243</v>
      </c>
      <c r="G1484" s="6">
        <v>4010.27</v>
      </c>
      <c r="H1484" s="6">
        <v>20399.900000000001</v>
      </c>
      <c r="I1484" t="s">
        <v>18</v>
      </c>
      <c r="J1484" t="s">
        <v>15</v>
      </c>
      <c r="K1484">
        <f>IF(Marketing[[#This Row],[impressions]]=0,0,Marketing[[#This Row],[clicks]]/Marketing[[#This Row],[impressions]])</f>
        <v>7.8650151840857135E-2</v>
      </c>
      <c r="L1484" s="7">
        <f>IF(Marketing[[#This Row],[clicks]]=0,0,Marketing[[#This Row],[conversions]]/Marketing[[#This Row],[clicks]])</f>
        <v>0.10542299349240782</v>
      </c>
      <c r="M1484" s="6">
        <f>IF(Marketing[[#This Row],[conversions]]=0,0,Marketing[[#This Row],[cost]]/Marketing[[#This Row],[conversions]])</f>
        <v>16.503168724279835</v>
      </c>
      <c r="N1484" s="7">
        <f>IF(Marketing[[#This Row],[cost]]=0,0,(Marketing[[#This Row],[revenue]]-Marketing[[#This Row],[cost]]) / Marketing[[#This Row],[cost]])/100</f>
        <v>4.0869143474130176E-2</v>
      </c>
    </row>
    <row r="1485" spans="1:14" x14ac:dyDescent="0.35">
      <c r="A1485" s="5">
        <v>45444</v>
      </c>
      <c r="B1485">
        <v>1031</v>
      </c>
      <c r="C1485" t="s">
        <v>13</v>
      </c>
      <c r="D1485">
        <v>20884</v>
      </c>
      <c r="E1485">
        <v>2760</v>
      </c>
      <c r="F1485">
        <v>436</v>
      </c>
      <c r="G1485" s="6">
        <v>1450.76</v>
      </c>
      <c r="H1485" s="6">
        <v>29355.48</v>
      </c>
      <c r="I1485" t="s">
        <v>17</v>
      </c>
      <c r="J1485" t="s">
        <v>12</v>
      </c>
      <c r="K1485">
        <f>IF(Marketing[[#This Row],[impressions]]=0,0,Marketing[[#This Row],[clicks]]/Marketing[[#This Row],[impressions]])</f>
        <v>0.13215859030837004</v>
      </c>
      <c r="L1485" s="7">
        <f>IF(Marketing[[#This Row],[clicks]]=0,0,Marketing[[#This Row],[conversions]]/Marketing[[#This Row],[clicks]])</f>
        <v>0.15797101449275364</v>
      </c>
      <c r="M1485" s="6">
        <f>IF(Marketing[[#This Row],[conversions]]=0,0,Marketing[[#This Row],[cost]]/Marketing[[#This Row],[conversions]])</f>
        <v>3.3274311926605504</v>
      </c>
      <c r="N1485" s="7">
        <f>IF(Marketing[[#This Row],[cost]]=0,0,(Marketing[[#This Row],[revenue]]-Marketing[[#This Row],[cost]]) / Marketing[[#This Row],[cost]])/100</f>
        <v>0.19234552923984671</v>
      </c>
    </row>
    <row r="1486" spans="1:14" x14ac:dyDescent="0.35">
      <c r="A1486" s="5">
        <v>45394</v>
      </c>
      <c r="B1486">
        <v>1029</v>
      </c>
      <c r="C1486" t="s">
        <v>10</v>
      </c>
      <c r="D1486">
        <v>47677</v>
      </c>
      <c r="E1486">
        <v>4127</v>
      </c>
      <c r="F1486">
        <v>540</v>
      </c>
      <c r="G1486" s="6">
        <v>7809.8</v>
      </c>
      <c r="H1486" s="6">
        <v>11946.45</v>
      </c>
      <c r="I1486" t="s">
        <v>14</v>
      </c>
      <c r="J1486" t="s">
        <v>12</v>
      </c>
      <c r="K1486">
        <f>IF(Marketing[[#This Row],[impressions]]=0,0,Marketing[[#This Row],[clicks]]/Marketing[[#This Row],[impressions]])</f>
        <v>8.6561654466514246E-2</v>
      </c>
      <c r="L1486" s="7">
        <f>IF(Marketing[[#This Row],[clicks]]=0,0,Marketing[[#This Row],[conversions]]/Marketing[[#This Row],[clicks]])</f>
        <v>0.13084565059365155</v>
      </c>
      <c r="M1486" s="6">
        <f>IF(Marketing[[#This Row],[conversions]]=0,0,Marketing[[#This Row],[cost]]/Marketing[[#This Row],[conversions]])</f>
        <v>14.462592592592593</v>
      </c>
      <c r="N1486" s="7">
        <f>IF(Marketing[[#This Row],[cost]]=0,0,(Marketing[[#This Row],[revenue]]-Marketing[[#This Row],[cost]]) / Marketing[[#This Row],[cost]])/100</f>
        <v>5.296742554226741E-3</v>
      </c>
    </row>
    <row r="1487" spans="1:14" x14ac:dyDescent="0.35">
      <c r="A1487" s="5">
        <v>45375</v>
      </c>
      <c r="B1487">
        <v>1012</v>
      </c>
      <c r="C1487" t="s">
        <v>13</v>
      </c>
      <c r="D1487">
        <v>29425</v>
      </c>
      <c r="E1487">
        <v>2274</v>
      </c>
      <c r="F1487">
        <v>149</v>
      </c>
      <c r="G1487" s="6">
        <v>3831.62</v>
      </c>
      <c r="H1487" s="6">
        <v>15114.31</v>
      </c>
      <c r="I1487" t="s">
        <v>19</v>
      </c>
      <c r="J1487" t="s">
        <v>12</v>
      </c>
      <c r="K1487">
        <f>IF(Marketing[[#This Row],[impressions]]=0,0,Marketing[[#This Row],[clicks]]/Marketing[[#This Row],[impressions]])</f>
        <v>7.7281223449447753E-2</v>
      </c>
      <c r="L1487" s="7">
        <f>IF(Marketing[[#This Row],[clicks]]=0,0,Marketing[[#This Row],[conversions]]/Marketing[[#This Row],[clicks]])</f>
        <v>6.5523306948109053E-2</v>
      </c>
      <c r="M1487" s="6">
        <f>IF(Marketing[[#This Row],[conversions]]=0,0,Marketing[[#This Row],[cost]]/Marketing[[#This Row],[conversions]])</f>
        <v>25.715570469798656</v>
      </c>
      <c r="N1487" s="7">
        <f>IF(Marketing[[#This Row],[cost]]=0,0,(Marketing[[#This Row],[revenue]]-Marketing[[#This Row],[cost]]) / Marketing[[#This Row],[cost]])/100</f>
        <v>2.944626554825374E-2</v>
      </c>
    </row>
    <row r="1488" spans="1:14" x14ac:dyDescent="0.35">
      <c r="A1488" s="5">
        <v>45424</v>
      </c>
      <c r="B1488">
        <v>1042</v>
      </c>
      <c r="C1488" t="s">
        <v>13</v>
      </c>
      <c r="D1488">
        <v>3589</v>
      </c>
      <c r="E1488">
        <v>500</v>
      </c>
      <c r="F1488">
        <v>26</v>
      </c>
      <c r="G1488" s="6">
        <v>1216.93</v>
      </c>
      <c r="H1488" s="6">
        <v>814.21</v>
      </c>
      <c r="I1488" t="s">
        <v>11</v>
      </c>
      <c r="J1488" t="s">
        <v>12</v>
      </c>
      <c r="K1488">
        <f>IF(Marketing[[#This Row],[impressions]]=0,0,Marketing[[#This Row],[clicks]]/Marketing[[#This Row],[impressions]])</f>
        <v>0.13931457230426303</v>
      </c>
      <c r="L1488" s="7">
        <f>IF(Marketing[[#This Row],[clicks]]=0,0,Marketing[[#This Row],[conversions]]/Marketing[[#This Row],[clicks]])</f>
        <v>5.1999999999999998E-2</v>
      </c>
      <c r="M1488" s="6">
        <f>IF(Marketing[[#This Row],[conversions]]=0,0,Marketing[[#This Row],[cost]]/Marketing[[#This Row],[conversions]])</f>
        <v>46.805</v>
      </c>
      <c r="N1488" s="7">
        <f>IF(Marketing[[#This Row],[cost]]=0,0,(Marketing[[#This Row],[revenue]]-Marketing[[#This Row],[cost]]) / Marketing[[#This Row],[cost]])/100</f>
        <v>-3.3093111353980922E-3</v>
      </c>
    </row>
    <row r="1489" spans="1:14" x14ac:dyDescent="0.35">
      <c r="A1489" s="5">
        <v>45356</v>
      </c>
      <c r="B1489">
        <v>1017</v>
      </c>
      <c r="C1489" t="s">
        <v>13</v>
      </c>
      <c r="D1489">
        <v>14742</v>
      </c>
      <c r="E1489">
        <v>1632</v>
      </c>
      <c r="F1489">
        <v>78</v>
      </c>
      <c r="G1489" s="6">
        <v>3746.81</v>
      </c>
      <c r="H1489" s="6">
        <v>5179.8999999999996</v>
      </c>
      <c r="I1489" t="s">
        <v>11</v>
      </c>
      <c r="J1489" t="s">
        <v>12</v>
      </c>
      <c r="K1489">
        <f>IF(Marketing[[#This Row],[impressions]]=0,0,Marketing[[#This Row],[clicks]]/Marketing[[#This Row],[impressions]])</f>
        <v>0.11070411070411071</v>
      </c>
      <c r="L1489" s="7">
        <f>IF(Marketing[[#This Row],[clicks]]=0,0,Marketing[[#This Row],[conversions]]/Marketing[[#This Row],[clicks]])</f>
        <v>4.779411764705882E-2</v>
      </c>
      <c r="M1489" s="6">
        <f>IF(Marketing[[#This Row],[conversions]]=0,0,Marketing[[#This Row],[cost]]/Marketing[[#This Row],[conversions]])</f>
        <v>48.036025641025638</v>
      </c>
      <c r="N1489" s="7">
        <f>IF(Marketing[[#This Row],[cost]]=0,0,(Marketing[[#This Row],[revenue]]-Marketing[[#This Row],[cost]]) / Marketing[[#This Row],[cost]])/100</f>
        <v>3.824826986156223E-3</v>
      </c>
    </row>
    <row r="1490" spans="1:14" x14ac:dyDescent="0.35">
      <c r="A1490" s="5">
        <v>45468</v>
      </c>
      <c r="B1490">
        <v>1022</v>
      </c>
      <c r="C1490" t="s">
        <v>13</v>
      </c>
      <c r="D1490">
        <v>40478</v>
      </c>
      <c r="E1490">
        <v>1036</v>
      </c>
      <c r="F1490">
        <v>226</v>
      </c>
      <c r="G1490" s="6">
        <v>882.25</v>
      </c>
      <c r="H1490" s="6">
        <v>17625.759999999998</v>
      </c>
      <c r="I1490" t="s">
        <v>19</v>
      </c>
      <c r="J1490" t="s">
        <v>12</v>
      </c>
      <c r="K1490">
        <f>IF(Marketing[[#This Row],[impressions]]=0,0,Marketing[[#This Row],[clicks]]/Marketing[[#This Row],[impressions]])</f>
        <v>2.5594149908592323E-2</v>
      </c>
      <c r="L1490" s="7">
        <f>IF(Marketing[[#This Row],[clicks]]=0,0,Marketing[[#This Row],[conversions]]/Marketing[[#This Row],[clicks]])</f>
        <v>0.21814671814671815</v>
      </c>
      <c r="M1490" s="6">
        <f>IF(Marketing[[#This Row],[conversions]]=0,0,Marketing[[#This Row],[cost]]/Marketing[[#This Row],[conversions]])</f>
        <v>3.9037610619469025</v>
      </c>
      <c r="N1490" s="7">
        <f>IF(Marketing[[#This Row],[cost]]=0,0,(Marketing[[#This Row],[revenue]]-Marketing[[#This Row],[cost]]) / Marketing[[#This Row],[cost]])/100</f>
        <v>0.18978192122414281</v>
      </c>
    </row>
    <row r="1491" spans="1:14" x14ac:dyDescent="0.35">
      <c r="A1491" s="5">
        <v>45294</v>
      </c>
      <c r="B1491">
        <v>1014</v>
      </c>
      <c r="C1491" t="s">
        <v>13</v>
      </c>
      <c r="D1491">
        <v>16933</v>
      </c>
      <c r="E1491">
        <v>590</v>
      </c>
      <c r="F1491">
        <v>16</v>
      </c>
      <c r="G1491" s="6">
        <v>155.07</v>
      </c>
      <c r="H1491" s="6">
        <v>1448.81</v>
      </c>
      <c r="I1491" t="s">
        <v>11</v>
      </c>
      <c r="J1491" t="s">
        <v>12</v>
      </c>
      <c r="K1491">
        <f>IF(Marketing[[#This Row],[impressions]]=0,0,Marketing[[#This Row],[clicks]]/Marketing[[#This Row],[impressions]])</f>
        <v>3.484320557491289E-2</v>
      </c>
      <c r="L1491" s="7">
        <f>IF(Marketing[[#This Row],[clicks]]=0,0,Marketing[[#This Row],[conversions]]/Marketing[[#This Row],[clicks]])</f>
        <v>2.7118644067796609E-2</v>
      </c>
      <c r="M1491" s="6">
        <f>IF(Marketing[[#This Row],[conversions]]=0,0,Marketing[[#This Row],[cost]]/Marketing[[#This Row],[conversions]])</f>
        <v>9.6918749999999996</v>
      </c>
      <c r="N1491" s="7">
        <f>IF(Marketing[[#This Row],[cost]]=0,0,(Marketing[[#This Row],[revenue]]-Marketing[[#This Row],[cost]]) / Marketing[[#This Row],[cost]])/100</f>
        <v>8.3429418972077118E-2</v>
      </c>
    </row>
    <row r="1492" spans="1:14" x14ac:dyDescent="0.35">
      <c r="A1492" s="5">
        <v>45464</v>
      </c>
      <c r="B1492">
        <v>1032</v>
      </c>
      <c r="C1492" t="s">
        <v>13</v>
      </c>
      <c r="D1492">
        <v>33782</v>
      </c>
      <c r="E1492">
        <v>4060</v>
      </c>
      <c r="F1492">
        <v>993</v>
      </c>
      <c r="G1492" s="6">
        <v>6931.83</v>
      </c>
      <c r="H1492" s="6">
        <v>60652.1</v>
      </c>
      <c r="I1492" t="s">
        <v>18</v>
      </c>
      <c r="J1492" t="s">
        <v>12</v>
      </c>
      <c r="K1492">
        <f>IF(Marketing[[#This Row],[impressions]]=0,0,Marketing[[#This Row],[clicks]]/Marketing[[#This Row],[impressions]])</f>
        <v>0.12018234562784914</v>
      </c>
      <c r="L1492" s="7">
        <f>IF(Marketing[[#This Row],[clicks]]=0,0,Marketing[[#This Row],[conversions]]/Marketing[[#This Row],[clicks]])</f>
        <v>0.24458128078817734</v>
      </c>
      <c r="M1492" s="6">
        <f>IF(Marketing[[#This Row],[conversions]]=0,0,Marketing[[#This Row],[cost]]/Marketing[[#This Row],[conversions]])</f>
        <v>6.9806948640483384</v>
      </c>
      <c r="N1492" s="7">
        <f>IF(Marketing[[#This Row],[cost]]=0,0,(Marketing[[#This Row],[revenue]]-Marketing[[#This Row],[cost]]) / Marketing[[#This Row],[cost]])/100</f>
        <v>7.7497962298556072E-2</v>
      </c>
    </row>
    <row r="1493" spans="1:14" x14ac:dyDescent="0.35">
      <c r="A1493" s="5">
        <v>45433</v>
      </c>
      <c r="B1493">
        <v>1020</v>
      </c>
      <c r="C1493" t="s">
        <v>10</v>
      </c>
      <c r="D1493">
        <v>11483</v>
      </c>
      <c r="E1493">
        <v>1458</v>
      </c>
      <c r="F1493">
        <v>95</v>
      </c>
      <c r="G1493" s="6">
        <v>2313.3200000000002</v>
      </c>
      <c r="H1493" s="6">
        <v>8887.7099999999991</v>
      </c>
      <c r="I1493" t="s">
        <v>14</v>
      </c>
      <c r="J1493" t="s">
        <v>15</v>
      </c>
      <c r="K1493">
        <f>IF(Marketing[[#This Row],[impressions]]=0,0,Marketing[[#This Row],[clicks]]/Marketing[[#This Row],[impressions]])</f>
        <v>0.12697030392754508</v>
      </c>
      <c r="L1493" s="7">
        <f>IF(Marketing[[#This Row],[clicks]]=0,0,Marketing[[#This Row],[conversions]]/Marketing[[#This Row],[clicks]])</f>
        <v>6.5157750342935528E-2</v>
      </c>
      <c r="M1493" s="6">
        <f>IF(Marketing[[#This Row],[conversions]]=0,0,Marketing[[#This Row],[cost]]/Marketing[[#This Row],[conversions]])</f>
        <v>24.350736842105263</v>
      </c>
      <c r="N1493" s="7">
        <f>IF(Marketing[[#This Row],[cost]]=0,0,(Marketing[[#This Row],[revenue]]-Marketing[[#This Row],[cost]]) / Marketing[[#This Row],[cost]])/100</f>
        <v>2.8419717116525165E-2</v>
      </c>
    </row>
    <row r="1494" spans="1:14" x14ac:dyDescent="0.35">
      <c r="A1494" s="5">
        <v>45411</v>
      </c>
      <c r="B1494">
        <v>1038</v>
      </c>
      <c r="C1494" t="s">
        <v>13</v>
      </c>
      <c r="D1494">
        <v>44238</v>
      </c>
      <c r="E1494">
        <v>3818</v>
      </c>
      <c r="F1494">
        <v>173</v>
      </c>
      <c r="G1494" s="6">
        <v>1004.46</v>
      </c>
      <c r="H1494" s="6">
        <v>5732.36</v>
      </c>
      <c r="I1494" t="s">
        <v>11</v>
      </c>
      <c r="J1494" t="s">
        <v>12</v>
      </c>
      <c r="K1494">
        <f>IF(Marketing[[#This Row],[impressions]]=0,0,Marketing[[#This Row],[clicks]]/Marketing[[#This Row],[impressions]])</f>
        <v>8.6305890863058912E-2</v>
      </c>
      <c r="L1494" s="7">
        <f>IF(Marketing[[#This Row],[clicks]]=0,0,Marketing[[#This Row],[conversions]]/Marketing[[#This Row],[clicks]])</f>
        <v>4.5311681508643266E-2</v>
      </c>
      <c r="M1494" s="6">
        <f>IF(Marketing[[#This Row],[conversions]]=0,0,Marketing[[#This Row],[cost]]/Marketing[[#This Row],[conversions]])</f>
        <v>5.8061271676300583</v>
      </c>
      <c r="N1494" s="7">
        <f>IF(Marketing[[#This Row],[cost]]=0,0,(Marketing[[#This Row],[revenue]]-Marketing[[#This Row],[cost]]) / Marketing[[#This Row],[cost]])/100</f>
        <v>4.7069071939151386E-2</v>
      </c>
    </row>
    <row r="1495" spans="1:14" x14ac:dyDescent="0.35">
      <c r="A1495" s="5">
        <v>45449</v>
      </c>
      <c r="B1495">
        <v>1022</v>
      </c>
      <c r="C1495" t="s">
        <v>10</v>
      </c>
      <c r="D1495">
        <v>44078</v>
      </c>
      <c r="E1495">
        <v>3862</v>
      </c>
      <c r="F1495">
        <v>589</v>
      </c>
      <c r="G1495" s="6">
        <v>1862.1</v>
      </c>
      <c r="H1495" s="6">
        <v>50267.94</v>
      </c>
      <c r="I1495" t="s">
        <v>19</v>
      </c>
      <c r="J1495" t="s">
        <v>12</v>
      </c>
      <c r="K1495">
        <f>IF(Marketing[[#This Row],[impressions]]=0,0,Marketing[[#This Row],[clicks]]/Marketing[[#This Row],[impressions]])</f>
        <v>8.7617405508416901E-2</v>
      </c>
      <c r="L1495" s="7">
        <f>IF(Marketing[[#This Row],[clicks]]=0,0,Marketing[[#This Row],[conversions]]/Marketing[[#This Row],[clicks]])</f>
        <v>0.15251165199378561</v>
      </c>
      <c r="M1495" s="6">
        <f>IF(Marketing[[#This Row],[conversions]]=0,0,Marketing[[#This Row],[cost]]/Marketing[[#This Row],[conversions]])</f>
        <v>3.1614601018675721</v>
      </c>
      <c r="N1495" s="7">
        <f>IF(Marketing[[#This Row],[cost]]=0,0,(Marketing[[#This Row],[revenue]]-Marketing[[#This Row],[cost]]) / Marketing[[#This Row],[cost]])/100</f>
        <v>0.25995295633961663</v>
      </c>
    </row>
    <row r="1496" spans="1:14" x14ac:dyDescent="0.35">
      <c r="A1496" s="5">
        <v>45359</v>
      </c>
      <c r="B1496">
        <v>1026</v>
      </c>
      <c r="C1496" t="s">
        <v>13</v>
      </c>
      <c r="D1496">
        <v>43297</v>
      </c>
      <c r="E1496">
        <v>4263</v>
      </c>
      <c r="F1496">
        <v>163</v>
      </c>
      <c r="G1496" s="6">
        <v>6585.54</v>
      </c>
      <c r="H1496" s="6">
        <v>16729.32</v>
      </c>
      <c r="I1496" t="s">
        <v>19</v>
      </c>
      <c r="J1496" t="s">
        <v>12</v>
      </c>
      <c r="K1496">
        <f>IF(Marketing[[#This Row],[impressions]]=0,0,Marketing[[#This Row],[clicks]]/Marketing[[#This Row],[impressions]])</f>
        <v>9.8459477561955791E-2</v>
      </c>
      <c r="L1496" s="7">
        <f>IF(Marketing[[#This Row],[clicks]]=0,0,Marketing[[#This Row],[conversions]]/Marketing[[#This Row],[clicks]])</f>
        <v>3.8235984048791929E-2</v>
      </c>
      <c r="M1496" s="6">
        <f>IF(Marketing[[#This Row],[conversions]]=0,0,Marketing[[#This Row],[cost]]/Marketing[[#This Row],[conversions]])</f>
        <v>40.40208588957055</v>
      </c>
      <c r="N1496" s="7">
        <f>IF(Marketing[[#This Row],[cost]]=0,0,(Marketing[[#This Row],[revenue]]-Marketing[[#This Row],[cost]]) / Marketing[[#This Row],[cost]])/100</f>
        <v>1.540311045107918E-2</v>
      </c>
    </row>
    <row r="1497" spans="1:14" x14ac:dyDescent="0.35">
      <c r="A1497" s="5">
        <v>45437</v>
      </c>
      <c r="B1497">
        <v>1044</v>
      </c>
      <c r="C1497" t="s">
        <v>10</v>
      </c>
      <c r="D1497">
        <v>5171</v>
      </c>
      <c r="E1497">
        <v>369</v>
      </c>
      <c r="F1497">
        <v>58</v>
      </c>
      <c r="G1497" s="6">
        <v>847.67</v>
      </c>
      <c r="H1497" s="6">
        <v>6318.78</v>
      </c>
      <c r="I1497" t="s">
        <v>14</v>
      </c>
      <c r="J1497" t="s">
        <v>15</v>
      </c>
      <c r="K1497">
        <f>IF(Marketing[[#This Row],[impressions]]=0,0,Marketing[[#This Row],[clicks]]/Marketing[[#This Row],[impressions]])</f>
        <v>7.1359504931347906E-2</v>
      </c>
      <c r="L1497" s="7">
        <f>IF(Marketing[[#This Row],[clicks]]=0,0,Marketing[[#This Row],[conversions]]/Marketing[[#This Row],[clicks]])</f>
        <v>0.15718157181571815</v>
      </c>
      <c r="M1497" s="6">
        <f>IF(Marketing[[#This Row],[conversions]]=0,0,Marketing[[#This Row],[cost]]/Marketing[[#This Row],[conversions]])</f>
        <v>14.614999999999998</v>
      </c>
      <c r="N1497" s="7">
        <f>IF(Marketing[[#This Row],[cost]]=0,0,(Marketing[[#This Row],[revenue]]-Marketing[[#This Row],[cost]]) / Marketing[[#This Row],[cost]])/100</f>
        <v>6.4542923543360026E-2</v>
      </c>
    </row>
    <row r="1498" spans="1:14" x14ac:dyDescent="0.35">
      <c r="A1498" s="5">
        <v>45328</v>
      </c>
      <c r="B1498">
        <v>1043</v>
      </c>
      <c r="C1498" t="s">
        <v>10</v>
      </c>
      <c r="D1498">
        <v>24633</v>
      </c>
      <c r="E1498">
        <v>2592</v>
      </c>
      <c r="F1498">
        <v>558</v>
      </c>
      <c r="G1498" s="6">
        <v>5922.59</v>
      </c>
      <c r="H1498" s="6">
        <v>43499.81</v>
      </c>
      <c r="I1498" t="s">
        <v>18</v>
      </c>
      <c r="J1498" t="s">
        <v>15</v>
      </c>
      <c r="K1498">
        <f>IF(Marketing[[#This Row],[impressions]]=0,0,Marketing[[#This Row],[clicks]]/Marketing[[#This Row],[impressions]])</f>
        <v>0.10522469857508221</v>
      </c>
      <c r="L1498" s="7">
        <f>IF(Marketing[[#This Row],[clicks]]=0,0,Marketing[[#This Row],[conversions]]/Marketing[[#This Row],[clicks]])</f>
        <v>0.21527777777777779</v>
      </c>
      <c r="M1498" s="6">
        <f>IF(Marketing[[#This Row],[conversions]]=0,0,Marketing[[#This Row],[cost]]/Marketing[[#This Row],[conversions]])</f>
        <v>10.613960573476703</v>
      </c>
      <c r="N1498" s="7">
        <f>IF(Marketing[[#This Row],[cost]]=0,0,(Marketing[[#This Row],[revenue]]-Marketing[[#This Row],[cost]]) / Marketing[[#This Row],[cost]])/100</f>
        <v>6.3447275600708467E-2</v>
      </c>
    </row>
    <row r="1499" spans="1:14" x14ac:dyDescent="0.35">
      <c r="A1499" s="5">
        <v>45444</v>
      </c>
      <c r="B1499">
        <v>1017</v>
      </c>
      <c r="C1499" t="s">
        <v>13</v>
      </c>
      <c r="D1499">
        <v>43709</v>
      </c>
      <c r="E1499">
        <v>1100</v>
      </c>
      <c r="F1499">
        <v>34</v>
      </c>
      <c r="G1499" s="6">
        <v>603.26</v>
      </c>
      <c r="H1499" s="6">
        <v>1743.84</v>
      </c>
      <c r="I1499" t="s">
        <v>14</v>
      </c>
      <c r="J1499" t="s">
        <v>12</v>
      </c>
      <c r="K1499">
        <f>IF(Marketing[[#This Row],[impressions]]=0,0,Marketing[[#This Row],[clicks]]/Marketing[[#This Row],[impressions]])</f>
        <v>2.516644169393031E-2</v>
      </c>
      <c r="L1499" s="7">
        <f>IF(Marketing[[#This Row],[clicks]]=0,0,Marketing[[#This Row],[conversions]]/Marketing[[#This Row],[clicks]])</f>
        <v>3.090909090909091E-2</v>
      </c>
      <c r="M1499" s="6">
        <f>IF(Marketing[[#This Row],[conversions]]=0,0,Marketing[[#This Row],[cost]]/Marketing[[#This Row],[conversions]])</f>
        <v>17.742941176470588</v>
      </c>
      <c r="N1499" s="7">
        <f>IF(Marketing[[#This Row],[cost]]=0,0,(Marketing[[#This Row],[revenue]]-Marketing[[#This Row],[cost]]) / Marketing[[#This Row],[cost]])/100</f>
        <v>1.8906938964957064E-2</v>
      </c>
    </row>
    <row r="1500" spans="1:14" x14ac:dyDescent="0.35">
      <c r="A1500" s="5">
        <v>45467</v>
      </c>
      <c r="B1500">
        <v>1023</v>
      </c>
      <c r="C1500" t="s">
        <v>13</v>
      </c>
      <c r="D1500">
        <v>914</v>
      </c>
      <c r="E1500">
        <v>132</v>
      </c>
      <c r="F1500">
        <v>26</v>
      </c>
      <c r="G1500" s="6">
        <v>143.16</v>
      </c>
      <c r="H1500" s="6">
        <v>944.73</v>
      </c>
      <c r="I1500" t="s">
        <v>11</v>
      </c>
      <c r="J1500" t="s">
        <v>12</v>
      </c>
      <c r="K1500">
        <f>IF(Marketing[[#This Row],[impressions]]=0,0,Marketing[[#This Row],[clicks]]/Marketing[[#This Row],[impressions]])</f>
        <v>0.14442013129102846</v>
      </c>
      <c r="L1500" s="7">
        <f>IF(Marketing[[#This Row],[clicks]]=0,0,Marketing[[#This Row],[conversions]]/Marketing[[#This Row],[clicks]])</f>
        <v>0.19696969696969696</v>
      </c>
      <c r="M1500" s="6">
        <f>IF(Marketing[[#This Row],[conversions]]=0,0,Marketing[[#This Row],[cost]]/Marketing[[#This Row],[conversions]])</f>
        <v>5.506153846153846</v>
      </c>
      <c r="N1500" s="7">
        <f>IF(Marketing[[#This Row],[cost]]=0,0,(Marketing[[#This Row],[revenue]]-Marketing[[#This Row],[cost]]) / Marketing[[#This Row],[cost]])/100</f>
        <v>5.5991198658843257E-2</v>
      </c>
    </row>
    <row r="1501" spans="1:14" x14ac:dyDescent="0.35">
      <c r="A1501" s="5">
        <v>45364</v>
      </c>
      <c r="B1501">
        <v>1046</v>
      </c>
      <c r="C1501" t="s">
        <v>10</v>
      </c>
      <c r="D1501">
        <v>48361</v>
      </c>
      <c r="E1501">
        <v>5562</v>
      </c>
      <c r="F1501">
        <v>615</v>
      </c>
      <c r="G1501" s="6">
        <v>1665.08</v>
      </c>
      <c r="H1501" s="6">
        <v>33551.86</v>
      </c>
      <c r="I1501" t="s">
        <v>18</v>
      </c>
      <c r="J1501" t="s">
        <v>12</v>
      </c>
      <c r="K1501">
        <f>IF(Marketing[[#This Row],[impressions]]=0,0,Marketing[[#This Row],[clicks]]/Marketing[[#This Row],[impressions]])</f>
        <v>0.11501002874216827</v>
      </c>
      <c r="L1501" s="7">
        <f>IF(Marketing[[#This Row],[clicks]]=0,0,Marketing[[#This Row],[conversions]]/Marketing[[#This Row],[clicks]])</f>
        <v>0.11057173678532901</v>
      </c>
      <c r="M1501" s="6">
        <f>IF(Marketing[[#This Row],[conversions]]=0,0,Marketing[[#This Row],[cost]]/Marketing[[#This Row],[conversions]])</f>
        <v>2.7074471544715446</v>
      </c>
      <c r="N1501" s="7">
        <f>IF(Marketing[[#This Row],[cost]]=0,0,(Marketing[[#This Row],[revenue]]-Marketing[[#This Row],[cost]]) / Marketing[[#This Row],[cost]])/100</f>
        <v>0.19150299084728661</v>
      </c>
    </row>
    <row r="1502" spans="1:14" x14ac:dyDescent="0.35">
      <c r="A1502" s="5">
        <v>45434</v>
      </c>
      <c r="B1502">
        <v>1039</v>
      </c>
      <c r="C1502" t="s">
        <v>16</v>
      </c>
      <c r="D1502">
        <v>21742</v>
      </c>
      <c r="E1502">
        <v>2138</v>
      </c>
      <c r="F1502">
        <v>121</v>
      </c>
      <c r="G1502" s="6">
        <v>2735.2</v>
      </c>
      <c r="H1502" s="6">
        <v>8953.69</v>
      </c>
      <c r="I1502" t="s">
        <v>18</v>
      </c>
      <c r="J1502" t="s">
        <v>12</v>
      </c>
      <c r="K1502">
        <f>IF(Marketing[[#This Row],[impressions]]=0,0,Marketing[[#This Row],[clicks]]/Marketing[[#This Row],[impressions]])</f>
        <v>9.8335019777389385E-2</v>
      </c>
      <c r="L1502" s="7">
        <f>IF(Marketing[[#This Row],[clicks]]=0,0,Marketing[[#This Row],[conversions]]/Marketing[[#This Row],[clicks]])</f>
        <v>5.6594948550046771E-2</v>
      </c>
      <c r="M1502" s="6">
        <f>IF(Marketing[[#This Row],[conversions]]=0,0,Marketing[[#This Row],[cost]]/Marketing[[#This Row],[conversions]])</f>
        <v>22.60495867768595</v>
      </c>
      <c r="N1502" s="7">
        <f>IF(Marketing[[#This Row],[cost]]=0,0,(Marketing[[#This Row],[revenue]]-Marketing[[#This Row],[cost]]) / Marketing[[#This Row],[cost]])/100</f>
        <v>2.2735046797309158E-2</v>
      </c>
    </row>
    <row r="1503" spans="1:14" x14ac:dyDescent="0.35">
      <c r="A1503" s="5">
        <v>45340</v>
      </c>
      <c r="B1503">
        <v>1041</v>
      </c>
      <c r="C1503" t="s">
        <v>13</v>
      </c>
      <c r="D1503">
        <v>35684</v>
      </c>
      <c r="E1503">
        <v>1937</v>
      </c>
      <c r="F1503">
        <v>117</v>
      </c>
      <c r="G1503" s="6">
        <v>3742.46</v>
      </c>
      <c r="H1503" s="6">
        <v>4637.0600000000004</v>
      </c>
      <c r="I1503" t="s">
        <v>19</v>
      </c>
      <c r="J1503" t="s">
        <v>12</v>
      </c>
      <c r="K1503">
        <f>IF(Marketing[[#This Row],[impressions]]=0,0,Marketing[[#This Row],[clicks]]/Marketing[[#This Row],[impressions]])</f>
        <v>5.4282031162425734E-2</v>
      </c>
      <c r="L1503" s="7">
        <f>IF(Marketing[[#This Row],[clicks]]=0,0,Marketing[[#This Row],[conversions]]/Marketing[[#This Row],[clicks]])</f>
        <v>6.0402684563758392E-2</v>
      </c>
      <c r="M1503" s="6">
        <f>IF(Marketing[[#This Row],[conversions]]=0,0,Marketing[[#This Row],[cost]]/Marketing[[#This Row],[conversions]])</f>
        <v>31.986837606837607</v>
      </c>
      <c r="N1503" s="7">
        <f>IF(Marketing[[#This Row],[cost]]=0,0,(Marketing[[#This Row],[revenue]]-Marketing[[#This Row],[cost]]) / Marketing[[#This Row],[cost]])/100</f>
        <v>2.3904063102878864E-3</v>
      </c>
    </row>
    <row r="1504" spans="1:14" x14ac:dyDescent="0.35">
      <c r="A1504" s="5">
        <v>45412</v>
      </c>
      <c r="B1504">
        <v>1006</v>
      </c>
      <c r="C1504" t="s">
        <v>13</v>
      </c>
      <c r="D1504">
        <v>38879</v>
      </c>
      <c r="E1504">
        <v>1264</v>
      </c>
      <c r="F1504">
        <v>292</v>
      </c>
      <c r="G1504" s="6">
        <v>2549.41</v>
      </c>
      <c r="H1504" s="6">
        <v>33653.440000000002</v>
      </c>
      <c r="I1504" t="s">
        <v>18</v>
      </c>
      <c r="J1504" t="s">
        <v>12</v>
      </c>
      <c r="K1504">
        <f>IF(Marketing[[#This Row],[impressions]]=0,0,Marketing[[#This Row],[clicks]]/Marketing[[#This Row],[impressions]])</f>
        <v>3.2511124257311147E-2</v>
      </c>
      <c r="L1504" s="7">
        <f>IF(Marketing[[#This Row],[clicks]]=0,0,Marketing[[#This Row],[conversions]]/Marketing[[#This Row],[clicks]])</f>
        <v>0.23101265822784811</v>
      </c>
      <c r="M1504" s="6">
        <f>IF(Marketing[[#This Row],[conversions]]=0,0,Marketing[[#This Row],[cost]]/Marketing[[#This Row],[conversions]])</f>
        <v>8.7308561643835603</v>
      </c>
      <c r="N1504" s="7">
        <f>IF(Marketing[[#This Row],[cost]]=0,0,(Marketing[[#This Row],[revenue]]-Marketing[[#This Row],[cost]]) / Marketing[[#This Row],[cost]])/100</f>
        <v>0.12200481680074998</v>
      </c>
    </row>
    <row r="1505" spans="1:14" x14ac:dyDescent="0.35">
      <c r="A1505" s="5">
        <v>45379</v>
      </c>
      <c r="B1505">
        <v>1049</v>
      </c>
      <c r="C1505" t="s">
        <v>16</v>
      </c>
      <c r="D1505">
        <v>15731</v>
      </c>
      <c r="E1505">
        <v>1058</v>
      </c>
      <c r="F1505">
        <v>48</v>
      </c>
      <c r="G1505" s="6">
        <v>1425.84</v>
      </c>
      <c r="H1505" s="6">
        <v>5266.25</v>
      </c>
      <c r="I1505" t="s">
        <v>11</v>
      </c>
      <c r="J1505" t="s">
        <v>12</v>
      </c>
      <c r="K1505">
        <f>IF(Marketing[[#This Row],[impressions]]=0,0,Marketing[[#This Row],[clicks]]/Marketing[[#This Row],[impressions]])</f>
        <v>6.7255737079651642E-2</v>
      </c>
      <c r="L1505" s="7">
        <f>IF(Marketing[[#This Row],[clicks]]=0,0,Marketing[[#This Row],[conversions]]/Marketing[[#This Row],[clicks]])</f>
        <v>4.5368620037807186E-2</v>
      </c>
      <c r="M1505" s="6">
        <f>IF(Marketing[[#This Row],[conversions]]=0,0,Marketing[[#This Row],[cost]]/Marketing[[#This Row],[conversions]])</f>
        <v>29.704999999999998</v>
      </c>
      <c r="N1505" s="7">
        <f>IF(Marketing[[#This Row],[cost]]=0,0,(Marketing[[#This Row],[revenue]]-Marketing[[#This Row],[cost]]) / Marketing[[#This Row],[cost]])/100</f>
        <v>2.6934368512596084E-2</v>
      </c>
    </row>
    <row r="1506" spans="1:14" x14ac:dyDescent="0.35">
      <c r="A1506" s="5">
        <v>45431</v>
      </c>
      <c r="B1506">
        <v>1047</v>
      </c>
      <c r="C1506" t="s">
        <v>13</v>
      </c>
      <c r="D1506">
        <v>22349</v>
      </c>
      <c r="E1506">
        <v>2293</v>
      </c>
      <c r="F1506">
        <v>502</v>
      </c>
      <c r="G1506" s="6">
        <v>964.21</v>
      </c>
      <c r="H1506" s="6">
        <v>11694.45</v>
      </c>
      <c r="I1506" t="s">
        <v>11</v>
      </c>
      <c r="J1506" t="s">
        <v>12</v>
      </c>
      <c r="K1506">
        <f>IF(Marketing[[#This Row],[impressions]]=0,0,Marketing[[#This Row],[clicks]]/Marketing[[#This Row],[impressions]])</f>
        <v>0.10259966888898832</v>
      </c>
      <c r="L1506" s="7">
        <f>IF(Marketing[[#This Row],[clicks]]=0,0,Marketing[[#This Row],[conversions]]/Marketing[[#This Row],[clicks]])</f>
        <v>0.21892716964675099</v>
      </c>
      <c r="M1506" s="6">
        <f>IF(Marketing[[#This Row],[conversions]]=0,0,Marketing[[#This Row],[cost]]/Marketing[[#This Row],[conversions]])</f>
        <v>1.9207370517928288</v>
      </c>
      <c r="N1506" s="7">
        <f>IF(Marketing[[#This Row],[cost]]=0,0,(Marketing[[#This Row],[revenue]]-Marketing[[#This Row],[cost]]) / Marketing[[#This Row],[cost]])/100</f>
        <v>0.1112853009199241</v>
      </c>
    </row>
    <row r="1507" spans="1:14" x14ac:dyDescent="0.35">
      <c r="A1507" s="5">
        <v>45328</v>
      </c>
      <c r="B1507">
        <v>1019</v>
      </c>
      <c r="C1507" t="s">
        <v>10</v>
      </c>
      <c r="D1507">
        <v>41663</v>
      </c>
      <c r="E1507">
        <v>4112</v>
      </c>
      <c r="F1507">
        <v>596</v>
      </c>
      <c r="G1507" s="6">
        <v>4429.1899999999996</v>
      </c>
      <c r="H1507" s="6">
        <v>45412.92</v>
      </c>
      <c r="I1507" t="s">
        <v>11</v>
      </c>
      <c r="J1507" t="s">
        <v>12</v>
      </c>
      <c r="K1507">
        <f>IF(Marketing[[#This Row],[impressions]]=0,0,Marketing[[#This Row],[clicks]]/Marketing[[#This Row],[impressions]])</f>
        <v>9.8696685308307136E-2</v>
      </c>
      <c r="L1507" s="7">
        <f>IF(Marketing[[#This Row],[clicks]]=0,0,Marketing[[#This Row],[conversions]]/Marketing[[#This Row],[clicks]])</f>
        <v>0.14494163424124515</v>
      </c>
      <c r="M1507" s="6">
        <f>IF(Marketing[[#This Row],[conversions]]=0,0,Marketing[[#This Row],[cost]]/Marketing[[#This Row],[conversions]])</f>
        <v>7.4315268456375829</v>
      </c>
      <c r="N1507" s="7">
        <f>IF(Marketing[[#This Row],[cost]]=0,0,(Marketing[[#This Row],[revenue]]-Marketing[[#This Row],[cost]]) / Marketing[[#This Row],[cost]])/100</f>
        <v>9.2530981962841957E-2</v>
      </c>
    </row>
    <row r="1508" spans="1:14" x14ac:dyDescent="0.35">
      <c r="A1508" s="5">
        <v>45352</v>
      </c>
      <c r="B1508">
        <v>1026</v>
      </c>
      <c r="C1508" t="s">
        <v>13</v>
      </c>
      <c r="D1508">
        <v>32176</v>
      </c>
      <c r="E1508">
        <v>2045</v>
      </c>
      <c r="F1508">
        <v>59</v>
      </c>
      <c r="G1508" s="6">
        <v>4793.1400000000003</v>
      </c>
      <c r="H1508" s="6">
        <v>5836.92</v>
      </c>
      <c r="I1508" t="s">
        <v>17</v>
      </c>
      <c r="J1508" t="s">
        <v>15</v>
      </c>
      <c r="K1508">
        <f>IF(Marketing[[#This Row],[impressions]]=0,0,Marketing[[#This Row],[clicks]]/Marketing[[#This Row],[impressions]])</f>
        <v>6.3556688214818496E-2</v>
      </c>
      <c r="L1508" s="7">
        <f>IF(Marketing[[#This Row],[clicks]]=0,0,Marketing[[#This Row],[conversions]]/Marketing[[#This Row],[clicks]])</f>
        <v>2.8850855745721271E-2</v>
      </c>
      <c r="M1508" s="6">
        <f>IF(Marketing[[#This Row],[conversions]]=0,0,Marketing[[#This Row],[cost]]/Marketing[[#This Row],[conversions]])</f>
        <v>81.239661016949157</v>
      </c>
      <c r="N1508" s="7">
        <f>IF(Marketing[[#This Row],[cost]]=0,0,(Marketing[[#This Row],[revenue]]-Marketing[[#This Row],[cost]]) / Marketing[[#This Row],[cost]])/100</f>
        <v>2.1776538970278351E-3</v>
      </c>
    </row>
    <row r="1509" spans="1:14" x14ac:dyDescent="0.35">
      <c r="A1509" s="5">
        <v>45462</v>
      </c>
      <c r="B1509">
        <v>1005</v>
      </c>
      <c r="C1509" t="s">
        <v>13</v>
      </c>
      <c r="D1509">
        <v>22556</v>
      </c>
      <c r="E1509">
        <v>2162</v>
      </c>
      <c r="F1509">
        <v>274</v>
      </c>
      <c r="G1509" s="6">
        <v>1574.17</v>
      </c>
      <c r="H1509" s="6">
        <v>12203.74</v>
      </c>
      <c r="I1509" t="s">
        <v>18</v>
      </c>
      <c r="J1509" t="s">
        <v>12</v>
      </c>
      <c r="K1509">
        <f>IF(Marketing[[#This Row],[impressions]]=0,0,Marketing[[#This Row],[clicks]]/Marketing[[#This Row],[impressions]])</f>
        <v>9.5850328072353261E-2</v>
      </c>
      <c r="L1509" s="7">
        <f>IF(Marketing[[#This Row],[clicks]]=0,0,Marketing[[#This Row],[conversions]]/Marketing[[#This Row],[clicks]])</f>
        <v>0.12673450508788159</v>
      </c>
      <c r="M1509" s="6">
        <f>IF(Marketing[[#This Row],[conversions]]=0,0,Marketing[[#This Row],[cost]]/Marketing[[#This Row],[conversions]])</f>
        <v>5.7451459854014599</v>
      </c>
      <c r="N1509" s="7">
        <f>IF(Marketing[[#This Row],[cost]]=0,0,(Marketing[[#This Row],[revenue]]-Marketing[[#This Row],[cost]]) / Marketing[[#This Row],[cost]])/100</f>
        <v>6.7524917893238973E-2</v>
      </c>
    </row>
    <row r="1510" spans="1:14" x14ac:dyDescent="0.35">
      <c r="A1510" s="5">
        <v>45415</v>
      </c>
      <c r="B1510">
        <v>1026</v>
      </c>
      <c r="C1510" t="s">
        <v>10</v>
      </c>
      <c r="D1510">
        <v>41528</v>
      </c>
      <c r="E1510">
        <v>5146</v>
      </c>
      <c r="F1510">
        <v>1070</v>
      </c>
      <c r="G1510" s="6">
        <v>4813.75</v>
      </c>
      <c r="H1510" s="6">
        <v>77456.899999999994</v>
      </c>
      <c r="I1510" t="s">
        <v>18</v>
      </c>
      <c r="J1510" t="s">
        <v>15</v>
      </c>
      <c r="K1510">
        <f>IF(Marketing[[#This Row],[impressions]]=0,0,Marketing[[#This Row],[clicks]]/Marketing[[#This Row],[impressions]])</f>
        <v>0.12391639375842804</v>
      </c>
      <c r="L1510" s="7">
        <f>IF(Marketing[[#This Row],[clicks]]=0,0,Marketing[[#This Row],[conversions]]/Marketing[[#This Row],[clicks]])</f>
        <v>0.20792848814613291</v>
      </c>
      <c r="M1510" s="6">
        <f>IF(Marketing[[#This Row],[conversions]]=0,0,Marketing[[#This Row],[cost]]/Marketing[[#This Row],[conversions]])</f>
        <v>4.4988317757009346</v>
      </c>
      <c r="N1510" s="7">
        <f>IF(Marketing[[#This Row],[cost]]=0,0,(Marketing[[#This Row],[revenue]]-Marketing[[#This Row],[cost]]) / Marketing[[#This Row],[cost]])/100</f>
        <v>0.15090760841339912</v>
      </c>
    </row>
    <row r="1511" spans="1:14" x14ac:dyDescent="0.35">
      <c r="A1511" s="5">
        <v>45330</v>
      </c>
      <c r="B1511">
        <v>1008</v>
      </c>
      <c r="C1511" t="s">
        <v>10</v>
      </c>
      <c r="D1511">
        <v>20447</v>
      </c>
      <c r="E1511">
        <v>279</v>
      </c>
      <c r="F1511">
        <v>52</v>
      </c>
      <c r="G1511" s="6">
        <v>535.04</v>
      </c>
      <c r="H1511" s="6">
        <v>3151.16</v>
      </c>
      <c r="I1511" t="s">
        <v>11</v>
      </c>
      <c r="J1511" t="s">
        <v>12</v>
      </c>
      <c r="K1511">
        <f>IF(Marketing[[#This Row],[impressions]]=0,0,Marketing[[#This Row],[clicks]]/Marketing[[#This Row],[impressions]])</f>
        <v>1.3645033501247126E-2</v>
      </c>
      <c r="L1511" s="7">
        <f>IF(Marketing[[#This Row],[clicks]]=0,0,Marketing[[#This Row],[conversions]]/Marketing[[#This Row],[clicks]])</f>
        <v>0.1863799283154122</v>
      </c>
      <c r="M1511" s="6">
        <f>IF(Marketing[[#This Row],[conversions]]=0,0,Marketing[[#This Row],[cost]]/Marketing[[#This Row],[conversions]])</f>
        <v>10.289230769230768</v>
      </c>
      <c r="N1511" s="7">
        <f>IF(Marketing[[#This Row],[cost]]=0,0,(Marketing[[#This Row],[revenue]]-Marketing[[#This Row],[cost]]) / Marketing[[#This Row],[cost]])/100</f>
        <v>4.8895783492822968E-2</v>
      </c>
    </row>
    <row r="1512" spans="1:14" x14ac:dyDescent="0.35">
      <c r="A1512" s="5">
        <v>45354</v>
      </c>
      <c r="B1512">
        <v>1044</v>
      </c>
      <c r="C1512" t="s">
        <v>13</v>
      </c>
      <c r="D1512">
        <v>45916</v>
      </c>
      <c r="E1512">
        <v>3355</v>
      </c>
      <c r="F1512">
        <v>444</v>
      </c>
      <c r="G1512" s="6">
        <v>6331.68</v>
      </c>
      <c r="H1512" s="6">
        <v>17606.650000000001</v>
      </c>
      <c r="I1512" t="s">
        <v>19</v>
      </c>
      <c r="J1512" t="s">
        <v>12</v>
      </c>
      <c r="K1512">
        <f>IF(Marketing[[#This Row],[impressions]]=0,0,Marketing[[#This Row],[clicks]]/Marketing[[#This Row],[impressions]])</f>
        <v>7.3068211516682635E-2</v>
      </c>
      <c r="L1512" s="7">
        <f>IF(Marketing[[#This Row],[clicks]]=0,0,Marketing[[#This Row],[conversions]]/Marketing[[#This Row],[clicks]])</f>
        <v>0.13233979135618479</v>
      </c>
      <c r="M1512" s="6">
        <f>IF(Marketing[[#This Row],[conversions]]=0,0,Marketing[[#This Row],[cost]]/Marketing[[#This Row],[conversions]])</f>
        <v>14.260540540540541</v>
      </c>
      <c r="N1512" s="7">
        <f>IF(Marketing[[#This Row],[cost]]=0,0,(Marketing[[#This Row],[revenue]]-Marketing[[#This Row],[cost]]) / Marketing[[#This Row],[cost]])/100</f>
        <v>1.780723283551917E-2</v>
      </c>
    </row>
    <row r="1513" spans="1:14" x14ac:dyDescent="0.35">
      <c r="A1513" s="5">
        <v>45337</v>
      </c>
      <c r="B1513">
        <v>1030</v>
      </c>
      <c r="C1513" t="s">
        <v>10</v>
      </c>
      <c r="D1513">
        <v>26540</v>
      </c>
      <c r="E1513">
        <v>3083</v>
      </c>
      <c r="F1513">
        <v>671</v>
      </c>
      <c r="G1513" s="6">
        <v>7084.94</v>
      </c>
      <c r="H1513" s="6">
        <v>54668.88</v>
      </c>
      <c r="I1513" t="s">
        <v>18</v>
      </c>
      <c r="J1513" t="s">
        <v>15</v>
      </c>
      <c r="K1513">
        <f>IF(Marketing[[#This Row],[impressions]]=0,0,Marketing[[#This Row],[clicks]]/Marketing[[#This Row],[impressions]])</f>
        <v>0.11616428033157498</v>
      </c>
      <c r="L1513" s="7">
        <f>IF(Marketing[[#This Row],[clicks]]=0,0,Marketing[[#This Row],[conversions]]/Marketing[[#This Row],[clicks]])</f>
        <v>0.21764515082711644</v>
      </c>
      <c r="M1513" s="6">
        <f>IF(Marketing[[#This Row],[conversions]]=0,0,Marketing[[#This Row],[cost]]/Marketing[[#This Row],[conversions]])</f>
        <v>10.558777943368106</v>
      </c>
      <c r="N1513" s="7">
        <f>IF(Marketing[[#This Row],[cost]]=0,0,(Marketing[[#This Row],[revenue]]-Marketing[[#This Row],[cost]]) / Marketing[[#This Row],[cost]])/100</f>
        <v>6.7162093115820318E-2</v>
      </c>
    </row>
    <row r="1514" spans="1:14" x14ac:dyDescent="0.35">
      <c r="A1514" s="5">
        <v>45379</v>
      </c>
      <c r="B1514">
        <v>1020</v>
      </c>
      <c r="C1514" t="s">
        <v>10</v>
      </c>
      <c r="D1514">
        <v>46610</v>
      </c>
      <c r="E1514">
        <v>4029</v>
      </c>
      <c r="F1514">
        <v>192</v>
      </c>
      <c r="G1514" s="6">
        <v>4402.38</v>
      </c>
      <c r="H1514" s="6">
        <v>22918.89</v>
      </c>
      <c r="I1514" t="s">
        <v>17</v>
      </c>
      <c r="J1514" t="s">
        <v>12</v>
      </c>
      <c r="K1514">
        <f>IF(Marketing[[#This Row],[impressions]]=0,0,Marketing[[#This Row],[clicks]]/Marketing[[#This Row],[impressions]])</f>
        <v>8.6440677966101692E-2</v>
      </c>
      <c r="L1514" s="7">
        <f>IF(Marketing[[#This Row],[clicks]]=0,0,Marketing[[#This Row],[conversions]]/Marketing[[#This Row],[clicks]])</f>
        <v>4.7654504839910648E-2</v>
      </c>
      <c r="M1514" s="6">
        <f>IF(Marketing[[#This Row],[conversions]]=0,0,Marketing[[#This Row],[cost]]/Marketing[[#This Row],[conversions]])</f>
        <v>22.929062500000001</v>
      </c>
      <c r="N1514" s="7">
        <f>IF(Marketing[[#This Row],[cost]]=0,0,(Marketing[[#This Row],[revenue]]-Marketing[[#This Row],[cost]]) / Marketing[[#This Row],[cost]])/100</f>
        <v>4.206022651384024E-2</v>
      </c>
    </row>
    <row r="1515" spans="1:14" x14ac:dyDescent="0.35">
      <c r="A1515" s="5">
        <v>45302</v>
      </c>
      <c r="B1515">
        <v>1025</v>
      </c>
      <c r="C1515" t="s">
        <v>10</v>
      </c>
      <c r="D1515">
        <v>47478</v>
      </c>
      <c r="E1515">
        <v>4805</v>
      </c>
      <c r="F1515">
        <v>1101</v>
      </c>
      <c r="G1515" s="6">
        <v>6648.09</v>
      </c>
      <c r="H1515" s="6">
        <v>62238.13</v>
      </c>
      <c r="I1515" t="s">
        <v>18</v>
      </c>
      <c r="J1515" t="s">
        <v>12</v>
      </c>
      <c r="K1515">
        <f>IF(Marketing[[#This Row],[impressions]]=0,0,Marketing[[#This Row],[clicks]]/Marketing[[#This Row],[impressions]])</f>
        <v>0.10120476852436919</v>
      </c>
      <c r="L1515" s="7">
        <f>IF(Marketing[[#This Row],[clicks]]=0,0,Marketing[[#This Row],[conversions]]/Marketing[[#This Row],[clicks]])</f>
        <v>0.22913631633714882</v>
      </c>
      <c r="M1515" s="6">
        <f>IF(Marketing[[#This Row],[conversions]]=0,0,Marketing[[#This Row],[cost]]/Marketing[[#This Row],[conversions]])</f>
        <v>6.0382288828337876</v>
      </c>
      <c r="N1515" s="7">
        <f>IF(Marketing[[#This Row],[cost]]=0,0,(Marketing[[#This Row],[revenue]]-Marketing[[#This Row],[cost]]) / Marketing[[#This Row],[cost]])/100</f>
        <v>8.3618061729007861E-2</v>
      </c>
    </row>
    <row r="1516" spans="1:14" x14ac:dyDescent="0.35">
      <c r="A1516" s="5">
        <v>45353</v>
      </c>
      <c r="B1516">
        <v>1039</v>
      </c>
      <c r="C1516" t="s">
        <v>13</v>
      </c>
      <c r="D1516">
        <v>25782</v>
      </c>
      <c r="E1516">
        <v>2122</v>
      </c>
      <c r="F1516">
        <v>455</v>
      </c>
      <c r="G1516" s="6">
        <v>2705.56</v>
      </c>
      <c r="H1516" s="6">
        <v>34233.24</v>
      </c>
      <c r="I1516" t="s">
        <v>14</v>
      </c>
      <c r="J1516" t="s">
        <v>12</v>
      </c>
      <c r="K1516">
        <f>IF(Marketing[[#This Row],[impressions]]=0,0,Marketing[[#This Row],[clicks]]/Marketing[[#This Row],[impressions]])</f>
        <v>8.2305484446513075E-2</v>
      </c>
      <c r="L1516" s="7">
        <f>IF(Marketing[[#This Row],[clicks]]=0,0,Marketing[[#This Row],[conversions]]/Marketing[[#This Row],[clicks]])</f>
        <v>0.21442035815268615</v>
      </c>
      <c r="M1516" s="6">
        <f>IF(Marketing[[#This Row],[conversions]]=0,0,Marketing[[#This Row],[cost]]/Marketing[[#This Row],[conversions]])</f>
        <v>5.9462857142857137</v>
      </c>
      <c r="N1516" s="7">
        <f>IF(Marketing[[#This Row],[cost]]=0,0,(Marketing[[#This Row],[revenue]]-Marketing[[#This Row],[cost]]) / Marketing[[#This Row],[cost]])/100</f>
        <v>0.11652922130723399</v>
      </c>
    </row>
    <row r="1517" spans="1:14" x14ac:dyDescent="0.35">
      <c r="A1517" s="5">
        <v>45368</v>
      </c>
      <c r="B1517">
        <v>1047</v>
      </c>
      <c r="C1517" t="s">
        <v>10</v>
      </c>
      <c r="D1517">
        <v>26701</v>
      </c>
      <c r="E1517">
        <v>3974</v>
      </c>
      <c r="F1517">
        <v>726</v>
      </c>
      <c r="G1517" s="6">
        <v>9274.64</v>
      </c>
      <c r="H1517" s="6">
        <v>38322.25</v>
      </c>
      <c r="I1517" t="s">
        <v>17</v>
      </c>
      <c r="J1517" t="s">
        <v>12</v>
      </c>
      <c r="K1517">
        <f>IF(Marketing[[#This Row],[impressions]]=0,0,Marketing[[#This Row],[clicks]]/Marketing[[#This Row],[impressions]])</f>
        <v>0.14883337702707763</v>
      </c>
      <c r="L1517" s="7">
        <f>IF(Marketing[[#This Row],[clicks]]=0,0,Marketing[[#This Row],[conversions]]/Marketing[[#This Row],[clicks]])</f>
        <v>0.18268746854554604</v>
      </c>
      <c r="M1517" s="6">
        <f>IF(Marketing[[#This Row],[conversions]]=0,0,Marketing[[#This Row],[cost]]/Marketing[[#This Row],[conversions]])</f>
        <v>12.774986225895317</v>
      </c>
      <c r="N1517" s="7">
        <f>IF(Marketing[[#This Row],[cost]]=0,0,(Marketing[[#This Row],[revenue]]-Marketing[[#This Row],[cost]]) / Marketing[[#This Row],[cost]])/100</f>
        <v>3.1319393529021078E-2</v>
      </c>
    </row>
    <row r="1518" spans="1:14" x14ac:dyDescent="0.35">
      <c r="A1518" s="5">
        <v>45444</v>
      </c>
      <c r="B1518">
        <v>1044</v>
      </c>
      <c r="C1518" t="s">
        <v>10</v>
      </c>
      <c r="D1518">
        <v>7333</v>
      </c>
      <c r="E1518">
        <v>129</v>
      </c>
      <c r="F1518">
        <v>26</v>
      </c>
      <c r="G1518" s="6">
        <v>254.06</v>
      </c>
      <c r="H1518" s="6">
        <v>2800.07</v>
      </c>
      <c r="I1518" t="s">
        <v>19</v>
      </c>
      <c r="J1518" t="s">
        <v>12</v>
      </c>
      <c r="K1518">
        <f>IF(Marketing[[#This Row],[impressions]]=0,0,Marketing[[#This Row],[clicks]]/Marketing[[#This Row],[impressions]])</f>
        <v>1.7591708714032456E-2</v>
      </c>
      <c r="L1518" s="7">
        <f>IF(Marketing[[#This Row],[clicks]]=0,0,Marketing[[#This Row],[conversions]]/Marketing[[#This Row],[clicks]])</f>
        <v>0.20155038759689922</v>
      </c>
      <c r="M1518" s="6">
        <f>IF(Marketing[[#This Row],[conversions]]=0,0,Marketing[[#This Row],[cost]]/Marketing[[#This Row],[conversions]])</f>
        <v>9.7715384615384622</v>
      </c>
      <c r="N1518" s="7">
        <f>IF(Marketing[[#This Row],[cost]]=0,0,(Marketing[[#This Row],[revenue]]-Marketing[[#This Row],[cost]]) / Marketing[[#This Row],[cost]])/100</f>
        <v>0.10021294182476581</v>
      </c>
    </row>
    <row r="1519" spans="1:14" x14ac:dyDescent="0.35">
      <c r="A1519" s="5">
        <v>45343</v>
      </c>
      <c r="B1519">
        <v>1012</v>
      </c>
      <c r="C1519" t="s">
        <v>10</v>
      </c>
      <c r="D1519">
        <v>5252</v>
      </c>
      <c r="E1519">
        <v>413</v>
      </c>
      <c r="F1519">
        <v>59</v>
      </c>
      <c r="G1519" s="6">
        <v>872.39</v>
      </c>
      <c r="H1519" s="6">
        <v>6281.16</v>
      </c>
      <c r="I1519" t="s">
        <v>17</v>
      </c>
      <c r="J1519" t="s">
        <v>12</v>
      </c>
      <c r="K1519">
        <f>IF(Marketing[[#This Row],[impressions]]=0,0,Marketing[[#This Row],[clicks]]/Marketing[[#This Row],[impressions]])</f>
        <v>7.8636709824828635E-2</v>
      </c>
      <c r="L1519" s="7">
        <f>IF(Marketing[[#This Row],[clicks]]=0,0,Marketing[[#This Row],[conversions]]/Marketing[[#This Row],[clicks]])</f>
        <v>0.14285714285714285</v>
      </c>
      <c r="M1519" s="6">
        <f>IF(Marketing[[#This Row],[conversions]]=0,0,Marketing[[#This Row],[cost]]/Marketing[[#This Row],[conversions]])</f>
        <v>14.786271186440677</v>
      </c>
      <c r="N1519" s="7">
        <f>IF(Marketing[[#This Row],[cost]]=0,0,(Marketing[[#This Row],[revenue]]-Marketing[[#This Row],[cost]]) / Marketing[[#This Row],[cost]])/100</f>
        <v>6.199944978736574E-2</v>
      </c>
    </row>
    <row r="1520" spans="1:14" x14ac:dyDescent="0.35">
      <c r="A1520" s="5">
        <v>45295</v>
      </c>
      <c r="B1520">
        <v>1048</v>
      </c>
      <c r="C1520" t="s">
        <v>10</v>
      </c>
      <c r="D1520">
        <v>25007</v>
      </c>
      <c r="E1520">
        <v>570</v>
      </c>
      <c r="F1520">
        <v>99</v>
      </c>
      <c r="G1520" s="6">
        <v>288.49</v>
      </c>
      <c r="H1520" s="6">
        <v>3749.86</v>
      </c>
      <c r="I1520" t="s">
        <v>17</v>
      </c>
      <c r="J1520" t="s">
        <v>12</v>
      </c>
      <c r="K1520">
        <f>IF(Marketing[[#This Row],[impressions]]=0,0,Marketing[[#This Row],[clicks]]/Marketing[[#This Row],[impressions]])</f>
        <v>2.2793617787019636E-2</v>
      </c>
      <c r="L1520" s="7">
        <f>IF(Marketing[[#This Row],[clicks]]=0,0,Marketing[[#This Row],[conversions]]/Marketing[[#This Row],[clicks]])</f>
        <v>0.1736842105263158</v>
      </c>
      <c r="M1520" s="6">
        <f>IF(Marketing[[#This Row],[conversions]]=0,0,Marketing[[#This Row],[cost]]/Marketing[[#This Row],[conversions]])</f>
        <v>2.9140404040404042</v>
      </c>
      <c r="N1520" s="7">
        <f>IF(Marketing[[#This Row],[cost]]=0,0,(Marketing[[#This Row],[revenue]]-Marketing[[#This Row],[cost]]) / Marketing[[#This Row],[cost]])/100</f>
        <v>0.11998232174425455</v>
      </c>
    </row>
    <row r="1521" spans="1:14" x14ac:dyDescent="0.35">
      <c r="A1521" s="5">
        <v>45350</v>
      </c>
      <c r="B1521">
        <v>1022</v>
      </c>
      <c r="C1521" t="s">
        <v>13</v>
      </c>
      <c r="D1521">
        <v>20669</v>
      </c>
      <c r="E1521">
        <v>669</v>
      </c>
      <c r="F1521">
        <v>99</v>
      </c>
      <c r="G1521" s="6">
        <v>1352.21</v>
      </c>
      <c r="H1521" s="6">
        <v>10889.49</v>
      </c>
      <c r="I1521" t="s">
        <v>18</v>
      </c>
      <c r="J1521" t="s">
        <v>12</v>
      </c>
      <c r="K1521">
        <f>IF(Marketing[[#This Row],[impressions]]=0,0,Marketing[[#This Row],[clicks]]/Marketing[[#This Row],[impressions]])</f>
        <v>3.2367313367845568E-2</v>
      </c>
      <c r="L1521" s="7">
        <f>IF(Marketing[[#This Row],[clicks]]=0,0,Marketing[[#This Row],[conversions]]/Marketing[[#This Row],[clicks]])</f>
        <v>0.14798206278026907</v>
      </c>
      <c r="M1521" s="6">
        <f>IF(Marketing[[#This Row],[conversions]]=0,0,Marketing[[#This Row],[cost]]/Marketing[[#This Row],[conversions]])</f>
        <v>13.658686868686869</v>
      </c>
      <c r="N1521" s="7">
        <f>IF(Marketing[[#This Row],[cost]]=0,0,(Marketing[[#This Row],[revenue]]-Marketing[[#This Row],[cost]]) / Marketing[[#This Row],[cost]])/100</f>
        <v>7.0531056566657535E-2</v>
      </c>
    </row>
    <row r="1522" spans="1:14" x14ac:dyDescent="0.35">
      <c r="A1522" s="5">
        <v>45363</v>
      </c>
      <c r="B1522">
        <v>1019</v>
      </c>
      <c r="C1522" t="s">
        <v>10</v>
      </c>
      <c r="D1522">
        <v>45246</v>
      </c>
      <c r="E1522">
        <v>2878</v>
      </c>
      <c r="F1522">
        <v>292</v>
      </c>
      <c r="G1522" s="6">
        <v>3441.66</v>
      </c>
      <c r="H1522" s="6">
        <v>10264.049999999999</v>
      </c>
      <c r="I1522" t="s">
        <v>17</v>
      </c>
      <c r="J1522" t="s">
        <v>12</v>
      </c>
      <c r="K1522">
        <f>IF(Marketing[[#This Row],[impressions]]=0,0,Marketing[[#This Row],[clicks]]/Marketing[[#This Row],[impressions]])</f>
        <v>6.3607832736595496E-2</v>
      </c>
      <c r="L1522" s="7">
        <f>IF(Marketing[[#This Row],[clicks]]=0,0,Marketing[[#This Row],[conversions]]/Marketing[[#This Row],[clicks]])</f>
        <v>0.1014593467685893</v>
      </c>
      <c r="M1522" s="6">
        <f>IF(Marketing[[#This Row],[conversions]]=0,0,Marketing[[#This Row],[cost]]/Marketing[[#This Row],[conversions]])</f>
        <v>11.786506849315067</v>
      </c>
      <c r="N1522" s="7">
        <f>IF(Marketing[[#This Row],[cost]]=0,0,(Marketing[[#This Row],[revenue]]-Marketing[[#This Row],[cost]]) / Marketing[[#This Row],[cost]])/100</f>
        <v>1.9822963337459251E-2</v>
      </c>
    </row>
    <row r="1523" spans="1:14" x14ac:dyDescent="0.35">
      <c r="A1523" s="5">
        <v>45439</v>
      </c>
      <c r="B1523">
        <v>1036</v>
      </c>
      <c r="C1523" t="s">
        <v>10</v>
      </c>
      <c r="D1523">
        <v>41995</v>
      </c>
      <c r="E1523">
        <v>1334</v>
      </c>
      <c r="F1523">
        <v>201</v>
      </c>
      <c r="G1523" s="6">
        <v>338.41</v>
      </c>
      <c r="H1523" s="6">
        <v>5938.34</v>
      </c>
      <c r="I1523" t="s">
        <v>11</v>
      </c>
      <c r="J1523" t="s">
        <v>12</v>
      </c>
      <c r="K1523">
        <f>IF(Marketing[[#This Row],[impressions]]=0,0,Marketing[[#This Row],[clicks]]/Marketing[[#This Row],[impressions]])</f>
        <v>3.1765686391237051E-2</v>
      </c>
      <c r="L1523" s="7">
        <f>IF(Marketing[[#This Row],[clicks]]=0,0,Marketing[[#This Row],[conversions]]/Marketing[[#This Row],[clicks]])</f>
        <v>0.15067466266866567</v>
      </c>
      <c r="M1523" s="6">
        <f>IF(Marketing[[#This Row],[conversions]]=0,0,Marketing[[#This Row],[cost]]/Marketing[[#This Row],[conversions]])</f>
        <v>1.68363184079602</v>
      </c>
      <c r="N1523" s="7">
        <f>IF(Marketing[[#This Row],[cost]]=0,0,(Marketing[[#This Row],[revenue]]-Marketing[[#This Row],[cost]]) / Marketing[[#This Row],[cost]])/100</f>
        <v>0.16547767500960373</v>
      </c>
    </row>
    <row r="1524" spans="1:14" x14ac:dyDescent="0.35">
      <c r="A1524" s="5">
        <v>45384</v>
      </c>
      <c r="B1524">
        <v>1027</v>
      </c>
      <c r="C1524" t="s">
        <v>13</v>
      </c>
      <c r="D1524">
        <v>25430</v>
      </c>
      <c r="E1524">
        <v>3685</v>
      </c>
      <c r="F1524">
        <v>291</v>
      </c>
      <c r="G1524" s="6">
        <v>1246.28</v>
      </c>
      <c r="H1524" s="6">
        <v>24820.400000000001</v>
      </c>
      <c r="I1524" t="s">
        <v>17</v>
      </c>
      <c r="J1524" t="s">
        <v>15</v>
      </c>
      <c r="K1524">
        <f>IF(Marketing[[#This Row],[impressions]]=0,0,Marketing[[#This Row],[clicks]]/Marketing[[#This Row],[impressions]])</f>
        <v>0.14490758946126622</v>
      </c>
      <c r="L1524" s="7">
        <f>IF(Marketing[[#This Row],[clicks]]=0,0,Marketing[[#This Row],[conversions]]/Marketing[[#This Row],[clicks]])</f>
        <v>7.8968792401628227E-2</v>
      </c>
      <c r="M1524" s="6">
        <f>IF(Marketing[[#This Row],[conversions]]=0,0,Marketing[[#This Row],[cost]]/Marketing[[#This Row],[conversions]])</f>
        <v>4.282749140893471</v>
      </c>
      <c r="N1524" s="7">
        <f>IF(Marketing[[#This Row],[cost]]=0,0,(Marketing[[#This Row],[revenue]]-Marketing[[#This Row],[cost]]) / Marketing[[#This Row],[cost]])/100</f>
        <v>0.18915588792245724</v>
      </c>
    </row>
    <row r="1525" spans="1:14" x14ac:dyDescent="0.35">
      <c r="A1525" s="5">
        <v>45354</v>
      </c>
      <c r="B1525">
        <v>1016</v>
      </c>
      <c r="C1525" t="s">
        <v>10</v>
      </c>
      <c r="D1525">
        <v>5523</v>
      </c>
      <c r="E1525">
        <v>787</v>
      </c>
      <c r="F1525">
        <v>95</v>
      </c>
      <c r="G1525" s="6">
        <v>1384.48</v>
      </c>
      <c r="H1525" s="6">
        <v>5566.09</v>
      </c>
      <c r="I1525" t="s">
        <v>18</v>
      </c>
      <c r="J1525" t="s">
        <v>12</v>
      </c>
      <c r="K1525">
        <f>IF(Marketing[[#This Row],[impressions]]=0,0,Marketing[[#This Row],[clicks]]/Marketing[[#This Row],[impressions]])</f>
        <v>0.14249502082201701</v>
      </c>
      <c r="L1525" s="7">
        <f>IF(Marketing[[#This Row],[clicks]]=0,0,Marketing[[#This Row],[conversions]]/Marketing[[#This Row],[clicks]])</f>
        <v>0.1207115628970775</v>
      </c>
      <c r="M1525" s="6">
        <f>IF(Marketing[[#This Row],[conversions]]=0,0,Marketing[[#This Row],[cost]]/Marketing[[#This Row],[conversions]])</f>
        <v>14.573473684210526</v>
      </c>
      <c r="N1525" s="7">
        <f>IF(Marketing[[#This Row],[cost]]=0,0,(Marketing[[#This Row],[revenue]]-Marketing[[#This Row],[cost]]) / Marketing[[#This Row],[cost]])/100</f>
        <v>3.0203469894834165E-2</v>
      </c>
    </row>
    <row r="1526" spans="1:14" x14ac:dyDescent="0.35">
      <c r="A1526" s="5">
        <v>45345</v>
      </c>
      <c r="B1526">
        <v>1027</v>
      </c>
      <c r="C1526" t="s">
        <v>13</v>
      </c>
      <c r="D1526">
        <v>1482</v>
      </c>
      <c r="E1526">
        <v>84</v>
      </c>
      <c r="F1526">
        <v>7</v>
      </c>
      <c r="G1526" s="6">
        <v>88.67</v>
      </c>
      <c r="H1526" s="6">
        <v>511.52</v>
      </c>
      <c r="I1526" t="s">
        <v>11</v>
      </c>
      <c r="J1526" t="s">
        <v>15</v>
      </c>
      <c r="K1526">
        <f>IF(Marketing[[#This Row],[impressions]]=0,0,Marketing[[#This Row],[clicks]]/Marketing[[#This Row],[impressions]])</f>
        <v>5.6680161943319839E-2</v>
      </c>
      <c r="L1526" s="7">
        <f>IF(Marketing[[#This Row],[clicks]]=0,0,Marketing[[#This Row],[conversions]]/Marketing[[#This Row],[clicks]])</f>
        <v>8.3333333333333329E-2</v>
      </c>
      <c r="M1526" s="6">
        <f>IF(Marketing[[#This Row],[conversions]]=0,0,Marketing[[#This Row],[cost]]/Marketing[[#This Row],[conversions]])</f>
        <v>12.667142857142858</v>
      </c>
      <c r="N1526" s="7">
        <f>IF(Marketing[[#This Row],[cost]]=0,0,(Marketing[[#This Row],[revenue]]-Marketing[[#This Row],[cost]]) / Marketing[[#This Row],[cost]])/100</f>
        <v>4.7688056839968421E-2</v>
      </c>
    </row>
    <row r="1527" spans="1:14" x14ac:dyDescent="0.35">
      <c r="A1527" s="5">
        <v>45408</v>
      </c>
      <c r="B1527">
        <v>1040</v>
      </c>
      <c r="C1527" t="s">
        <v>10</v>
      </c>
      <c r="D1527">
        <v>14805</v>
      </c>
      <c r="E1527">
        <v>1474</v>
      </c>
      <c r="F1527">
        <v>71</v>
      </c>
      <c r="G1527" s="6">
        <v>3237.89</v>
      </c>
      <c r="H1527" s="6">
        <v>6053.25</v>
      </c>
      <c r="I1527" t="s">
        <v>19</v>
      </c>
      <c r="J1527" t="s">
        <v>15</v>
      </c>
      <c r="K1527">
        <f>IF(Marketing[[#This Row],[impressions]]=0,0,Marketing[[#This Row],[clicks]]/Marketing[[#This Row],[impressions]])</f>
        <v>9.9560959135427216E-2</v>
      </c>
      <c r="L1527" s="7">
        <f>IF(Marketing[[#This Row],[clicks]]=0,0,Marketing[[#This Row],[conversions]]/Marketing[[#This Row],[clicks]])</f>
        <v>4.8168249660786977E-2</v>
      </c>
      <c r="M1527" s="6">
        <f>IF(Marketing[[#This Row],[conversions]]=0,0,Marketing[[#This Row],[cost]]/Marketing[[#This Row],[conversions]])</f>
        <v>45.604084507042252</v>
      </c>
      <c r="N1527" s="7">
        <f>IF(Marketing[[#This Row],[cost]]=0,0,(Marketing[[#This Row],[revenue]]-Marketing[[#This Row],[cost]]) / Marketing[[#This Row],[cost]])/100</f>
        <v>8.6950452300726712E-3</v>
      </c>
    </row>
    <row r="1528" spans="1:14" x14ac:dyDescent="0.35">
      <c r="A1528" s="5">
        <v>45401</v>
      </c>
      <c r="B1528">
        <v>1001</v>
      </c>
      <c r="C1528" t="s">
        <v>13</v>
      </c>
      <c r="D1528">
        <v>16646</v>
      </c>
      <c r="E1528">
        <v>1410</v>
      </c>
      <c r="F1528">
        <v>132</v>
      </c>
      <c r="G1528" s="6">
        <v>2663.25</v>
      </c>
      <c r="H1528" s="6">
        <v>3337.45</v>
      </c>
      <c r="I1528" t="s">
        <v>14</v>
      </c>
      <c r="J1528" t="s">
        <v>12</v>
      </c>
      <c r="K1528">
        <f>IF(Marketing[[#This Row],[impressions]]=0,0,Marketing[[#This Row],[clicks]]/Marketing[[#This Row],[impressions]])</f>
        <v>8.4705034242460647E-2</v>
      </c>
      <c r="L1528" s="7">
        <f>IF(Marketing[[#This Row],[clicks]]=0,0,Marketing[[#This Row],[conversions]]/Marketing[[#This Row],[clicks]])</f>
        <v>9.3617021276595741E-2</v>
      </c>
      <c r="M1528" s="6">
        <f>IF(Marketing[[#This Row],[conversions]]=0,0,Marketing[[#This Row],[cost]]/Marketing[[#This Row],[conversions]])</f>
        <v>20.176136363636363</v>
      </c>
      <c r="N1528" s="7">
        <f>IF(Marketing[[#This Row],[cost]]=0,0,(Marketing[[#This Row],[revenue]]-Marketing[[#This Row],[cost]]) / Marketing[[#This Row],[cost]])/100</f>
        <v>2.531493476016145E-3</v>
      </c>
    </row>
    <row r="1529" spans="1:14" x14ac:dyDescent="0.35">
      <c r="A1529" s="5">
        <v>45365</v>
      </c>
      <c r="B1529">
        <v>1024</v>
      </c>
      <c r="C1529" t="s">
        <v>10</v>
      </c>
      <c r="D1529">
        <v>11701</v>
      </c>
      <c r="E1529">
        <v>1453</v>
      </c>
      <c r="F1529">
        <v>313</v>
      </c>
      <c r="G1529" s="6">
        <v>363.05</v>
      </c>
      <c r="H1529" s="6">
        <v>15429.43</v>
      </c>
      <c r="I1529" t="s">
        <v>17</v>
      </c>
      <c r="J1529" t="s">
        <v>12</v>
      </c>
      <c r="K1529">
        <f>IF(Marketing[[#This Row],[impressions]]=0,0,Marketing[[#This Row],[clicks]]/Marketing[[#This Row],[impressions]])</f>
        <v>0.12417742073327066</v>
      </c>
      <c r="L1529" s="7">
        <f>IF(Marketing[[#This Row],[clicks]]=0,0,Marketing[[#This Row],[conversions]]/Marketing[[#This Row],[clicks]])</f>
        <v>0.21541637990364762</v>
      </c>
      <c r="M1529" s="6">
        <f>IF(Marketing[[#This Row],[conversions]]=0,0,Marketing[[#This Row],[cost]]/Marketing[[#This Row],[conversions]])</f>
        <v>1.1599041533546326</v>
      </c>
      <c r="N1529" s="7">
        <f>IF(Marketing[[#This Row],[cost]]=0,0,(Marketing[[#This Row],[revenue]]-Marketing[[#This Row],[cost]]) / Marketing[[#This Row],[cost]])/100</f>
        <v>0.41499462883900295</v>
      </c>
    </row>
    <row r="1530" spans="1:14" x14ac:dyDescent="0.35">
      <c r="A1530" s="5">
        <v>45398</v>
      </c>
      <c r="B1530">
        <v>1049</v>
      </c>
      <c r="C1530" t="s">
        <v>16</v>
      </c>
      <c r="D1530">
        <v>17410</v>
      </c>
      <c r="E1530">
        <v>1703</v>
      </c>
      <c r="F1530">
        <v>183</v>
      </c>
      <c r="G1530" s="6">
        <v>3031.07</v>
      </c>
      <c r="H1530" s="6">
        <v>12094.59</v>
      </c>
      <c r="I1530" t="s">
        <v>11</v>
      </c>
      <c r="J1530" t="s">
        <v>12</v>
      </c>
      <c r="K1530">
        <f>IF(Marketing[[#This Row],[impressions]]=0,0,Marketing[[#This Row],[clicks]]/Marketing[[#This Row],[impressions]])</f>
        <v>9.7817346352670878E-2</v>
      </c>
      <c r="L1530" s="7">
        <f>IF(Marketing[[#This Row],[clicks]]=0,0,Marketing[[#This Row],[conversions]]/Marketing[[#This Row],[clicks]])</f>
        <v>0.10745742806811509</v>
      </c>
      <c r="M1530" s="6">
        <f>IF(Marketing[[#This Row],[conversions]]=0,0,Marketing[[#This Row],[cost]]/Marketing[[#This Row],[conversions]])</f>
        <v>16.563224043715849</v>
      </c>
      <c r="N1530" s="7">
        <f>IF(Marketing[[#This Row],[cost]]=0,0,(Marketing[[#This Row],[revenue]]-Marketing[[#This Row],[cost]]) / Marketing[[#This Row],[cost]])/100</f>
        <v>2.9902047791703922E-2</v>
      </c>
    </row>
    <row r="1531" spans="1:14" x14ac:dyDescent="0.35">
      <c r="A1531" s="5">
        <v>45348</v>
      </c>
      <c r="B1531">
        <v>1040</v>
      </c>
      <c r="C1531" t="s">
        <v>10</v>
      </c>
      <c r="D1531">
        <v>23531</v>
      </c>
      <c r="E1531">
        <v>236</v>
      </c>
      <c r="F1531">
        <v>45</v>
      </c>
      <c r="G1531" s="6">
        <v>151.61000000000001</v>
      </c>
      <c r="H1531" s="6">
        <v>2099.64</v>
      </c>
      <c r="I1531" t="s">
        <v>11</v>
      </c>
      <c r="J1531" t="s">
        <v>12</v>
      </c>
      <c r="K1531">
        <f>IF(Marketing[[#This Row],[impressions]]=0,0,Marketing[[#This Row],[clicks]]/Marketing[[#This Row],[impressions]])</f>
        <v>1.0029323020696103E-2</v>
      </c>
      <c r="L1531" s="7">
        <f>IF(Marketing[[#This Row],[clicks]]=0,0,Marketing[[#This Row],[conversions]]/Marketing[[#This Row],[clicks]])</f>
        <v>0.19067796610169491</v>
      </c>
      <c r="M1531" s="6">
        <f>IF(Marketing[[#This Row],[conversions]]=0,0,Marketing[[#This Row],[cost]]/Marketing[[#This Row],[conversions]])</f>
        <v>3.3691111111111116</v>
      </c>
      <c r="N1531" s="7">
        <f>IF(Marketing[[#This Row],[cost]]=0,0,(Marketing[[#This Row],[revenue]]-Marketing[[#This Row],[cost]]) / Marketing[[#This Row],[cost]])/100</f>
        <v>0.12848954554448913</v>
      </c>
    </row>
    <row r="1532" spans="1:14" x14ac:dyDescent="0.35">
      <c r="A1532" s="5">
        <v>45460</v>
      </c>
      <c r="B1532">
        <v>1005</v>
      </c>
      <c r="C1532" t="s">
        <v>16</v>
      </c>
      <c r="D1532">
        <v>24136</v>
      </c>
      <c r="E1532">
        <v>2820</v>
      </c>
      <c r="F1532">
        <v>170</v>
      </c>
      <c r="G1532" s="6">
        <v>3304.87</v>
      </c>
      <c r="H1532" s="6">
        <v>4232.51</v>
      </c>
      <c r="I1532" t="s">
        <v>19</v>
      </c>
      <c r="J1532" t="s">
        <v>15</v>
      </c>
      <c r="K1532">
        <f>IF(Marketing[[#This Row],[impressions]]=0,0,Marketing[[#This Row],[clicks]]/Marketing[[#This Row],[impressions]])</f>
        <v>0.1168379184620484</v>
      </c>
      <c r="L1532" s="7">
        <f>IF(Marketing[[#This Row],[clicks]]=0,0,Marketing[[#This Row],[conversions]]/Marketing[[#This Row],[clicks]])</f>
        <v>6.0283687943262408E-2</v>
      </c>
      <c r="M1532" s="6">
        <f>IF(Marketing[[#This Row],[conversions]]=0,0,Marketing[[#This Row],[cost]]/Marketing[[#This Row],[conversions]])</f>
        <v>19.440411764705882</v>
      </c>
      <c r="N1532" s="7">
        <f>IF(Marketing[[#This Row],[cost]]=0,0,(Marketing[[#This Row],[revenue]]-Marketing[[#This Row],[cost]]) / Marketing[[#This Row],[cost]])/100</f>
        <v>2.8068880167752448E-3</v>
      </c>
    </row>
    <row r="1533" spans="1:14" x14ac:dyDescent="0.35">
      <c r="A1533" s="5">
        <v>45294</v>
      </c>
      <c r="B1533">
        <v>1010</v>
      </c>
      <c r="C1533" t="s">
        <v>16</v>
      </c>
      <c r="D1533">
        <v>17814</v>
      </c>
      <c r="E1533">
        <v>2040</v>
      </c>
      <c r="F1533">
        <v>239</v>
      </c>
      <c r="G1533" s="6">
        <v>3339.26</v>
      </c>
      <c r="H1533" s="6">
        <v>6851.57</v>
      </c>
      <c r="I1533" t="s">
        <v>19</v>
      </c>
      <c r="J1533" t="s">
        <v>12</v>
      </c>
      <c r="K1533">
        <f>IF(Marketing[[#This Row],[impressions]]=0,0,Marketing[[#This Row],[clicks]]/Marketing[[#This Row],[impressions]])</f>
        <v>0.11451667228022903</v>
      </c>
      <c r="L1533" s="7">
        <f>IF(Marketing[[#This Row],[clicks]]=0,0,Marketing[[#This Row],[conversions]]/Marketing[[#This Row],[clicks]])</f>
        <v>0.11715686274509804</v>
      </c>
      <c r="M1533" s="6">
        <f>IF(Marketing[[#This Row],[conversions]]=0,0,Marketing[[#This Row],[cost]]/Marketing[[#This Row],[conversions]])</f>
        <v>13.971799163179917</v>
      </c>
      <c r="N1533" s="7">
        <f>IF(Marketing[[#This Row],[cost]]=0,0,(Marketing[[#This Row],[revenue]]-Marketing[[#This Row],[cost]]) / Marketing[[#This Row],[cost]])/100</f>
        <v>1.0518228589567746E-2</v>
      </c>
    </row>
    <row r="1534" spans="1:14" x14ac:dyDescent="0.35">
      <c r="A1534" s="5">
        <v>45411</v>
      </c>
      <c r="B1534">
        <v>1037</v>
      </c>
      <c r="C1534" t="s">
        <v>13</v>
      </c>
      <c r="D1534">
        <v>27832</v>
      </c>
      <c r="E1534">
        <v>2264</v>
      </c>
      <c r="F1534">
        <v>105</v>
      </c>
      <c r="G1534" s="6">
        <v>4997.22</v>
      </c>
      <c r="H1534" s="6">
        <v>10518.35</v>
      </c>
      <c r="I1534" t="s">
        <v>14</v>
      </c>
      <c r="J1534" t="s">
        <v>12</v>
      </c>
      <c r="K1534">
        <f>IF(Marketing[[#This Row],[impressions]]=0,0,Marketing[[#This Row],[clicks]]/Marketing[[#This Row],[impressions]])</f>
        <v>8.1345214141994832E-2</v>
      </c>
      <c r="L1534" s="7">
        <f>IF(Marketing[[#This Row],[clicks]]=0,0,Marketing[[#This Row],[conversions]]/Marketing[[#This Row],[clicks]])</f>
        <v>4.6378091872791523E-2</v>
      </c>
      <c r="M1534" s="6">
        <f>IF(Marketing[[#This Row],[conversions]]=0,0,Marketing[[#This Row],[cost]]/Marketing[[#This Row],[conversions]])</f>
        <v>47.592571428571432</v>
      </c>
      <c r="N1534" s="7">
        <f>IF(Marketing[[#This Row],[cost]]=0,0,(Marketing[[#This Row],[revenue]]-Marketing[[#This Row],[cost]]) / Marketing[[#This Row],[cost]])/100</f>
        <v>1.1048402912019082E-2</v>
      </c>
    </row>
    <row r="1535" spans="1:14" x14ac:dyDescent="0.35">
      <c r="A1535" s="5">
        <v>45297</v>
      </c>
      <c r="B1535">
        <v>1005</v>
      </c>
      <c r="C1535" t="s">
        <v>10</v>
      </c>
      <c r="D1535">
        <v>18830</v>
      </c>
      <c r="E1535">
        <v>2568</v>
      </c>
      <c r="F1535">
        <v>133</v>
      </c>
      <c r="G1535" s="6">
        <v>3207.5</v>
      </c>
      <c r="H1535" s="6">
        <v>14781.44</v>
      </c>
      <c r="I1535" t="s">
        <v>14</v>
      </c>
      <c r="J1535" t="s">
        <v>12</v>
      </c>
      <c r="K1535">
        <f>IF(Marketing[[#This Row],[impressions]]=0,0,Marketing[[#This Row],[clicks]]/Marketing[[#This Row],[impressions]])</f>
        <v>0.13637812002124269</v>
      </c>
      <c r="L1535" s="7">
        <f>IF(Marketing[[#This Row],[clicks]]=0,0,Marketing[[#This Row],[conversions]]/Marketing[[#This Row],[clicks]])</f>
        <v>5.1791277258566977E-2</v>
      </c>
      <c r="M1535" s="6">
        <f>IF(Marketing[[#This Row],[conversions]]=0,0,Marketing[[#This Row],[cost]]/Marketing[[#This Row],[conversions]])</f>
        <v>24.116541353383457</v>
      </c>
      <c r="N1535" s="7">
        <f>IF(Marketing[[#This Row],[cost]]=0,0,(Marketing[[#This Row],[revenue]]-Marketing[[#This Row],[cost]]) / Marketing[[#This Row],[cost]])/100</f>
        <v>3.6083990646921277E-2</v>
      </c>
    </row>
    <row r="1536" spans="1:14" x14ac:dyDescent="0.35">
      <c r="A1536" s="5">
        <v>45296</v>
      </c>
      <c r="B1536">
        <v>1044</v>
      </c>
      <c r="C1536" t="s">
        <v>10</v>
      </c>
      <c r="D1536">
        <v>15865</v>
      </c>
      <c r="E1536">
        <v>2176</v>
      </c>
      <c r="F1536">
        <v>352</v>
      </c>
      <c r="G1536" s="6">
        <v>4481.53</v>
      </c>
      <c r="H1536" s="6">
        <v>12398.61</v>
      </c>
      <c r="I1536" t="s">
        <v>18</v>
      </c>
      <c r="J1536" t="s">
        <v>15</v>
      </c>
      <c r="K1536">
        <f>IF(Marketing[[#This Row],[impressions]]=0,0,Marketing[[#This Row],[clicks]]/Marketing[[#This Row],[impressions]])</f>
        <v>0.13715726441853135</v>
      </c>
      <c r="L1536" s="7">
        <f>IF(Marketing[[#This Row],[clicks]]=0,0,Marketing[[#This Row],[conversions]]/Marketing[[#This Row],[clicks]])</f>
        <v>0.16176470588235295</v>
      </c>
      <c r="M1536" s="6">
        <f>IF(Marketing[[#This Row],[conversions]]=0,0,Marketing[[#This Row],[cost]]/Marketing[[#This Row],[conversions]])</f>
        <v>12.731619318181817</v>
      </c>
      <c r="N1536" s="7">
        <f>IF(Marketing[[#This Row],[cost]]=0,0,(Marketing[[#This Row],[revenue]]-Marketing[[#This Row],[cost]]) / Marketing[[#This Row],[cost]])/100</f>
        <v>1.7666020310028053E-2</v>
      </c>
    </row>
    <row r="1537" spans="1:14" x14ac:dyDescent="0.35">
      <c r="A1537" s="5">
        <v>45296</v>
      </c>
      <c r="B1537">
        <v>1010</v>
      </c>
      <c r="C1537" t="s">
        <v>16</v>
      </c>
      <c r="D1537">
        <v>44001</v>
      </c>
      <c r="E1537">
        <v>3667</v>
      </c>
      <c r="F1537">
        <v>585</v>
      </c>
      <c r="G1537" s="6">
        <v>7337.01</v>
      </c>
      <c r="H1537" s="6">
        <v>26281.82</v>
      </c>
      <c r="I1537" t="s">
        <v>14</v>
      </c>
      <c r="J1537" t="s">
        <v>12</v>
      </c>
      <c r="K1537">
        <f>IF(Marketing[[#This Row],[impressions]]=0,0,Marketing[[#This Row],[clicks]]/Marketing[[#This Row],[impressions]])</f>
        <v>8.3339015022385859E-2</v>
      </c>
      <c r="L1537" s="7">
        <f>IF(Marketing[[#This Row],[clicks]]=0,0,Marketing[[#This Row],[conversions]]/Marketing[[#This Row],[clicks]])</f>
        <v>0.15953095173166076</v>
      </c>
      <c r="M1537" s="6">
        <f>IF(Marketing[[#This Row],[conversions]]=0,0,Marketing[[#This Row],[cost]]/Marketing[[#This Row],[conversions]])</f>
        <v>12.541897435897436</v>
      </c>
      <c r="N1537" s="7">
        <f>IF(Marketing[[#This Row],[cost]]=0,0,(Marketing[[#This Row],[revenue]]-Marketing[[#This Row],[cost]]) / Marketing[[#This Row],[cost]])/100</f>
        <v>2.5820886164800098E-2</v>
      </c>
    </row>
    <row r="1538" spans="1:14" x14ac:dyDescent="0.35">
      <c r="A1538" s="5">
        <v>45345</v>
      </c>
      <c r="B1538">
        <v>1013</v>
      </c>
      <c r="C1538" t="s">
        <v>13</v>
      </c>
      <c r="D1538">
        <v>10608</v>
      </c>
      <c r="E1538">
        <v>1009</v>
      </c>
      <c r="F1538">
        <v>69</v>
      </c>
      <c r="G1538" s="6">
        <v>1163.82</v>
      </c>
      <c r="H1538" s="6">
        <v>5880.52</v>
      </c>
      <c r="I1538" t="s">
        <v>14</v>
      </c>
      <c r="J1538" t="s">
        <v>15</v>
      </c>
      <c r="K1538">
        <f>IF(Marketing[[#This Row],[impressions]]=0,0,Marketing[[#This Row],[clicks]]/Marketing[[#This Row],[impressions]])</f>
        <v>9.5116892911010553E-2</v>
      </c>
      <c r="L1538" s="7">
        <f>IF(Marketing[[#This Row],[clicks]]=0,0,Marketing[[#This Row],[conversions]]/Marketing[[#This Row],[clicks]])</f>
        <v>6.8384539147670967E-2</v>
      </c>
      <c r="M1538" s="6">
        <f>IF(Marketing[[#This Row],[conversions]]=0,0,Marketing[[#This Row],[cost]]/Marketing[[#This Row],[conversions]])</f>
        <v>16.86695652173913</v>
      </c>
      <c r="N1538" s="7">
        <f>IF(Marketing[[#This Row],[cost]]=0,0,(Marketing[[#This Row],[revenue]]-Marketing[[#This Row],[cost]]) / Marketing[[#This Row],[cost]])/100</f>
        <v>4.0527744840267409E-2</v>
      </c>
    </row>
    <row r="1539" spans="1:14" x14ac:dyDescent="0.35">
      <c r="A1539" s="5">
        <v>45338</v>
      </c>
      <c r="B1539">
        <v>1001</v>
      </c>
      <c r="C1539" t="s">
        <v>16</v>
      </c>
      <c r="D1539">
        <v>3860</v>
      </c>
      <c r="E1539">
        <v>577</v>
      </c>
      <c r="F1539">
        <v>74</v>
      </c>
      <c r="G1539" s="6">
        <v>780.25</v>
      </c>
      <c r="H1539" s="6">
        <v>8541.61</v>
      </c>
      <c r="I1539" t="s">
        <v>11</v>
      </c>
      <c r="J1539" t="s">
        <v>15</v>
      </c>
      <c r="K1539">
        <f>IF(Marketing[[#This Row],[impressions]]=0,0,Marketing[[#This Row],[clicks]]/Marketing[[#This Row],[impressions]])</f>
        <v>0.14948186528497409</v>
      </c>
      <c r="L1539" s="7">
        <f>IF(Marketing[[#This Row],[clicks]]=0,0,Marketing[[#This Row],[conversions]]/Marketing[[#This Row],[clicks]])</f>
        <v>0.12824956672443674</v>
      </c>
      <c r="M1539" s="6">
        <f>IF(Marketing[[#This Row],[conversions]]=0,0,Marketing[[#This Row],[cost]]/Marketing[[#This Row],[conversions]])</f>
        <v>10.543918918918919</v>
      </c>
      <c r="N1539" s="7">
        <f>IF(Marketing[[#This Row],[cost]]=0,0,(Marketing[[#This Row],[revenue]]-Marketing[[#This Row],[cost]]) / Marketing[[#This Row],[cost]])/100</f>
        <v>9.9472733098365906E-2</v>
      </c>
    </row>
    <row r="1540" spans="1:14" x14ac:dyDescent="0.35">
      <c r="A1540" s="5">
        <v>45468</v>
      </c>
      <c r="B1540">
        <v>1039</v>
      </c>
      <c r="C1540" t="s">
        <v>10</v>
      </c>
      <c r="D1540">
        <v>43053</v>
      </c>
      <c r="E1540">
        <v>2231</v>
      </c>
      <c r="F1540">
        <v>487</v>
      </c>
      <c r="G1540" s="6">
        <v>4040.6</v>
      </c>
      <c r="H1540" s="6">
        <v>24330.02</v>
      </c>
      <c r="I1540" t="s">
        <v>17</v>
      </c>
      <c r="J1540" t="s">
        <v>12</v>
      </c>
      <c r="K1540">
        <f>IF(Marketing[[#This Row],[impressions]]=0,0,Marketing[[#This Row],[clicks]]/Marketing[[#This Row],[impressions]])</f>
        <v>5.181984995238427E-2</v>
      </c>
      <c r="L1540" s="7">
        <f>IF(Marketing[[#This Row],[clicks]]=0,0,Marketing[[#This Row],[conversions]]/Marketing[[#This Row],[clicks]])</f>
        <v>0.21828776333482744</v>
      </c>
      <c r="M1540" s="6">
        <f>IF(Marketing[[#This Row],[conversions]]=0,0,Marketing[[#This Row],[cost]]/Marketing[[#This Row],[conversions]])</f>
        <v>8.2969199178644768</v>
      </c>
      <c r="N1540" s="7">
        <f>IF(Marketing[[#This Row],[cost]]=0,0,(Marketing[[#This Row],[revenue]]-Marketing[[#This Row],[cost]]) / Marketing[[#This Row],[cost]])/100</f>
        <v>5.021387912686235E-2</v>
      </c>
    </row>
    <row r="1541" spans="1:14" x14ac:dyDescent="0.35">
      <c r="A1541" s="5">
        <v>45300</v>
      </c>
      <c r="B1541">
        <v>1002</v>
      </c>
      <c r="C1541" t="s">
        <v>10</v>
      </c>
      <c r="D1541">
        <v>41380</v>
      </c>
      <c r="E1541">
        <v>2294</v>
      </c>
      <c r="F1541">
        <v>137</v>
      </c>
      <c r="G1541" s="6">
        <v>623.15</v>
      </c>
      <c r="H1541" s="6">
        <v>14456.43</v>
      </c>
      <c r="I1541" t="s">
        <v>17</v>
      </c>
      <c r="J1541" t="s">
        <v>12</v>
      </c>
      <c r="K1541">
        <f>IF(Marketing[[#This Row],[impressions]]=0,0,Marketing[[#This Row],[clicks]]/Marketing[[#This Row],[impressions]])</f>
        <v>5.5437409376510392E-2</v>
      </c>
      <c r="L1541" s="7">
        <f>IF(Marketing[[#This Row],[clicks]]=0,0,Marketing[[#This Row],[conversions]]/Marketing[[#This Row],[clicks]])</f>
        <v>5.972101133391456E-2</v>
      </c>
      <c r="M1541" s="6">
        <f>IF(Marketing[[#This Row],[conversions]]=0,0,Marketing[[#This Row],[cost]]/Marketing[[#This Row],[conversions]])</f>
        <v>4.5485401459854016</v>
      </c>
      <c r="N1541" s="7">
        <f>IF(Marketing[[#This Row],[cost]]=0,0,(Marketing[[#This Row],[revenue]]-Marketing[[#This Row],[cost]]) / Marketing[[#This Row],[cost]])/100</f>
        <v>0.22198956912460888</v>
      </c>
    </row>
    <row r="1542" spans="1:14" x14ac:dyDescent="0.35">
      <c r="A1542" s="5">
        <v>45390</v>
      </c>
      <c r="B1542">
        <v>1034</v>
      </c>
      <c r="C1542" t="s">
        <v>13</v>
      </c>
      <c r="D1542">
        <v>49284</v>
      </c>
      <c r="E1542">
        <v>1753</v>
      </c>
      <c r="F1542">
        <v>42</v>
      </c>
      <c r="G1542" s="6">
        <v>3942.26</v>
      </c>
      <c r="H1542" s="6">
        <v>2965.3</v>
      </c>
      <c r="I1542" t="s">
        <v>14</v>
      </c>
      <c r="J1542" t="s">
        <v>12</v>
      </c>
      <c r="K1542">
        <f>IF(Marketing[[#This Row],[impressions]]=0,0,Marketing[[#This Row],[clicks]]/Marketing[[#This Row],[impressions]])</f>
        <v>3.5569353136920702E-2</v>
      </c>
      <c r="L1542" s="7">
        <f>IF(Marketing[[#This Row],[clicks]]=0,0,Marketing[[#This Row],[conversions]]/Marketing[[#This Row],[clicks]])</f>
        <v>2.3958927552766685E-2</v>
      </c>
      <c r="M1542" s="6">
        <f>IF(Marketing[[#This Row],[conversions]]=0,0,Marketing[[#This Row],[cost]]/Marketing[[#This Row],[conversions]])</f>
        <v>93.863333333333344</v>
      </c>
      <c r="N1542" s="7">
        <f>IF(Marketing[[#This Row],[cost]]=0,0,(Marketing[[#This Row],[revenue]]-Marketing[[#This Row],[cost]]) / Marketing[[#This Row],[cost]])/100</f>
        <v>-2.4781724188663356E-3</v>
      </c>
    </row>
    <row r="1543" spans="1:14" x14ac:dyDescent="0.35">
      <c r="A1543" s="5">
        <v>45311</v>
      </c>
      <c r="B1543">
        <v>1032</v>
      </c>
      <c r="C1543" t="s">
        <v>13</v>
      </c>
      <c r="D1543">
        <v>4125</v>
      </c>
      <c r="E1543">
        <v>558</v>
      </c>
      <c r="F1543">
        <v>94</v>
      </c>
      <c r="G1543" s="6">
        <v>1099.58</v>
      </c>
      <c r="H1543" s="6">
        <v>10871.65</v>
      </c>
      <c r="I1543" t="s">
        <v>18</v>
      </c>
      <c r="J1543" t="s">
        <v>12</v>
      </c>
      <c r="K1543">
        <f>IF(Marketing[[#This Row],[impressions]]=0,0,Marketing[[#This Row],[clicks]]/Marketing[[#This Row],[impressions]])</f>
        <v>0.13527272727272727</v>
      </c>
      <c r="L1543" s="7">
        <f>IF(Marketing[[#This Row],[clicks]]=0,0,Marketing[[#This Row],[conversions]]/Marketing[[#This Row],[clicks]])</f>
        <v>0.16845878136200718</v>
      </c>
      <c r="M1543" s="6">
        <f>IF(Marketing[[#This Row],[conversions]]=0,0,Marketing[[#This Row],[cost]]/Marketing[[#This Row],[conversions]])</f>
        <v>11.697659574468084</v>
      </c>
      <c r="N1543" s="7">
        <f>IF(Marketing[[#This Row],[cost]]=0,0,(Marketing[[#This Row],[revenue]]-Marketing[[#This Row],[cost]]) / Marketing[[#This Row],[cost]])/100</f>
        <v>8.8870932537878103E-2</v>
      </c>
    </row>
    <row r="1544" spans="1:14" x14ac:dyDescent="0.35">
      <c r="A1544" s="5">
        <v>45413</v>
      </c>
      <c r="B1544">
        <v>1023</v>
      </c>
      <c r="C1544" t="s">
        <v>10</v>
      </c>
      <c r="D1544">
        <v>38737</v>
      </c>
      <c r="E1544">
        <v>4424</v>
      </c>
      <c r="F1544">
        <v>142</v>
      </c>
      <c r="G1544" s="6">
        <v>3422.66</v>
      </c>
      <c r="H1544" s="6">
        <v>4774.87</v>
      </c>
      <c r="I1544" t="s">
        <v>18</v>
      </c>
      <c r="J1544" t="s">
        <v>15</v>
      </c>
      <c r="K1544">
        <f>IF(Marketing[[#This Row],[impressions]]=0,0,Marketing[[#This Row],[clicks]]/Marketing[[#This Row],[impressions]])</f>
        <v>0.1142060562253143</v>
      </c>
      <c r="L1544" s="7">
        <f>IF(Marketing[[#This Row],[clicks]]=0,0,Marketing[[#This Row],[conversions]]/Marketing[[#This Row],[clicks]])</f>
        <v>3.209764918625678E-2</v>
      </c>
      <c r="M1544" s="6">
        <f>IF(Marketing[[#This Row],[conversions]]=0,0,Marketing[[#This Row],[cost]]/Marketing[[#This Row],[conversions]])</f>
        <v>24.103239436619717</v>
      </c>
      <c r="N1544" s="7">
        <f>IF(Marketing[[#This Row],[cost]]=0,0,(Marketing[[#This Row],[revenue]]-Marketing[[#This Row],[cost]]) / Marketing[[#This Row],[cost]])/100</f>
        <v>3.9507575978916989E-3</v>
      </c>
    </row>
    <row r="1545" spans="1:14" x14ac:dyDescent="0.35">
      <c r="A1545" s="5">
        <v>45352</v>
      </c>
      <c r="B1545">
        <v>1018</v>
      </c>
      <c r="C1545" t="s">
        <v>13</v>
      </c>
      <c r="D1545">
        <v>1723</v>
      </c>
      <c r="E1545">
        <v>42</v>
      </c>
      <c r="F1545">
        <v>10</v>
      </c>
      <c r="G1545" s="6">
        <v>103.18</v>
      </c>
      <c r="H1545" s="6">
        <v>1173.67</v>
      </c>
      <c r="I1545" t="s">
        <v>17</v>
      </c>
      <c r="J1545" t="s">
        <v>12</v>
      </c>
      <c r="K1545">
        <f>IF(Marketing[[#This Row],[impressions]]=0,0,Marketing[[#This Row],[clicks]]/Marketing[[#This Row],[impressions]])</f>
        <v>2.4376088218224026E-2</v>
      </c>
      <c r="L1545" s="7">
        <f>IF(Marketing[[#This Row],[clicks]]=0,0,Marketing[[#This Row],[conversions]]/Marketing[[#This Row],[clicks]])</f>
        <v>0.23809523809523808</v>
      </c>
      <c r="M1545" s="6">
        <f>IF(Marketing[[#This Row],[conversions]]=0,0,Marketing[[#This Row],[cost]]/Marketing[[#This Row],[conversions]])</f>
        <v>10.318000000000001</v>
      </c>
      <c r="N1545" s="7">
        <f>IF(Marketing[[#This Row],[cost]]=0,0,(Marketing[[#This Row],[revenue]]-Marketing[[#This Row],[cost]]) / Marketing[[#This Row],[cost]])/100</f>
        <v>0.10374975770498159</v>
      </c>
    </row>
    <row r="1546" spans="1:14" x14ac:dyDescent="0.35">
      <c r="A1546" s="5">
        <v>45414</v>
      </c>
      <c r="B1546">
        <v>1017</v>
      </c>
      <c r="C1546" t="s">
        <v>16</v>
      </c>
      <c r="D1546">
        <v>40378</v>
      </c>
      <c r="E1546">
        <v>5953</v>
      </c>
      <c r="F1546">
        <v>953</v>
      </c>
      <c r="G1546" s="6">
        <v>3646.79</v>
      </c>
      <c r="H1546" s="6">
        <v>61085.26</v>
      </c>
      <c r="I1546" t="s">
        <v>19</v>
      </c>
      <c r="J1546" t="s">
        <v>12</v>
      </c>
      <c r="K1546">
        <f>IF(Marketing[[#This Row],[impressions]]=0,0,Marketing[[#This Row],[clicks]]/Marketing[[#This Row],[impressions]])</f>
        <v>0.14743176977562039</v>
      </c>
      <c r="L1546" s="7">
        <f>IF(Marketing[[#This Row],[clicks]]=0,0,Marketing[[#This Row],[conversions]]/Marketing[[#This Row],[clicks]])</f>
        <v>0.1600873509155048</v>
      </c>
      <c r="M1546" s="6">
        <f>IF(Marketing[[#This Row],[conversions]]=0,0,Marketing[[#This Row],[cost]]/Marketing[[#This Row],[conversions]])</f>
        <v>3.8266421825813222</v>
      </c>
      <c r="N1546" s="7">
        <f>IF(Marketing[[#This Row],[cost]]=0,0,(Marketing[[#This Row],[revenue]]-Marketing[[#This Row],[cost]]) / Marketing[[#This Row],[cost]])/100</f>
        <v>0.15750418861519308</v>
      </c>
    </row>
    <row r="1547" spans="1:14" x14ac:dyDescent="0.35">
      <c r="A1547" s="5">
        <v>45454</v>
      </c>
      <c r="B1547">
        <v>1048</v>
      </c>
      <c r="C1547" t="s">
        <v>13</v>
      </c>
      <c r="D1547">
        <v>9657</v>
      </c>
      <c r="E1547">
        <v>1084</v>
      </c>
      <c r="F1547">
        <v>138</v>
      </c>
      <c r="G1547" s="6">
        <v>2495.8000000000002</v>
      </c>
      <c r="H1547" s="6">
        <v>15910.55</v>
      </c>
      <c r="I1547" t="s">
        <v>11</v>
      </c>
      <c r="J1547" t="s">
        <v>12</v>
      </c>
      <c r="K1547">
        <f>IF(Marketing[[#This Row],[impressions]]=0,0,Marketing[[#This Row],[clicks]]/Marketing[[#This Row],[impressions]])</f>
        <v>0.11225018121569846</v>
      </c>
      <c r="L1547" s="7">
        <f>IF(Marketing[[#This Row],[clicks]]=0,0,Marketing[[#This Row],[conversions]]/Marketing[[#This Row],[clicks]])</f>
        <v>0.12730627306273062</v>
      </c>
      <c r="M1547" s="6">
        <f>IF(Marketing[[#This Row],[conversions]]=0,0,Marketing[[#This Row],[cost]]/Marketing[[#This Row],[conversions]])</f>
        <v>18.085507246376814</v>
      </c>
      <c r="N1547" s="7">
        <f>IF(Marketing[[#This Row],[cost]]=0,0,(Marketing[[#This Row],[revenue]]-Marketing[[#This Row],[cost]]) / Marketing[[#This Row],[cost]])/100</f>
        <v>5.3749298822020987E-2</v>
      </c>
    </row>
    <row r="1548" spans="1:14" x14ac:dyDescent="0.35">
      <c r="A1548" s="5">
        <v>45469</v>
      </c>
      <c r="B1548">
        <v>1023</v>
      </c>
      <c r="C1548" t="s">
        <v>10</v>
      </c>
      <c r="D1548">
        <v>46519</v>
      </c>
      <c r="E1548">
        <v>6004</v>
      </c>
      <c r="F1548">
        <v>713</v>
      </c>
      <c r="G1548" s="6">
        <v>5681.52</v>
      </c>
      <c r="H1548" s="6">
        <v>46964.61</v>
      </c>
      <c r="I1548" t="s">
        <v>14</v>
      </c>
      <c r="J1548" t="s">
        <v>12</v>
      </c>
      <c r="K1548">
        <f>IF(Marketing[[#This Row],[impressions]]=0,0,Marketing[[#This Row],[clicks]]/Marketing[[#This Row],[impressions]])</f>
        <v>0.12906554311141685</v>
      </c>
      <c r="L1548" s="7">
        <f>IF(Marketing[[#This Row],[clicks]]=0,0,Marketing[[#This Row],[conversions]]/Marketing[[#This Row],[clicks]])</f>
        <v>0.11875416389073951</v>
      </c>
      <c r="M1548" s="6">
        <f>IF(Marketing[[#This Row],[conversions]]=0,0,Marketing[[#This Row],[cost]]/Marketing[[#This Row],[conversions]])</f>
        <v>7.9684712482468445</v>
      </c>
      <c r="N1548" s="7">
        <f>IF(Marketing[[#This Row],[cost]]=0,0,(Marketing[[#This Row],[revenue]]-Marketing[[#This Row],[cost]]) / Marketing[[#This Row],[cost]])/100</f>
        <v>7.2662051704473429E-2</v>
      </c>
    </row>
    <row r="1549" spans="1:14" x14ac:dyDescent="0.35">
      <c r="A1549" s="5">
        <v>45373</v>
      </c>
      <c r="B1549">
        <v>1044</v>
      </c>
      <c r="C1549" t="s">
        <v>13</v>
      </c>
      <c r="D1549">
        <v>38260</v>
      </c>
      <c r="E1549">
        <v>640</v>
      </c>
      <c r="F1549">
        <v>97</v>
      </c>
      <c r="G1549" s="6">
        <v>1251.3499999999999</v>
      </c>
      <c r="H1549" s="6">
        <v>7081.8</v>
      </c>
      <c r="I1549" t="s">
        <v>11</v>
      </c>
      <c r="J1549" t="s">
        <v>12</v>
      </c>
      <c r="K1549">
        <f>IF(Marketing[[#This Row],[impressions]]=0,0,Marketing[[#This Row],[clicks]]/Marketing[[#This Row],[impressions]])</f>
        <v>1.6727652901202299E-2</v>
      </c>
      <c r="L1549" s="7">
        <f>IF(Marketing[[#This Row],[clicks]]=0,0,Marketing[[#This Row],[conversions]]/Marketing[[#This Row],[clicks]])</f>
        <v>0.15156249999999999</v>
      </c>
      <c r="M1549" s="6">
        <f>IF(Marketing[[#This Row],[conversions]]=0,0,Marketing[[#This Row],[cost]]/Marketing[[#This Row],[conversions]])</f>
        <v>12.900515463917525</v>
      </c>
      <c r="N1549" s="7">
        <f>IF(Marketing[[#This Row],[cost]]=0,0,(Marketing[[#This Row],[revenue]]-Marketing[[#This Row],[cost]]) / Marketing[[#This Row],[cost]])/100</f>
        <v>4.6593279258400934E-2</v>
      </c>
    </row>
    <row r="1550" spans="1:14" x14ac:dyDescent="0.35">
      <c r="A1550" s="5">
        <v>45353</v>
      </c>
      <c r="B1550">
        <v>1034</v>
      </c>
      <c r="C1550" t="s">
        <v>10</v>
      </c>
      <c r="D1550">
        <v>14146</v>
      </c>
      <c r="E1550">
        <v>1141</v>
      </c>
      <c r="F1550">
        <v>46</v>
      </c>
      <c r="G1550" s="6">
        <v>1425.87</v>
      </c>
      <c r="H1550" s="6">
        <v>4621.97</v>
      </c>
      <c r="I1550" t="s">
        <v>14</v>
      </c>
      <c r="J1550" t="s">
        <v>12</v>
      </c>
      <c r="K1550">
        <f>IF(Marketing[[#This Row],[impressions]]=0,0,Marketing[[#This Row],[clicks]]/Marketing[[#This Row],[impressions]])</f>
        <v>8.0658843489325602E-2</v>
      </c>
      <c r="L1550" s="7">
        <f>IF(Marketing[[#This Row],[clicks]]=0,0,Marketing[[#This Row],[conversions]]/Marketing[[#This Row],[clicks]])</f>
        <v>4.0315512708150744E-2</v>
      </c>
      <c r="M1550" s="6">
        <f>IF(Marketing[[#This Row],[conversions]]=0,0,Marketing[[#This Row],[cost]]/Marketing[[#This Row],[conversions]])</f>
        <v>30.997173913043476</v>
      </c>
      <c r="N1550" s="7">
        <f>IF(Marketing[[#This Row],[cost]]=0,0,(Marketing[[#This Row],[revenue]]-Marketing[[#This Row],[cost]]) / Marketing[[#This Row],[cost]])/100</f>
        <v>2.2415086929383467E-2</v>
      </c>
    </row>
    <row r="1551" spans="1:14" x14ac:dyDescent="0.35">
      <c r="A1551" s="5">
        <v>45436</v>
      </c>
      <c r="B1551">
        <v>1000</v>
      </c>
      <c r="C1551" t="s">
        <v>10</v>
      </c>
      <c r="D1551">
        <v>45138</v>
      </c>
      <c r="E1551">
        <v>4866</v>
      </c>
      <c r="F1551">
        <v>1138</v>
      </c>
      <c r="G1551" s="6">
        <v>9215.6</v>
      </c>
      <c r="H1551" s="6">
        <v>104995.12</v>
      </c>
      <c r="I1551" t="s">
        <v>14</v>
      </c>
      <c r="J1551" t="s">
        <v>12</v>
      </c>
      <c r="K1551">
        <f>IF(Marketing[[#This Row],[impressions]]=0,0,Marketing[[#This Row],[clicks]]/Marketing[[#This Row],[impressions]])</f>
        <v>0.10780273826930746</v>
      </c>
      <c r="L1551" s="7">
        <f>IF(Marketing[[#This Row],[clicks]]=0,0,Marketing[[#This Row],[conversions]]/Marketing[[#This Row],[clicks]])</f>
        <v>0.23386765310316482</v>
      </c>
      <c r="M1551" s="6">
        <f>IF(Marketing[[#This Row],[conversions]]=0,0,Marketing[[#This Row],[cost]]/Marketing[[#This Row],[conversions]])</f>
        <v>8.0980667838312836</v>
      </c>
      <c r="N1551" s="7">
        <f>IF(Marketing[[#This Row],[cost]]=0,0,(Marketing[[#This Row],[revenue]]-Marketing[[#This Row],[cost]]) / Marketing[[#This Row],[cost]])/100</f>
        <v>0.10393194149051606</v>
      </c>
    </row>
    <row r="1552" spans="1:14" x14ac:dyDescent="0.35">
      <c r="A1552" s="5">
        <v>45294</v>
      </c>
      <c r="B1552">
        <v>1035</v>
      </c>
      <c r="C1552" t="s">
        <v>13</v>
      </c>
      <c r="D1552">
        <v>29524</v>
      </c>
      <c r="E1552">
        <v>2539</v>
      </c>
      <c r="F1552">
        <v>416</v>
      </c>
      <c r="G1552" s="6">
        <v>1417.53</v>
      </c>
      <c r="H1552" s="6">
        <v>34095.5</v>
      </c>
      <c r="I1552" t="s">
        <v>17</v>
      </c>
      <c r="J1552" t="s">
        <v>12</v>
      </c>
      <c r="K1552">
        <f>IF(Marketing[[#This Row],[impressions]]=0,0,Marketing[[#This Row],[clicks]]/Marketing[[#This Row],[impressions]])</f>
        <v>8.5997832272049851E-2</v>
      </c>
      <c r="L1552" s="7">
        <f>IF(Marketing[[#This Row],[clicks]]=0,0,Marketing[[#This Row],[conversions]]/Marketing[[#This Row],[clicks]])</f>
        <v>0.16384403308389128</v>
      </c>
      <c r="M1552" s="6">
        <f>IF(Marketing[[#This Row],[conversions]]=0,0,Marketing[[#This Row],[cost]]/Marketing[[#This Row],[conversions]])</f>
        <v>3.4075240384615384</v>
      </c>
      <c r="N1552" s="7">
        <f>IF(Marketing[[#This Row],[cost]]=0,0,(Marketing[[#This Row],[revenue]]-Marketing[[#This Row],[cost]]) / Marketing[[#This Row],[cost]])/100</f>
        <v>0.23052753733607051</v>
      </c>
    </row>
    <row r="1553" spans="1:14" x14ac:dyDescent="0.35">
      <c r="A1553" s="5">
        <v>45451</v>
      </c>
      <c r="B1553">
        <v>1024</v>
      </c>
      <c r="C1553" t="s">
        <v>13</v>
      </c>
      <c r="D1553">
        <v>5287</v>
      </c>
      <c r="E1553">
        <v>546</v>
      </c>
      <c r="F1553">
        <v>34</v>
      </c>
      <c r="G1553" s="6">
        <v>447.65</v>
      </c>
      <c r="H1553" s="6">
        <v>2097.73</v>
      </c>
      <c r="I1553" t="s">
        <v>11</v>
      </c>
      <c r="J1553" t="s">
        <v>12</v>
      </c>
      <c r="K1553">
        <f>IF(Marketing[[#This Row],[impressions]]=0,0,Marketing[[#This Row],[clicks]]/Marketing[[#This Row],[impressions]])</f>
        <v>0.10327217703801778</v>
      </c>
      <c r="L1553" s="7">
        <f>IF(Marketing[[#This Row],[clicks]]=0,0,Marketing[[#This Row],[conversions]]/Marketing[[#This Row],[clicks]])</f>
        <v>6.2271062271062272E-2</v>
      </c>
      <c r="M1553" s="6">
        <f>IF(Marketing[[#This Row],[conversions]]=0,0,Marketing[[#This Row],[cost]]/Marketing[[#This Row],[conversions]])</f>
        <v>13.166176470588235</v>
      </c>
      <c r="N1553" s="7">
        <f>IF(Marketing[[#This Row],[cost]]=0,0,(Marketing[[#This Row],[revenue]]-Marketing[[#This Row],[cost]]) / Marketing[[#This Row],[cost]])/100</f>
        <v>3.6860940466882611E-2</v>
      </c>
    </row>
    <row r="1554" spans="1:14" x14ac:dyDescent="0.35">
      <c r="A1554" s="5">
        <v>45304</v>
      </c>
      <c r="B1554">
        <v>1044</v>
      </c>
      <c r="C1554" t="s">
        <v>13</v>
      </c>
      <c r="D1554">
        <v>23702</v>
      </c>
      <c r="E1554">
        <v>2950</v>
      </c>
      <c r="F1554">
        <v>440</v>
      </c>
      <c r="G1554" s="6">
        <v>1267.54</v>
      </c>
      <c r="H1554" s="6">
        <v>43667.29</v>
      </c>
      <c r="I1554" t="s">
        <v>11</v>
      </c>
      <c r="J1554" t="s">
        <v>12</v>
      </c>
      <c r="K1554">
        <f>IF(Marketing[[#This Row],[impressions]]=0,0,Marketing[[#This Row],[clicks]]/Marketing[[#This Row],[impressions]])</f>
        <v>0.12446207071133238</v>
      </c>
      <c r="L1554" s="7">
        <f>IF(Marketing[[#This Row],[clicks]]=0,0,Marketing[[#This Row],[conversions]]/Marketing[[#This Row],[clicks]])</f>
        <v>0.14915254237288136</v>
      </c>
      <c r="M1554" s="6">
        <f>IF(Marketing[[#This Row],[conversions]]=0,0,Marketing[[#This Row],[cost]]/Marketing[[#This Row],[conversions]])</f>
        <v>2.8807727272727273</v>
      </c>
      <c r="N1554" s="7">
        <f>IF(Marketing[[#This Row],[cost]]=0,0,(Marketing[[#This Row],[revenue]]-Marketing[[#This Row],[cost]]) / Marketing[[#This Row],[cost]])/100</f>
        <v>0.33450423655269262</v>
      </c>
    </row>
    <row r="1555" spans="1:14" x14ac:dyDescent="0.35">
      <c r="A1555" s="5">
        <v>45411</v>
      </c>
      <c r="B1555">
        <v>1048</v>
      </c>
      <c r="C1555" t="s">
        <v>10</v>
      </c>
      <c r="D1555">
        <v>44408</v>
      </c>
      <c r="E1555">
        <v>2771</v>
      </c>
      <c r="F1555">
        <v>140</v>
      </c>
      <c r="G1555" s="6">
        <v>6068.02</v>
      </c>
      <c r="H1555" s="6">
        <v>16075.2</v>
      </c>
      <c r="I1555" t="s">
        <v>19</v>
      </c>
      <c r="J1555" t="s">
        <v>12</v>
      </c>
      <c r="K1555">
        <f>IF(Marketing[[#This Row],[impressions]]=0,0,Marketing[[#This Row],[clicks]]/Marketing[[#This Row],[impressions]])</f>
        <v>6.2398666906863631E-2</v>
      </c>
      <c r="L1555" s="7">
        <f>IF(Marketing[[#This Row],[clicks]]=0,0,Marketing[[#This Row],[conversions]]/Marketing[[#This Row],[clicks]])</f>
        <v>5.0523276795380732E-2</v>
      </c>
      <c r="M1555" s="6">
        <f>IF(Marketing[[#This Row],[conversions]]=0,0,Marketing[[#This Row],[cost]]/Marketing[[#This Row],[conversions]])</f>
        <v>43.343000000000004</v>
      </c>
      <c r="N1555" s="7">
        <f>IF(Marketing[[#This Row],[cost]]=0,0,(Marketing[[#This Row],[revenue]]-Marketing[[#This Row],[cost]]) / Marketing[[#This Row],[cost]])/100</f>
        <v>1.6491672736741143E-2</v>
      </c>
    </row>
    <row r="1556" spans="1:14" x14ac:dyDescent="0.35">
      <c r="A1556" s="5">
        <v>45416</v>
      </c>
      <c r="B1556">
        <v>1042</v>
      </c>
      <c r="C1556" t="s">
        <v>10</v>
      </c>
      <c r="D1556">
        <v>36567</v>
      </c>
      <c r="E1556">
        <v>4710</v>
      </c>
      <c r="F1556">
        <v>113</v>
      </c>
      <c r="G1556" s="6">
        <v>4151.74</v>
      </c>
      <c r="H1556" s="6">
        <v>2370.86</v>
      </c>
      <c r="I1556" t="s">
        <v>19</v>
      </c>
      <c r="J1556" t="s">
        <v>12</v>
      </c>
      <c r="K1556">
        <f>IF(Marketing[[#This Row],[impressions]]=0,0,Marketing[[#This Row],[clicks]]/Marketing[[#This Row],[impressions]])</f>
        <v>0.12880465993928952</v>
      </c>
      <c r="L1556" s="7">
        <f>IF(Marketing[[#This Row],[clicks]]=0,0,Marketing[[#This Row],[conversions]]/Marketing[[#This Row],[clicks]])</f>
        <v>2.3991507430997878E-2</v>
      </c>
      <c r="M1556" s="6">
        <f>IF(Marketing[[#This Row],[conversions]]=0,0,Marketing[[#This Row],[cost]]/Marketing[[#This Row],[conversions]])</f>
        <v>36.741061946902654</v>
      </c>
      <c r="N1556" s="7">
        <f>IF(Marketing[[#This Row],[cost]]=0,0,(Marketing[[#This Row],[revenue]]-Marketing[[#This Row],[cost]]) / Marketing[[#This Row],[cost]])/100</f>
        <v>-4.2894786282377979E-3</v>
      </c>
    </row>
    <row r="1557" spans="1:14" x14ac:dyDescent="0.35">
      <c r="A1557" s="5">
        <v>45380</v>
      </c>
      <c r="B1557">
        <v>1033</v>
      </c>
      <c r="C1557" t="s">
        <v>10</v>
      </c>
      <c r="D1557">
        <v>9860</v>
      </c>
      <c r="E1557">
        <v>323</v>
      </c>
      <c r="F1557">
        <v>53</v>
      </c>
      <c r="G1557" s="6">
        <v>580.53</v>
      </c>
      <c r="H1557" s="6">
        <v>4175.58</v>
      </c>
      <c r="I1557" t="s">
        <v>11</v>
      </c>
      <c r="J1557" t="s">
        <v>12</v>
      </c>
      <c r="K1557">
        <f>IF(Marketing[[#This Row],[impressions]]=0,0,Marketing[[#This Row],[clicks]]/Marketing[[#This Row],[impressions]])</f>
        <v>3.2758620689655175E-2</v>
      </c>
      <c r="L1557" s="7">
        <f>IF(Marketing[[#This Row],[clicks]]=0,0,Marketing[[#This Row],[conversions]]/Marketing[[#This Row],[clicks]])</f>
        <v>0.16408668730650156</v>
      </c>
      <c r="M1557" s="6">
        <f>IF(Marketing[[#This Row],[conversions]]=0,0,Marketing[[#This Row],[cost]]/Marketing[[#This Row],[conversions]])</f>
        <v>10.953396226415094</v>
      </c>
      <c r="N1557" s="7">
        <f>IF(Marketing[[#This Row],[cost]]=0,0,(Marketing[[#This Row],[revenue]]-Marketing[[#This Row],[cost]]) / Marketing[[#This Row],[cost]])/100</f>
        <v>6.192703219471863E-2</v>
      </c>
    </row>
    <row r="1558" spans="1:14" x14ac:dyDescent="0.35">
      <c r="A1558" s="5">
        <v>45364</v>
      </c>
      <c r="B1558">
        <v>1024</v>
      </c>
      <c r="C1558" t="s">
        <v>10</v>
      </c>
      <c r="D1558">
        <v>33192</v>
      </c>
      <c r="E1558">
        <v>1590</v>
      </c>
      <c r="F1558">
        <v>268</v>
      </c>
      <c r="G1558" s="6">
        <v>3317.55</v>
      </c>
      <c r="H1558" s="6">
        <v>28568.29</v>
      </c>
      <c r="I1558" t="s">
        <v>19</v>
      </c>
      <c r="J1558" t="s">
        <v>12</v>
      </c>
      <c r="K1558">
        <f>IF(Marketing[[#This Row],[impressions]]=0,0,Marketing[[#This Row],[clicks]]/Marketing[[#This Row],[impressions]])</f>
        <v>4.7903109182935645E-2</v>
      </c>
      <c r="L1558" s="7">
        <f>IF(Marketing[[#This Row],[clicks]]=0,0,Marketing[[#This Row],[conversions]]/Marketing[[#This Row],[clicks]])</f>
        <v>0.16855345911949685</v>
      </c>
      <c r="M1558" s="6">
        <f>IF(Marketing[[#This Row],[conversions]]=0,0,Marketing[[#This Row],[cost]]/Marketing[[#This Row],[conversions]])</f>
        <v>12.378917910447761</v>
      </c>
      <c r="N1558" s="7">
        <f>IF(Marketing[[#This Row],[cost]]=0,0,(Marketing[[#This Row],[revenue]]-Marketing[[#This Row],[cost]]) / Marketing[[#This Row],[cost]])/100</f>
        <v>7.6112613223613804E-2</v>
      </c>
    </row>
    <row r="1559" spans="1:14" x14ac:dyDescent="0.35">
      <c r="A1559" s="5">
        <v>45359</v>
      </c>
      <c r="B1559">
        <v>1015</v>
      </c>
      <c r="C1559" t="s">
        <v>10</v>
      </c>
      <c r="D1559">
        <v>39719</v>
      </c>
      <c r="E1559">
        <v>638</v>
      </c>
      <c r="F1559">
        <v>98</v>
      </c>
      <c r="G1559" s="6">
        <v>1450.34</v>
      </c>
      <c r="H1559" s="6">
        <v>8360.5</v>
      </c>
      <c r="I1559" t="s">
        <v>19</v>
      </c>
      <c r="J1559" t="s">
        <v>12</v>
      </c>
      <c r="K1559">
        <f>IF(Marketing[[#This Row],[impressions]]=0,0,Marketing[[#This Row],[clicks]]/Marketing[[#This Row],[impressions]])</f>
        <v>1.6062841461265388E-2</v>
      </c>
      <c r="L1559" s="7">
        <f>IF(Marketing[[#This Row],[clicks]]=0,0,Marketing[[#This Row],[conversions]]/Marketing[[#This Row],[clicks]])</f>
        <v>0.15360501567398119</v>
      </c>
      <c r="M1559" s="6">
        <f>IF(Marketing[[#This Row],[conversions]]=0,0,Marketing[[#This Row],[cost]]/Marketing[[#This Row],[conversions]])</f>
        <v>14.799387755102041</v>
      </c>
      <c r="N1559" s="7">
        <f>IF(Marketing[[#This Row],[cost]]=0,0,(Marketing[[#This Row],[revenue]]-Marketing[[#This Row],[cost]]) / Marketing[[#This Row],[cost]])/100</f>
        <v>4.7645103906670164E-2</v>
      </c>
    </row>
    <row r="1560" spans="1:14" x14ac:dyDescent="0.35">
      <c r="A1560" s="5">
        <v>45433</v>
      </c>
      <c r="B1560">
        <v>1033</v>
      </c>
      <c r="C1560" t="s">
        <v>13</v>
      </c>
      <c r="D1560">
        <v>13441</v>
      </c>
      <c r="E1560">
        <v>820</v>
      </c>
      <c r="F1560">
        <v>51</v>
      </c>
      <c r="G1560" s="6">
        <v>364.48</v>
      </c>
      <c r="H1560" s="6">
        <v>5104.2299999999996</v>
      </c>
      <c r="I1560" t="s">
        <v>14</v>
      </c>
      <c r="J1560" t="s">
        <v>12</v>
      </c>
      <c r="K1560">
        <f>IF(Marketing[[#This Row],[impressions]]=0,0,Marketing[[#This Row],[clicks]]/Marketing[[#This Row],[impressions]])</f>
        <v>6.1007365523398555E-2</v>
      </c>
      <c r="L1560" s="7">
        <f>IF(Marketing[[#This Row],[clicks]]=0,0,Marketing[[#This Row],[conversions]]/Marketing[[#This Row],[clicks]])</f>
        <v>6.2195121951219512E-2</v>
      </c>
      <c r="M1560" s="6">
        <f>IF(Marketing[[#This Row],[conversions]]=0,0,Marketing[[#This Row],[cost]]/Marketing[[#This Row],[conversions]])</f>
        <v>7.1466666666666674</v>
      </c>
      <c r="N1560" s="7">
        <f>IF(Marketing[[#This Row],[cost]]=0,0,(Marketing[[#This Row],[revenue]]-Marketing[[#This Row],[cost]]) / Marketing[[#This Row],[cost]])/100</f>
        <v>0.13004142888498682</v>
      </c>
    </row>
    <row r="1561" spans="1:14" x14ac:dyDescent="0.35">
      <c r="A1561" s="5">
        <v>45392</v>
      </c>
      <c r="B1561">
        <v>1028</v>
      </c>
      <c r="C1561" t="s">
        <v>13</v>
      </c>
      <c r="D1561">
        <v>16493</v>
      </c>
      <c r="E1561">
        <v>1042</v>
      </c>
      <c r="F1561">
        <v>165</v>
      </c>
      <c r="G1561" s="6">
        <v>2348.6</v>
      </c>
      <c r="H1561" s="6">
        <v>18068.509999999998</v>
      </c>
      <c r="I1561" t="s">
        <v>17</v>
      </c>
      <c r="J1561" t="s">
        <v>12</v>
      </c>
      <c r="K1561">
        <f>IF(Marketing[[#This Row],[impressions]]=0,0,Marketing[[#This Row],[clicks]]/Marketing[[#This Row],[impressions]])</f>
        <v>6.3178318074334563E-2</v>
      </c>
      <c r="L1561" s="7">
        <f>IF(Marketing[[#This Row],[clicks]]=0,0,Marketing[[#This Row],[conversions]]/Marketing[[#This Row],[clicks]])</f>
        <v>0.15834932821497122</v>
      </c>
      <c r="M1561" s="6">
        <f>IF(Marketing[[#This Row],[conversions]]=0,0,Marketing[[#This Row],[cost]]/Marketing[[#This Row],[conversions]])</f>
        <v>14.233939393939393</v>
      </c>
      <c r="N1561" s="7">
        <f>IF(Marketing[[#This Row],[cost]]=0,0,(Marketing[[#This Row],[revenue]]-Marketing[[#This Row],[cost]]) / Marketing[[#This Row],[cost]])/100</f>
        <v>6.6933109086264153E-2</v>
      </c>
    </row>
    <row r="1562" spans="1:14" x14ac:dyDescent="0.35">
      <c r="A1562" s="5">
        <v>45389</v>
      </c>
      <c r="B1562">
        <v>1018</v>
      </c>
      <c r="C1562" t="s">
        <v>13</v>
      </c>
      <c r="D1562">
        <v>15120</v>
      </c>
      <c r="E1562">
        <v>1855</v>
      </c>
      <c r="F1562">
        <v>61</v>
      </c>
      <c r="G1562" s="6">
        <v>1212.58</v>
      </c>
      <c r="H1562" s="6">
        <v>5800.8</v>
      </c>
      <c r="I1562" t="s">
        <v>14</v>
      </c>
      <c r="J1562" t="s">
        <v>12</v>
      </c>
      <c r="K1562">
        <f>IF(Marketing[[#This Row],[impressions]]=0,0,Marketing[[#This Row],[clicks]]/Marketing[[#This Row],[impressions]])</f>
        <v>0.12268518518518519</v>
      </c>
      <c r="L1562" s="7">
        <f>IF(Marketing[[#This Row],[clicks]]=0,0,Marketing[[#This Row],[conversions]]/Marketing[[#This Row],[clicks]])</f>
        <v>3.288409703504043E-2</v>
      </c>
      <c r="M1562" s="6">
        <f>IF(Marketing[[#This Row],[conversions]]=0,0,Marketing[[#This Row],[cost]]/Marketing[[#This Row],[conversions]])</f>
        <v>19.878360655737705</v>
      </c>
      <c r="N1562" s="7">
        <f>IF(Marketing[[#This Row],[cost]]=0,0,(Marketing[[#This Row],[revenue]]-Marketing[[#This Row],[cost]]) / Marketing[[#This Row],[cost]])/100</f>
        <v>3.7838493130350169E-2</v>
      </c>
    </row>
    <row r="1563" spans="1:14" x14ac:dyDescent="0.35">
      <c r="A1563" s="5">
        <v>45302</v>
      </c>
      <c r="B1563">
        <v>1022</v>
      </c>
      <c r="C1563" t="s">
        <v>16</v>
      </c>
      <c r="D1563">
        <v>20693</v>
      </c>
      <c r="E1563">
        <v>2099</v>
      </c>
      <c r="F1563">
        <v>336</v>
      </c>
      <c r="G1563" s="6">
        <v>3977.34</v>
      </c>
      <c r="H1563" s="6">
        <v>30811.78</v>
      </c>
      <c r="I1563" t="s">
        <v>19</v>
      </c>
      <c r="J1563" t="s">
        <v>12</v>
      </c>
      <c r="K1563">
        <f>IF(Marketing[[#This Row],[impressions]]=0,0,Marketing[[#This Row],[clicks]]/Marketing[[#This Row],[impressions]])</f>
        <v>0.10143526796501233</v>
      </c>
      <c r="L1563" s="7">
        <f>IF(Marketing[[#This Row],[clicks]]=0,0,Marketing[[#This Row],[conversions]]/Marketing[[#This Row],[clicks]])</f>
        <v>0.16007622677465461</v>
      </c>
      <c r="M1563" s="6">
        <f>IF(Marketing[[#This Row],[conversions]]=0,0,Marketing[[#This Row],[cost]]/Marketing[[#This Row],[conversions]])</f>
        <v>11.837321428571428</v>
      </c>
      <c r="N1563" s="7">
        <f>IF(Marketing[[#This Row],[cost]]=0,0,(Marketing[[#This Row],[revenue]]-Marketing[[#This Row],[cost]]) / Marketing[[#This Row],[cost]])/100</f>
        <v>6.7468307964619556E-2</v>
      </c>
    </row>
    <row r="1564" spans="1:14" x14ac:dyDescent="0.35">
      <c r="A1564" s="5">
        <v>45396</v>
      </c>
      <c r="B1564">
        <v>1018</v>
      </c>
      <c r="C1564" t="s">
        <v>16</v>
      </c>
      <c r="D1564">
        <v>21748</v>
      </c>
      <c r="E1564">
        <v>1547</v>
      </c>
      <c r="F1564">
        <v>228</v>
      </c>
      <c r="G1564" s="6">
        <v>2902.72</v>
      </c>
      <c r="H1564" s="6">
        <v>26556.21</v>
      </c>
      <c r="I1564" t="s">
        <v>14</v>
      </c>
      <c r="J1564" t="s">
        <v>12</v>
      </c>
      <c r="K1564">
        <f>IF(Marketing[[#This Row],[impressions]]=0,0,Marketing[[#This Row],[clicks]]/Marketing[[#This Row],[impressions]])</f>
        <v>7.1132977745080012E-2</v>
      </c>
      <c r="L1564" s="7">
        <f>IF(Marketing[[#This Row],[clicks]]=0,0,Marketing[[#This Row],[conversions]]/Marketing[[#This Row],[clicks]])</f>
        <v>0.14738202973497092</v>
      </c>
      <c r="M1564" s="6">
        <f>IF(Marketing[[#This Row],[conversions]]=0,0,Marketing[[#This Row],[cost]]/Marketing[[#This Row],[conversions]])</f>
        <v>12.731228070175439</v>
      </c>
      <c r="N1564" s="7">
        <f>IF(Marketing[[#This Row],[cost]]=0,0,(Marketing[[#This Row],[revenue]]-Marketing[[#This Row],[cost]]) / Marketing[[#This Row],[cost]])/100</f>
        <v>8.1487329125785463E-2</v>
      </c>
    </row>
    <row r="1565" spans="1:14" x14ac:dyDescent="0.35">
      <c r="A1565" s="5">
        <v>45358</v>
      </c>
      <c r="B1565">
        <v>1024</v>
      </c>
      <c r="C1565" t="s">
        <v>13</v>
      </c>
      <c r="D1565">
        <v>46352</v>
      </c>
      <c r="E1565">
        <v>4695</v>
      </c>
      <c r="F1565">
        <v>801</v>
      </c>
      <c r="G1565" s="6">
        <v>1030.82</v>
      </c>
      <c r="H1565" s="6">
        <v>85201.14</v>
      </c>
      <c r="I1565" t="s">
        <v>14</v>
      </c>
      <c r="J1565" t="s">
        <v>12</v>
      </c>
      <c r="K1565">
        <f>IF(Marketing[[#This Row],[impressions]]=0,0,Marketing[[#This Row],[clicks]]/Marketing[[#This Row],[impressions]])</f>
        <v>0.10129012771832931</v>
      </c>
      <c r="L1565" s="7">
        <f>IF(Marketing[[#This Row],[clicks]]=0,0,Marketing[[#This Row],[conversions]]/Marketing[[#This Row],[clicks]])</f>
        <v>0.17060702875399361</v>
      </c>
      <c r="M1565" s="6">
        <f>IF(Marketing[[#This Row],[conversions]]=0,0,Marketing[[#This Row],[cost]]/Marketing[[#This Row],[conversions]])</f>
        <v>1.2869163545568039</v>
      </c>
      <c r="N1565" s="7">
        <f>IF(Marketing[[#This Row],[cost]]=0,0,(Marketing[[#This Row],[revenue]]-Marketing[[#This Row],[cost]]) / Marketing[[#This Row],[cost]])/100</f>
        <v>0.81653751382394602</v>
      </c>
    </row>
    <row r="1566" spans="1:14" x14ac:dyDescent="0.35">
      <c r="A1566" s="5">
        <v>45414</v>
      </c>
      <c r="B1566">
        <v>1015</v>
      </c>
      <c r="C1566" t="s">
        <v>10</v>
      </c>
      <c r="D1566">
        <v>5527</v>
      </c>
      <c r="E1566">
        <v>96</v>
      </c>
      <c r="F1566">
        <v>21</v>
      </c>
      <c r="G1566" s="6">
        <v>67.91</v>
      </c>
      <c r="H1566" s="6">
        <v>2132.29</v>
      </c>
      <c r="I1566" t="s">
        <v>18</v>
      </c>
      <c r="J1566" t="s">
        <v>12</v>
      </c>
      <c r="K1566">
        <f>IF(Marketing[[#This Row],[impressions]]=0,0,Marketing[[#This Row],[clicks]]/Marketing[[#This Row],[impressions]])</f>
        <v>1.7369278089379409E-2</v>
      </c>
      <c r="L1566" s="7">
        <f>IF(Marketing[[#This Row],[clicks]]=0,0,Marketing[[#This Row],[conversions]]/Marketing[[#This Row],[clicks]])</f>
        <v>0.21875</v>
      </c>
      <c r="M1566" s="6">
        <f>IF(Marketing[[#This Row],[conversions]]=0,0,Marketing[[#This Row],[cost]]/Marketing[[#This Row],[conversions]])</f>
        <v>3.2338095238095237</v>
      </c>
      <c r="N1566" s="7">
        <f>IF(Marketing[[#This Row],[cost]]=0,0,(Marketing[[#This Row],[revenue]]-Marketing[[#This Row],[cost]]) / Marketing[[#This Row],[cost]])/100</f>
        <v>0.30398763068767493</v>
      </c>
    </row>
    <row r="1567" spans="1:14" x14ac:dyDescent="0.35">
      <c r="A1567" s="5">
        <v>45320</v>
      </c>
      <c r="B1567">
        <v>1008</v>
      </c>
      <c r="C1567" t="s">
        <v>16</v>
      </c>
      <c r="D1567">
        <v>4760</v>
      </c>
      <c r="E1567">
        <v>167</v>
      </c>
      <c r="F1567">
        <v>36</v>
      </c>
      <c r="G1567" s="6">
        <v>222.34</v>
      </c>
      <c r="H1567" s="6">
        <v>1031.05</v>
      </c>
      <c r="I1567" t="s">
        <v>14</v>
      </c>
      <c r="J1567" t="s">
        <v>15</v>
      </c>
      <c r="K1567">
        <f>IF(Marketing[[#This Row],[impressions]]=0,0,Marketing[[#This Row],[clicks]]/Marketing[[#This Row],[impressions]])</f>
        <v>3.5084033613445378E-2</v>
      </c>
      <c r="L1567" s="7">
        <f>IF(Marketing[[#This Row],[clicks]]=0,0,Marketing[[#This Row],[conversions]]/Marketing[[#This Row],[clicks]])</f>
        <v>0.21556886227544911</v>
      </c>
      <c r="M1567" s="6">
        <f>IF(Marketing[[#This Row],[conversions]]=0,0,Marketing[[#This Row],[cost]]/Marketing[[#This Row],[conversions]])</f>
        <v>6.1761111111111111</v>
      </c>
      <c r="N1567" s="7">
        <f>IF(Marketing[[#This Row],[cost]]=0,0,(Marketing[[#This Row],[revenue]]-Marketing[[#This Row],[cost]]) / Marketing[[#This Row],[cost]])/100</f>
        <v>3.6372672483583696E-2</v>
      </c>
    </row>
    <row r="1568" spans="1:14" x14ac:dyDescent="0.35">
      <c r="A1568" s="5">
        <v>45428</v>
      </c>
      <c r="B1568">
        <v>1000</v>
      </c>
      <c r="C1568" t="s">
        <v>10</v>
      </c>
      <c r="D1568">
        <v>38096</v>
      </c>
      <c r="E1568">
        <v>3724</v>
      </c>
      <c r="F1568">
        <v>914</v>
      </c>
      <c r="G1568" s="6">
        <v>4342.4799999999996</v>
      </c>
      <c r="H1568" s="6">
        <v>40127.33</v>
      </c>
      <c r="I1568" t="s">
        <v>14</v>
      </c>
      <c r="J1568" t="s">
        <v>12</v>
      </c>
      <c r="K1568">
        <f>IF(Marketing[[#This Row],[impressions]]=0,0,Marketing[[#This Row],[clicks]]/Marketing[[#This Row],[impressions]])</f>
        <v>9.7753044939101225E-2</v>
      </c>
      <c r="L1568" s="7">
        <f>IF(Marketing[[#This Row],[clicks]]=0,0,Marketing[[#This Row],[conversions]]/Marketing[[#This Row],[clicks]])</f>
        <v>0.24543501611170784</v>
      </c>
      <c r="M1568" s="6">
        <f>IF(Marketing[[#This Row],[conversions]]=0,0,Marketing[[#This Row],[cost]]/Marketing[[#This Row],[conversions]])</f>
        <v>4.7510722100656446</v>
      </c>
      <c r="N1568" s="7">
        <f>IF(Marketing[[#This Row],[cost]]=0,0,(Marketing[[#This Row],[revenue]]-Marketing[[#This Row],[cost]]) / Marketing[[#This Row],[cost]])/100</f>
        <v>8.240648201027985E-2</v>
      </c>
    </row>
    <row r="1569" spans="1:14" x14ac:dyDescent="0.35">
      <c r="A1569" s="5">
        <v>45444</v>
      </c>
      <c r="B1569">
        <v>1041</v>
      </c>
      <c r="C1569" t="s">
        <v>13</v>
      </c>
      <c r="D1569">
        <v>42040</v>
      </c>
      <c r="E1569">
        <v>4195</v>
      </c>
      <c r="F1569">
        <v>1025</v>
      </c>
      <c r="G1569" s="6">
        <v>9701.86</v>
      </c>
      <c r="H1569" s="6">
        <v>77567.490000000005</v>
      </c>
      <c r="I1569" t="s">
        <v>17</v>
      </c>
      <c r="J1569" t="s">
        <v>12</v>
      </c>
      <c r="K1569">
        <f>IF(Marketing[[#This Row],[impressions]]=0,0,Marketing[[#This Row],[clicks]]/Marketing[[#This Row],[impressions]])</f>
        <v>9.9785918173168411E-2</v>
      </c>
      <c r="L1569" s="7">
        <f>IF(Marketing[[#This Row],[clicks]]=0,0,Marketing[[#This Row],[conversions]]/Marketing[[#This Row],[clicks]])</f>
        <v>0.24433849821215733</v>
      </c>
      <c r="M1569" s="6">
        <f>IF(Marketing[[#This Row],[conversions]]=0,0,Marketing[[#This Row],[cost]]/Marketing[[#This Row],[conversions]])</f>
        <v>9.4652292682926831</v>
      </c>
      <c r="N1569" s="7">
        <f>IF(Marketing[[#This Row],[cost]]=0,0,(Marketing[[#This Row],[revenue]]-Marketing[[#This Row],[cost]]) / Marketing[[#This Row],[cost]])/100</f>
        <v>6.9951153696301532E-2</v>
      </c>
    </row>
    <row r="1570" spans="1:14" x14ac:dyDescent="0.35">
      <c r="A1570" s="5">
        <v>45367</v>
      </c>
      <c r="B1570">
        <v>1018</v>
      </c>
      <c r="C1570" t="s">
        <v>13</v>
      </c>
      <c r="D1570">
        <v>9512</v>
      </c>
      <c r="E1570">
        <v>1126</v>
      </c>
      <c r="F1570">
        <v>222</v>
      </c>
      <c r="G1570" s="6">
        <v>1156.8599999999999</v>
      </c>
      <c r="H1570" s="6">
        <v>20192.23</v>
      </c>
      <c r="I1570" t="s">
        <v>11</v>
      </c>
      <c r="J1570" t="s">
        <v>12</v>
      </c>
      <c r="K1570">
        <f>IF(Marketing[[#This Row],[impressions]]=0,0,Marketing[[#This Row],[clicks]]/Marketing[[#This Row],[impressions]])</f>
        <v>0.11837678721614803</v>
      </c>
      <c r="L1570" s="7">
        <f>IF(Marketing[[#This Row],[clicks]]=0,0,Marketing[[#This Row],[conversions]]/Marketing[[#This Row],[clicks]])</f>
        <v>0.19715808170515098</v>
      </c>
      <c r="M1570" s="6">
        <f>IF(Marketing[[#This Row],[conversions]]=0,0,Marketing[[#This Row],[cost]]/Marketing[[#This Row],[conversions]])</f>
        <v>5.2110810810810806</v>
      </c>
      <c r="N1570" s="7">
        <f>IF(Marketing[[#This Row],[cost]]=0,0,(Marketing[[#This Row],[revenue]]-Marketing[[#This Row],[cost]]) / Marketing[[#This Row],[cost]])/100</f>
        <v>0.16454341925557114</v>
      </c>
    </row>
    <row r="1571" spans="1:14" x14ac:dyDescent="0.35">
      <c r="A1571" s="5">
        <v>45461</v>
      </c>
      <c r="B1571">
        <v>1032</v>
      </c>
      <c r="C1571" t="s">
        <v>10</v>
      </c>
      <c r="D1571">
        <v>26323</v>
      </c>
      <c r="E1571">
        <v>1748</v>
      </c>
      <c r="F1571">
        <v>419</v>
      </c>
      <c r="G1571" s="6">
        <v>4116.6499999999996</v>
      </c>
      <c r="H1571" s="6">
        <v>21084.7</v>
      </c>
      <c r="I1571" t="s">
        <v>18</v>
      </c>
      <c r="J1571" t="s">
        <v>12</v>
      </c>
      <c r="K1571">
        <f>IF(Marketing[[#This Row],[impressions]]=0,0,Marketing[[#This Row],[clicks]]/Marketing[[#This Row],[impressions]])</f>
        <v>6.6405804809482202E-2</v>
      </c>
      <c r="L1571" s="7">
        <f>IF(Marketing[[#This Row],[clicks]]=0,0,Marketing[[#This Row],[conversions]]/Marketing[[#This Row],[clicks]])</f>
        <v>0.2397025171624714</v>
      </c>
      <c r="M1571" s="6">
        <f>IF(Marketing[[#This Row],[conversions]]=0,0,Marketing[[#This Row],[cost]]/Marketing[[#This Row],[conversions]])</f>
        <v>9.8249403341288772</v>
      </c>
      <c r="N1571" s="7">
        <f>IF(Marketing[[#This Row],[cost]]=0,0,(Marketing[[#This Row],[revenue]]-Marketing[[#This Row],[cost]]) / Marketing[[#This Row],[cost]])/100</f>
        <v>4.1218102097579354E-2</v>
      </c>
    </row>
    <row r="1572" spans="1:14" x14ac:dyDescent="0.35">
      <c r="A1572" s="5">
        <v>45300</v>
      </c>
      <c r="B1572">
        <v>1033</v>
      </c>
      <c r="C1572" t="s">
        <v>16</v>
      </c>
      <c r="D1572">
        <v>8815</v>
      </c>
      <c r="E1572">
        <v>979</v>
      </c>
      <c r="F1572">
        <v>214</v>
      </c>
      <c r="G1572" s="6">
        <v>1230.3</v>
      </c>
      <c r="H1572" s="6">
        <v>6277.22</v>
      </c>
      <c r="I1572" t="s">
        <v>18</v>
      </c>
      <c r="J1572" t="s">
        <v>12</v>
      </c>
      <c r="K1572">
        <f>IF(Marketing[[#This Row],[impressions]]=0,0,Marketing[[#This Row],[clicks]]/Marketing[[#This Row],[impressions]])</f>
        <v>0.11106069200226885</v>
      </c>
      <c r="L1572" s="7">
        <f>IF(Marketing[[#This Row],[clicks]]=0,0,Marketing[[#This Row],[conversions]]/Marketing[[#This Row],[clicks]])</f>
        <v>0.21859039836567926</v>
      </c>
      <c r="M1572" s="6">
        <f>IF(Marketing[[#This Row],[conversions]]=0,0,Marketing[[#This Row],[cost]]/Marketing[[#This Row],[conversions]])</f>
        <v>5.7490654205607479</v>
      </c>
      <c r="N1572" s="7">
        <f>IF(Marketing[[#This Row],[cost]]=0,0,(Marketing[[#This Row],[revenue]]-Marketing[[#This Row],[cost]]) / Marketing[[#This Row],[cost]])/100</f>
        <v>4.1021864585873369E-2</v>
      </c>
    </row>
    <row r="1573" spans="1:14" x14ac:dyDescent="0.35">
      <c r="A1573" s="5">
        <v>45331</v>
      </c>
      <c r="B1573">
        <v>1015</v>
      </c>
      <c r="C1573" t="s">
        <v>10</v>
      </c>
      <c r="D1573">
        <v>47527</v>
      </c>
      <c r="E1573">
        <v>5026</v>
      </c>
      <c r="F1573">
        <v>941</v>
      </c>
      <c r="G1573" s="6">
        <v>12152.93</v>
      </c>
      <c r="H1573" s="6">
        <v>48094.43</v>
      </c>
      <c r="I1573" t="s">
        <v>18</v>
      </c>
      <c r="J1573" t="s">
        <v>12</v>
      </c>
      <c r="K1573">
        <f>IF(Marketing[[#This Row],[impressions]]=0,0,Marketing[[#This Row],[clicks]]/Marketing[[#This Row],[impressions]])</f>
        <v>0.10575041555326446</v>
      </c>
      <c r="L1573" s="7">
        <f>IF(Marketing[[#This Row],[clicks]]=0,0,Marketing[[#This Row],[conversions]]/Marketing[[#This Row],[clicks]])</f>
        <v>0.18722642260246716</v>
      </c>
      <c r="M1573" s="6">
        <f>IF(Marketing[[#This Row],[conversions]]=0,0,Marketing[[#This Row],[cost]]/Marketing[[#This Row],[conversions]])</f>
        <v>12.914909670563231</v>
      </c>
      <c r="N1573" s="7">
        <f>IF(Marketing[[#This Row],[cost]]=0,0,(Marketing[[#This Row],[revenue]]-Marketing[[#This Row],[cost]]) / Marketing[[#This Row],[cost]])/100</f>
        <v>2.957434956014722E-2</v>
      </c>
    </row>
    <row r="1574" spans="1:14" x14ac:dyDescent="0.35">
      <c r="A1574" s="5">
        <v>45316</v>
      </c>
      <c r="B1574">
        <v>1043</v>
      </c>
      <c r="C1574" t="s">
        <v>13</v>
      </c>
      <c r="D1574">
        <v>13131</v>
      </c>
      <c r="E1574">
        <v>1902</v>
      </c>
      <c r="F1574">
        <v>71</v>
      </c>
      <c r="G1574" s="6">
        <v>3606.03</v>
      </c>
      <c r="H1574" s="6">
        <v>6894.31</v>
      </c>
      <c r="I1574" t="s">
        <v>18</v>
      </c>
      <c r="J1574" t="s">
        <v>12</v>
      </c>
      <c r="K1574">
        <f>IF(Marketing[[#This Row],[impressions]]=0,0,Marketing[[#This Row],[clicks]]/Marketing[[#This Row],[impressions]])</f>
        <v>0.14484806945396389</v>
      </c>
      <c r="L1574" s="7">
        <f>IF(Marketing[[#This Row],[clicks]]=0,0,Marketing[[#This Row],[conversions]]/Marketing[[#This Row],[clicks]])</f>
        <v>3.7329127234490007E-2</v>
      </c>
      <c r="M1574" s="6">
        <f>IF(Marketing[[#This Row],[conversions]]=0,0,Marketing[[#This Row],[cost]]/Marketing[[#This Row],[conversions]])</f>
        <v>50.789154929577471</v>
      </c>
      <c r="N1574" s="7">
        <f>IF(Marketing[[#This Row],[cost]]=0,0,(Marketing[[#This Row],[revenue]]-Marketing[[#This Row],[cost]]) / Marketing[[#This Row],[cost]])/100</f>
        <v>9.1188370590372242E-3</v>
      </c>
    </row>
    <row r="1575" spans="1:14" x14ac:dyDescent="0.35">
      <c r="A1575" s="5">
        <v>45296</v>
      </c>
      <c r="B1575">
        <v>1039</v>
      </c>
      <c r="C1575" t="s">
        <v>13</v>
      </c>
      <c r="D1575">
        <v>18758</v>
      </c>
      <c r="E1575">
        <v>752</v>
      </c>
      <c r="F1575">
        <v>23</v>
      </c>
      <c r="G1575" s="6">
        <v>1584.82</v>
      </c>
      <c r="H1575" s="6">
        <v>2478.02</v>
      </c>
      <c r="I1575" t="s">
        <v>17</v>
      </c>
      <c r="J1575" t="s">
        <v>15</v>
      </c>
      <c r="K1575">
        <f>IF(Marketing[[#This Row],[impressions]]=0,0,Marketing[[#This Row],[clicks]]/Marketing[[#This Row],[impressions]])</f>
        <v>4.0089561786970894E-2</v>
      </c>
      <c r="L1575" s="7">
        <f>IF(Marketing[[#This Row],[clicks]]=0,0,Marketing[[#This Row],[conversions]]/Marketing[[#This Row],[clicks]])</f>
        <v>3.0585106382978722E-2</v>
      </c>
      <c r="M1575" s="6">
        <f>IF(Marketing[[#This Row],[conversions]]=0,0,Marketing[[#This Row],[cost]]/Marketing[[#This Row],[conversions]])</f>
        <v>68.905217391304348</v>
      </c>
      <c r="N1575" s="7">
        <f>IF(Marketing[[#This Row],[cost]]=0,0,(Marketing[[#This Row],[revenue]]-Marketing[[#This Row],[cost]]) / Marketing[[#This Row],[cost]])/100</f>
        <v>5.635971277495236E-3</v>
      </c>
    </row>
    <row r="1576" spans="1:14" x14ac:dyDescent="0.35">
      <c r="A1576" s="5">
        <v>45430</v>
      </c>
      <c r="B1576">
        <v>1017</v>
      </c>
      <c r="C1576" t="s">
        <v>10</v>
      </c>
      <c r="D1576">
        <v>25599</v>
      </c>
      <c r="E1576">
        <v>2233</v>
      </c>
      <c r="F1576">
        <v>474</v>
      </c>
      <c r="G1576" s="6">
        <v>985.24</v>
      </c>
      <c r="H1576" s="6">
        <v>52751.63</v>
      </c>
      <c r="I1576" t="s">
        <v>11</v>
      </c>
      <c r="J1576" t="s">
        <v>12</v>
      </c>
      <c r="K1576">
        <f>IF(Marketing[[#This Row],[impressions]]=0,0,Marketing[[#This Row],[clicks]]/Marketing[[#This Row],[impressions]])</f>
        <v>8.7229969920700021E-2</v>
      </c>
      <c r="L1576" s="7">
        <f>IF(Marketing[[#This Row],[clicks]]=0,0,Marketing[[#This Row],[conversions]]/Marketing[[#This Row],[clicks]])</f>
        <v>0.21227048813255711</v>
      </c>
      <c r="M1576" s="6">
        <f>IF(Marketing[[#This Row],[conversions]]=0,0,Marketing[[#This Row],[cost]]/Marketing[[#This Row],[conversions]])</f>
        <v>2.0785654008438819</v>
      </c>
      <c r="N1576" s="7">
        <f>IF(Marketing[[#This Row],[cost]]=0,0,(Marketing[[#This Row],[revenue]]-Marketing[[#This Row],[cost]]) / Marketing[[#This Row],[cost]])/100</f>
        <v>0.52541908570500584</v>
      </c>
    </row>
    <row r="1577" spans="1:14" x14ac:dyDescent="0.35">
      <c r="A1577" s="5">
        <v>45415</v>
      </c>
      <c r="B1577">
        <v>1033</v>
      </c>
      <c r="C1577" t="s">
        <v>16</v>
      </c>
      <c r="D1577">
        <v>36391</v>
      </c>
      <c r="E1577">
        <v>3429</v>
      </c>
      <c r="F1577">
        <v>454</v>
      </c>
      <c r="G1577" s="6">
        <v>5308.52</v>
      </c>
      <c r="H1577" s="6">
        <v>26280.55</v>
      </c>
      <c r="I1577" t="s">
        <v>17</v>
      </c>
      <c r="J1577" t="s">
        <v>15</v>
      </c>
      <c r="K1577">
        <f>IF(Marketing[[#This Row],[impressions]]=0,0,Marketing[[#This Row],[clicks]]/Marketing[[#This Row],[impressions]])</f>
        <v>9.4226594487648044E-2</v>
      </c>
      <c r="L1577" s="7">
        <f>IF(Marketing[[#This Row],[clicks]]=0,0,Marketing[[#This Row],[conversions]]/Marketing[[#This Row],[clicks]])</f>
        <v>0.13240011665208515</v>
      </c>
      <c r="M1577" s="6">
        <f>IF(Marketing[[#This Row],[conversions]]=0,0,Marketing[[#This Row],[cost]]/Marketing[[#This Row],[conversions]])</f>
        <v>11.692775330396477</v>
      </c>
      <c r="N1577" s="7">
        <f>IF(Marketing[[#This Row],[cost]]=0,0,(Marketing[[#This Row],[revenue]]-Marketing[[#This Row],[cost]]) / Marketing[[#This Row],[cost]])/100</f>
        <v>3.9506359587983084E-2</v>
      </c>
    </row>
    <row r="1578" spans="1:14" x14ac:dyDescent="0.35">
      <c r="A1578" s="5">
        <v>45329</v>
      </c>
      <c r="B1578">
        <v>1024</v>
      </c>
      <c r="C1578" t="s">
        <v>10</v>
      </c>
      <c r="D1578">
        <v>37492</v>
      </c>
      <c r="E1578">
        <v>5616</v>
      </c>
      <c r="F1578">
        <v>1164</v>
      </c>
      <c r="G1578" s="6">
        <v>2966.43</v>
      </c>
      <c r="H1578" s="6">
        <v>66643.490000000005</v>
      </c>
      <c r="I1578" t="s">
        <v>18</v>
      </c>
      <c r="J1578" t="s">
        <v>15</v>
      </c>
      <c r="K1578">
        <f>IF(Marketing[[#This Row],[impressions]]=0,0,Marketing[[#This Row],[clicks]]/Marketing[[#This Row],[impressions]])</f>
        <v>0.14979195561719832</v>
      </c>
      <c r="L1578" s="7">
        <f>IF(Marketing[[#This Row],[clicks]]=0,0,Marketing[[#This Row],[conversions]]/Marketing[[#This Row],[clicks]])</f>
        <v>0.20726495726495728</v>
      </c>
      <c r="M1578" s="6">
        <f>IF(Marketing[[#This Row],[conversions]]=0,0,Marketing[[#This Row],[cost]]/Marketing[[#This Row],[conversions]])</f>
        <v>2.5484793814432987</v>
      </c>
      <c r="N1578" s="7">
        <f>IF(Marketing[[#This Row],[cost]]=0,0,(Marketing[[#This Row],[revenue]]-Marketing[[#This Row],[cost]]) / Marketing[[#This Row],[cost]])/100</f>
        <v>0.2146588997549243</v>
      </c>
    </row>
    <row r="1579" spans="1:14" x14ac:dyDescent="0.35">
      <c r="A1579" s="5">
        <v>45363</v>
      </c>
      <c r="B1579">
        <v>1044</v>
      </c>
      <c r="C1579" t="s">
        <v>10</v>
      </c>
      <c r="D1579">
        <v>31876</v>
      </c>
      <c r="E1579">
        <v>1216</v>
      </c>
      <c r="F1579">
        <v>111</v>
      </c>
      <c r="G1579" s="6">
        <v>1075.5899999999999</v>
      </c>
      <c r="H1579" s="6">
        <v>6734.45</v>
      </c>
      <c r="I1579" t="s">
        <v>11</v>
      </c>
      <c r="J1579" t="s">
        <v>15</v>
      </c>
      <c r="K1579">
        <f>IF(Marketing[[#This Row],[impressions]]=0,0,Marketing[[#This Row],[clicks]]/Marketing[[#This Row],[impressions]])</f>
        <v>3.8147822813401934E-2</v>
      </c>
      <c r="L1579" s="7">
        <f>IF(Marketing[[#This Row],[clicks]]=0,0,Marketing[[#This Row],[conversions]]/Marketing[[#This Row],[clicks]])</f>
        <v>9.1282894736842105E-2</v>
      </c>
      <c r="M1579" s="6">
        <f>IF(Marketing[[#This Row],[conversions]]=0,0,Marketing[[#This Row],[cost]]/Marketing[[#This Row],[conversions]])</f>
        <v>9.69</v>
      </c>
      <c r="N1579" s="7">
        <f>IF(Marketing[[#This Row],[cost]]=0,0,(Marketing[[#This Row],[revenue]]-Marketing[[#This Row],[cost]]) / Marketing[[#This Row],[cost]])/100</f>
        <v>5.2611682890320664E-2</v>
      </c>
    </row>
    <row r="1580" spans="1:14" x14ac:dyDescent="0.35">
      <c r="A1580" s="5">
        <v>45424</v>
      </c>
      <c r="B1580">
        <v>1005</v>
      </c>
      <c r="C1580" t="s">
        <v>13</v>
      </c>
      <c r="D1580">
        <v>11477</v>
      </c>
      <c r="E1580">
        <v>955</v>
      </c>
      <c r="F1580">
        <v>106</v>
      </c>
      <c r="G1580" s="6">
        <v>1560.66</v>
      </c>
      <c r="H1580" s="6">
        <v>6103.58</v>
      </c>
      <c r="I1580" t="s">
        <v>17</v>
      </c>
      <c r="J1580" t="s">
        <v>15</v>
      </c>
      <c r="K1580">
        <f>IF(Marketing[[#This Row],[impressions]]=0,0,Marketing[[#This Row],[clicks]]/Marketing[[#This Row],[impressions]])</f>
        <v>8.3209898056983533E-2</v>
      </c>
      <c r="L1580" s="7">
        <f>IF(Marketing[[#This Row],[clicks]]=0,0,Marketing[[#This Row],[conversions]]/Marketing[[#This Row],[clicks]])</f>
        <v>0.11099476439790576</v>
      </c>
      <c r="M1580" s="6">
        <f>IF(Marketing[[#This Row],[conversions]]=0,0,Marketing[[#This Row],[cost]]/Marketing[[#This Row],[conversions]])</f>
        <v>14.723207547169812</v>
      </c>
      <c r="N1580" s="7">
        <f>IF(Marketing[[#This Row],[cost]]=0,0,(Marketing[[#This Row],[revenue]]-Marketing[[#This Row],[cost]]) / Marketing[[#This Row],[cost]])/100</f>
        <v>2.9108966719208536E-2</v>
      </c>
    </row>
    <row r="1581" spans="1:14" x14ac:dyDescent="0.35">
      <c r="A1581" s="5">
        <v>45467</v>
      </c>
      <c r="B1581">
        <v>1020</v>
      </c>
      <c r="C1581" t="s">
        <v>16</v>
      </c>
      <c r="D1581">
        <v>27194</v>
      </c>
      <c r="E1581">
        <v>1589</v>
      </c>
      <c r="F1581">
        <v>287</v>
      </c>
      <c r="G1581" s="6">
        <v>2971.94</v>
      </c>
      <c r="H1581" s="6">
        <v>24859.84</v>
      </c>
      <c r="I1581" t="s">
        <v>11</v>
      </c>
      <c r="J1581" t="s">
        <v>12</v>
      </c>
      <c r="K1581">
        <f>IF(Marketing[[#This Row],[impressions]]=0,0,Marketing[[#This Row],[clicks]]/Marketing[[#This Row],[impressions]])</f>
        <v>5.8432007060380965E-2</v>
      </c>
      <c r="L1581" s="7">
        <f>IF(Marketing[[#This Row],[clicks]]=0,0,Marketing[[#This Row],[conversions]]/Marketing[[#This Row],[clicks]])</f>
        <v>0.18061674008810572</v>
      </c>
      <c r="M1581" s="6">
        <f>IF(Marketing[[#This Row],[conversions]]=0,0,Marketing[[#This Row],[cost]]/Marketing[[#This Row],[conversions]])</f>
        <v>10.355191637630663</v>
      </c>
      <c r="N1581" s="7">
        <f>IF(Marketing[[#This Row],[cost]]=0,0,(Marketing[[#This Row],[revenue]]-Marketing[[#This Row],[cost]]) / Marketing[[#This Row],[cost]])/100</f>
        <v>7.3648525878718951E-2</v>
      </c>
    </row>
    <row r="1582" spans="1:14" x14ac:dyDescent="0.35">
      <c r="A1582" s="5">
        <v>45381</v>
      </c>
      <c r="B1582">
        <v>1005</v>
      </c>
      <c r="C1582" t="s">
        <v>10</v>
      </c>
      <c r="D1582">
        <v>47876</v>
      </c>
      <c r="E1582">
        <v>4003</v>
      </c>
      <c r="F1582">
        <v>922</v>
      </c>
      <c r="G1582" s="6">
        <v>1161.3599999999999</v>
      </c>
      <c r="H1582" s="6">
        <v>51477.4</v>
      </c>
      <c r="I1582" t="s">
        <v>17</v>
      </c>
      <c r="J1582" t="s">
        <v>12</v>
      </c>
      <c r="K1582">
        <f>IF(Marketing[[#This Row],[impressions]]=0,0,Marketing[[#This Row],[clicks]]/Marketing[[#This Row],[impressions]])</f>
        <v>8.361183056228591E-2</v>
      </c>
      <c r="L1582" s="7">
        <f>IF(Marketing[[#This Row],[clicks]]=0,0,Marketing[[#This Row],[conversions]]/Marketing[[#This Row],[clicks]])</f>
        <v>0.23032725455908068</v>
      </c>
      <c r="M1582" s="6">
        <f>IF(Marketing[[#This Row],[conversions]]=0,0,Marketing[[#This Row],[cost]]/Marketing[[#This Row],[conversions]])</f>
        <v>1.2596095444685464</v>
      </c>
      <c r="N1582" s="7">
        <f>IF(Marketing[[#This Row],[cost]]=0,0,(Marketing[[#This Row],[revenue]]-Marketing[[#This Row],[cost]]) / Marketing[[#This Row],[cost]])/100</f>
        <v>0.43325101605014815</v>
      </c>
    </row>
    <row r="1583" spans="1:14" x14ac:dyDescent="0.35">
      <c r="A1583" s="5">
        <v>45437</v>
      </c>
      <c r="B1583">
        <v>1031</v>
      </c>
      <c r="C1583" t="s">
        <v>13</v>
      </c>
      <c r="D1583">
        <v>34478</v>
      </c>
      <c r="E1583">
        <v>1465</v>
      </c>
      <c r="F1583">
        <v>58</v>
      </c>
      <c r="G1583" s="6">
        <v>2082.0100000000002</v>
      </c>
      <c r="H1583" s="6">
        <v>1277.99</v>
      </c>
      <c r="I1583" t="s">
        <v>11</v>
      </c>
      <c r="J1583" t="s">
        <v>12</v>
      </c>
      <c r="K1583">
        <f>IF(Marketing[[#This Row],[impressions]]=0,0,Marketing[[#This Row],[clicks]]/Marketing[[#This Row],[impressions]])</f>
        <v>4.2490863739196007E-2</v>
      </c>
      <c r="L1583" s="7">
        <f>IF(Marketing[[#This Row],[clicks]]=0,0,Marketing[[#This Row],[conversions]]/Marketing[[#This Row],[clicks]])</f>
        <v>3.9590443686006824E-2</v>
      </c>
      <c r="M1583" s="6">
        <f>IF(Marketing[[#This Row],[conversions]]=0,0,Marketing[[#This Row],[cost]]/Marketing[[#This Row],[conversions]])</f>
        <v>35.896724137931038</v>
      </c>
      <c r="N1583" s="7">
        <f>IF(Marketing[[#This Row],[cost]]=0,0,(Marketing[[#This Row],[revenue]]-Marketing[[#This Row],[cost]]) / Marketing[[#This Row],[cost]])/100</f>
        <v>-3.8617489829539729E-3</v>
      </c>
    </row>
    <row r="1584" spans="1:14" x14ac:dyDescent="0.35">
      <c r="A1584" s="5">
        <v>45328</v>
      </c>
      <c r="B1584">
        <v>1040</v>
      </c>
      <c r="C1584" t="s">
        <v>10</v>
      </c>
      <c r="D1584">
        <v>9718</v>
      </c>
      <c r="E1584">
        <v>161</v>
      </c>
      <c r="F1584">
        <v>35</v>
      </c>
      <c r="G1584" s="6">
        <v>241.54</v>
      </c>
      <c r="H1584" s="6">
        <v>2236.59</v>
      </c>
      <c r="I1584" t="s">
        <v>17</v>
      </c>
      <c r="J1584" t="s">
        <v>12</v>
      </c>
      <c r="K1584">
        <f>IF(Marketing[[#This Row],[impressions]]=0,0,Marketing[[#This Row],[clicks]]/Marketing[[#This Row],[impressions]])</f>
        <v>1.656719489606915E-2</v>
      </c>
      <c r="L1584" s="7">
        <f>IF(Marketing[[#This Row],[clicks]]=0,0,Marketing[[#This Row],[conversions]]/Marketing[[#This Row],[clicks]])</f>
        <v>0.21739130434782608</v>
      </c>
      <c r="M1584" s="6">
        <f>IF(Marketing[[#This Row],[conversions]]=0,0,Marketing[[#This Row],[cost]]/Marketing[[#This Row],[conversions]])</f>
        <v>6.9011428571428572</v>
      </c>
      <c r="N1584" s="7">
        <f>IF(Marketing[[#This Row],[cost]]=0,0,(Marketing[[#This Row],[revenue]]-Marketing[[#This Row],[cost]]) / Marketing[[#This Row],[cost]])/100</f>
        <v>8.2597085368883008E-2</v>
      </c>
    </row>
    <row r="1585" spans="1:14" x14ac:dyDescent="0.35">
      <c r="A1585" s="5">
        <v>45351</v>
      </c>
      <c r="B1585">
        <v>1047</v>
      </c>
      <c r="C1585" t="s">
        <v>13</v>
      </c>
      <c r="D1585">
        <v>22288</v>
      </c>
      <c r="E1585">
        <v>2009</v>
      </c>
      <c r="F1585">
        <v>406</v>
      </c>
      <c r="G1585" s="6">
        <v>766.04</v>
      </c>
      <c r="H1585" s="6">
        <v>17220.57</v>
      </c>
      <c r="I1585" t="s">
        <v>18</v>
      </c>
      <c r="J1585" t="s">
        <v>12</v>
      </c>
      <c r="K1585">
        <f>IF(Marketing[[#This Row],[impressions]]=0,0,Marketing[[#This Row],[clicks]]/Marketing[[#This Row],[impressions]])</f>
        <v>9.0138190954773864E-2</v>
      </c>
      <c r="L1585" s="7">
        <f>IF(Marketing[[#This Row],[clicks]]=0,0,Marketing[[#This Row],[conversions]]/Marketing[[#This Row],[clicks]])</f>
        <v>0.20209059233449478</v>
      </c>
      <c r="M1585" s="6">
        <f>IF(Marketing[[#This Row],[conversions]]=0,0,Marketing[[#This Row],[cost]]/Marketing[[#This Row],[conversions]])</f>
        <v>1.8867980295566502</v>
      </c>
      <c r="N1585" s="7">
        <f>IF(Marketing[[#This Row],[cost]]=0,0,(Marketing[[#This Row],[revenue]]-Marketing[[#This Row],[cost]]) / Marketing[[#This Row],[cost]])/100</f>
        <v>0.2147998799018328</v>
      </c>
    </row>
    <row r="1586" spans="1:14" x14ac:dyDescent="0.35">
      <c r="A1586" s="5">
        <v>45467</v>
      </c>
      <c r="B1586">
        <v>1042</v>
      </c>
      <c r="C1586" t="s">
        <v>13</v>
      </c>
      <c r="D1586">
        <v>21001</v>
      </c>
      <c r="E1586">
        <v>1197</v>
      </c>
      <c r="F1586">
        <v>110</v>
      </c>
      <c r="G1586" s="6">
        <v>1617.84</v>
      </c>
      <c r="H1586" s="6">
        <v>2516.88</v>
      </c>
      <c r="I1586" t="s">
        <v>18</v>
      </c>
      <c r="J1586" t="s">
        <v>15</v>
      </c>
      <c r="K1586">
        <f>IF(Marketing[[#This Row],[impressions]]=0,0,Marketing[[#This Row],[clicks]]/Marketing[[#This Row],[impressions]])</f>
        <v>5.699728584353126E-2</v>
      </c>
      <c r="L1586" s="7">
        <f>IF(Marketing[[#This Row],[clicks]]=0,0,Marketing[[#This Row],[conversions]]/Marketing[[#This Row],[clicks]])</f>
        <v>9.1896407685881365E-2</v>
      </c>
      <c r="M1586" s="6">
        <f>IF(Marketing[[#This Row],[conversions]]=0,0,Marketing[[#This Row],[cost]]/Marketing[[#This Row],[conversions]])</f>
        <v>14.707636363636363</v>
      </c>
      <c r="N1586" s="7">
        <f>IF(Marketing[[#This Row],[cost]]=0,0,(Marketing[[#This Row],[revenue]]-Marketing[[#This Row],[cost]]) / Marketing[[#This Row],[cost]])/100</f>
        <v>5.5570390149829417E-3</v>
      </c>
    </row>
    <row r="1587" spans="1:14" x14ac:dyDescent="0.35">
      <c r="A1587" s="5">
        <v>45319</v>
      </c>
      <c r="B1587">
        <v>1038</v>
      </c>
      <c r="C1587" t="s">
        <v>13</v>
      </c>
      <c r="D1587">
        <v>12953</v>
      </c>
      <c r="E1587">
        <v>459</v>
      </c>
      <c r="F1587">
        <v>46</v>
      </c>
      <c r="G1587" s="6">
        <v>845.4</v>
      </c>
      <c r="H1587" s="6">
        <v>3085.88</v>
      </c>
      <c r="I1587" t="s">
        <v>18</v>
      </c>
      <c r="J1587" t="s">
        <v>12</v>
      </c>
      <c r="K1587">
        <f>IF(Marketing[[#This Row],[impressions]]=0,0,Marketing[[#This Row],[clicks]]/Marketing[[#This Row],[impressions]])</f>
        <v>3.5435806376901101E-2</v>
      </c>
      <c r="L1587" s="7">
        <f>IF(Marketing[[#This Row],[clicks]]=0,0,Marketing[[#This Row],[conversions]]/Marketing[[#This Row],[clicks]])</f>
        <v>0.10021786492374728</v>
      </c>
      <c r="M1587" s="6">
        <f>IF(Marketing[[#This Row],[conversions]]=0,0,Marketing[[#This Row],[cost]]/Marketing[[#This Row],[conversions]])</f>
        <v>18.378260869565217</v>
      </c>
      <c r="N1587" s="7">
        <f>IF(Marketing[[#This Row],[cost]]=0,0,(Marketing[[#This Row],[revenue]]-Marketing[[#This Row],[cost]]) / Marketing[[#This Row],[cost]])/100</f>
        <v>2.6502010882422523E-2</v>
      </c>
    </row>
    <row r="1588" spans="1:14" x14ac:dyDescent="0.35">
      <c r="A1588" s="5">
        <v>45372</v>
      </c>
      <c r="B1588">
        <v>1030</v>
      </c>
      <c r="C1588" t="s">
        <v>13</v>
      </c>
      <c r="D1588">
        <v>38697</v>
      </c>
      <c r="E1588">
        <v>2141</v>
      </c>
      <c r="F1588">
        <v>65</v>
      </c>
      <c r="G1588" s="6">
        <v>690.31</v>
      </c>
      <c r="H1588" s="6">
        <v>2638.7</v>
      </c>
      <c r="I1588" t="s">
        <v>17</v>
      </c>
      <c r="J1588" t="s">
        <v>12</v>
      </c>
      <c r="K1588">
        <f>IF(Marketing[[#This Row],[impressions]]=0,0,Marketing[[#This Row],[clicks]]/Marketing[[#This Row],[impressions]])</f>
        <v>5.5327286352947258E-2</v>
      </c>
      <c r="L1588" s="7">
        <f>IF(Marketing[[#This Row],[clicks]]=0,0,Marketing[[#This Row],[conversions]]/Marketing[[#This Row],[clicks]])</f>
        <v>3.0359645025688931E-2</v>
      </c>
      <c r="M1588" s="6">
        <f>IF(Marketing[[#This Row],[conversions]]=0,0,Marketing[[#This Row],[cost]]/Marketing[[#This Row],[conversions]])</f>
        <v>10.620153846153846</v>
      </c>
      <c r="N1588" s="7">
        <f>IF(Marketing[[#This Row],[cost]]=0,0,(Marketing[[#This Row],[revenue]]-Marketing[[#This Row],[cost]]) / Marketing[[#This Row],[cost]])/100</f>
        <v>2.8224855499703036E-2</v>
      </c>
    </row>
    <row r="1589" spans="1:14" x14ac:dyDescent="0.35">
      <c r="A1589" s="5">
        <v>45405</v>
      </c>
      <c r="B1589">
        <v>1041</v>
      </c>
      <c r="C1589" t="s">
        <v>13</v>
      </c>
      <c r="D1589">
        <v>15710</v>
      </c>
      <c r="E1589">
        <v>265</v>
      </c>
      <c r="F1589">
        <v>6</v>
      </c>
      <c r="G1589" s="6">
        <v>516.38</v>
      </c>
      <c r="H1589" s="6">
        <v>391.65</v>
      </c>
      <c r="I1589" t="s">
        <v>11</v>
      </c>
      <c r="J1589" t="s">
        <v>15</v>
      </c>
      <c r="K1589">
        <f>IF(Marketing[[#This Row],[impressions]]=0,0,Marketing[[#This Row],[clicks]]/Marketing[[#This Row],[impressions]])</f>
        <v>1.6868236791852325E-2</v>
      </c>
      <c r="L1589" s="7">
        <f>IF(Marketing[[#This Row],[clicks]]=0,0,Marketing[[#This Row],[conversions]]/Marketing[[#This Row],[clicks]])</f>
        <v>2.2641509433962263E-2</v>
      </c>
      <c r="M1589" s="6">
        <f>IF(Marketing[[#This Row],[conversions]]=0,0,Marketing[[#This Row],[cost]]/Marketing[[#This Row],[conversions]])</f>
        <v>86.063333333333333</v>
      </c>
      <c r="N1589" s="7">
        <f>IF(Marketing[[#This Row],[cost]]=0,0,(Marketing[[#This Row],[revenue]]-Marketing[[#This Row],[cost]]) / Marketing[[#This Row],[cost]])/100</f>
        <v>-2.4154692280878424E-3</v>
      </c>
    </row>
    <row r="1590" spans="1:14" x14ac:dyDescent="0.35">
      <c r="A1590" s="5">
        <v>45331</v>
      </c>
      <c r="B1590">
        <v>1009</v>
      </c>
      <c r="C1590" t="s">
        <v>10</v>
      </c>
      <c r="D1590">
        <v>9189</v>
      </c>
      <c r="E1590">
        <v>1314</v>
      </c>
      <c r="F1590">
        <v>170</v>
      </c>
      <c r="G1590" s="6">
        <v>2004.88</v>
      </c>
      <c r="H1590" s="6">
        <v>8121.75</v>
      </c>
      <c r="I1590" t="s">
        <v>11</v>
      </c>
      <c r="J1590" t="s">
        <v>12</v>
      </c>
      <c r="K1590">
        <f>IF(Marketing[[#This Row],[impressions]]=0,0,Marketing[[#This Row],[clicks]]/Marketing[[#This Row],[impressions]])</f>
        <v>0.14299706170421156</v>
      </c>
      <c r="L1590" s="7">
        <f>IF(Marketing[[#This Row],[clicks]]=0,0,Marketing[[#This Row],[conversions]]/Marketing[[#This Row],[clicks]])</f>
        <v>0.12937595129375951</v>
      </c>
      <c r="M1590" s="6">
        <f>IF(Marketing[[#This Row],[conversions]]=0,0,Marketing[[#This Row],[cost]]/Marketing[[#This Row],[conversions]])</f>
        <v>11.793411764705883</v>
      </c>
      <c r="N1590" s="7">
        <f>IF(Marketing[[#This Row],[cost]]=0,0,(Marketing[[#This Row],[revenue]]-Marketing[[#This Row],[cost]]) / Marketing[[#This Row],[cost]])/100</f>
        <v>3.0509905829775349E-2</v>
      </c>
    </row>
    <row r="1591" spans="1:14" x14ac:dyDescent="0.35">
      <c r="A1591" s="5">
        <v>45336</v>
      </c>
      <c r="B1591">
        <v>1029</v>
      </c>
      <c r="C1591" t="s">
        <v>10</v>
      </c>
      <c r="D1591">
        <v>45989</v>
      </c>
      <c r="E1591">
        <v>4201</v>
      </c>
      <c r="F1591">
        <v>176</v>
      </c>
      <c r="G1591" s="6">
        <v>8891.09</v>
      </c>
      <c r="H1591" s="6">
        <v>14145.28</v>
      </c>
      <c r="I1591" t="s">
        <v>19</v>
      </c>
      <c r="J1591" t="s">
        <v>12</v>
      </c>
      <c r="K1591">
        <f>IF(Marketing[[#This Row],[impressions]]=0,0,Marketing[[#This Row],[clicks]]/Marketing[[#This Row],[impressions]])</f>
        <v>9.1347931026984713E-2</v>
      </c>
      <c r="L1591" s="7">
        <f>IF(Marketing[[#This Row],[clicks]]=0,0,Marketing[[#This Row],[conversions]]/Marketing[[#This Row],[clicks]])</f>
        <v>4.189478695548679E-2</v>
      </c>
      <c r="M1591" s="6">
        <f>IF(Marketing[[#This Row],[conversions]]=0,0,Marketing[[#This Row],[cost]]/Marketing[[#This Row],[conversions]])</f>
        <v>50.517556818181816</v>
      </c>
      <c r="N1591" s="7">
        <f>IF(Marketing[[#This Row],[cost]]=0,0,(Marketing[[#This Row],[revenue]]-Marketing[[#This Row],[cost]]) / Marketing[[#This Row],[cost]])/100</f>
        <v>5.9095004099609834E-3</v>
      </c>
    </row>
    <row r="1592" spans="1:14" x14ac:dyDescent="0.35">
      <c r="A1592" s="5">
        <v>45353</v>
      </c>
      <c r="B1592">
        <v>1017</v>
      </c>
      <c r="C1592" t="s">
        <v>10</v>
      </c>
      <c r="D1592">
        <v>27881</v>
      </c>
      <c r="E1592">
        <v>3459</v>
      </c>
      <c r="F1592">
        <v>223</v>
      </c>
      <c r="G1592" s="6">
        <v>2426.64</v>
      </c>
      <c r="H1592" s="6">
        <v>26556.57</v>
      </c>
      <c r="I1592" t="s">
        <v>14</v>
      </c>
      <c r="J1592" t="s">
        <v>12</v>
      </c>
      <c r="K1592">
        <f>IF(Marketing[[#This Row],[impressions]]=0,0,Marketing[[#This Row],[clicks]]/Marketing[[#This Row],[impressions]])</f>
        <v>0.12406298195904021</v>
      </c>
      <c r="L1592" s="7">
        <f>IF(Marketing[[#This Row],[clicks]]=0,0,Marketing[[#This Row],[conversions]]/Marketing[[#This Row],[clicks]])</f>
        <v>6.4469499855449558E-2</v>
      </c>
      <c r="M1592" s="6">
        <f>IF(Marketing[[#This Row],[conversions]]=0,0,Marketing[[#This Row],[cost]]/Marketing[[#This Row],[conversions]])</f>
        <v>10.881793721973093</v>
      </c>
      <c r="N1592" s="7">
        <f>IF(Marketing[[#This Row],[cost]]=0,0,(Marketing[[#This Row],[revenue]]-Marketing[[#This Row],[cost]]) / Marketing[[#This Row],[cost]])/100</f>
        <v>9.9437617446345564E-2</v>
      </c>
    </row>
    <row r="1593" spans="1:14" x14ac:dyDescent="0.35">
      <c r="A1593" s="5">
        <v>45384</v>
      </c>
      <c r="B1593">
        <v>1023</v>
      </c>
      <c r="C1593" t="s">
        <v>13</v>
      </c>
      <c r="D1593">
        <v>30008</v>
      </c>
      <c r="E1593">
        <v>2077</v>
      </c>
      <c r="F1593">
        <v>446</v>
      </c>
      <c r="G1593" s="6">
        <v>4396.03</v>
      </c>
      <c r="H1593" s="6">
        <v>33326.54</v>
      </c>
      <c r="I1593" t="s">
        <v>18</v>
      </c>
      <c r="J1593" t="s">
        <v>15</v>
      </c>
      <c r="K1593">
        <f>IF(Marketing[[#This Row],[impressions]]=0,0,Marketing[[#This Row],[clicks]]/Marketing[[#This Row],[impressions]])</f>
        <v>6.9214876033057857E-2</v>
      </c>
      <c r="L1593" s="7">
        <f>IF(Marketing[[#This Row],[clicks]]=0,0,Marketing[[#This Row],[conversions]]/Marketing[[#This Row],[clicks]])</f>
        <v>0.21473278767453058</v>
      </c>
      <c r="M1593" s="6">
        <f>IF(Marketing[[#This Row],[conversions]]=0,0,Marketing[[#This Row],[cost]]/Marketing[[#This Row],[conversions]])</f>
        <v>9.8565695067264567</v>
      </c>
      <c r="N1593" s="7">
        <f>IF(Marketing[[#This Row],[cost]]=0,0,(Marketing[[#This Row],[revenue]]-Marketing[[#This Row],[cost]]) / Marketing[[#This Row],[cost]])/100</f>
        <v>6.581053814464416E-2</v>
      </c>
    </row>
    <row r="1594" spans="1:14" x14ac:dyDescent="0.35">
      <c r="A1594" s="5">
        <v>45406</v>
      </c>
      <c r="B1594">
        <v>1008</v>
      </c>
      <c r="C1594" t="s">
        <v>13</v>
      </c>
      <c r="D1594">
        <v>43153</v>
      </c>
      <c r="E1594">
        <v>5888</v>
      </c>
      <c r="F1594">
        <v>891</v>
      </c>
      <c r="G1594" s="6">
        <v>2458.1799999999998</v>
      </c>
      <c r="H1594" s="6">
        <v>75458.429999999993</v>
      </c>
      <c r="I1594" t="s">
        <v>18</v>
      </c>
      <c r="J1594" t="s">
        <v>12</v>
      </c>
      <c r="K1594">
        <f>IF(Marketing[[#This Row],[impressions]]=0,0,Marketing[[#This Row],[clicks]]/Marketing[[#This Row],[impressions]])</f>
        <v>0.13644474312330546</v>
      </c>
      <c r="L1594" s="7">
        <f>IF(Marketing[[#This Row],[clicks]]=0,0,Marketing[[#This Row],[conversions]]/Marketing[[#This Row],[clicks]])</f>
        <v>0.15132472826086957</v>
      </c>
      <c r="M1594" s="6">
        <f>IF(Marketing[[#This Row],[conversions]]=0,0,Marketing[[#This Row],[cost]]/Marketing[[#This Row],[conversions]])</f>
        <v>2.7589001122334453</v>
      </c>
      <c r="N1594" s="7">
        <f>IF(Marketing[[#This Row],[cost]]=0,0,(Marketing[[#This Row],[revenue]]-Marketing[[#This Row],[cost]]) / Marketing[[#This Row],[cost]])/100</f>
        <v>0.29696869228453571</v>
      </c>
    </row>
    <row r="1595" spans="1:14" x14ac:dyDescent="0.35">
      <c r="A1595" s="5">
        <v>45358</v>
      </c>
      <c r="B1595">
        <v>1030</v>
      </c>
      <c r="C1595" t="s">
        <v>10</v>
      </c>
      <c r="D1595">
        <v>21642</v>
      </c>
      <c r="E1595">
        <v>1680</v>
      </c>
      <c r="F1595">
        <v>278</v>
      </c>
      <c r="G1595" s="6">
        <v>1896.4</v>
      </c>
      <c r="H1595" s="6">
        <v>31115.87</v>
      </c>
      <c r="I1595" t="s">
        <v>18</v>
      </c>
      <c r="J1595" t="s">
        <v>15</v>
      </c>
      <c r="K1595">
        <f>IF(Marketing[[#This Row],[impressions]]=0,0,Marketing[[#This Row],[clicks]]/Marketing[[#This Row],[impressions]])</f>
        <v>7.7626836706404218E-2</v>
      </c>
      <c r="L1595" s="7">
        <f>IF(Marketing[[#This Row],[clicks]]=0,0,Marketing[[#This Row],[conversions]]/Marketing[[#This Row],[clicks]])</f>
        <v>0.16547619047619047</v>
      </c>
      <c r="M1595" s="6">
        <f>IF(Marketing[[#This Row],[conversions]]=0,0,Marketing[[#This Row],[cost]]/Marketing[[#This Row],[conversions]])</f>
        <v>6.8215827338129502</v>
      </c>
      <c r="N1595" s="7">
        <f>IF(Marketing[[#This Row],[cost]]=0,0,(Marketing[[#This Row],[revenue]]-Marketing[[#This Row],[cost]]) / Marketing[[#This Row],[cost]])/100</f>
        <v>0.15407862265344863</v>
      </c>
    </row>
    <row r="1596" spans="1:14" x14ac:dyDescent="0.35">
      <c r="A1596" s="5">
        <v>45347</v>
      </c>
      <c r="B1596">
        <v>1014</v>
      </c>
      <c r="C1596" t="s">
        <v>13</v>
      </c>
      <c r="D1596">
        <v>41450</v>
      </c>
      <c r="E1596">
        <v>3745</v>
      </c>
      <c r="F1596">
        <v>236</v>
      </c>
      <c r="G1596" s="6">
        <v>2467.2600000000002</v>
      </c>
      <c r="H1596" s="6">
        <v>13546.41</v>
      </c>
      <c r="I1596" t="s">
        <v>19</v>
      </c>
      <c r="J1596" t="s">
        <v>12</v>
      </c>
      <c r="K1596">
        <f>IF(Marketing[[#This Row],[impressions]]=0,0,Marketing[[#This Row],[clicks]]/Marketing[[#This Row],[impressions]])</f>
        <v>9.0349819059107356E-2</v>
      </c>
      <c r="L1596" s="7">
        <f>IF(Marketing[[#This Row],[clicks]]=0,0,Marketing[[#This Row],[conversions]]/Marketing[[#This Row],[clicks]])</f>
        <v>6.3017356475300407E-2</v>
      </c>
      <c r="M1596" s="6">
        <f>IF(Marketing[[#This Row],[conversions]]=0,0,Marketing[[#This Row],[cost]]/Marketing[[#This Row],[conversions]])</f>
        <v>10.45449152542373</v>
      </c>
      <c r="N1596" s="7">
        <f>IF(Marketing[[#This Row],[cost]]=0,0,(Marketing[[#This Row],[revenue]]-Marketing[[#This Row],[cost]]) / Marketing[[#This Row],[cost]])/100</f>
        <v>4.4904671578998558E-2</v>
      </c>
    </row>
    <row r="1597" spans="1:14" x14ac:dyDescent="0.35">
      <c r="A1597" s="5">
        <v>45331</v>
      </c>
      <c r="B1597">
        <v>1003</v>
      </c>
      <c r="C1597" t="s">
        <v>13</v>
      </c>
      <c r="D1597">
        <v>9416</v>
      </c>
      <c r="E1597">
        <v>742</v>
      </c>
      <c r="F1597">
        <v>156</v>
      </c>
      <c r="G1597" s="6">
        <v>1643.42</v>
      </c>
      <c r="H1597" s="6">
        <v>5718.16</v>
      </c>
      <c r="I1597" t="s">
        <v>19</v>
      </c>
      <c r="J1597" t="s">
        <v>15</v>
      </c>
      <c r="K1597">
        <f>IF(Marketing[[#This Row],[impressions]]=0,0,Marketing[[#This Row],[clicks]]/Marketing[[#This Row],[impressions]])</f>
        <v>7.8802039082412914E-2</v>
      </c>
      <c r="L1597" s="7">
        <f>IF(Marketing[[#This Row],[clicks]]=0,0,Marketing[[#This Row],[conversions]]/Marketing[[#This Row],[clicks]])</f>
        <v>0.21024258760107817</v>
      </c>
      <c r="M1597" s="6">
        <f>IF(Marketing[[#This Row],[conversions]]=0,0,Marketing[[#This Row],[cost]]/Marketing[[#This Row],[conversions]])</f>
        <v>10.53474358974359</v>
      </c>
      <c r="N1597" s="7">
        <f>IF(Marketing[[#This Row],[cost]]=0,0,(Marketing[[#This Row],[revenue]]-Marketing[[#This Row],[cost]]) / Marketing[[#This Row],[cost]])/100</f>
        <v>2.4794270484720885E-2</v>
      </c>
    </row>
    <row r="1598" spans="1:14" x14ac:dyDescent="0.35">
      <c r="A1598" s="5">
        <v>45389</v>
      </c>
      <c r="B1598">
        <v>1039</v>
      </c>
      <c r="C1598" t="s">
        <v>16</v>
      </c>
      <c r="D1598">
        <v>875</v>
      </c>
      <c r="E1598">
        <v>98</v>
      </c>
      <c r="F1598">
        <v>21</v>
      </c>
      <c r="G1598" s="6">
        <v>178.49</v>
      </c>
      <c r="H1598" s="6">
        <v>1013.87</v>
      </c>
      <c r="I1598" t="s">
        <v>19</v>
      </c>
      <c r="J1598" t="s">
        <v>12</v>
      </c>
      <c r="K1598">
        <f>IF(Marketing[[#This Row],[impressions]]=0,0,Marketing[[#This Row],[clicks]]/Marketing[[#This Row],[impressions]])</f>
        <v>0.112</v>
      </c>
      <c r="L1598" s="7">
        <f>IF(Marketing[[#This Row],[clicks]]=0,0,Marketing[[#This Row],[conversions]]/Marketing[[#This Row],[clicks]])</f>
        <v>0.21428571428571427</v>
      </c>
      <c r="M1598" s="6">
        <f>IF(Marketing[[#This Row],[conversions]]=0,0,Marketing[[#This Row],[cost]]/Marketing[[#This Row],[conversions]])</f>
        <v>8.4995238095238097</v>
      </c>
      <c r="N1598" s="7">
        <f>IF(Marketing[[#This Row],[cost]]=0,0,(Marketing[[#This Row],[revenue]]-Marketing[[#This Row],[cost]]) / Marketing[[#This Row],[cost]])/100</f>
        <v>4.6802621995630005E-2</v>
      </c>
    </row>
    <row r="1599" spans="1:14" x14ac:dyDescent="0.35">
      <c r="A1599" s="5">
        <v>45331</v>
      </c>
      <c r="B1599">
        <v>1008</v>
      </c>
      <c r="C1599" t="s">
        <v>10</v>
      </c>
      <c r="D1599">
        <v>31949</v>
      </c>
      <c r="E1599">
        <v>2854</v>
      </c>
      <c r="F1599">
        <v>400</v>
      </c>
      <c r="G1599" s="6">
        <v>737.28</v>
      </c>
      <c r="H1599" s="6">
        <v>24111.8</v>
      </c>
      <c r="I1599" t="s">
        <v>18</v>
      </c>
      <c r="J1599" t="s">
        <v>15</v>
      </c>
      <c r="K1599">
        <f>IF(Marketing[[#This Row],[impressions]]=0,0,Marketing[[#This Row],[clicks]]/Marketing[[#This Row],[impressions]])</f>
        <v>8.9329869479482932E-2</v>
      </c>
      <c r="L1599" s="7">
        <f>IF(Marketing[[#This Row],[clicks]]=0,0,Marketing[[#This Row],[conversions]]/Marketing[[#This Row],[clicks]])</f>
        <v>0.1401541695865452</v>
      </c>
      <c r="M1599" s="6">
        <f>IF(Marketing[[#This Row],[conversions]]=0,0,Marketing[[#This Row],[cost]]/Marketing[[#This Row],[conversions]])</f>
        <v>1.8431999999999999</v>
      </c>
      <c r="N1599" s="7">
        <f>IF(Marketing[[#This Row],[cost]]=0,0,(Marketing[[#This Row],[revenue]]-Marketing[[#This Row],[cost]]) / Marketing[[#This Row],[cost]])/100</f>
        <v>0.31703721788194444</v>
      </c>
    </row>
    <row r="1600" spans="1:14" x14ac:dyDescent="0.35">
      <c r="A1600" s="5">
        <v>45382</v>
      </c>
      <c r="B1600">
        <v>1044</v>
      </c>
      <c r="C1600" t="s">
        <v>16</v>
      </c>
      <c r="D1600">
        <v>24297</v>
      </c>
      <c r="E1600">
        <v>1166</v>
      </c>
      <c r="F1600">
        <v>268</v>
      </c>
      <c r="G1600" s="6">
        <v>258.74</v>
      </c>
      <c r="H1600" s="6">
        <v>22646.47</v>
      </c>
      <c r="I1600" t="s">
        <v>11</v>
      </c>
      <c r="J1600" t="s">
        <v>15</v>
      </c>
      <c r="K1600">
        <f>IF(Marketing[[#This Row],[impressions]]=0,0,Marketing[[#This Row],[clicks]]/Marketing[[#This Row],[impressions]])</f>
        <v>4.7989463719800798E-2</v>
      </c>
      <c r="L1600" s="7">
        <f>IF(Marketing[[#This Row],[clicks]]=0,0,Marketing[[#This Row],[conversions]]/Marketing[[#This Row],[clicks]])</f>
        <v>0.22984562607204118</v>
      </c>
      <c r="M1600" s="6">
        <f>IF(Marketing[[#This Row],[conversions]]=0,0,Marketing[[#This Row],[cost]]/Marketing[[#This Row],[conversions]])</f>
        <v>0.96544776119402986</v>
      </c>
      <c r="N1600" s="7">
        <f>IF(Marketing[[#This Row],[cost]]=0,0,(Marketing[[#This Row],[revenue]]-Marketing[[#This Row],[cost]]) / Marketing[[#This Row],[cost]])/100</f>
        <v>0.86525972018242248</v>
      </c>
    </row>
    <row r="1601" spans="1:14" x14ac:dyDescent="0.35">
      <c r="A1601" s="5">
        <v>45324</v>
      </c>
      <c r="B1601">
        <v>1008</v>
      </c>
      <c r="C1601" t="s">
        <v>10</v>
      </c>
      <c r="D1601">
        <v>21282</v>
      </c>
      <c r="E1601">
        <v>646</v>
      </c>
      <c r="F1601">
        <v>138</v>
      </c>
      <c r="G1601" s="6">
        <v>561.94000000000005</v>
      </c>
      <c r="H1601" s="6">
        <v>2823.31</v>
      </c>
      <c r="I1601" t="s">
        <v>18</v>
      </c>
      <c r="J1601" t="s">
        <v>12</v>
      </c>
      <c r="K1601">
        <f>IF(Marketing[[#This Row],[impressions]]=0,0,Marketing[[#This Row],[clicks]]/Marketing[[#This Row],[impressions]])</f>
        <v>3.0354290010337376E-2</v>
      </c>
      <c r="L1601" s="7">
        <f>IF(Marketing[[#This Row],[clicks]]=0,0,Marketing[[#This Row],[conversions]]/Marketing[[#This Row],[clicks]])</f>
        <v>0.21362229102167182</v>
      </c>
      <c r="M1601" s="6">
        <f>IF(Marketing[[#This Row],[conversions]]=0,0,Marketing[[#This Row],[cost]]/Marketing[[#This Row],[conversions]])</f>
        <v>4.0720289855072469</v>
      </c>
      <c r="N1601" s="7">
        <f>IF(Marketing[[#This Row],[cost]]=0,0,(Marketing[[#This Row],[revenue]]-Marketing[[#This Row],[cost]]) / Marketing[[#This Row],[cost]])/100</f>
        <v>4.0242196675801686E-2</v>
      </c>
    </row>
    <row r="1602" spans="1:14" x14ac:dyDescent="0.35">
      <c r="A1602" s="5">
        <v>45297</v>
      </c>
      <c r="B1602">
        <v>1025</v>
      </c>
      <c r="C1602" t="s">
        <v>13</v>
      </c>
      <c r="D1602">
        <v>27528</v>
      </c>
      <c r="E1602">
        <v>2611</v>
      </c>
      <c r="F1602">
        <v>491</v>
      </c>
      <c r="G1602" s="6">
        <v>1382.66</v>
      </c>
      <c r="H1602" s="6">
        <v>51721.120000000003</v>
      </c>
      <c r="I1602" t="s">
        <v>19</v>
      </c>
      <c r="J1602" t="s">
        <v>12</v>
      </c>
      <c r="K1602">
        <f>IF(Marketing[[#This Row],[impressions]]=0,0,Marketing[[#This Row],[clicks]]/Marketing[[#This Row],[impressions]])</f>
        <v>9.4848881139203714E-2</v>
      </c>
      <c r="L1602" s="7">
        <f>IF(Marketing[[#This Row],[clicks]]=0,0,Marketing[[#This Row],[conversions]]/Marketing[[#This Row],[clicks]])</f>
        <v>0.18805055534278053</v>
      </c>
      <c r="M1602" s="6">
        <f>IF(Marketing[[#This Row],[conversions]]=0,0,Marketing[[#This Row],[cost]]/Marketing[[#This Row],[conversions]])</f>
        <v>2.8160081466395113</v>
      </c>
      <c r="N1602" s="7">
        <f>IF(Marketing[[#This Row],[cost]]=0,0,(Marketing[[#This Row],[revenue]]-Marketing[[#This Row],[cost]]) / Marketing[[#This Row],[cost]])/100</f>
        <v>0.3640696917535764</v>
      </c>
    </row>
    <row r="1603" spans="1:14" x14ac:dyDescent="0.35">
      <c r="A1603" s="5">
        <v>45438</v>
      </c>
      <c r="B1603">
        <v>1003</v>
      </c>
      <c r="C1603" t="s">
        <v>10</v>
      </c>
      <c r="D1603">
        <v>20743</v>
      </c>
      <c r="E1603">
        <v>1628</v>
      </c>
      <c r="F1603">
        <v>307</v>
      </c>
      <c r="G1603" s="6">
        <v>2685.71</v>
      </c>
      <c r="H1603" s="6">
        <v>8476.08</v>
      </c>
      <c r="I1603" t="s">
        <v>19</v>
      </c>
      <c r="J1603" t="s">
        <v>12</v>
      </c>
      <c r="K1603">
        <f>IF(Marketing[[#This Row],[impressions]]=0,0,Marketing[[#This Row],[clicks]]/Marketing[[#This Row],[impressions]])</f>
        <v>7.8484307959311578E-2</v>
      </c>
      <c r="L1603" s="7">
        <f>IF(Marketing[[#This Row],[clicks]]=0,0,Marketing[[#This Row],[conversions]]/Marketing[[#This Row],[clicks]])</f>
        <v>0.18857493857493857</v>
      </c>
      <c r="M1603" s="6">
        <f>IF(Marketing[[#This Row],[conversions]]=0,0,Marketing[[#This Row],[cost]]/Marketing[[#This Row],[conversions]])</f>
        <v>8.7482410423452777</v>
      </c>
      <c r="N1603" s="7">
        <f>IF(Marketing[[#This Row],[cost]]=0,0,(Marketing[[#This Row],[revenue]]-Marketing[[#This Row],[cost]]) / Marketing[[#This Row],[cost]])/100</f>
        <v>2.1559922702004311E-2</v>
      </c>
    </row>
    <row r="1604" spans="1:14" x14ac:dyDescent="0.35">
      <c r="A1604" s="5">
        <v>45371</v>
      </c>
      <c r="B1604">
        <v>1016</v>
      </c>
      <c r="C1604" t="s">
        <v>13</v>
      </c>
      <c r="D1604">
        <v>29879</v>
      </c>
      <c r="E1604">
        <v>700</v>
      </c>
      <c r="F1604">
        <v>30</v>
      </c>
      <c r="G1604" s="6">
        <v>1208.71</v>
      </c>
      <c r="H1604" s="6">
        <v>3301.97</v>
      </c>
      <c r="I1604" t="s">
        <v>14</v>
      </c>
      <c r="J1604" t="s">
        <v>12</v>
      </c>
      <c r="K1604">
        <f>IF(Marketing[[#This Row],[impressions]]=0,0,Marketing[[#This Row],[clicks]]/Marketing[[#This Row],[impressions]])</f>
        <v>2.3427825563104521E-2</v>
      </c>
      <c r="L1604" s="7">
        <f>IF(Marketing[[#This Row],[clicks]]=0,0,Marketing[[#This Row],[conversions]]/Marketing[[#This Row],[clicks]])</f>
        <v>4.2857142857142858E-2</v>
      </c>
      <c r="M1604" s="6">
        <f>IF(Marketing[[#This Row],[conversions]]=0,0,Marketing[[#This Row],[cost]]/Marketing[[#This Row],[conversions]])</f>
        <v>40.290333333333336</v>
      </c>
      <c r="N1604" s="7">
        <f>IF(Marketing[[#This Row],[cost]]=0,0,(Marketing[[#This Row],[revenue]]-Marketing[[#This Row],[cost]]) / Marketing[[#This Row],[cost]])/100</f>
        <v>1.7318132554541617E-2</v>
      </c>
    </row>
    <row r="1605" spans="1:14" x14ac:dyDescent="0.35">
      <c r="A1605" s="5">
        <v>45459</v>
      </c>
      <c r="B1605">
        <v>1015</v>
      </c>
      <c r="C1605" t="s">
        <v>10</v>
      </c>
      <c r="D1605">
        <v>38280</v>
      </c>
      <c r="E1605">
        <v>2502</v>
      </c>
      <c r="F1605">
        <v>205</v>
      </c>
      <c r="G1605" s="6">
        <v>5920.95</v>
      </c>
      <c r="H1605" s="6">
        <v>23563.41</v>
      </c>
      <c r="I1605" t="s">
        <v>17</v>
      </c>
      <c r="J1605" t="s">
        <v>15</v>
      </c>
      <c r="K1605">
        <f>IF(Marketing[[#This Row],[impressions]]=0,0,Marketing[[#This Row],[clicks]]/Marketing[[#This Row],[impressions]])</f>
        <v>6.5360501567398116E-2</v>
      </c>
      <c r="L1605" s="7">
        <f>IF(Marketing[[#This Row],[clicks]]=0,0,Marketing[[#This Row],[conversions]]/Marketing[[#This Row],[clicks]])</f>
        <v>8.193445243804956E-2</v>
      </c>
      <c r="M1605" s="6">
        <f>IF(Marketing[[#This Row],[conversions]]=0,0,Marketing[[#This Row],[cost]]/Marketing[[#This Row],[conversions]])</f>
        <v>28.882682926829268</v>
      </c>
      <c r="N1605" s="7">
        <f>IF(Marketing[[#This Row],[cost]]=0,0,(Marketing[[#This Row],[revenue]]-Marketing[[#This Row],[cost]]) / Marketing[[#This Row],[cost]])/100</f>
        <v>2.9796671142299797E-2</v>
      </c>
    </row>
    <row r="1606" spans="1:14" x14ac:dyDescent="0.35">
      <c r="A1606" s="5">
        <v>45383</v>
      </c>
      <c r="B1606">
        <v>1014</v>
      </c>
      <c r="C1606" t="s">
        <v>13</v>
      </c>
      <c r="D1606">
        <v>31240</v>
      </c>
      <c r="E1606">
        <v>2563</v>
      </c>
      <c r="F1606">
        <v>90</v>
      </c>
      <c r="G1606" s="6">
        <v>6124.78</v>
      </c>
      <c r="H1606" s="6">
        <v>10710.93</v>
      </c>
      <c r="I1606" t="s">
        <v>14</v>
      </c>
      <c r="J1606" t="s">
        <v>12</v>
      </c>
      <c r="K1606">
        <f>IF(Marketing[[#This Row],[impressions]]=0,0,Marketing[[#This Row],[clicks]]/Marketing[[#This Row],[impressions]])</f>
        <v>8.2042253521126762E-2</v>
      </c>
      <c r="L1606" s="7">
        <f>IF(Marketing[[#This Row],[clicks]]=0,0,Marketing[[#This Row],[conversions]]/Marketing[[#This Row],[clicks]])</f>
        <v>3.5115099492781895E-2</v>
      </c>
      <c r="M1606" s="6">
        <f>IF(Marketing[[#This Row],[conversions]]=0,0,Marketing[[#This Row],[cost]]/Marketing[[#This Row],[conversions]])</f>
        <v>68.053111111111107</v>
      </c>
      <c r="N1606" s="7">
        <f>IF(Marketing[[#This Row],[cost]]=0,0,(Marketing[[#This Row],[revenue]]-Marketing[[#This Row],[cost]]) / Marketing[[#This Row],[cost]])/100</f>
        <v>7.4878607884691388E-3</v>
      </c>
    </row>
    <row r="1607" spans="1:14" x14ac:dyDescent="0.35">
      <c r="A1607" s="5">
        <v>45388</v>
      </c>
      <c r="B1607">
        <v>1034</v>
      </c>
      <c r="C1607" t="s">
        <v>16</v>
      </c>
      <c r="D1607">
        <v>49908</v>
      </c>
      <c r="E1607">
        <v>6276</v>
      </c>
      <c r="F1607">
        <v>138</v>
      </c>
      <c r="G1607" s="6">
        <v>10766.24</v>
      </c>
      <c r="H1607" s="6">
        <v>13931.24</v>
      </c>
      <c r="I1607" t="s">
        <v>14</v>
      </c>
      <c r="J1607" t="s">
        <v>15</v>
      </c>
      <c r="K1607">
        <f>IF(Marketing[[#This Row],[impressions]]=0,0,Marketing[[#This Row],[clicks]]/Marketing[[#This Row],[impressions]])</f>
        <v>0.12575138254388074</v>
      </c>
      <c r="L1607" s="7">
        <f>IF(Marketing[[#This Row],[clicks]]=0,0,Marketing[[#This Row],[conversions]]/Marketing[[#This Row],[clicks]])</f>
        <v>2.1988527724665391E-2</v>
      </c>
      <c r="M1607" s="6">
        <f>IF(Marketing[[#This Row],[conversions]]=0,0,Marketing[[#This Row],[cost]]/Marketing[[#This Row],[conversions]])</f>
        <v>78.016231884057973</v>
      </c>
      <c r="N1607" s="7">
        <f>IF(Marketing[[#This Row],[cost]]=0,0,(Marketing[[#This Row],[revenue]]-Marketing[[#This Row],[cost]]) / Marketing[[#This Row],[cost]])/100</f>
        <v>2.9397449806060428E-3</v>
      </c>
    </row>
    <row r="1608" spans="1:14" x14ac:dyDescent="0.35">
      <c r="A1608" s="5">
        <v>45350</v>
      </c>
      <c r="B1608">
        <v>1004</v>
      </c>
      <c r="C1608" t="s">
        <v>13</v>
      </c>
      <c r="D1608">
        <v>20484</v>
      </c>
      <c r="E1608">
        <v>423</v>
      </c>
      <c r="F1608">
        <v>23</v>
      </c>
      <c r="G1608" s="6">
        <v>90.12</v>
      </c>
      <c r="H1608" s="6">
        <v>786.27</v>
      </c>
      <c r="I1608" t="s">
        <v>18</v>
      </c>
      <c r="J1608" t="s">
        <v>15</v>
      </c>
      <c r="K1608">
        <f>IF(Marketing[[#This Row],[impressions]]=0,0,Marketing[[#This Row],[clicks]]/Marketing[[#This Row],[impressions]])</f>
        <v>2.0650263620386643E-2</v>
      </c>
      <c r="L1608" s="7">
        <f>IF(Marketing[[#This Row],[clicks]]=0,0,Marketing[[#This Row],[conversions]]/Marketing[[#This Row],[clicks]])</f>
        <v>5.4373522458628844E-2</v>
      </c>
      <c r="M1608" s="6">
        <f>IF(Marketing[[#This Row],[conversions]]=0,0,Marketing[[#This Row],[cost]]/Marketing[[#This Row],[conversions]])</f>
        <v>3.9182608695652177</v>
      </c>
      <c r="N1608" s="7">
        <f>IF(Marketing[[#This Row],[cost]]=0,0,(Marketing[[#This Row],[revenue]]-Marketing[[#This Row],[cost]]) / Marketing[[#This Row],[cost]])/100</f>
        <v>7.7247003994673755E-2</v>
      </c>
    </row>
    <row r="1609" spans="1:14" x14ac:dyDescent="0.35">
      <c r="A1609" s="5">
        <v>45350</v>
      </c>
      <c r="B1609">
        <v>1004</v>
      </c>
      <c r="C1609" t="s">
        <v>16</v>
      </c>
      <c r="D1609">
        <v>550</v>
      </c>
      <c r="E1609">
        <v>32</v>
      </c>
      <c r="F1609">
        <v>7</v>
      </c>
      <c r="G1609" s="6">
        <v>32.82</v>
      </c>
      <c r="H1609" s="6">
        <v>634.32000000000005</v>
      </c>
      <c r="I1609" t="s">
        <v>17</v>
      </c>
      <c r="J1609" t="s">
        <v>12</v>
      </c>
      <c r="K1609">
        <f>IF(Marketing[[#This Row],[impressions]]=0,0,Marketing[[#This Row],[clicks]]/Marketing[[#This Row],[impressions]])</f>
        <v>5.8181818181818182E-2</v>
      </c>
      <c r="L1609" s="7">
        <f>IF(Marketing[[#This Row],[clicks]]=0,0,Marketing[[#This Row],[conversions]]/Marketing[[#This Row],[clicks]])</f>
        <v>0.21875</v>
      </c>
      <c r="M1609" s="6">
        <f>IF(Marketing[[#This Row],[conversions]]=0,0,Marketing[[#This Row],[cost]]/Marketing[[#This Row],[conversions]])</f>
        <v>4.6885714285714286</v>
      </c>
      <c r="N1609" s="7">
        <f>IF(Marketing[[#This Row],[cost]]=0,0,(Marketing[[#This Row],[revenue]]-Marketing[[#This Row],[cost]]) / Marketing[[#This Row],[cost]])/100</f>
        <v>0.18327239488117</v>
      </c>
    </row>
    <row r="1610" spans="1:14" x14ac:dyDescent="0.35">
      <c r="A1610" s="5">
        <v>45339</v>
      </c>
      <c r="B1610">
        <v>1019</v>
      </c>
      <c r="C1610" t="s">
        <v>16</v>
      </c>
      <c r="D1610">
        <v>7090</v>
      </c>
      <c r="E1610">
        <v>887</v>
      </c>
      <c r="F1610">
        <v>66</v>
      </c>
      <c r="G1610" s="6">
        <v>1224.26</v>
      </c>
      <c r="H1610" s="6">
        <v>2661.92</v>
      </c>
      <c r="I1610" t="s">
        <v>17</v>
      </c>
      <c r="J1610" t="s">
        <v>12</v>
      </c>
      <c r="K1610">
        <f>IF(Marketing[[#This Row],[impressions]]=0,0,Marketing[[#This Row],[clicks]]/Marketing[[#This Row],[impressions]])</f>
        <v>0.12510578279266574</v>
      </c>
      <c r="L1610" s="7">
        <f>IF(Marketing[[#This Row],[clicks]]=0,0,Marketing[[#This Row],[conversions]]/Marketing[[#This Row],[clicks]])</f>
        <v>7.4408117249154457E-2</v>
      </c>
      <c r="M1610" s="6">
        <f>IF(Marketing[[#This Row],[conversions]]=0,0,Marketing[[#This Row],[cost]]/Marketing[[#This Row],[conversions]])</f>
        <v>18.549393939393941</v>
      </c>
      <c r="N1610" s="7">
        <f>IF(Marketing[[#This Row],[cost]]=0,0,(Marketing[[#This Row],[revenue]]-Marketing[[#This Row],[cost]]) / Marketing[[#This Row],[cost]])/100</f>
        <v>1.1743093787267411E-2</v>
      </c>
    </row>
    <row r="1611" spans="1:14" x14ac:dyDescent="0.35">
      <c r="A1611" s="5">
        <v>45460</v>
      </c>
      <c r="B1611">
        <v>1014</v>
      </c>
      <c r="C1611" t="s">
        <v>10</v>
      </c>
      <c r="D1611">
        <v>40705</v>
      </c>
      <c r="E1611">
        <v>4102</v>
      </c>
      <c r="F1611">
        <v>997</v>
      </c>
      <c r="G1611" s="6">
        <v>5529.96</v>
      </c>
      <c r="H1611" s="6">
        <v>109383.65</v>
      </c>
      <c r="I1611" t="s">
        <v>18</v>
      </c>
      <c r="J1611" t="s">
        <v>12</v>
      </c>
      <c r="K1611">
        <f>IF(Marketing[[#This Row],[impressions]]=0,0,Marketing[[#This Row],[clicks]]/Marketing[[#This Row],[impressions]])</f>
        <v>0.10077386070507309</v>
      </c>
      <c r="L1611" s="7">
        <f>IF(Marketing[[#This Row],[clicks]]=0,0,Marketing[[#This Row],[conversions]]/Marketing[[#This Row],[clicks]])</f>
        <v>0.24305216967333007</v>
      </c>
      <c r="M1611" s="6">
        <f>IF(Marketing[[#This Row],[conversions]]=0,0,Marketing[[#This Row],[cost]]/Marketing[[#This Row],[conversions]])</f>
        <v>5.5465997993981944</v>
      </c>
      <c r="N1611" s="7">
        <f>IF(Marketing[[#This Row],[cost]]=0,0,(Marketing[[#This Row],[revenue]]-Marketing[[#This Row],[cost]]) / Marketing[[#This Row],[cost]])/100</f>
        <v>0.18780188283459551</v>
      </c>
    </row>
    <row r="1612" spans="1:14" x14ac:dyDescent="0.35">
      <c r="A1612" s="5">
        <v>45304</v>
      </c>
      <c r="B1612">
        <v>1017</v>
      </c>
      <c r="C1612" t="s">
        <v>10</v>
      </c>
      <c r="D1612">
        <v>15662</v>
      </c>
      <c r="E1612">
        <v>792</v>
      </c>
      <c r="F1612">
        <v>124</v>
      </c>
      <c r="G1612" s="6">
        <v>1257.45</v>
      </c>
      <c r="H1612" s="6">
        <v>6405.91</v>
      </c>
      <c r="I1612" t="s">
        <v>11</v>
      </c>
      <c r="J1612" t="s">
        <v>12</v>
      </c>
      <c r="K1612">
        <f>IF(Marketing[[#This Row],[impressions]]=0,0,Marketing[[#This Row],[clicks]]/Marketing[[#This Row],[impressions]])</f>
        <v>5.0568254373643214E-2</v>
      </c>
      <c r="L1612" s="7">
        <f>IF(Marketing[[#This Row],[clicks]]=0,0,Marketing[[#This Row],[conversions]]/Marketing[[#This Row],[clicks]])</f>
        <v>0.15656565656565657</v>
      </c>
      <c r="M1612" s="6">
        <f>IF(Marketing[[#This Row],[conversions]]=0,0,Marketing[[#This Row],[cost]]/Marketing[[#This Row],[conversions]])</f>
        <v>10.140725806451613</v>
      </c>
      <c r="N1612" s="7">
        <f>IF(Marketing[[#This Row],[cost]]=0,0,(Marketing[[#This Row],[revenue]]-Marketing[[#This Row],[cost]]) / Marketing[[#This Row],[cost]])/100</f>
        <v>4.094365581136427E-2</v>
      </c>
    </row>
    <row r="1613" spans="1:14" x14ac:dyDescent="0.35">
      <c r="A1613" s="5">
        <v>45398</v>
      </c>
      <c r="B1613">
        <v>1046</v>
      </c>
      <c r="C1613" t="s">
        <v>10</v>
      </c>
      <c r="D1613">
        <v>13605</v>
      </c>
      <c r="E1613">
        <v>1746</v>
      </c>
      <c r="F1613">
        <v>130</v>
      </c>
      <c r="G1613" s="6">
        <v>4206.58</v>
      </c>
      <c r="H1613" s="6">
        <v>6848.35</v>
      </c>
      <c r="I1613" t="s">
        <v>18</v>
      </c>
      <c r="J1613" t="s">
        <v>12</v>
      </c>
      <c r="K1613">
        <f>IF(Marketing[[#This Row],[impressions]]=0,0,Marketing[[#This Row],[clicks]]/Marketing[[#This Row],[impressions]])</f>
        <v>0.12833517089305402</v>
      </c>
      <c r="L1613" s="7">
        <f>IF(Marketing[[#This Row],[clicks]]=0,0,Marketing[[#This Row],[conversions]]/Marketing[[#This Row],[clicks]])</f>
        <v>7.4455899198167239E-2</v>
      </c>
      <c r="M1613" s="6">
        <f>IF(Marketing[[#This Row],[conversions]]=0,0,Marketing[[#This Row],[cost]]/Marketing[[#This Row],[conversions]])</f>
        <v>32.35830769230769</v>
      </c>
      <c r="N1613" s="7">
        <f>IF(Marketing[[#This Row],[cost]]=0,0,(Marketing[[#This Row],[revenue]]-Marketing[[#This Row],[cost]]) / Marketing[[#This Row],[cost]])/100</f>
        <v>6.2800897641314335E-3</v>
      </c>
    </row>
    <row r="1614" spans="1:14" x14ac:dyDescent="0.35">
      <c r="A1614" s="5">
        <v>45336</v>
      </c>
      <c r="B1614">
        <v>1001</v>
      </c>
      <c r="C1614" t="s">
        <v>16</v>
      </c>
      <c r="D1614">
        <v>37999</v>
      </c>
      <c r="E1614">
        <v>3004</v>
      </c>
      <c r="F1614">
        <v>403</v>
      </c>
      <c r="G1614" s="6">
        <v>6716.77</v>
      </c>
      <c r="H1614" s="6">
        <v>45041.43</v>
      </c>
      <c r="I1614" t="s">
        <v>11</v>
      </c>
      <c r="J1614" t="s">
        <v>12</v>
      </c>
      <c r="K1614">
        <f>IF(Marketing[[#This Row],[impressions]]=0,0,Marketing[[#This Row],[clicks]]/Marketing[[#This Row],[impressions]])</f>
        <v>7.9054711966104377E-2</v>
      </c>
      <c r="L1614" s="7">
        <f>IF(Marketing[[#This Row],[clicks]]=0,0,Marketing[[#This Row],[conversions]]/Marketing[[#This Row],[clicks]])</f>
        <v>0.13415446071904127</v>
      </c>
      <c r="M1614" s="6">
        <f>IF(Marketing[[#This Row],[conversions]]=0,0,Marketing[[#This Row],[cost]]/Marketing[[#This Row],[conversions]])</f>
        <v>16.666923076923077</v>
      </c>
      <c r="N1614" s="7">
        <f>IF(Marketing[[#This Row],[cost]]=0,0,(Marketing[[#This Row],[revenue]]-Marketing[[#This Row],[cost]]) / Marketing[[#This Row],[cost]])/100</f>
        <v>5.7058169328412324E-2</v>
      </c>
    </row>
    <row r="1615" spans="1:14" x14ac:dyDescent="0.35">
      <c r="A1615" s="5">
        <v>45380</v>
      </c>
      <c r="B1615">
        <v>1028</v>
      </c>
      <c r="C1615" t="s">
        <v>10</v>
      </c>
      <c r="D1615">
        <v>37141</v>
      </c>
      <c r="E1615">
        <v>2962</v>
      </c>
      <c r="F1615">
        <v>208</v>
      </c>
      <c r="G1615" s="6">
        <v>1334.35</v>
      </c>
      <c r="H1615" s="6">
        <v>4435.21</v>
      </c>
      <c r="I1615" t="s">
        <v>11</v>
      </c>
      <c r="J1615" t="s">
        <v>15</v>
      </c>
      <c r="K1615">
        <f>IF(Marketing[[#This Row],[impressions]]=0,0,Marketing[[#This Row],[clicks]]/Marketing[[#This Row],[impressions]])</f>
        <v>7.9750141353221504E-2</v>
      </c>
      <c r="L1615" s="7">
        <f>IF(Marketing[[#This Row],[clicks]]=0,0,Marketing[[#This Row],[conversions]]/Marketing[[#This Row],[clicks]])</f>
        <v>7.0222822417285613E-2</v>
      </c>
      <c r="M1615" s="6">
        <f>IF(Marketing[[#This Row],[conversions]]=0,0,Marketing[[#This Row],[cost]]/Marketing[[#This Row],[conversions]])</f>
        <v>6.4151442307692301</v>
      </c>
      <c r="N1615" s="7">
        <f>IF(Marketing[[#This Row],[cost]]=0,0,(Marketing[[#This Row],[revenue]]-Marketing[[#This Row],[cost]]) / Marketing[[#This Row],[cost]])/100</f>
        <v>2.3238730468018137E-2</v>
      </c>
    </row>
    <row r="1616" spans="1:14" x14ac:dyDescent="0.35">
      <c r="A1616" s="5">
        <v>45461</v>
      </c>
      <c r="B1616">
        <v>1012</v>
      </c>
      <c r="C1616" t="s">
        <v>10</v>
      </c>
      <c r="D1616">
        <v>12128</v>
      </c>
      <c r="E1616">
        <v>1779</v>
      </c>
      <c r="F1616">
        <v>438</v>
      </c>
      <c r="G1616" s="6">
        <v>1444.11</v>
      </c>
      <c r="H1616" s="6">
        <v>17255.72</v>
      </c>
      <c r="I1616" t="s">
        <v>17</v>
      </c>
      <c r="J1616" t="s">
        <v>12</v>
      </c>
      <c r="K1616">
        <f>IF(Marketing[[#This Row],[impressions]]=0,0,Marketing[[#This Row],[clicks]]/Marketing[[#This Row],[impressions]])</f>
        <v>0.14668535620052769</v>
      </c>
      <c r="L1616" s="7">
        <f>IF(Marketing[[#This Row],[clicks]]=0,0,Marketing[[#This Row],[conversions]]/Marketing[[#This Row],[clicks]])</f>
        <v>0.24620573355817876</v>
      </c>
      <c r="M1616" s="6">
        <f>IF(Marketing[[#This Row],[conversions]]=0,0,Marketing[[#This Row],[cost]]/Marketing[[#This Row],[conversions]])</f>
        <v>3.2970547945205477</v>
      </c>
      <c r="N1616" s="7">
        <f>IF(Marketing[[#This Row],[cost]]=0,0,(Marketing[[#This Row],[revenue]]-Marketing[[#This Row],[cost]]) / Marketing[[#This Row],[cost]])/100</f>
        <v>0.10949034353338735</v>
      </c>
    </row>
    <row r="1617" spans="1:14" x14ac:dyDescent="0.35">
      <c r="A1617" s="5">
        <v>45391</v>
      </c>
      <c r="B1617">
        <v>1003</v>
      </c>
      <c r="C1617" t="s">
        <v>10</v>
      </c>
      <c r="D1617">
        <v>42532</v>
      </c>
      <c r="E1617">
        <v>6064</v>
      </c>
      <c r="F1617">
        <v>1302</v>
      </c>
      <c r="G1617" s="6">
        <v>12832.34</v>
      </c>
      <c r="H1617" s="6">
        <v>80975.58</v>
      </c>
      <c r="I1617" t="s">
        <v>18</v>
      </c>
      <c r="J1617" t="s">
        <v>12</v>
      </c>
      <c r="K1617">
        <f>IF(Marketing[[#This Row],[impressions]]=0,0,Marketing[[#This Row],[clicks]]/Marketing[[#This Row],[impressions]])</f>
        <v>0.14257500235117088</v>
      </c>
      <c r="L1617" s="7">
        <f>IF(Marketing[[#This Row],[clicks]]=0,0,Marketing[[#This Row],[conversions]]/Marketing[[#This Row],[clicks]])</f>
        <v>0.21470976253298152</v>
      </c>
      <c r="M1617" s="6">
        <f>IF(Marketing[[#This Row],[conversions]]=0,0,Marketing[[#This Row],[cost]]/Marketing[[#This Row],[conversions]])</f>
        <v>9.8558678955453143</v>
      </c>
      <c r="N1617" s="7">
        <f>IF(Marketing[[#This Row],[cost]]=0,0,(Marketing[[#This Row],[revenue]]-Marketing[[#This Row],[cost]]) / Marketing[[#This Row],[cost]])/100</f>
        <v>5.3102738861345637E-2</v>
      </c>
    </row>
    <row r="1618" spans="1:14" x14ac:dyDescent="0.35">
      <c r="A1618" s="5">
        <v>45446</v>
      </c>
      <c r="B1618">
        <v>1041</v>
      </c>
      <c r="C1618" t="s">
        <v>16</v>
      </c>
      <c r="D1618">
        <v>39016</v>
      </c>
      <c r="E1618">
        <v>2348</v>
      </c>
      <c r="F1618">
        <v>61</v>
      </c>
      <c r="G1618" s="6">
        <v>4921.1899999999996</v>
      </c>
      <c r="H1618" s="6">
        <v>5494.4</v>
      </c>
      <c r="I1618" t="s">
        <v>18</v>
      </c>
      <c r="J1618" t="s">
        <v>12</v>
      </c>
      <c r="K1618">
        <f>IF(Marketing[[#This Row],[impressions]]=0,0,Marketing[[#This Row],[clicks]]/Marketing[[#This Row],[impressions]])</f>
        <v>6.0180438794340783E-2</v>
      </c>
      <c r="L1618" s="7">
        <f>IF(Marketing[[#This Row],[clicks]]=0,0,Marketing[[#This Row],[conversions]]/Marketing[[#This Row],[clicks]])</f>
        <v>2.5979557069846677E-2</v>
      </c>
      <c r="M1618" s="6">
        <f>IF(Marketing[[#This Row],[conversions]]=0,0,Marketing[[#This Row],[cost]]/Marketing[[#This Row],[conversions]])</f>
        <v>80.675245901639343</v>
      </c>
      <c r="N1618" s="7">
        <f>IF(Marketing[[#This Row],[cost]]=0,0,(Marketing[[#This Row],[revenue]]-Marketing[[#This Row],[cost]]) / Marketing[[#This Row],[cost]])/100</f>
        <v>1.164779250547124E-3</v>
      </c>
    </row>
    <row r="1619" spans="1:14" x14ac:dyDescent="0.35">
      <c r="A1619" s="5">
        <v>45457</v>
      </c>
      <c r="B1619">
        <v>1044</v>
      </c>
      <c r="C1619" t="s">
        <v>10</v>
      </c>
      <c r="D1619">
        <v>22121</v>
      </c>
      <c r="E1619">
        <v>656</v>
      </c>
      <c r="F1619">
        <v>156</v>
      </c>
      <c r="G1619" s="6">
        <v>546.67999999999995</v>
      </c>
      <c r="H1619" s="6">
        <v>13222.03</v>
      </c>
      <c r="I1619" t="s">
        <v>17</v>
      </c>
      <c r="J1619" t="s">
        <v>15</v>
      </c>
      <c r="K1619">
        <f>IF(Marketing[[#This Row],[impressions]]=0,0,Marketing[[#This Row],[clicks]]/Marketing[[#This Row],[impressions]])</f>
        <v>2.9655078884318068E-2</v>
      </c>
      <c r="L1619" s="7">
        <f>IF(Marketing[[#This Row],[clicks]]=0,0,Marketing[[#This Row],[conversions]]/Marketing[[#This Row],[clicks]])</f>
        <v>0.23780487804878048</v>
      </c>
      <c r="M1619" s="6">
        <f>IF(Marketing[[#This Row],[conversions]]=0,0,Marketing[[#This Row],[cost]]/Marketing[[#This Row],[conversions]])</f>
        <v>3.5043589743589743</v>
      </c>
      <c r="N1619" s="7">
        <f>IF(Marketing[[#This Row],[cost]]=0,0,(Marketing[[#This Row],[revenue]]-Marketing[[#This Row],[cost]]) / Marketing[[#This Row],[cost]])/100</f>
        <v>0.23186050340235606</v>
      </c>
    </row>
    <row r="1620" spans="1:14" x14ac:dyDescent="0.35">
      <c r="A1620" s="5">
        <v>45298</v>
      </c>
      <c r="B1620">
        <v>1009</v>
      </c>
      <c r="C1620" t="s">
        <v>10</v>
      </c>
      <c r="D1620">
        <v>1976</v>
      </c>
      <c r="E1620">
        <v>109</v>
      </c>
      <c r="F1620">
        <v>20</v>
      </c>
      <c r="G1620" s="6">
        <v>204.96</v>
      </c>
      <c r="H1620" s="6">
        <v>1738.82</v>
      </c>
      <c r="I1620" t="s">
        <v>14</v>
      </c>
      <c r="J1620" t="s">
        <v>12</v>
      </c>
      <c r="K1620">
        <f>IF(Marketing[[#This Row],[impressions]]=0,0,Marketing[[#This Row],[clicks]]/Marketing[[#This Row],[impressions]])</f>
        <v>5.5161943319838057E-2</v>
      </c>
      <c r="L1620" s="7">
        <f>IF(Marketing[[#This Row],[clicks]]=0,0,Marketing[[#This Row],[conversions]]/Marketing[[#This Row],[clicks]])</f>
        <v>0.1834862385321101</v>
      </c>
      <c r="M1620" s="6">
        <f>IF(Marketing[[#This Row],[conversions]]=0,0,Marketing[[#This Row],[cost]]/Marketing[[#This Row],[conversions]])</f>
        <v>10.248000000000001</v>
      </c>
      <c r="N1620" s="7">
        <f>IF(Marketing[[#This Row],[cost]]=0,0,(Marketing[[#This Row],[revenue]]-Marketing[[#This Row],[cost]]) / Marketing[[#This Row],[cost]])/100</f>
        <v>7.4837041373926605E-2</v>
      </c>
    </row>
    <row r="1621" spans="1:14" x14ac:dyDescent="0.35">
      <c r="A1621" s="5">
        <v>45424</v>
      </c>
      <c r="B1621">
        <v>1030</v>
      </c>
      <c r="C1621" t="s">
        <v>10</v>
      </c>
      <c r="D1621">
        <v>41300</v>
      </c>
      <c r="E1621">
        <v>589</v>
      </c>
      <c r="F1621">
        <v>22</v>
      </c>
      <c r="G1621" s="6">
        <v>1028.21</v>
      </c>
      <c r="H1621" s="6">
        <v>2376.0500000000002</v>
      </c>
      <c r="I1621" t="s">
        <v>18</v>
      </c>
      <c r="J1621" t="s">
        <v>12</v>
      </c>
      <c r="K1621">
        <f>IF(Marketing[[#This Row],[impressions]]=0,0,Marketing[[#This Row],[clicks]]/Marketing[[#This Row],[impressions]])</f>
        <v>1.4261501210653752E-2</v>
      </c>
      <c r="L1621" s="7">
        <f>IF(Marketing[[#This Row],[clicks]]=0,0,Marketing[[#This Row],[conversions]]/Marketing[[#This Row],[clicks]])</f>
        <v>3.7351443123938878E-2</v>
      </c>
      <c r="M1621" s="6">
        <f>IF(Marketing[[#This Row],[conversions]]=0,0,Marketing[[#This Row],[cost]]/Marketing[[#This Row],[conversions]])</f>
        <v>46.736818181818187</v>
      </c>
      <c r="N1621" s="7">
        <f>IF(Marketing[[#This Row],[cost]]=0,0,(Marketing[[#This Row],[revenue]]-Marketing[[#This Row],[cost]]) / Marketing[[#This Row],[cost]])/100</f>
        <v>1.3108606218574029E-2</v>
      </c>
    </row>
    <row r="1622" spans="1:14" x14ac:dyDescent="0.35">
      <c r="A1622" s="5">
        <v>45336</v>
      </c>
      <c r="B1622">
        <v>1040</v>
      </c>
      <c r="C1622" t="s">
        <v>16</v>
      </c>
      <c r="D1622">
        <v>36288</v>
      </c>
      <c r="E1622">
        <v>468</v>
      </c>
      <c r="F1622">
        <v>81</v>
      </c>
      <c r="G1622" s="6">
        <v>603.29999999999995</v>
      </c>
      <c r="H1622" s="6">
        <v>2600.35</v>
      </c>
      <c r="I1622" t="s">
        <v>19</v>
      </c>
      <c r="J1622" t="s">
        <v>15</v>
      </c>
      <c r="K1622">
        <f>IF(Marketing[[#This Row],[impressions]]=0,0,Marketing[[#This Row],[clicks]]/Marketing[[#This Row],[impressions]])</f>
        <v>1.2896825396825396E-2</v>
      </c>
      <c r="L1622" s="7">
        <f>IF(Marketing[[#This Row],[clicks]]=0,0,Marketing[[#This Row],[conversions]]/Marketing[[#This Row],[clicks]])</f>
        <v>0.17307692307692307</v>
      </c>
      <c r="M1622" s="6">
        <f>IF(Marketing[[#This Row],[conversions]]=0,0,Marketing[[#This Row],[cost]]/Marketing[[#This Row],[conversions]])</f>
        <v>7.4481481481481477</v>
      </c>
      <c r="N1622" s="7">
        <f>IF(Marketing[[#This Row],[cost]]=0,0,(Marketing[[#This Row],[revenue]]-Marketing[[#This Row],[cost]]) / Marketing[[#This Row],[cost]])/100</f>
        <v>3.3102105088678932E-2</v>
      </c>
    </row>
    <row r="1623" spans="1:14" x14ac:dyDescent="0.35">
      <c r="A1623" s="5">
        <v>45349</v>
      </c>
      <c r="B1623">
        <v>1007</v>
      </c>
      <c r="C1623" t="s">
        <v>10</v>
      </c>
      <c r="D1623">
        <v>24937</v>
      </c>
      <c r="E1623">
        <v>1630</v>
      </c>
      <c r="F1623">
        <v>275</v>
      </c>
      <c r="G1623" s="6">
        <v>1081.25</v>
      </c>
      <c r="H1623" s="6">
        <v>19859.45</v>
      </c>
      <c r="I1623" t="s">
        <v>19</v>
      </c>
      <c r="J1623" t="s">
        <v>15</v>
      </c>
      <c r="K1623">
        <f>IF(Marketing[[#This Row],[impressions]]=0,0,Marketing[[#This Row],[clicks]]/Marketing[[#This Row],[impressions]])</f>
        <v>6.5364719092112125E-2</v>
      </c>
      <c r="L1623" s="7">
        <f>IF(Marketing[[#This Row],[clicks]]=0,0,Marketing[[#This Row],[conversions]]/Marketing[[#This Row],[clicks]])</f>
        <v>0.16871165644171779</v>
      </c>
      <c r="M1623" s="6">
        <f>IF(Marketing[[#This Row],[conversions]]=0,0,Marketing[[#This Row],[cost]]/Marketing[[#This Row],[conversions]])</f>
        <v>3.9318181818181817</v>
      </c>
      <c r="N1623" s="7">
        <f>IF(Marketing[[#This Row],[cost]]=0,0,(Marketing[[#This Row],[revenue]]-Marketing[[#This Row],[cost]]) / Marketing[[#This Row],[cost]])/100</f>
        <v>0.17367121387283238</v>
      </c>
    </row>
    <row r="1624" spans="1:14" x14ac:dyDescent="0.35">
      <c r="A1624" s="5">
        <v>45322</v>
      </c>
      <c r="B1624">
        <v>1002</v>
      </c>
      <c r="C1624" t="s">
        <v>13</v>
      </c>
      <c r="D1624">
        <v>26740</v>
      </c>
      <c r="E1624">
        <v>3790</v>
      </c>
      <c r="F1624">
        <v>266</v>
      </c>
      <c r="G1624" s="6">
        <v>8504.2999999999993</v>
      </c>
      <c r="H1624" s="6">
        <v>24617.71</v>
      </c>
      <c r="I1624" t="s">
        <v>18</v>
      </c>
      <c r="J1624" t="s">
        <v>15</v>
      </c>
      <c r="K1624">
        <f>IF(Marketing[[#This Row],[impressions]]=0,0,Marketing[[#This Row],[clicks]]/Marketing[[#This Row],[impressions]])</f>
        <v>0.14173522812266268</v>
      </c>
      <c r="L1624" s="7">
        <f>IF(Marketing[[#This Row],[clicks]]=0,0,Marketing[[#This Row],[conversions]]/Marketing[[#This Row],[clicks]])</f>
        <v>7.0184696569920837E-2</v>
      </c>
      <c r="M1624" s="6">
        <f>IF(Marketing[[#This Row],[conversions]]=0,0,Marketing[[#This Row],[cost]]/Marketing[[#This Row],[conversions]])</f>
        <v>31.971052631578946</v>
      </c>
      <c r="N1624" s="7">
        <f>IF(Marketing[[#This Row],[cost]]=0,0,(Marketing[[#This Row],[revenue]]-Marketing[[#This Row],[cost]]) / Marketing[[#This Row],[cost]])/100</f>
        <v>1.8947367802170666E-2</v>
      </c>
    </row>
    <row r="1625" spans="1:14" x14ac:dyDescent="0.35">
      <c r="A1625" s="5">
        <v>45314</v>
      </c>
      <c r="B1625">
        <v>1047</v>
      </c>
      <c r="C1625" t="s">
        <v>10</v>
      </c>
      <c r="D1625">
        <v>45952</v>
      </c>
      <c r="E1625">
        <v>6065</v>
      </c>
      <c r="F1625">
        <v>1179</v>
      </c>
      <c r="G1625" s="6">
        <v>10668.69</v>
      </c>
      <c r="H1625" s="6">
        <v>98578.36</v>
      </c>
      <c r="I1625" t="s">
        <v>11</v>
      </c>
      <c r="J1625" t="s">
        <v>15</v>
      </c>
      <c r="K1625">
        <f>IF(Marketing[[#This Row],[impressions]]=0,0,Marketing[[#This Row],[clicks]]/Marketing[[#This Row],[impressions]])</f>
        <v>0.13198555013927576</v>
      </c>
      <c r="L1625" s="7">
        <f>IF(Marketing[[#This Row],[clicks]]=0,0,Marketing[[#This Row],[conversions]]/Marketing[[#This Row],[clicks]])</f>
        <v>0.19439406430338005</v>
      </c>
      <c r="M1625" s="6">
        <f>IF(Marketing[[#This Row],[conversions]]=0,0,Marketing[[#This Row],[cost]]/Marketing[[#This Row],[conversions]])</f>
        <v>9.0489312977099239</v>
      </c>
      <c r="N1625" s="7">
        <f>IF(Marketing[[#This Row],[cost]]=0,0,(Marketing[[#This Row],[revenue]]-Marketing[[#This Row],[cost]]) / Marketing[[#This Row],[cost]])/100</f>
        <v>8.2399685434669093E-2</v>
      </c>
    </row>
    <row r="1626" spans="1:14" x14ac:dyDescent="0.35">
      <c r="A1626" s="5">
        <v>45461</v>
      </c>
      <c r="B1626">
        <v>1045</v>
      </c>
      <c r="C1626" t="s">
        <v>16</v>
      </c>
      <c r="D1626">
        <v>11422</v>
      </c>
      <c r="E1626">
        <v>932</v>
      </c>
      <c r="F1626">
        <v>37</v>
      </c>
      <c r="G1626" s="6">
        <v>548.65</v>
      </c>
      <c r="H1626" s="6">
        <v>2398.7600000000002</v>
      </c>
      <c r="I1626" t="s">
        <v>17</v>
      </c>
      <c r="J1626" t="s">
        <v>12</v>
      </c>
      <c r="K1626">
        <f>IF(Marketing[[#This Row],[impressions]]=0,0,Marketing[[#This Row],[clicks]]/Marketing[[#This Row],[impressions]])</f>
        <v>8.1596918227981083E-2</v>
      </c>
      <c r="L1626" s="7">
        <f>IF(Marketing[[#This Row],[clicks]]=0,0,Marketing[[#This Row],[conversions]]/Marketing[[#This Row],[clicks]])</f>
        <v>3.9699570815450641E-2</v>
      </c>
      <c r="M1626" s="6">
        <f>IF(Marketing[[#This Row],[conversions]]=0,0,Marketing[[#This Row],[cost]]/Marketing[[#This Row],[conversions]])</f>
        <v>14.828378378378378</v>
      </c>
      <c r="N1626" s="7">
        <f>IF(Marketing[[#This Row],[cost]]=0,0,(Marketing[[#This Row],[revenue]]-Marketing[[#This Row],[cost]]) / Marketing[[#This Row],[cost]])/100</f>
        <v>3.3721133691788939E-2</v>
      </c>
    </row>
    <row r="1627" spans="1:14" x14ac:dyDescent="0.35">
      <c r="A1627" s="5">
        <v>45429</v>
      </c>
      <c r="B1627">
        <v>1008</v>
      </c>
      <c r="C1627" t="s">
        <v>10</v>
      </c>
      <c r="D1627">
        <v>48654</v>
      </c>
      <c r="E1627">
        <v>4336</v>
      </c>
      <c r="F1627">
        <v>574</v>
      </c>
      <c r="G1627" s="6">
        <v>7896.05</v>
      </c>
      <c r="H1627" s="6">
        <v>12462.38</v>
      </c>
      <c r="I1627" t="s">
        <v>11</v>
      </c>
      <c r="J1627" t="s">
        <v>15</v>
      </c>
      <c r="K1627">
        <f>IF(Marketing[[#This Row],[impressions]]=0,0,Marketing[[#This Row],[clicks]]/Marketing[[#This Row],[impressions]])</f>
        <v>8.9119085789452046E-2</v>
      </c>
      <c r="L1627" s="7">
        <f>IF(Marketing[[#This Row],[clicks]]=0,0,Marketing[[#This Row],[conversions]]/Marketing[[#This Row],[clicks]])</f>
        <v>0.13238007380073802</v>
      </c>
      <c r="M1627" s="6">
        <f>IF(Marketing[[#This Row],[conversions]]=0,0,Marketing[[#This Row],[cost]]/Marketing[[#This Row],[conversions]])</f>
        <v>13.756184668989548</v>
      </c>
      <c r="N1627" s="7">
        <f>IF(Marketing[[#This Row],[cost]]=0,0,(Marketing[[#This Row],[revenue]]-Marketing[[#This Row],[cost]]) / Marketing[[#This Row],[cost]])/100</f>
        <v>5.7830560850045268E-3</v>
      </c>
    </row>
    <row r="1628" spans="1:14" x14ac:dyDescent="0.35">
      <c r="A1628" s="5">
        <v>45451</v>
      </c>
      <c r="B1628">
        <v>1029</v>
      </c>
      <c r="C1628" t="s">
        <v>16</v>
      </c>
      <c r="D1628">
        <v>8566</v>
      </c>
      <c r="E1628">
        <v>92</v>
      </c>
      <c r="F1628">
        <v>2</v>
      </c>
      <c r="G1628" s="6">
        <v>175.29</v>
      </c>
      <c r="H1628" s="6">
        <v>52.09</v>
      </c>
      <c r="I1628" t="s">
        <v>19</v>
      </c>
      <c r="J1628" t="s">
        <v>12</v>
      </c>
      <c r="K1628">
        <f>IF(Marketing[[#This Row],[impressions]]=0,0,Marketing[[#This Row],[clicks]]/Marketing[[#This Row],[impressions]])</f>
        <v>1.0740135419098762E-2</v>
      </c>
      <c r="L1628" s="7">
        <f>IF(Marketing[[#This Row],[clicks]]=0,0,Marketing[[#This Row],[conversions]]/Marketing[[#This Row],[clicks]])</f>
        <v>2.1739130434782608E-2</v>
      </c>
      <c r="M1628" s="6">
        <f>IF(Marketing[[#This Row],[conversions]]=0,0,Marketing[[#This Row],[cost]]/Marketing[[#This Row],[conversions]])</f>
        <v>87.644999999999996</v>
      </c>
      <c r="N1628" s="7">
        <f>IF(Marketing[[#This Row],[cost]]=0,0,(Marketing[[#This Row],[revenue]]-Marketing[[#This Row],[cost]]) / Marketing[[#This Row],[cost]])/100</f>
        <v>-7.0283530150037077E-3</v>
      </c>
    </row>
    <row r="1629" spans="1:14" x14ac:dyDescent="0.35">
      <c r="A1629" s="5">
        <v>45398</v>
      </c>
      <c r="B1629">
        <v>1010</v>
      </c>
      <c r="C1629" t="s">
        <v>13</v>
      </c>
      <c r="D1629">
        <v>12589</v>
      </c>
      <c r="E1629">
        <v>505</v>
      </c>
      <c r="F1629">
        <v>122</v>
      </c>
      <c r="G1629" s="6">
        <v>1131.1099999999999</v>
      </c>
      <c r="H1629" s="6">
        <v>3891.08</v>
      </c>
      <c r="I1629" t="s">
        <v>19</v>
      </c>
      <c r="J1629" t="s">
        <v>12</v>
      </c>
      <c r="K1629">
        <f>IF(Marketing[[#This Row],[impressions]]=0,0,Marketing[[#This Row],[clicks]]/Marketing[[#This Row],[impressions]])</f>
        <v>4.0114385574708075E-2</v>
      </c>
      <c r="L1629" s="7">
        <f>IF(Marketing[[#This Row],[clicks]]=0,0,Marketing[[#This Row],[conversions]]/Marketing[[#This Row],[clicks]])</f>
        <v>0.24158415841584158</v>
      </c>
      <c r="M1629" s="6">
        <f>IF(Marketing[[#This Row],[conversions]]=0,0,Marketing[[#This Row],[cost]]/Marketing[[#This Row],[conversions]])</f>
        <v>9.2713934426229496</v>
      </c>
      <c r="N1629" s="7">
        <f>IF(Marketing[[#This Row],[cost]]=0,0,(Marketing[[#This Row],[revenue]]-Marketing[[#This Row],[cost]]) / Marketing[[#This Row],[cost]])/100</f>
        <v>2.4400544597784481E-2</v>
      </c>
    </row>
    <row r="1630" spans="1:14" x14ac:dyDescent="0.35">
      <c r="A1630" s="5">
        <v>45449</v>
      </c>
      <c r="B1630">
        <v>1034</v>
      </c>
      <c r="C1630" t="s">
        <v>10</v>
      </c>
      <c r="D1630">
        <v>33100</v>
      </c>
      <c r="E1630">
        <v>445</v>
      </c>
      <c r="F1630">
        <v>85</v>
      </c>
      <c r="G1630" s="6">
        <v>317.08</v>
      </c>
      <c r="H1630" s="6">
        <v>4617.4399999999996</v>
      </c>
      <c r="I1630" t="s">
        <v>17</v>
      </c>
      <c r="J1630" t="s">
        <v>15</v>
      </c>
      <c r="K1630">
        <f>IF(Marketing[[#This Row],[impressions]]=0,0,Marketing[[#This Row],[clicks]]/Marketing[[#This Row],[impressions]])</f>
        <v>1.3444108761329305E-2</v>
      </c>
      <c r="L1630" s="7">
        <f>IF(Marketing[[#This Row],[clicks]]=0,0,Marketing[[#This Row],[conversions]]/Marketing[[#This Row],[clicks]])</f>
        <v>0.19101123595505617</v>
      </c>
      <c r="M1630" s="6">
        <f>IF(Marketing[[#This Row],[conversions]]=0,0,Marketing[[#This Row],[cost]]/Marketing[[#This Row],[conversions]])</f>
        <v>3.7303529411764704</v>
      </c>
      <c r="N1630" s="7">
        <f>IF(Marketing[[#This Row],[cost]]=0,0,(Marketing[[#This Row],[revenue]]-Marketing[[#This Row],[cost]]) / Marketing[[#This Row],[cost]])/100</f>
        <v>0.13562381733316514</v>
      </c>
    </row>
    <row r="1631" spans="1:14" x14ac:dyDescent="0.35">
      <c r="A1631" s="5">
        <v>45330</v>
      </c>
      <c r="B1631">
        <v>1036</v>
      </c>
      <c r="C1631" t="s">
        <v>10</v>
      </c>
      <c r="D1631">
        <v>46676</v>
      </c>
      <c r="E1631">
        <v>5397</v>
      </c>
      <c r="F1631">
        <v>305</v>
      </c>
      <c r="G1631" s="6">
        <v>13352.9</v>
      </c>
      <c r="H1631" s="6">
        <v>9688.43</v>
      </c>
      <c r="I1631" t="s">
        <v>19</v>
      </c>
      <c r="J1631" t="s">
        <v>12</v>
      </c>
      <c r="K1631">
        <f>IF(Marketing[[#This Row],[impressions]]=0,0,Marketing[[#This Row],[clicks]]/Marketing[[#This Row],[impressions]])</f>
        <v>0.11562687462507498</v>
      </c>
      <c r="L1631" s="7">
        <f>IF(Marketing[[#This Row],[clicks]]=0,0,Marketing[[#This Row],[conversions]]/Marketing[[#This Row],[clicks]])</f>
        <v>5.6512877524550677E-2</v>
      </c>
      <c r="M1631" s="6">
        <f>IF(Marketing[[#This Row],[conversions]]=0,0,Marketing[[#This Row],[cost]]/Marketing[[#This Row],[conversions]])</f>
        <v>43.78</v>
      </c>
      <c r="N1631" s="7">
        <f>IF(Marketing[[#This Row],[cost]]=0,0,(Marketing[[#This Row],[revenue]]-Marketing[[#This Row],[cost]]) / Marketing[[#This Row],[cost]])/100</f>
        <v>-2.7443252027649421E-3</v>
      </c>
    </row>
    <row r="1632" spans="1:14" x14ac:dyDescent="0.35">
      <c r="A1632" s="5">
        <v>45450</v>
      </c>
      <c r="B1632">
        <v>1041</v>
      </c>
      <c r="C1632" t="s">
        <v>16</v>
      </c>
      <c r="D1632">
        <v>8667</v>
      </c>
      <c r="E1632">
        <v>263</v>
      </c>
      <c r="F1632">
        <v>25</v>
      </c>
      <c r="G1632" s="6">
        <v>145.38999999999999</v>
      </c>
      <c r="H1632" s="6">
        <v>1565.21</v>
      </c>
      <c r="I1632" t="s">
        <v>14</v>
      </c>
      <c r="J1632" t="s">
        <v>12</v>
      </c>
      <c r="K1632">
        <f>IF(Marketing[[#This Row],[impressions]]=0,0,Marketing[[#This Row],[clicks]]/Marketing[[#This Row],[impressions]])</f>
        <v>3.0344986731279566E-2</v>
      </c>
      <c r="L1632" s="7">
        <f>IF(Marketing[[#This Row],[clicks]]=0,0,Marketing[[#This Row],[conversions]]/Marketing[[#This Row],[clicks]])</f>
        <v>9.5057034220532313E-2</v>
      </c>
      <c r="M1632" s="6">
        <f>IF(Marketing[[#This Row],[conversions]]=0,0,Marketing[[#This Row],[cost]]/Marketing[[#This Row],[conversions]])</f>
        <v>5.8155999999999999</v>
      </c>
      <c r="N1632" s="7">
        <f>IF(Marketing[[#This Row],[cost]]=0,0,(Marketing[[#This Row],[revenue]]-Marketing[[#This Row],[cost]]) / Marketing[[#This Row],[cost]])/100</f>
        <v>9.7655959832175551E-2</v>
      </c>
    </row>
    <row r="1633" spans="1:14" x14ac:dyDescent="0.35">
      <c r="A1633" s="5">
        <v>45373</v>
      </c>
      <c r="B1633">
        <v>1012</v>
      </c>
      <c r="C1633" t="s">
        <v>13</v>
      </c>
      <c r="D1633">
        <v>13316</v>
      </c>
      <c r="E1633">
        <v>1753</v>
      </c>
      <c r="F1633">
        <v>99</v>
      </c>
      <c r="G1633" s="6">
        <v>2772.52</v>
      </c>
      <c r="H1633" s="6">
        <v>3748.56</v>
      </c>
      <c r="I1633" t="s">
        <v>19</v>
      </c>
      <c r="J1633" t="s">
        <v>12</v>
      </c>
      <c r="K1633">
        <f>IF(Marketing[[#This Row],[impressions]]=0,0,Marketing[[#This Row],[clicks]]/Marketing[[#This Row],[impressions]])</f>
        <v>0.13164613998197658</v>
      </c>
      <c r="L1633" s="7">
        <f>IF(Marketing[[#This Row],[clicks]]=0,0,Marketing[[#This Row],[conversions]]/Marketing[[#This Row],[clicks]])</f>
        <v>5.6474614945807189E-2</v>
      </c>
      <c r="M1633" s="6">
        <f>IF(Marketing[[#This Row],[conversions]]=0,0,Marketing[[#This Row],[cost]]/Marketing[[#This Row],[conversions]])</f>
        <v>28.005252525252526</v>
      </c>
      <c r="N1633" s="7">
        <f>IF(Marketing[[#This Row],[cost]]=0,0,(Marketing[[#This Row],[revenue]]-Marketing[[#This Row],[cost]]) / Marketing[[#This Row],[cost]])/100</f>
        <v>3.5204074271781628E-3</v>
      </c>
    </row>
    <row r="1634" spans="1:14" x14ac:dyDescent="0.35">
      <c r="A1634" s="5">
        <v>45391</v>
      </c>
      <c r="B1634">
        <v>1035</v>
      </c>
      <c r="C1634" t="s">
        <v>16</v>
      </c>
      <c r="D1634">
        <v>21664</v>
      </c>
      <c r="E1634">
        <v>2167</v>
      </c>
      <c r="F1634">
        <v>425</v>
      </c>
      <c r="G1634" s="6">
        <v>3708.83</v>
      </c>
      <c r="H1634" s="6">
        <v>41614.559999999998</v>
      </c>
      <c r="I1634" t="s">
        <v>11</v>
      </c>
      <c r="J1634" t="s">
        <v>12</v>
      </c>
      <c r="K1634">
        <f>IF(Marketing[[#This Row],[impressions]]=0,0,Marketing[[#This Row],[clicks]]/Marketing[[#This Row],[impressions]])</f>
        <v>0.10002769571639586</v>
      </c>
      <c r="L1634" s="7">
        <f>IF(Marketing[[#This Row],[clicks]]=0,0,Marketing[[#This Row],[conversions]]/Marketing[[#This Row],[clicks]])</f>
        <v>0.19612367328103369</v>
      </c>
      <c r="M1634" s="6">
        <f>IF(Marketing[[#This Row],[conversions]]=0,0,Marketing[[#This Row],[cost]]/Marketing[[#This Row],[conversions]])</f>
        <v>8.7266588235294122</v>
      </c>
      <c r="N1634" s="7">
        <f>IF(Marketing[[#This Row],[cost]]=0,0,(Marketing[[#This Row],[revenue]]-Marketing[[#This Row],[cost]]) / Marketing[[#This Row],[cost]])/100</f>
        <v>0.10220401042916498</v>
      </c>
    </row>
    <row r="1635" spans="1:14" x14ac:dyDescent="0.35">
      <c r="A1635" s="5">
        <v>45293</v>
      </c>
      <c r="B1635">
        <v>1012</v>
      </c>
      <c r="C1635" t="s">
        <v>10</v>
      </c>
      <c r="D1635">
        <v>20929</v>
      </c>
      <c r="E1635">
        <v>881</v>
      </c>
      <c r="F1635">
        <v>29</v>
      </c>
      <c r="G1635" s="6">
        <v>1025.1199999999999</v>
      </c>
      <c r="H1635" s="6">
        <v>3107.31</v>
      </c>
      <c r="I1635" t="s">
        <v>11</v>
      </c>
      <c r="J1635" t="s">
        <v>12</v>
      </c>
      <c r="K1635">
        <f>IF(Marketing[[#This Row],[impressions]]=0,0,Marketing[[#This Row],[clicks]]/Marketing[[#This Row],[impressions]])</f>
        <v>4.209470113240002E-2</v>
      </c>
      <c r="L1635" s="7">
        <f>IF(Marketing[[#This Row],[clicks]]=0,0,Marketing[[#This Row],[conversions]]/Marketing[[#This Row],[clicks]])</f>
        <v>3.2917139614074914E-2</v>
      </c>
      <c r="M1635" s="6">
        <f>IF(Marketing[[#This Row],[conversions]]=0,0,Marketing[[#This Row],[cost]]/Marketing[[#This Row],[conversions]])</f>
        <v>35.348965517241375</v>
      </c>
      <c r="N1635" s="7">
        <f>IF(Marketing[[#This Row],[cost]]=0,0,(Marketing[[#This Row],[revenue]]-Marketing[[#This Row],[cost]]) / Marketing[[#This Row],[cost]])/100</f>
        <v>2.0311670828781027E-2</v>
      </c>
    </row>
    <row r="1636" spans="1:14" x14ac:dyDescent="0.35">
      <c r="A1636" s="5">
        <v>45368</v>
      </c>
      <c r="B1636">
        <v>1011</v>
      </c>
      <c r="C1636" t="s">
        <v>13</v>
      </c>
      <c r="D1636">
        <v>35501</v>
      </c>
      <c r="E1636">
        <v>1138</v>
      </c>
      <c r="F1636">
        <v>242</v>
      </c>
      <c r="G1636" s="6">
        <v>1470.96</v>
      </c>
      <c r="H1636" s="6">
        <v>14269.47</v>
      </c>
      <c r="I1636" t="s">
        <v>14</v>
      </c>
      <c r="J1636" t="s">
        <v>15</v>
      </c>
      <c r="K1636">
        <f>IF(Marketing[[#This Row],[impressions]]=0,0,Marketing[[#This Row],[clicks]]/Marketing[[#This Row],[impressions]])</f>
        <v>3.2055435058167374E-2</v>
      </c>
      <c r="L1636" s="7">
        <f>IF(Marketing[[#This Row],[clicks]]=0,0,Marketing[[#This Row],[conversions]]/Marketing[[#This Row],[clicks]])</f>
        <v>0.21265377855887521</v>
      </c>
      <c r="M1636" s="6">
        <f>IF(Marketing[[#This Row],[conversions]]=0,0,Marketing[[#This Row],[cost]]/Marketing[[#This Row],[conversions]])</f>
        <v>6.0783471074380166</v>
      </c>
      <c r="N1636" s="7">
        <f>IF(Marketing[[#This Row],[cost]]=0,0,(Marketing[[#This Row],[revenue]]-Marketing[[#This Row],[cost]]) / Marketing[[#This Row],[cost]])/100</f>
        <v>8.7007872409854775E-2</v>
      </c>
    </row>
    <row r="1637" spans="1:14" x14ac:dyDescent="0.35">
      <c r="A1637" s="5">
        <v>45303</v>
      </c>
      <c r="B1637">
        <v>1036</v>
      </c>
      <c r="C1637" t="s">
        <v>13</v>
      </c>
      <c r="D1637">
        <v>31915</v>
      </c>
      <c r="E1637">
        <v>3123</v>
      </c>
      <c r="F1637">
        <v>739</v>
      </c>
      <c r="G1637" s="6">
        <v>7023.92</v>
      </c>
      <c r="H1637" s="6">
        <v>52567.42</v>
      </c>
      <c r="I1637" t="s">
        <v>11</v>
      </c>
      <c r="J1637" t="s">
        <v>15</v>
      </c>
      <c r="K1637">
        <f>IF(Marketing[[#This Row],[impressions]]=0,0,Marketing[[#This Row],[clicks]]/Marketing[[#This Row],[impressions]])</f>
        <v>9.785367382108727E-2</v>
      </c>
      <c r="L1637" s="7">
        <f>IF(Marketing[[#This Row],[clicks]]=0,0,Marketing[[#This Row],[conversions]]/Marketing[[#This Row],[clicks]])</f>
        <v>0.2366314441242395</v>
      </c>
      <c r="M1637" s="6">
        <f>IF(Marketing[[#This Row],[conversions]]=0,0,Marketing[[#This Row],[cost]]/Marketing[[#This Row],[conversions]])</f>
        <v>9.5046278755074418</v>
      </c>
      <c r="N1637" s="7">
        <f>IF(Marketing[[#This Row],[cost]]=0,0,(Marketing[[#This Row],[revenue]]-Marketing[[#This Row],[cost]]) / Marketing[[#This Row],[cost]])/100</f>
        <v>6.4840573355049599E-2</v>
      </c>
    </row>
    <row r="1638" spans="1:14" x14ac:dyDescent="0.35">
      <c r="A1638" s="5">
        <v>45330</v>
      </c>
      <c r="B1638">
        <v>1009</v>
      </c>
      <c r="C1638" t="s">
        <v>13</v>
      </c>
      <c r="D1638">
        <v>8617</v>
      </c>
      <c r="E1638">
        <v>1172</v>
      </c>
      <c r="F1638">
        <v>205</v>
      </c>
      <c r="G1638" s="6">
        <v>1973.8</v>
      </c>
      <c r="H1638" s="6">
        <v>23646.67</v>
      </c>
      <c r="I1638" t="s">
        <v>11</v>
      </c>
      <c r="J1638" t="s">
        <v>12</v>
      </c>
      <c r="K1638">
        <f>IF(Marketing[[#This Row],[impressions]]=0,0,Marketing[[#This Row],[clicks]]/Marketing[[#This Row],[impressions]])</f>
        <v>0.13601021237089475</v>
      </c>
      <c r="L1638" s="7">
        <f>IF(Marketing[[#This Row],[clicks]]=0,0,Marketing[[#This Row],[conversions]]/Marketing[[#This Row],[clicks]])</f>
        <v>0.17491467576791808</v>
      </c>
      <c r="M1638" s="6">
        <f>IF(Marketing[[#This Row],[conversions]]=0,0,Marketing[[#This Row],[cost]]/Marketing[[#This Row],[conversions]])</f>
        <v>9.6282926829268298</v>
      </c>
      <c r="N1638" s="7">
        <f>IF(Marketing[[#This Row],[cost]]=0,0,(Marketing[[#This Row],[revenue]]-Marketing[[#This Row],[cost]]) / Marketing[[#This Row],[cost]])/100</f>
        <v>0.10980276623771407</v>
      </c>
    </row>
    <row r="1639" spans="1:14" x14ac:dyDescent="0.35">
      <c r="A1639" s="5">
        <v>45304</v>
      </c>
      <c r="B1639">
        <v>1008</v>
      </c>
      <c r="C1639" t="s">
        <v>10</v>
      </c>
      <c r="D1639">
        <v>47818</v>
      </c>
      <c r="E1639">
        <v>5287</v>
      </c>
      <c r="F1639">
        <v>364</v>
      </c>
      <c r="G1639" s="6">
        <v>7100.98</v>
      </c>
      <c r="H1639" s="6">
        <v>26772.48</v>
      </c>
      <c r="I1639" t="s">
        <v>11</v>
      </c>
      <c r="J1639" t="s">
        <v>15</v>
      </c>
      <c r="K1639">
        <f>IF(Marketing[[#This Row],[impressions]]=0,0,Marketing[[#This Row],[clicks]]/Marketing[[#This Row],[impressions]])</f>
        <v>0.11056505918273453</v>
      </c>
      <c r="L1639" s="7">
        <f>IF(Marketing[[#This Row],[clicks]]=0,0,Marketing[[#This Row],[conversions]]/Marketing[[#This Row],[clicks]])</f>
        <v>6.8848118025345184E-2</v>
      </c>
      <c r="M1639" s="6">
        <f>IF(Marketing[[#This Row],[conversions]]=0,0,Marketing[[#This Row],[cost]]/Marketing[[#This Row],[conversions]])</f>
        <v>19.508186813186811</v>
      </c>
      <c r="N1639" s="7">
        <f>IF(Marketing[[#This Row],[cost]]=0,0,(Marketing[[#This Row],[revenue]]-Marketing[[#This Row],[cost]]) / Marketing[[#This Row],[cost]])/100</f>
        <v>2.7702514300842983E-2</v>
      </c>
    </row>
    <row r="1640" spans="1:14" x14ac:dyDescent="0.35">
      <c r="A1640" s="5">
        <v>45337</v>
      </c>
      <c r="B1640">
        <v>1006</v>
      </c>
      <c r="C1640" t="s">
        <v>13</v>
      </c>
      <c r="D1640">
        <v>6859</v>
      </c>
      <c r="E1640">
        <v>403</v>
      </c>
      <c r="F1640">
        <v>41</v>
      </c>
      <c r="G1640" s="6">
        <v>199.57</v>
      </c>
      <c r="H1640" s="6">
        <v>4899.8</v>
      </c>
      <c r="I1640" t="s">
        <v>18</v>
      </c>
      <c r="J1640" t="s">
        <v>12</v>
      </c>
      <c r="K1640">
        <f>IF(Marketing[[#This Row],[impressions]]=0,0,Marketing[[#This Row],[clicks]]/Marketing[[#This Row],[impressions]])</f>
        <v>5.8754920542353116E-2</v>
      </c>
      <c r="L1640" s="7">
        <f>IF(Marketing[[#This Row],[clicks]]=0,0,Marketing[[#This Row],[conversions]]/Marketing[[#This Row],[clicks]])</f>
        <v>0.10173697270471464</v>
      </c>
      <c r="M1640" s="6">
        <f>IF(Marketing[[#This Row],[conversions]]=0,0,Marketing[[#This Row],[cost]]/Marketing[[#This Row],[conversions]])</f>
        <v>4.8675609756097558</v>
      </c>
      <c r="N1640" s="7">
        <f>IF(Marketing[[#This Row],[cost]]=0,0,(Marketing[[#This Row],[revenue]]-Marketing[[#This Row],[cost]]) / Marketing[[#This Row],[cost]])/100</f>
        <v>0.23551786340632361</v>
      </c>
    </row>
    <row r="1641" spans="1:14" x14ac:dyDescent="0.35">
      <c r="A1641" s="5">
        <v>45446</v>
      </c>
      <c r="B1641">
        <v>1001</v>
      </c>
      <c r="C1641" t="s">
        <v>13</v>
      </c>
      <c r="D1641">
        <v>14864</v>
      </c>
      <c r="E1641">
        <v>1370</v>
      </c>
      <c r="F1641">
        <v>177</v>
      </c>
      <c r="G1641" s="6">
        <v>297.12</v>
      </c>
      <c r="H1641" s="6">
        <v>6055.72</v>
      </c>
      <c r="I1641" t="s">
        <v>14</v>
      </c>
      <c r="J1641" t="s">
        <v>12</v>
      </c>
      <c r="K1641">
        <f>IF(Marketing[[#This Row],[impressions]]=0,0,Marketing[[#This Row],[clicks]]/Marketing[[#This Row],[impressions]])</f>
        <v>9.2168998923573733E-2</v>
      </c>
      <c r="L1641" s="7">
        <f>IF(Marketing[[#This Row],[clicks]]=0,0,Marketing[[#This Row],[conversions]]/Marketing[[#This Row],[clicks]])</f>
        <v>0.1291970802919708</v>
      </c>
      <c r="M1641" s="6">
        <f>IF(Marketing[[#This Row],[conversions]]=0,0,Marketing[[#This Row],[cost]]/Marketing[[#This Row],[conversions]])</f>
        <v>1.6786440677966101</v>
      </c>
      <c r="N1641" s="7">
        <f>IF(Marketing[[#This Row],[cost]]=0,0,(Marketing[[#This Row],[revenue]]-Marketing[[#This Row],[cost]]) / Marketing[[#This Row],[cost]])/100</f>
        <v>0.19381394722670975</v>
      </c>
    </row>
    <row r="1642" spans="1:14" x14ac:dyDescent="0.35">
      <c r="A1642" s="5">
        <v>45404</v>
      </c>
      <c r="B1642">
        <v>1022</v>
      </c>
      <c r="C1642" t="s">
        <v>16</v>
      </c>
      <c r="D1642">
        <v>37465</v>
      </c>
      <c r="E1642">
        <v>2004</v>
      </c>
      <c r="F1642">
        <v>318</v>
      </c>
      <c r="G1642" s="6">
        <v>976.81</v>
      </c>
      <c r="H1642" s="6">
        <v>33778.800000000003</v>
      </c>
      <c r="I1642" t="s">
        <v>14</v>
      </c>
      <c r="J1642" t="s">
        <v>15</v>
      </c>
      <c r="K1642">
        <f>IF(Marketing[[#This Row],[impressions]]=0,0,Marketing[[#This Row],[clicks]]/Marketing[[#This Row],[impressions]])</f>
        <v>5.3489923929000399E-2</v>
      </c>
      <c r="L1642" s="7">
        <f>IF(Marketing[[#This Row],[clicks]]=0,0,Marketing[[#This Row],[conversions]]/Marketing[[#This Row],[clicks]])</f>
        <v>0.15868263473053892</v>
      </c>
      <c r="M1642" s="6">
        <f>IF(Marketing[[#This Row],[conversions]]=0,0,Marketing[[#This Row],[cost]]/Marketing[[#This Row],[conversions]])</f>
        <v>3.0717295597484275</v>
      </c>
      <c r="N1642" s="7">
        <f>IF(Marketing[[#This Row],[cost]]=0,0,(Marketing[[#This Row],[revenue]]-Marketing[[#This Row],[cost]]) / Marketing[[#This Row],[cost]])/100</f>
        <v>0.33580727060533788</v>
      </c>
    </row>
    <row r="1643" spans="1:14" x14ac:dyDescent="0.35">
      <c r="A1643" s="5">
        <v>45308</v>
      </c>
      <c r="B1643">
        <v>1038</v>
      </c>
      <c r="C1643" t="s">
        <v>13</v>
      </c>
      <c r="D1643">
        <v>29294</v>
      </c>
      <c r="E1643">
        <v>4390</v>
      </c>
      <c r="F1643">
        <v>762</v>
      </c>
      <c r="G1643" s="6">
        <v>10532.6</v>
      </c>
      <c r="H1643" s="6">
        <v>53126.87</v>
      </c>
      <c r="I1643" t="s">
        <v>19</v>
      </c>
      <c r="J1643" t="s">
        <v>15</v>
      </c>
      <c r="K1643">
        <f>IF(Marketing[[#This Row],[impressions]]=0,0,Marketing[[#This Row],[clicks]]/Marketing[[#This Row],[impressions]])</f>
        <v>0.1498600395985526</v>
      </c>
      <c r="L1643" s="7">
        <f>IF(Marketing[[#This Row],[clicks]]=0,0,Marketing[[#This Row],[conversions]]/Marketing[[#This Row],[clicks]])</f>
        <v>0.17357630979498861</v>
      </c>
      <c r="M1643" s="6">
        <f>IF(Marketing[[#This Row],[conversions]]=0,0,Marketing[[#This Row],[cost]]/Marketing[[#This Row],[conversions]])</f>
        <v>13.82230971128609</v>
      </c>
      <c r="N1643" s="7">
        <f>IF(Marketing[[#This Row],[cost]]=0,0,(Marketing[[#This Row],[revenue]]-Marketing[[#This Row],[cost]]) / Marketing[[#This Row],[cost]])/100</f>
        <v>4.044041357309687E-2</v>
      </c>
    </row>
    <row r="1644" spans="1:14" x14ac:dyDescent="0.35">
      <c r="A1644" s="5">
        <v>45395</v>
      </c>
      <c r="B1644">
        <v>1039</v>
      </c>
      <c r="C1644" t="s">
        <v>13</v>
      </c>
      <c r="D1644">
        <v>10793</v>
      </c>
      <c r="E1644">
        <v>1239</v>
      </c>
      <c r="F1644">
        <v>182</v>
      </c>
      <c r="G1644" s="6">
        <v>2425.2199999999998</v>
      </c>
      <c r="H1644" s="6">
        <v>4053.4</v>
      </c>
      <c r="I1644" t="s">
        <v>14</v>
      </c>
      <c r="J1644" t="s">
        <v>12</v>
      </c>
      <c r="K1644">
        <f>IF(Marketing[[#This Row],[impressions]]=0,0,Marketing[[#This Row],[clicks]]/Marketing[[#This Row],[impressions]])</f>
        <v>0.11479662744371352</v>
      </c>
      <c r="L1644" s="7">
        <f>IF(Marketing[[#This Row],[clicks]]=0,0,Marketing[[#This Row],[conversions]]/Marketing[[#This Row],[clicks]])</f>
        <v>0.14689265536723164</v>
      </c>
      <c r="M1644" s="6">
        <f>IF(Marketing[[#This Row],[conversions]]=0,0,Marketing[[#This Row],[cost]]/Marketing[[#This Row],[conversions]])</f>
        <v>13.325384615384614</v>
      </c>
      <c r="N1644" s="7">
        <f>IF(Marketing[[#This Row],[cost]]=0,0,(Marketing[[#This Row],[revenue]]-Marketing[[#This Row],[cost]]) / Marketing[[#This Row],[cost]])/100</f>
        <v>6.713535266903623E-3</v>
      </c>
    </row>
    <row r="1645" spans="1:14" x14ac:dyDescent="0.35">
      <c r="A1645" s="5">
        <v>45389</v>
      </c>
      <c r="B1645">
        <v>1038</v>
      </c>
      <c r="C1645" t="s">
        <v>10</v>
      </c>
      <c r="D1645">
        <v>9832</v>
      </c>
      <c r="E1645">
        <v>944</v>
      </c>
      <c r="F1645">
        <v>95</v>
      </c>
      <c r="G1645" s="6">
        <v>2288.6</v>
      </c>
      <c r="H1645" s="6">
        <v>11136.12</v>
      </c>
      <c r="I1645" t="s">
        <v>17</v>
      </c>
      <c r="J1645" t="s">
        <v>12</v>
      </c>
      <c r="K1645">
        <f>IF(Marketing[[#This Row],[impressions]]=0,0,Marketing[[#This Row],[clicks]]/Marketing[[#This Row],[impressions]])</f>
        <v>9.6013018714401946E-2</v>
      </c>
      <c r="L1645" s="7">
        <f>IF(Marketing[[#This Row],[clicks]]=0,0,Marketing[[#This Row],[conversions]]/Marketing[[#This Row],[clicks]])</f>
        <v>0.10063559322033898</v>
      </c>
      <c r="M1645" s="6">
        <f>IF(Marketing[[#This Row],[conversions]]=0,0,Marketing[[#This Row],[cost]]/Marketing[[#This Row],[conversions]])</f>
        <v>24.090526315789472</v>
      </c>
      <c r="N1645" s="7">
        <f>IF(Marketing[[#This Row],[cost]]=0,0,(Marketing[[#This Row],[revenue]]-Marketing[[#This Row],[cost]]) / Marketing[[#This Row],[cost]])/100</f>
        <v>3.8659092895219786E-2</v>
      </c>
    </row>
    <row r="1646" spans="1:14" x14ac:dyDescent="0.35">
      <c r="A1646" s="5">
        <v>45379</v>
      </c>
      <c r="B1646">
        <v>1020</v>
      </c>
      <c r="C1646" t="s">
        <v>10</v>
      </c>
      <c r="D1646">
        <v>1115</v>
      </c>
      <c r="E1646">
        <v>77</v>
      </c>
      <c r="F1646">
        <v>17</v>
      </c>
      <c r="G1646" s="6">
        <v>21.72</v>
      </c>
      <c r="H1646" s="6">
        <v>1980.58</v>
      </c>
      <c r="I1646" t="s">
        <v>14</v>
      </c>
      <c r="J1646" t="s">
        <v>12</v>
      </c>
      <c r="K1646">
        <f>IF(Marketing[[#This Row],[impressions]]=0,0,Marketing[[#This Row],[clicks]]/Marketing[[#This Row],[impressions]])</f>
        <v>6.9058295964125563E-2</v>
      </c>
      <c r="L1646" s="7">
        <f>IF(Marketing[[#This Row],[clicks]]=0,0,Marketing[[#This Row],[conversions]]/Marketing[[#This Row],[clicks]])</f>
        <v>0.22077922077922077</v>
      </c>
      <c r="M1646" s="6">
        <f>IF(Marketing[[#This Row],[conversions]]=0,0,Marketing[[#This Row],[cost]]/Marketing[[#This Row],[conversions]])</f>
        <v>1.2776470588235294</v>
      </c>
      <c r="N1646" s="7">
        <f>IF(Marketing[[#This Row],[cost]]=0,0,(Marketing[[#This Row],[revenue]]-Marketing[[#This Row],[cost]]) / Marketing[[#This Row],[cost]])/100</f>
        <v>0.90186924493554332</v>
      </c>
    </row>
    <row r="1647" spans="1:14" x14ac:dyDescent="0.35">
      <c r="A1647" s="5">
        <v>45400</v>
      </c>
      <c r="B1647">
        <v>1022</v>
      </c>
      <c r="C1647" t="s">
        <v>10</v>
      </c>
      <c r="D1647">
        <v>46112</v>
      </c>
      <c r="E1647">
        <v>4451</v>
      </c>
      <c r="F1647">
        <v>172</v>
      </c>
      <c r="G1647" s="6">
        <v>7853.82</v>
      </c>
      <c r="H1647" s="6">
        <v>10032.26</v>
      </c>
      <c r="I1647" t="s">
        <v>17</v>
      </c>
      <c r="J1647" t="s">
        <v>15</v>
      </c>
      <c r="K1647">
        <f>IF(Marketing[[#This Row],[impressions]]=0,0,Marketing[[#This Row],[clicks]]/Marketing[[#This Row],[impressions]])</f>
        <v>9.6525850104094382E-2</v>
      </c>
      <c r="L1647" s="7">
        <f>IF(Marketing[[#This Row],[clicks]]=0,0,Marketing[[#This Row],[conversions]]/Marketing[[#This Row],[clicks]])</f>
        <v>3.8643001572680295E-2</v>
      </c>
      <c r="M1647" s="6">
        <f>IF(Marketing[[#This Row],[conversions]]=0,0,Marketing[[#This Row],[cost]]/Marketing[[#This Row],[conversions]])</f>
        <v>45.661744186046512</v>
      </c>
      <c r="N1647" s="7">
        <f>IF(Marketing[[#This Row],[cost]]=0,0,(Marketing[[#This Row],[revenue]]-Marketing[[#This Row],[cost]]) / Marketing[[#This Row],[cost]])/100</f>
        <v>2.7737330369170675E-3</v>
      </c>
    </row>
    <row r="1648" spans="1:14" x14ac:dyDescent="0.35">
      <c r="A1648" s="5">
        <v>45454</v>
      </c>
      <c r="B1648">
        <v>1028</v>
      </c>
      <c r="C1648" t="s">
        <v>10</v>
      </c>
      <c r="D1648">
        <v>12901</v>
      </c>
      <c r="E1648">
        <v>746</v>
      </c>
      <c r="F1648">
        <v>94</v>
      </c>
      <c r="G1648" s="6">
        <v>225.2</v>
      </c>
      <c r="H1648" s="6">
        <v>10848.94</v>
      </c>
      <c r="I1648" t="s">
        <v>11</v>
      </c>
      <c r="J1648" t="s">
        <v>12</v>
      </c>
      <c r="K1648">
        <f>IF(Marketing[[#This Row],[impressions]]=0,0,Marketing[[#This Row],[clicks]]/Marketing[[#This Row],[impressions]])</f>
        <v>5.7824974808154406E-2</v>
      </c>
      <c r="L1648" s="7">
        <f>IF(Marketing[[#This Row],[clicks]]=0,0,Marketing[[#This Row],[conversions]]/Marketing[[#This Row],[clicks]])</f>
        <v>0.12600536193029491</v>
      </c>
      <c r="M1648" s="6">
        <f>IF(Marketing[[#This Row],[conversions]]=0,0,Marketing[[#This Row],[cost]]/Marketing[[#This Row],[conversions]])</f>
        <v>2.3957446808510636</v>
      </c>
      <c r="N1648" s="7">
        <f>IF(Marketing[[#This Row],[cost]]=0,0,(Marketing[[#This Row],[revenue]]-Marketing[[#This Row],[cost]]) / Marketing[[#This Row],[cost]])/100</f>
        <v>0.47174689165186501</v>
      </c>
    </row>
    <row r="1649" spans="1:14" x14ac:dyDescent="0.35">
      <c r="A1649" s="5">
        <v>45361</v>
      </c>
      <c r="B1649">
        <v>1013</v>
      </c>
      <c r="C1649" t="s">
        <v>10</v>
      </c>
      <c r="D1649">
        <v>42436</v>
      </c>
      <c r="E1649">
        <v>595</v>
      </c>
      <c r="F1649">
        <v>118</v>
      </c>
      <c r="G1649" s="6">
        <v>1189.24</v>
      </c>
      <c r="H1649" s="6">
        <v>4023.91</v>
      </c>
      <c r="I1649" t="s">
        <v>17</v>
      </c>
      <c r="J1649" t="s">
        <v>12</v>
      </c>
      <c r="K1649">
        <f>IF(Marketing[[#This Row],[impressions]]=0,0,Marketing[[#This Row],[clicks]]/Marketing[[#This Row],[impressions]])</f>
        <v>1.4021114148364596E-2</v>
      </c>
      <c r="L1649" s="7">
        <f>IF(Marketing[[#This Row],[clicks]]=0,0,Marketing[[#This Row],[conversions]]/Marketing[[#This Row],[clicks]])</f>
        <v>0.19831932773109243</v>
      </c>
      <c r="M1649" s="6">
        <f>IF(Marketing[[#This Row],[conversions]]=0,0,Marketing[[#This Row],[cost]]/Marketing[[#This Row],[conversions]])</f>
        <v>10.078305084745763</v>
      </c>
      <c r="N1649" s="7">
        <f>IF(Marketing[[#This Row],[cost]]=0,0,(Marketing[[#This Row],[revenue]]-Marketing[[#This Row],[cost]]) / Marketing[[#This Row],[cost]])/100</f>
        <v>2.3835979280885274E-2</v>
      </c>
    </row>
    <row r="1650" spans="1:14" x14ac:dyDescent="0.35">
      <c r="A1650" s="5">
        <v>45449</v>
      </c>
      <c r="B1650">
        <v>1025</v>
      </c>
      <c r="C1650" t="s">
        <v>10</v>
      </c>
      <c r="D1650">
        <v>29872</v>
      </c>
      <c r="E1650">
        <v>1951</v>
      </c>
      <c r="F1650">
        <v>66</v>
      </c>
      <c r="G1650" s="6">
        <v>2099.64</v>
      </c>
      <c r="H1650" s="6">
        <v>5808.73</v>
      </c>
      <c r="I1650" t="s">
        <v>18</v>
      </c>
      <c r="J1650" t="s">
        <v>15</v>
      </c>
      <c r="K1650">
        <f>IF(Marketing[[#This Row],[impressions]]=0,0,Marketing[[#This Row],[clicks]]/Marketing[[#This Row],[impressions]])</f>
        <v>6.5311997857525436E-2</v>
      </c>
      <c r="L1650" s="7">
        <f>IF(Marketing[[#This Row],[clicks]]=0,0,Marketing[[#This Row],[conversions]]/Marketing[[#This Row],[clicks]])</f>
        <v>3.3828805740645826E-2</v>
      </c>
      <c r="M1650" s="6">
        <f>IF(Marketing[[#This Row],[conversions]]=0,0,Marketing[[#This Row],[cost]]/Marketing[[#This Row],[conversions]])</f>
        <v>31.812727272727273</v>
      </c>
      <c r="N1650" s="7">
        <f>IF(Marketing[[#This Row],[cost]]=0,0,(Marketing[[#This Row],[revenue]]-Marketing[[#This Row],[cost]]) / Marketing[[#This Row],[cost]])/100</f>
        <v>1.7665361681050085E-2</v>
      </c>
    </row>
    <row r="1651" spans="1:14" x14ac:dyDescent="0.35">
      <c r="A1651" s="5">
        <v>45365</v>
      </c>
      <c r="B1651">
        <v>1004</v>
      </c>
      <c r="C1651" t="s">
        <v>13</v>
      </c>
      <c r="D1651">
        <v>42776</v>
      </c>
      <c r="E1651">
        <v>6000</v>
      </c>
      <c r="F1651">
        <v>1093</v>
      </c>
      <c r="G1651" s="6">
        <v>2521.56</v>
      </c>
      <c r="H1651" s="6">
        <v>42837.84</v>
      </c>
      <c r="I1651" t="s">
        <v>11</v>
      </c>
      <c r="J1651" t="s">
        <v>12</v>
      </c>
      <c r="K1651">
        <f>IF(Marketing[[#This Row],[impressions]]=0,0,Marketing[[#This Row],[clicks]]/Marketing[[#This Row],[impressions]])</f>
        <v>0.14026556947821209</v>
      </c>
      <c r="L1651" s="7">
        <f>IF(Marketing[[#This Row],[clicks]]=0,0,Marketing[[#This Row],[conversions]]/Marketing[[#This Row],[clicks]])</f>
        <v>0.18216666666666667</v>
      </c>
      <c r="M1651" s="6">
        <f>IF(Marketing[[#This Row],[conversions]]=0,0,Marketing[[#This Row],[cost]]/Marketing[[#This Row],[conversions]])</f>
        <v>2.3070082342177494</v>
      </c>
      <c r="N1651" s="7">
        <f>IF(Marketing[[#This Row],[cost]]=0,0,(Marketing[[#This Row],[revenue]]-Marketing[[#This Row],[cost]]) / Marketing[[#This Row],[cost]])/100</f>
        <v>0.15988626088611813</v>
      </c>
    </row>
    <row r="1652" spans="1:14" x14ac:dyDescent="0.35">
      <c r="A1652" s="5">
        <v>45354</v>
      </c>
      <c r="B1652">
        <v>1030</v>
      </c>
      <c r="C1652" t="s">
        <v>13</v>
      </c>
      <c r="D1652">
        <v>48822</v>
      </c>
      <c r="E1652">
        <v>4769</v>
      </c>
      <c r="F1652">
        <v>994</v>
      </c>
      <c r="G1652" s="6">
        <v>7184.53</v>
      </c>
      <c r="H1652" s="6">
        <v>44396.74</v>
      </c>
      <c r="I1652" t="s">
        <v>17</v>
      </c>
      <c r="J1652" t="s">
        <v>15</v>
      </c>
      <c r="K1652">
        <f>IF(Marketing[[#This Row],[impressions]]=0,0,Marketing[[#This Row],[clicks]]/Marketing[[#This Row],[impressions]])</f>
        <v>9.768137315144812E-2</v>
      </c>
      <c r="L1652" s="7">
        <f>IF(Marketing[[#This Row],[clicks]]=0,0,Marketing[[#This Row],[conversions]]/Marketing[[#This Row],[clicks]])</f>
        <v>0.20842944013420003</v>
      </c>
      <c r="M1652" s="6">
        <f>IF(Marketing[[#This Row],[conversions]]=0,0,Marketing[[#This Row],[cost]]/Marketing[[#This Row],[conversions]])</f>
        <v>7.2278973843058347</v>
      </c>
      <c r="N1652" s="7">
        <f>IF(Marketing[[#This Row],[cost]]=0,0,(Marketing[[#This Row],[revenue]]-Marketing[[#This Row],[cost]]) / Marketing[[#This Row],[cost]])/100</f>
        <v>5.1794912123687975E-2</v>
      </c>
    </row>
    <row r="1653" spans="1:14" x14ac:dyDescent="0.35">
      <c r="A1653" s="5">
        <v>45447</v>
      </c>
      <c r="B1653">
        <v>1024</v>
      </c>
      <c r="C1653" t="s">
        <v>10</v>
      </c>
      <c r="D1653">
        <v>2839</v>
      </c>
      <c r="E1653">
        <v>61</v>
      </c>
      <c r="F1653">
        <v>10</v>
      </c>
      <c r="G1653" s="6">
        <v>51.5</v>
      </c>
      <c r="H1653" s="6">
        <v>979.34</v>
      </c>
      <c r="I1653" t="s">
        <v>11</v>
      </c>
      <c r="J1653" t="s">
        <v>15</v>
      </c>
      <c r="K1653">
        <f>IF(Marketing[[#This Row],[impressions]]=0,0,Marketing[[#This Row],[clicks]]/Marketing[[#This Row],[impressions]])</f>
        <v>2.1486438886932017E-2</v>
      </c>
      <c r="L1653" s="7">
        <f>IF(Marketing[[#This Row],[clicks]]=0,0,Marketing[[#This Row],[conversions]]/Marketing[[#This Row],[clicks]])</f>
        <v>0.16393442622950818</v>
      </c>
      <c r="M1653" s="6">
        <f>IF(Marketing[[#This Row],[conversions]]=0,0,Marketing[[#This Row],[cost]]/Marketing[[#This Row],[conversions]])</f>
        <v>5.15</v>
      </c>
      <c r="N1653" s="7">
        <f>IF(Marketing[[#This Row],[cost]]=0,0,(Marketing[[#This Row],[revenue]]-Marketing[[#This Row],[cost]]) / Marketing[[#This Row],[cost]])/100</f>
        <v>0.1801631067961165</v>
      </c>
    </row>
    <row r="1654" spans="1:14" x14ac:dyDescent="0.35">
      <c r="A1654" s="5">
        <v>45351</v>
      </c>
      <c r="B1654">
        <v>1030</v>
      </c>
      <c r="C1654" t="s">
        <v>13</v>
      </c>
      <c r="D1654">
        <v>16746</v>
      </c>
      <c r="E1654">
        <v>2242</v>
      </c>
      <c r="F1654">
        <v>51</v>
      </c>
      <c r="G1654" s="6">
        <v>3849.56</v>
      </c>
      <c r="H1654" s="6">
        <v>2944.53</v>
      </c>
      <c r="I1654" t="s">
        <v>18</v>
      </c>
      <c r="J1654" t="s">
        <v>12</v>
      </c>
      <c r="K1654">
        <f>IF(Marketing[[#This Row],[impressions]]=0,0,Marketing[[#This Row],[clicks]]/Marketing[[#This Row],[impressions]])</f>
        <v>0.13388271826107728</v>
      </c>
      <c r="L1654" s="7">
        <f>IF(Marketing[[#This Row],[clicks]]=0,0,Marketing[[#This Row],[conversions]]/Marketing[[#This Row],[clicks]])</f>
        <v>2.2747546833184657E-2</v>
      </c>
      <c r="M1654" s="6">
        <f>IF(Marketing[[#This Row],[conversions]]=0,0,Marketing[[#This Row],[cost]]/Marketing[[#This Row],[conversions]])</f>
        <v>75.481568627450983</v>
      </c>
      <c r="N1654" s="7">
        <f>IF(Marketing[[#This Row],[cost]]=0,0,(Marketing[[#This Row],[revenue]]-Marketing[[#This Row],[cost]]) / Marketing[[#This Row],[cost]])/100</f>
        <v>-2.3509959579796126E-3</v>
      </c>
    </row>
    <row r="1655" spans="1:14" x14ac:dyDescent="0.35">
      <c r="A1655" s="5">
        <v>45370</v>
      </c>
      <c r="B1655">
        <v>1049</v>
      </c>
      <c r="C1655" t="s">
        <v>10</v>
      </c>
      <c r="D1655">
        <v>8609</v>
      </c>
      <c r="E1655">
        <v>410</v>
      </c>
      <c r="F1655">
        <v>25</v>
      </c>
      <c r="G1655" s="6">
        <v>702.66</v>
      </c>
      <c r="H1655" s="6">
        <v>517.82000000000005</v>
      </c>
      <c r="I1655" t="s">
        <v>11</v>
      </c>
      <c r="J1655" t="s">
        <v>12</v>
      </c>
      <c r="K1655">
        <f>IF(Marketing[[#This Row],[impressions]]=0,0,Marketing[[#This Row],[clicks]]/Marketing[[#This Row],[impressions]])</f>
        <v>4.7624578929027758E-2</v>
      </c>
      <c r="L1655" s="7">
        <f>IF(Marketing[[#This Row],[clicks]]=0,0,Marketing[[#This Row],[conversions]]/Marketing[[#This Row],[clicks]])</f>
        <v>6.097560975609756E-2</v>
      </c>
      <c r="M1655" s="6">
        <f>IF(Marketing[[#This Row],[conversions]]=0,0,Marketing[[#This Row],[cost]]/Marketing[[#This Row],[conversions]])</f>
        <v>28.106399999999997</v>
      </c>
      <c r="N1655" s="7">
        <f>IF(Marketing[[#This Row],[cost]]=0,0,(Marketing[[#This Row],[revenue]]-Marketing[[#This Row],[cost]]) / Marketing[[#This Row],[cost]])/100</f>
        <v>-2.6305752426493603E-3</v>
      </c>
    </row>
    <row r="1656" spans="1:14" x14ac:dyDescent="0.35">
      <c r="A1656" s="5">
        <v>45328</v>
      </c>
      <c r="B1656">
        <v>1019</v>
      </c>
      <c r="C1656" t="s">
        <v>10</v>
      </c>
      <c r="D1656">
        <v>24258</v>
      </c>
      <c r="E1656">
        <v>1070</v>
      </c>
      <c r="F1656">
        <v>105</v>
      </c>
      <c r="G1656" s="6">
        <v>1949.02</v>
      </c>
      <c r="H1656" s="6">
        <v>6449.5</v>
      </c>
      <c r="I1656" t="s">
        <v>11</v>
      </c>
      <c r="J1656" t="s">
        <v>12</v>
      </c>
      <c r="K1656">
        <f>IF(Marketing[[#This Row],[impressions]]=0,0,Marketing[[#This Row],[clicks]]/Marketing[[#This Row],[impressions]])</f>
        <v>4.4109159864786876E-2</v>
      </c>
      <c r="L1656" s="7">
        <f>IF(Marketing[[#This Row],[clicks]]=0,0,Marketing[[#This Row],[conversions]]/Marketing[[#This Row],[clicks]])</f>
        <v>9.8130841121495324E-2</v>
      </c>
      <c r="M1656" s="6">
        <f>IF(Marketing[[#This Row],[conversions]]=0,0,Marketing[[#This Row],[cost]]/Marketing[[#This Row],[conversions]])</f>
        <v>18.562095238095239</v>
      </c>
      <c r="N1656" s="7">
        <f>IF(Marketing[[#This Row],[cost]]=0,0,(Marketing[[#This Row],[revenue]]-Marketing[[#This Row],[cost]]) / Marketing[[#This Row],[cost]])/100</f>
        <v>2.3090989317708383E-2</v>
      </c>
    </row>
    <row r="1657" spans="1:14" x14ac:dyDescent="0.35">
      <c r="A1657" s="5">
        <v>45313</v>
      </c>
      <c r="B1657">
        <v>1043</v>
      </c>
      <c r="C1657" t="s">
        <v>13</v>
      </c>
      <c r="D1657">
        <v>23591</v>
      </c>
      <c r="E1657">
        <v>1217</v>
      </c>
      <c r="F1657">
        <v>89</v>
      </c>
      <c r="G1657" s="6">
        <v>3021.41</v>
      </c>
      <c r="H1657" s="6">
        <v>3809.82</v>
      </c>
      <c r="I1657" t="s">
        <v>14</v>
      </c>
      <c r="J1657" t="s">
        <v>15</v>
      </c>
      <c r="K1657">
        <f>IF(Marketing[[#This Row],[impressions]]=0,0,Marketing[[#This Row],[clicks]]/Marketing[[#This Row],[impressions]])</f>
        <v>5.158746979780425E-2</v>
      </c>
      <c r="L1657" s="7">
        <f>IF(Marketing[[#This Row],[clicks]]=0,0,Marketing[[#This Row],[conversions]]/Marketing[[#This Row],[clicks]])</f>
        <v>7.3130649137222684E-2</v>
      </c>
      <c r="M1657" s="6">
        <f>IF(Marketing[[#This Row],[conversions]]=0,0,Marketing[[#This Row],[cost]]/Marketing[[#This Row],[conversions]])</f>
        <v>33.948426966292132</v>
      </c>
      <c r="N1657" s="7">
        <f>IF(Marketing[[#This Row],[cost]]=0,0,(Marketing[[#This Row],[revenue]]-Marketing[[#This Row],[cost]]) / Marketing[[#This Row],[cost]])/100</f>
        <v>2.6094108379862398E-3</v>
      </c>
    </row>
    <row r="1658" spans="1:14" x14ac:dyDescent="0.35">
      <c r="A1658" s="5">
        <v>45439</v>
      </c>
      <c r="B1658">
        <v>1016</v>
      </c>
      <c r="C1658" t="s">
        <v>13</v>
      </c>
      <c r="D1658">
        <v>43556</v>
      </c>
      <c r="E1658">
        <v>3955</v>
      </c>
      <c r="F1658">
        <v>954</v>
      </c>
      <c r="G1658" s="6">
        <v>4308.6000000000004</v>
      </c>
      <c r="H1658" s="6">
        <v>84269.67</v>
      </c>
      <c r="I1658" t="s">
        <v>19</v>
      </c>
      <c r="J1658" t="s">
        <v>12</v>
      </c>
      <c r="K1658">
        <f>IF(Marketing[[#This Row],[impressions]]=0,0,Marketing[[#This Row],[clicks]]/Marketing[[#This Row],[impressions]])</f>
        <v>9.08026448709707E-2</v>
      </c>
      <c r="L1658" s="7">
        <f>IF(Marketing[[#This Row],[clicks]]=0,0,Marketing[[#This Row],[conversions]]/Marketing[[#This Row],[clicks]])</f>
        <v>0.24121365360303412</v>
      </c>
      <c r="M1658" s="6">
        <f>IF(Marketing[[#This Row],[conversions]]=0,0,Marketing[[#This Row],[cost]]/Marketing[[#This Row],[conversions]])</f>
        <v>4.5163522012578623</v>
      </c>
      <c r="N1658" s="7">
        <f>IF(Marketing[[#This Row],[cost]]=0,0,(Marketing[[#This Row],[revenue]]-Marketing[[#This Row],[cost]]) / Marketing[[#This Row],[cost]])/100</f>
        <v>0.18558480712992614</v>
      </c>
    </row>
    <row r="1659" spans="1:14" x14ac:dyDescent="0.35">
      <c r="A1659" s="5">
        <v>45387</v>
      </c>
      <c r="B1659">
        <v>1044</v>
      </c>
      <c r="C1659" t="s">
        <v>13</v>
      </c>
      <c r="D1659">
        <v>13817</v>
      </c>
      <c r="E1659">
        <v>1191</v>
      </c>
      <c r="F1659">
        <v>202</v>
      </c>
      <c r="G1659" s="6">
        <v>1512.84</v>
      </c>
      <c r="H1659" s="6">
        <v>7967.86</v>
      </c>
      <c r="I1659" t="s">
        <v>17</v>
      </c>
      <c r="J1659" t="s">
        <v>15</v>
      </c>
      <c r="K1659">
        <f>IF(Marketing[[#This Row],[impressions]]=0,0,Marketing[[#This Row],[clicks]]/Marketing[[#This Row],[impressions]])</f>
        <v>8.6198161684880939E-2</v>
      </c>
      <c r="L1659" s="7">
        <f>IF(Marketing[[#This Row],[clicks]]=0,0,Marketing[[#This Row],[conversions]]/Marketing[[#This Row],[clicks]])</f>
        <v>0.16960537363560033</v>
      </c>
      <c r="M1659" s="6">
        <f>IF(Marketing[[#This Row],[conversions]]=0,0,Marketing[[#This Row],[cost]]/Marketing[[#This Row],[conversions]])</f>
        <v>7.4893069306930693</v>
      </c>
      <c r="N1659" s="7">
        <f>IF(Marketing[[#This Row],[cost]]=0,0,(Marketing[[#This Row],[revenue]]-Marketing[[#This Row],[cost]]) / Marketing[[#This Row],[cost]])/100</f>
        <v>4.2668226646572008E-2</v>
      </c>
    </row>
    <row r="1660" spans="1:14" x14ac:dyDescent="0.35">
      <c r="A1660" s="5">
        <v>45359</v>
      </c>
      <c r="B1660">
        <v>1001</v>
      </c>
      <c r="C1660" t="s">
        <v>10</v>
      </c>
      <c r="D1660">
        <v>17262</v>
      </c>
      <c r="E1660">
        <v>1360</v>
      </c>
      <c r="F1660">
        <v>120</v>
      </c>
      <c r="G1660" s="6">
        <v>2788.83</v>
      </c>
      <c r="H1660" s="6">
        <v>12507.04</v>
      </c>
      <c r="I1660" t="s">
        <v>19</v>
      </c>
      <c r="J1660" t="s">
        <v>12</v>
      </c>
      <c r="K1660">
        <f>IF(Marketing[[#This Row],[impressions]]=0,0,Marketing[[#This Row],[clicks]]/Marketing[[#This Row],[impressions]])</f>
        <v>7.8785772216429156E-2</v>
      </c>
      <c r="L1660" s="7">
        <f>IF(Marketing[[#This Row],[clicks]]=0,0,Marketing[[#This Row],[conversions]]/Marketing[[#This Row],[clicks]])</f>
        <v>8.8235294117647065E-2</v>
      </c>
      <c r="M1660" s="6">
        <f>IF(Marketing[[#This Row],[conversions]]=0,0,Marketing[[#This Row],[cost]]/Marketing[[#This Row],[conversions]])</f>
        <v>23.24025</v>
      </c>
      <c r="N1660" s="7">
        <f>IF(Marketing[[#This Row],[cost]]=0,0,(Marketing[[#This Row],[revenue]]-Marketing[[#This Row],[cost]]) / Marketing[[#This Row],[cost]])/100</f>
        <v>3.4846907125927362E-2</v>
      </c>
    </row>
    <row r="1661" spans="1:14" x14ac:dyDescent="0.35">
      <c r="A1661" s="5">
        <v>45308</v>
      </c>
      <c r="B1661">
        <v>1024</v>
      </c>
      <c r="C1661" t="s">
        <v>10</v>
      </c>
      <c r="D1661">
        <v>3965</v>
      </c>
      <c r="E1661">
        <v>437</v>
      </c>
      <c r="F1661">
        <v>102</v>
      </c>
      <c r="G1661" s="6">
        <v>668.72</v>
      </c>
      <c r="H1661" s="6">
        <v>4764.3500000000004</v>
      </c>
      <c r="I1661" t="s">
        <v>18</v>
      </c>
      <c r="J1661" t="s">
        <v>12</v>
      </c>
      <c r="K1661">
        <f>IF(Marketing[[#This Row],[impressions]]=0,0,Marketing[[#This Row],[clicks]]/Marketing[[#This Row],[impressions]])</f>
        <v>0.11021437578814627</v>
      </c>
      <c r="L1661" s="7">
        <f>IF(Marketing[[#This Row],[clicks]]=0,0,Marketing[[#This Row],[conversions]]/Marketing[[#This Row],[clicks]])</f>
        <v>0.23340961098398169</v>
      </c>
      <c r="M1661" s="6">
        <f>IF(Marketing[[#This Row],[conversions]]=0,0,Marketing[[#This Row],[cost]]/Marketing[[#This Row],[conversions]])</f>
        <v>6.5560784313725495</v>
      </c>
      <c r="N1661" s="7">
        <f>IF(Marketing[[#This Row],[cost]]=0,0,(Marketing[[#This Row],[revenue]]-Marketing[[#This Row],[cost]]) / Marketing[[#This Row],[cost]])/100</f>
        <v>6.1245812896279457E-2</v>
      </c>
    </row>
    <row r="1662" spans="1:14" x14ac:dyDescent="0.35">
      <c r="A1662" s="5">
        <v>45303</v>
      </c>
      <c r="B1662">
        <v>1012</v>
      </c>
      <c r="C1662" t="s">
        <v>10</v>
      </c>
      <c r="D1662">
        <v>26122</v>
      </c>
      <c r="E1662">
        <v>1418</v>
      </c>
      <c r="F1662">
        <v>269</v>
      </c>
      <c r="G1662" s="6">
        <v>405.11</v>
      </c>
      <c r="H1662" s="6">
        <v>15952.46</v>
      </c>
      <c r="I1662" t="s">
        <v>18</v>
      </c>
      <c r="J1662" t="s">
        <v>12</v>
      </c>
      <c r="K1662">
        <f>IF(Marketing[[#This Row],[impressions]]=0,0,Marketing[[#This Row],[clicks]]/Marketing[[#This Row],[impressions]])</f>
        <v>5.4283745501875813E-2</v>
      </c>
      <c r="L1662" s="7">
        <f>IF(Marketing[[#This Row],[clicks]]=0,0,Marketing[[#This Row],[conversions]]/Marketing[[#This Row],[clicks]])</f>
        <v>0.18970380818053598</v>
      </c>
      <c r="M1662" s="6">
        <f>IF(Marketing[[#This Row],[conversions]]=0,0,Marketing[[#This Row],[cost]]/Marketing[[#This Row],[conversions]])</f>
        <v>1.5059851301115241</v>
      </c>
      <c r="N1662" s="7">
        <f>IF(Marketing[[#This Row],[cost]]=0,0,(Marketing[[#This Row],[revenue]]-Marketing[[#This Row],[cost]]) / Marketing[[#This Row],[cost]])/100</f>
        <v>0.38378094838438942</v>
      </c>
    </row>
    <row r="1663" spans="1:14" x14ac:dyDescent="0.35">
      <c r="A1663" s="5">
        <v>45441</v>
      </c>
      <c r="B1663">
        <v>1038</v>
      </c>
      <c r="C1663" t="s">
        <v>13</v>
      </c>
      <c r="D1663">
        <v>7300</v>
      </c>
      <c r="E1663">
        <v>872</v>
      </c>
      <c r="F1663">
        <v>74</v>
      </c>
      <c r="G1663" s="6">
        <v>1865.28</v>
      </c>
      <c r="H1663" s="6">
        <v>3685.47</v>
      </c>
      <c r="I1663" t="s">
        <v>11</v>
      </c>
      <c r="J1663" t="s">
        <v>12</v>
      </c>
      <c r="K1663">
        <f>IF(Marketing[[#This Row],[impressions]]=0,0,Marketing[[#This Row],[clicks]]/Marketing[[#This Row],[impressions]])</f>
        <v>0.11945205479452055</v>
      </c>
      <c r="L1663" s="7">
        <f>IF(Marketing[[#This Row],[clicks]]=0,0,Marketing[[#This Row],[conversions]]/Marketing[[#This Row],[clicks]])</f>
        <v>8.4862385321100922E-2</v>
      </c>
      <c r="M1663" s="6">
        <f>IF(Marketing[[#This Row],[conversions]]=0,0,Marketing[[#This Row],[cost]]/Marketing[[#This Row],[conversions]])</f>
        <v>25.206486486486487</v>
      </c>
      <c r="N1663" s="7">
        <f>IF(Marketing[[#This Row],[cost]]=0,0,(Marketing[[#This Row],[revenue]]-Marketing[[#This Row],[cost]]) / Marketing[[#This Row],[cost]])/100</f>
        <v>9.7582668553782802E-3</v>
      </c>
    </row>
    <row r="1664" spans="1:14" x14ac:dyDescent="0.35">
      <c r="A1664" s="5">
        <v>45436</v>
      </c>
      <c r="B1664">
        <v>1027</v>
      </c>
      <c r="C1664" t="s">
        <v>10</v>
      </c>
      <c r="D1664">
        <v>49761</v>
      </c>
      <c r="E1664">
        <v>1718</v>
      </c>
      <c r="F1664">
        <v>184</v>
      </c>
      <c r="G1664" s="6">
        <v>547.09</v>
      </c>
      <c r="H1664" s="6">
        <v>15528.19</v>
      </c>
      <c r="I1664" t="s">
        <v>19</v>
      </c>
      <c r="J1664" t="s">
        <v>12</v>
      </c>
      <c r="K1664">
        <f>IF(Marketing[[#This Row],[impressions]]=0,0,Marketing[[#This Row],[clicks]]/Marketing[[#This Row],[impressions]])</f>
        <v>3.4525029641687265E-2</v>
      </c>
      <c r="L1664" s="7">
        <f>IF(Marketing[[#This Row],[clicks]]=0,0,Marketing[[#This Row],[conversions]]/Marketing[[#This Row],[clicks]])</f>
        <v>0.10710128055878929</v>
      </c>
      <c r="M1664" s="6">
        <f>IF(Marketing[[#This Row],[conversions]]=0,0,Marketing[[#This Row],[cost]]/Marketing[[#This Row],[conversions]])</f>
        <v>2.9733152173913044</v>
      </c>
      <c r="N1664" s="7">
        <f>IF(Marketing[[#This Row],[cost]]=0,0,(Marketing[[#This Row],[revenue]]-Marketing[[#This Row],[cost]]) / Marketing[[#This Row],[cost]])/100</f>
        <v>0.27383245901040049</v>
      </c>
    </row>
    <row r="1665" spans="1:14" x14ac:dyDescent="0.35">
      <c r="A1665" s="5">
        <v>45429</v>
      </c>
      <c r="B1665">
        <v>1041</v>
      </c>
      <c r="C1665" t="s">
        <v>16</v>
      </c>
      <c r="D1665">
        <v>36039</v>
      </c>
      <c r="E1665">
        <v>4309</v>
      </c>
      <c r="F1665">
        <v>283</v>
      </c>
      <c r="G1665" s="6">
        <v>2554.75</v>
      </c>
      <c r="H1665" s="6">
        <v>8522.93</v>
      </c>
      <c r="I1665" t="s">
        <v>17</v>
      </c>
      <c r="J1665" t="s">
        <v>12</v>
      </c>
      <c r="K1665">
        <f>IF(Marketing[[#This Row],[impressions]]=0,0,Marketing[[#This Row],[clicks]]/Marketing[[#This Row],[impressions]])</f>
        <v>0.11956491578567663</v>
      </c>
      <c r="L1665" s="7">
        <f>IF(Marketing[[#This Row],[clicks]]=0,0,Marketing[[#This Row],[conversions]]/Marketing[[#This Row],[clicks]])</f>
        <v>6.5676491065212353E-2</v>
      </c>
      <c r="M1665" s="6">
        <f>IF(Marketing[[#This Row],[conversions]]=0,0,Marketing[[#This Row],[cost]]/Marketing[[#This Row],[conversions]])</f>
        <v>9.0273851590106009</v>
      </c>
      <c r="N1665" s="7">
        <f>IF(Marketing[[#This Row],[cost]]=0,0,(Marketing[[#This Row],[revenue]]-Marketing[[#This Row],[cost]]) / Marketing[[#This Row],[cost]])/100</f>
        <v>2.3361111654760739E-2</v>
      </c>
    </row>
    <row r="1666" spans="1:14" x14ac:dyDescent="0.35">
      <c r="A1666" s="5">
        <v>45409</v>
      </c>
      <c r="B1666">
        <v>1005</v>
      </c>
      <c r="C1666" t="s">
        <v>13</v>
      </c>
      <c r="D1666">
        <v>37151</v>
      </c>
      <c r="E1666">
        <v>3824</v>
      </c>
      <c r="F1666">
        <v>930</v>
      </c>
      <c r="G1666" s="6">
        <v>1662.61</v>
      </c>
      <c r="H1666" s="6">
        <v>63063.24</v>
      </c>
      <c r="I1666" t="s">
        <v>17</v>
      </c>
      <c r="J1666" t="s">
        <v>12</v>
      </c>
      <c r="K1666">
        <f>IF(Marketing[[#This Row],[impressions]]=0,0,Marketing[[#This Row],[clicks]]/Marketing[[#This Row],[impressions]])</f>
        <v>0.10293128045005517</v>
      </c>
      <c r="L1666" s="7">
        <f>IF(Marketing[[#This Row],[clicks]]=0,0,Marketing[[#This Row],[conversions]]/Marketing[[#This Row],[clicks]])</f>
        <v>0.24320083682008367</v>
      </c>
      <c r="M1666" s="6">
        <f>IF(Marketing[[#This Row],[conversions]]=0,0,Marketing[[#This Row],[cost]]/Marketing[[#This Row],[conversions]])</f>
        <v>1.7877526881720429</v>
      </c>
      <c r="N1666" s="7">
        <f>IF(Marketing[[#This Row],[cost]]=0,0,(Marketing[[#This Row],[revenue]]-Marketing[[#This Row],[cost]]) / Marketing[[#This Row],[cost]])/100</f>
        <v>0.36930266268096545</v>
      </c>
    </row>
    <row r="1667" spans="1:14" x14ac:dyDescent="0.35">
      <c r="A1667" s="5">
        <v>45313</v>
      </c>
      <c r="B1667">
        <v>1002</v>
      </c>
      <c r="C1667" t="s">
        <v>10</v>
      </c>
      <c r="D1667">
        <v>3100</v>
      </c>
      <c r="E1667">
        <v>327</v>
      </c>
      <c r="F1667">
        <v>45</v>
      </c>
      <c r="G1667" s="6">
        <v>124.01</v>
      </c>
      <c r="H1667" s="6">
        <v>2405.0500000000002</v>
      </c>
      <c r="I1667" t="s">
        <v>11</v>
      </c>
      <c r="J1667" t="s">
        <v>12</v>
      </c>
      <c r="K1667">
        <f>IF(Marketing[[#This Row],[impressions]]=0,0,Marketing[[#This Row],[clicks]]/Marketing[[#This Row],[impressions]])</f>
        <v>0.10548387096774194</v>
      </c>
      <c r="L1667" s="7">
        <f>IF(Marketing[[#This Row],[clicks]]=0,0,Marketing[[#This Row],[conversions]]/Marketing[[#This Row],[clicks]])</f>
        <v>0.13761467889908258</v>
      </c>
      <c r="M1667" s="6">
        <f>IF(Marketing[[#This Row],[conversions]]=0,0,Marketing[[#This Row],[cost]]/Marketing[[#This Row],[conversions]])</f>
        <v>2.7557777777777779</v>
      </c>
      <c r="N1667" s="7">
        <f>IF(Marketing[[#This Row],[cost]]=0,0,(Marketing[[#This Row],[revenue]]-Marketing[[#This Row],[cost]]) / Marketing[[#This Row],[cost]])/100</f>
        <v>0.18394000483831949</v>
      </c>
    </row>
    <row r="1668" spans="1:14" x14ac:dyDescent="0.35">
      <c r="A1668" s="5">
        <v>45411</v>
      </c>
      <c r="B1668">
        <v>1034</v>
      </c>
      <c r="C1668" t="s">
        <v>16</v>
      </c>
      <c r="D1668">
        <v>6018</v>
      </c>
      <c r="E1668">
        <v>465</v>
      </c>
      <c r="F1668">
        <v>105</v>
      </c>
      <c r="G1668" s="6">
        <v>120.47</v>
      </c>
      <c r="H1668" s="6">
        <v>11383.45</v>
      </c>
      <c r="I1668" t="s">
        <v>17</v>
      </c>
      <c r="J1668" t="s">
        <v>12</v>
      </c>
      <c r="K1668">
        <f>IF(Marketing[[#This Row],[impressions]]=0,0,Marketing[[#This Row],[clicks]]/Marketing[[#This Row],[impressions]])</f>
        <v>7.726819541375872E-2</v>
      </c>
      <c r="L1668" s="7">
        <f>IF(Marketing[[#This Row],[clicks]]=0,0,Marketing[[#This Row],[conversions]]/Marketing[[#This Row],[clicks]])</f>
        <v>0.22580645161290322</v>
      </c>
      <c r="M1668" s="6">
        <f>IF(Marketing[[#This Row],[conversions]]=0,0,Marketing[[#This Row],[cost]]/Marketing[[#This Row],[conversions]])</f>
        <v>1.1473333333333333</v>
      </c>
      <c r="N1668" s="7">
        <f>IF(Marketing[[#This Row],[cost]]=0,0,(Marketing[[#This Row],[revenue]]-Marketing[[#This Row],[cost]]) / Marketing[[#This Row],[cost]])/100</f>
        <v>0.93491989706981005</v>
      </c>
    </row>
    <row r="1669" spans="1:14" x14ac:dyDescent="0.35">
      <c r="A1669" s="5">
        <v>45341</v>
      </c>
      <c r="B1669">
        <v>1017</v>
      </c>
      <c r="C1669" t="s">
        <v>13</v>
      </c>
      <c r="D1669">
        <v>20127</v>
      </c>
      <c r="E1669">
        <v>2080</v>
      </c>
      <c r="F1669">
        <v>207</v>
      </c>
      <c r="G1669" s="6">
        <v>679.25</v>
      </c>
      <c r="H1669" s="6">
        <v>5659.63</v>
      </c>
      <c r="I1669" t="s">
        <v>14</v>
      </c>
      <c r="J1669" t="s">
        <v>12</v>
      </c>
      <c r="K1669">
        <f>IF(Marketing[[#This Row],[impressions]]=0,0,Marketing[[#This Row],[clicks]]/Marketing[[#This Row],[impressions]])</f>
        <v>0.10334376707904805</v>
      </c>
      <c r="L1669" s="7">
        <f>IF(Marketing[[#This Row],[clicks]]=0,0,Marketing[[#This Row],[conversions]]/Marketing[[#This Row],[clicks]])</f>
        <v>9.9519230769230763E-2</v>
      </c>
      <c r="M1669" s="6">
        <f>IF(Marketing[[#This Row],[conversions]]=0,0,Marketing[[#This Row],[cost]]/Marketing[[#This Row],[conversions]])</f>
        <v>3.281400966183575</v>
      </c>
      <c r="N1669" s="7">
        <f>IF(Marketing[[#This Row],[cost]]=0,0,(Marketing[[#This Row],[revenue]]-Marketing[[#This Row],[cost]]) / Marketing[[#This Row],[cost]])/100</f>
        <v>7.3321751932278245E-2</v>
      </c>
    </row>
    <row r="1670" spans="1:14" x14ac:dyDescent="0.35">
      <c r="A1670" s="5">
        <v>45305</v>
      </c>
      <c r="B1670">
        <v>1010</v>
      </c>
      <c r="C1670" t="s">
        <v>10</v>
      </c>
      <c r="D1670">
        <v>29869</v>
      </c>
      <c r="E1670">
        <v>632</v>
      </c>
      <c r="F1670">
        <v>137</v>
      </c>
      <c r="G1670" s="6">
        <v>769.53</v>
      </c>
      <c r="H1670" s="6">
        <v>14106.82</v>
      </c>
      <c r="I1670" t="s">
        <v>19</v>
      </c>
      <c r="J1670" t="s">
        <v>12</v>
      </c>
      <c r="K1670">
        <f>IF(Marketing[[#This Row],[impressions]]=0,0,Marketing[[#This Row],[clicks]]/Marketing[[#This Row],[impressions]])</f>
        <v>2.1159061234055376E-2</v>
      </c>
      <c r="L1670" s="7">
        <f>IF(Marketing[[#This Row],[clicks]]=0,0,Marketing[[#This Row],[conversions]]/Marketing[[#This Row],[clicks]])</f>
        <v>0.21677215189873417</v>
      </c>
      <c r="M1670" s="6">
        <f>IF(Marketing[[#This Row],[conversions]]=0,0,Marketing[[#This Row],[cost]]/Marketing[[#This Row],[conversions]])</f>
        <v>5.6170072992700728</v>
      </c>
      <c r="N1670" s="7">
        <f>IF(Marketing[[#This Row],[cost]]=0,0,(Marketing[[#This Row],[revenue]]-Marketing[[#This Row],[cost]]) / Marketing[[#This Row],[cost]])/100</f>
        <v>0.17331734955102465</v>
      </c>
    </row>
    <row r="1671" spans="1:14" x14ac:dyDescent="0.35">
      <c r="A1671" s="5">
        <v>45466</v>
      </c>
      <c r="B1671">
        <v>1019</v>
      </c>
      <c r="C1671" t="s">
        <v>13</v>
      </c>
      <c r="D1671">
        <v>31945</v>
      </c>
      <c r="E1671">
        <v>4127</v>
      </c>
      <c r="F1671">
        <v>133</v>
      </c>
      <c r="G1671" s="6">
        <v>3225.5</v>
      </c>
      <c r="H1671" s="6">
        <v>4890.1499999999996</v>
      </c>
      <c r="I1671" t="s">
        <v>18</v>
      </c>
      <c r="J1671" t="s">
        <v>12</v>
      </c>
      <c r="K1671">
        <f>IF(Marketing[[#This Row],[impressions]]=0,0,Marketing[[#This Row],[clicks]]/Marketing[[#This Row],[impressions]])</f>
        <v>0.12919079668179684</v>
      </c>
      <c r="L1671" s="7">
        <f>IF(Marketing[[#This Row],[clicks]]=0,0,Marketing[[#This Row],[conversions]]/Marketing[[#This Row],[clicks]])</f>
        <v>3.222679912769566E-2</v>
      </c>
      <c r="M1671" s="6">
        <f>IF(Marketing[[#This Row],[conversions]]=0,0,Marketing[[#This Row],[cost]]/Marketing[[#This Row],[conversions]])</f>
        <v>24.251879699248121</v>
      </c>
      <c r="N1671" s="7">
        <f>IF(Marketing[[#This Row],[cost]]=0,0,(Marketing[[#This Row],[revenue]]-Marketing[[#This Row],[cost]]) / Marketing[[#This Row],[cost]])/100</f>
        <v>5.1609052860021685E-3</v>
      </c>
    </row>
    <row r="1672" spans="1:14" x14ac:dyDescent="0.35">
      <c r="A1672" s="5">
        <v>45320</v>
      </c>
      <c r="B1672">
        <v>1004</v>
      </c>
      <c r="C1672" t="s">
        <v>10</v>
      </c>
      <c r="D1672">
        <v>17189</v>
      </c>
      <c r="E1672">
        <v>305</v>
      </c>
      <c r="F1672">
        <v>74</v>
      </c>
      <c r="G1672" s="6">
        <v>149.77000000000001</v>
      </c>
      <c r="H1672" s="6">
        <v>2135.4699999999998</v>
      </c>
      <c r="I1672" t="s">
        <v>17</v>
      </c>
      <c r="J1672" t="s">
        <v>15</v>
      </c>
      <c r="K1672">
        <f>IF(Marketing[[#This Row],[impressions]]=0,0,Marketing[[#This Row],[clicks]]/Marketing[[#This Row],[impressions]])</f>
        <v>1.7743905986386643E-2</v>
      </c>
      <c r="L1672" s="7">
        <f>IF(Marketing[[#This Row],[clicks]]=0,0,Marketing[[#This Row],[conversions]]/Marketing[[#This Row],[clicks]])</f>
        <v>0.24262295081967214</v>
      </c>
      <c r="M1672" s="6">
        <f>IF(Marketing[[#This Row],[conversions]]=0,0,Marketing[[#This Row],[cost]]/Marketing[[#This Row],[conversions]])</f>
        <v>2.0239189189189188</v>
      </c>
      <c r="N1672" s="7">
        <f>IF(Marketing[[#This Row],[cost]]=0,0,(Marketing[[#This Row],[revenue]]-Marketing[[#This Row],[cost]]) / Marketing[[#This Row],[cost]])/100</f>
        <v>0.13258329438472322</v>
      </c>
    </row>
    <row r="1673" spans="1:14" x14ac:dyDescent="0.35">
      <c r="A1673" s="5">
        <v>45455</v>
      </c>
      <c r="B1673">
        <v>1018</v>
      </c>
      <c r="C1673" t="s">
        <v>13</v>
      </c>
      <c r="D1673">
        <v>16423</v>
      </c>
      <c r="E1673">
        <v>506</v>
      </c>
      <c r="F1673">
        <v>116</v>
      </c>
      <c r="G1673" s="6">
        <v>867.8</v>
      </c>
      <c r="H1673" s="6">
        <v>4666.95</v>
      </c>
      <c r="I1673" t="s">
        <v>17</v>
      </c>
      <c r="J1673" t="s">
        <v>12</v>
      </c>
      <c r="K1673">
        <f>IF(Marketing[[#This Row],[impressions]]=0,0,Marketing[[#This Row],[clicks]]/Marketing[[#This Row],[impressions]])</f>
        <v>3.0810448760884127E-2</v>
      </c>
      <c r="L1673" s="7">
        <f>IF(Marketing[[#This Row],[clicks]]=0,0,Marketing[[#This Row],[conversions]]/Marketing[[#This Row],[clicks]])</f>
        <v>0.22924901185770752</v>
      </c>
      <c r="M1673" s="6">
        <f>IF(Marketing[[#This Row],[conversions]]=0,0,Marketing[[#This Row],[cost]]/Marketing[[#This Row],[conversions]])</f>
        <v>7.4810344827586199</v>
      </c>
      <c r="N1673" s="7">
        <f>IF(Marketing[[#This Row],[cost]]=0,0,(Marketing[[#This Row],[revenue]]-Marketing[[#This Row],[cost]]) / Marketing[[#This Row],[cost]])/100</f>
        <v>4.3779096566029033E-2</v>
      </c>
    </row>
    <row r="1674" spans="1:14" x14ac:dyDescent="0.35">
      <c r="A1674" s="5">
        <v>45471</v>
      </c>
      <c r="B1674">
        <v>1021</v>
      </c>
      <c r="C1674" t="s">
        <v>16</v>
      </c>
      <c r="D1674">
        <v>38969</v>
      </c>
      <c r="E1674">
        <v>3536</v>
      </c>
      <c r="F1674">
        <v>366</v>
      </c>
      <c r="G1674" s="6">
        <v>2546.12</v>
      </c>
      <c r="H1674" s="6">
        <v>11077.1</v>
      </c>
      <c r="I1674" t="s">
        <v>17</v>
      </c>
      <c r="J1674" t="s">
        <v>15</v>
      </c>
      <c r="K1674">
        <f>IF(Marketing[[#This Row],[impressions]]=0,0,Marketing[[#This Row],[clicks]]/Marketing[[#This Row],[impressions]])</f>
        <v>9.0738792373425026E-2</v>
      </c>
      <c r="L1674" s="7">
        <f>IF(Marketing[[#This Row],[clicks]]=0,0,Marketing[[#This Row],[conversions]]/Marketing[[#This Row],[clicks]])</f>
        <v>0.10350678733031674</v>
      </c>
      <c r="M1674" s="6">
        <f>IF(Marketing[[#This Row],[conversions]]=0,0,Marketing[[#This Row],[cost]]/Marketing[[#This Row],[conversions]])</f>
        <v>6.9566120218579233</v>
      </c>
      <c r="N1674" s="7">
        <f>IF(Marketing[[#This Row],[cost]]=0,0,(Marketing[[#This Row],[revenue]]-Marketing[[#This Row],[cost]]) / Marketing[[#This Row],[cost]])/100</f>
        <v>3.3505804911001837E-2</v>
      </c>
    </row>
    <row r="1675" spans="1:14" x14ac:dyDescent="0.35">
      <c r="A1675" s="5">
        <v>45416</v>
      </c>
      <c r="B1675">
        <v>1018</v>
      </c>
      <c r="C1675" t="s">
        <v>10</v>
      </c>
      <c r="D1675">
        <v>30903</v>
      </c>
      <c r="E1675">
        <v>3508</v>
      </c>
      <c r="F1675">
        <v>695</v>
      </c>
      <c r="G1675" s="6">
        <v>854.49</v>
      </c>
      <c r="H1675" s="6">
        <v>50108.38</v>
      </c>
      <c r="I1675" t="s">
        <v>11</v>
      </c>
      <c r="J1675" t="s">
        <v>12</v>
      </c>
      <c r="K1675">
        <f>IF(Marketing[[#This Row],[impressions]]=0,0,Marketing[[#This Row],[clicks]]/Marketing[[#This Row],[impressions]])</f>
        <v>0.11351648707245252</v>
      </c>
      <c r="L1675" s="7">
        <f>IF(Marketing[[#This Row],[clicks]]=0,0,Marketing[[#This Row],[conversions]]/Marketing[[#This Row],[clicks]])</f>
        <v>0.19811858608893956</v>
      </c>
      <c r="M1675" s="6">
        <f>IF(Marketing[[#This Row],[conversions]]=0,0,Marketing[[#This Row],[cost]]/Marketing[[#This Row],[conversions]])</f>
        <v>1.2294820143884893</v>
      </c>
      <c r="N1675" s="7">
        <f>IF(Marketing[[#This Row],[cost]]=0,0,(Marketing[[#This Row],[revenue]]-Marketing[[#This Row],[cost]]) / Marketing[[#This Row],[cost]])/100</f>
        <v>0.57641271401654781</v>
      </c>
    </row>
    <row r="1676" spans="1:14" x14ac:dyDescent="0.35">
      <c r="A1676" s="5">
        <v>45298</v>
      </c>
      <c r="B1676">
        <v>1046</v>
      </c>
      <c r="C1676" t="s">
        <v>10</v>
      </c>
      <c r="D1676">
        <v>1458</v>
      </c>
      <c r="E1676">
        <v>30</v>
      </c>
      <c r="F1676">
        <v>5</v>
      </c>
      <c r="G1676" s="6">
        <v>34.869999999999997</v>
      </c>
      <c r="H1676" s="6">
        <v>594.11</v>
      </c>
      <c r="I1676" t="s">
        <v>18</v>
      </c>
      <c r="J1676" t="s">
        <v>15</v>
      </c>
      <c r="K1676">
        <f>IF(Marketing[[#This Row],[impressions]]=0,0,Marketing[[#This Row],[clicks]]/Marketing[[#This Row],[impressions]])</f>
        <v>2.0576131687242798E-2</v>
      </c>
      <c r="L1676" s="7">
        <f>IF(Marketing[[#This Row],[clicks]]=0,0,Marketing[[#This Row],[conversions]]/Marketing[[#This Row],[clicks]])</f>
        <v>0.16666666666666666</v>
      </c>
      <c r="M1676" s="6">
        <f>IF(Marketing[[#This Row],[conversions]]=0,0,Marketing[[#This Row],[cost]]/Marketing[[#This Row],[conversions]])</f>
        <v>6.9739999999999993</v>
      </c>
      <c r="N1676" s="7">
        <f>IF(Marketing[[#This Row],[cost]]=0,0,(Marketing[[#This Row],[revenue]]-Marketing[[#This Row],[cost]]) / Marketing[[#This Row],[cost]])/100</f>
        <v>0.16037854889589906</v>
      </c>
    </row>
    <row r="1677" spans="1:14" x14ac:dyDescent="0.35">
      <c r="A1677" s="5">
        <v>45320</v>
      </c>
      <c r="B1677">
        <v>1015</v>
      </c>
      <c r="C1677" t="s">
        <v>10</v>
      </c>
      <c r="D1677">
        <v>40863</v>
      </c>
      <c r="E1677">
        <v>5676</v>
      </c>
      <c r="F1677">
        <v>1290</v>
      </c>
      <c r="G1677" s="6">
        <v>5187.84</v>
      </c>
      <c r="H1677" s="6">
        <v>30228.23</v>
      </c>
      <c r="I1677" t="s">
        <v>19</v>
      </c>
      <c r="J1677" t="s">
        <v>12</v>
      </c>
      <c r="K1677">
        <f>IF(Marketing[[#This Row],[impressions]]=0,0,Marketing[[#This Row],[clicks]]/Marketing[[#This Row],[impressions]])</f>
        <v>0.13890316423170104</v>
      </c>
      <c r="L1677" s="7">
        <f>IF(Marketing[[#This Row],[clicks]]=0,0,Marketing[[#This Row],[conversions]]/Marketing[[#This Row],[clicks]])</f>
        <v>0.22727272727272727</v>
      </c>
      <c r="M1677" s="6">
        <f>IF(Marketing[[#This Row],[conversions]]=0,0,Marketing[[#This Row],[cost]]/Marketing[[#This Row],[conversions]])</f>
        <v>4.0215813953488375</v>
      </c>
      <c r="N1677" s="7">
        <f>IF(Marketing[[#This Row],[cost]]=0,0,(Marketing[[#This Row],[revenue]]-Marketing[[#This Row],[cost]]) / Marketing[[#This Row],[cost]])/100</f>
        <v>4.8267467770787074E-2</v>
      </c>
    </row>
    <row r="1678" spans="1:14" x14ac:dyDescent="0.35">
      <c r="A1678" s="5">
        <v>45430</v>
      </c>
      <c r="B1678">
        <v>1023</v>
      </c>
      <c r="C1678" t="s">
        <v>10</v>
      </c>
      <c r="D1678">
        <v>4038</v>
      </c>
      <c r="E1678">
        <v>590</v>
      </c>
      <c r="F1678">
        <v>53</v>
      </c>
      <c r="G1678" s="6">
        <v>550.35</v>
      </c>
      <c r="H1678" s="6">
        <v>3503.98</v>
      </c>
      <c r="I1678" t="s">
        <v>17</v>
      </c>
      <c r="J1678" t="s">
        <v>12</v>
      </c>
      <c r="K1678">
        <f>IF(Marketing[[#This Row],[impressions]]=0,0,Marketing[[#This Row],[clicks]]/Marketing[[#This Row],[impressions]])</f>
        <v>0.14611193660227836</v>
      </c>
      <c r="L1678" s="7">
        <f>IF(Marketing[[#This Row],[clicks]]=0,0,Marketing[[#This Row],[conversions]]/Marketing[[#This Row],[clicks]])</f>
        <v>8.9830508474576271E-2</v>
      </c>
      <c r="M1678" s="6">
        <f>IF(Marketing[[#This Row],[conversions]]=0,0,Marketing[[#This Row],[cost]]/Marketing[[#This Row],[conversions]])</f>
        <v>10.383962264150943</v>
      </c>
      <c r="N1678" s="7">
        <f>IF(Marketing[[#This Row],[cost]]=0,0,(Marketing[[#This Row],[revenue]]-Marketing[[#This Row],[cost]]) / Marketing[[#This Row],[cost]])/100</f>
        <v>5.3668211138366492E-2</v>
      </c>
    </row>
    <row r="1679" spans="1:14" x14ac:dyDescent="0.35">
      <c r="A1679" s="5">
        <v>45324</v>
      </c>
      <c r="B1679">
        <v>1040</v>
      </c>
      <c r="C1679" t="s">
        <v>10</v>
      </c>
      <c r="D1679">
        <v>23904</v>
      </c>
      <c r="E1679">
        <v>2266</v>
      </c>
      <c r="F1679">
        <v>287</v>
      </c>
      <c r="G1679" s="6">
        <v>2773.86</v>
      </c>
      <c r="H1679" s="6">
        <v>16820.22</v>
      </c>
      <c r="I1679" t="s">
        <v>14</v>
      </c>
      <c r="J1679" t="s">
        <v>12</v>
      </c>
      <c r="K1679">
        <f>IF(Marketing[[#This Row],[impressions]]=0,0,Marketing[[#This Row],[clicks]]/Marketing[[#This Row],[impressions]])</f>
        <v>9.4795850066934403E-2</v>
      </c>
      <c r="L1679" s="7">
        <f>IF(Marketing[[#This Row],[clicks]]=0,0,Marketing[[#This Row],[conversions]]/Marketing[[#This Row],[clicks]])</f>
        <v>0.12665489849955869</v>
      </c>
      <c r="M1679" s="6">
        <f>IF(Marketing[[#This Row],[conversions]]=0,0,Marketing[[#This Row],[cost]]/Marketing[[#This Row],[conversions]])</f>
        <v>9.6650174216027871</v>
      </c>
      <c r="N1679" s="7">
        <f>IF(Marketing[[#This Row],[cost]]=0,0,(Marketing[[#This Row],[revenue]]-Marketing[[#This Row],[cost]]) / Marketing[[#This Row],[cost]])/100</f>
        <v>5.0638316281283124E-2</v>
      </c>
    </row>
    <row r="1680" spans="1:14" x14ac:dyDescent="0.35">
      <c r="A1680" s="5">
        <v>45425</v>
      </c>
      <c r="B1680">
        <v>1003</v>
      </c>
      <c r="C1680" t="s">
        <v>16</v>
      </c>
      <c r="D1680">
        <v>10483</v>
      </c>
      <c r="E1680">
        <v>811</v>
      </c>
      <c r="F1680">
        <v>177</v>
      </c>
      <c r="G1680" s="6">
        <v>1409.93</v>
      </c>
      <c r="H1680" s="6">
        <v>9551.0300000000007</v>
      </c>
      <c r="I1680" t="s">
        <v>11</v>
      </c>
      <c r="J1680" t="s">
        <v>12</v>
      </c>
      <c r="K1680">
        <f>IF(Marketing[[#This Row],[impressions]]=0,0,Marketing[[#This Row],[clicks]]/Marketing[[#This Row],[impressions]])</f>
        <v>7.736335018601545E-2</v>
      </c>
      <c r="L1680" s="7">
        <f>IF(Marketing[[#This Row],[clicks]]=0,0,Marketing[[#This Row],[conversions]]/Marketing[[#This Row],[clicks]])</f>
        <v>0.21824907521578299</v>
      </c>
      <c r="M1680" s="6">
        <f>IF(Marketing[[#This Row],[conversions]]=0,0,Marketing[[#This Row],[cost]]/Marketing[[#This Row],[conversions]])</f>
        <v>7.9657062146892663</v>
      </c>
      <c r="N1680" s="7">
        <f>IF(Marketing[[#This Row],[cost]]=0,0,(Marketing[[#This Row],[revenue]]-Marketing[[#This Row],[cost]]) / Marketing[[#This Row],[cost]])/100</f>
        <v>5.7741164454972946E-2</v>
      </c>
    </row>
    <row r="1681" spans="1:14" x14ac:dyDescent="0.35">
      <c r="A1681" s="5">
        <v>45402</v>
      </c>
      <c r="B1681">
        <v>1014</v>
      </c>
      <c r="C1681" t="s">
        <v>16</v>
      </c>
      <c r="D1681">
        <v>35871</v>
      </c>
      <c r="E1681">
        <v>4081</v>
      </c>
      <c r="F1681">
        <v>812</v>
      </c>
      <c r="G1681" s="6">
        <v>6602.66</v>
      </c>
      <c r="H1681" s="6">
        <v>43187.33</v>
      </c>
      <c r="I1681" t="s">
        <v>19</v>
      </c>
      <c r="J1681" t="s">
        <v>12</v>
      </c>
      <c r="K1681">
        <f>IF(Marketing[[#This Row],[impressions]]=0,0,Marketing[[#This Row],[clicks]]/Marketing[[#This Row],[impressions]])</f>
        <v>0.11376878258203005</v>
      </c>
      <c r="L1681" s="7">
        <f>IF(Marketing[[#This Row],[clicks]]=0,0,Marketing[[#This Row],[conversions]]/Marketing[[#This Row],[clicks]])</f>
        <v>0.19897084048027444</v>
      </c>
      <c r="M1681" s="6">
        <f>IF(Marketing[[#This Row],[conversions]]=0,0,Marketing[[#This Row],[cost]]/Marketing[[#This Row],[conversions]])</f>
        <v>8.1313546798029552</v>
      </c>
      <c r="N1681" s="7">
        <f>IF(Marketing[[#This Row],[cost]]=0,0,(Marketing[[#This Row],[revenue]]-Marketing[[#This Row],[cost]]) / Marketing[[#This Row],[cost]])/100</f>
        <v>5.540898668112549E-2</v>
      </c>
    </row>
    <row r="1682" spans="1:14" x14ac:dyDescent="0.35">
      <c r="A1682" s="5">
        <v>45370</v>
      </c>
      <c r="B1682">
        <v>1024</v>
      </c>
      <c r="C1682" t="s">
        <v>10</v>
      </c>
      <c r="D1682">
        <v>25142</v>
      </c>
      <c r="E1682">
        <v>1407</v>
      </c>
      <c r="F1682">
        <v>155</v>
      </c>
      <c r="G1682" s="6">
        <v>3314.47</v>
      </c>
      <c r="H1682" s="6">
        <v>16972.7</v>
      </c>
      <c r="I1682" t="s">
        <v>17</v>
      </c>
      <c r="J1682" t="s">
        <v>15</v>
      </c>
      <c r="K1682">
        <f>IF(Marketing[[#This Row],[impressions]]=0,0,Marketing[[#This Row],[clicks]]/Marketing[[#This Row],[impressions]])</f>
        <v>5.5962135072786572E-2</v>
      </c>
      <c r="L1682" s="7">
        <f>IF(Marketing[[#This Row],[clicks]]=0,0,Marketing[[#This Row],[conversions]]/Marketing[[#This Row],[clicks]])</f>
        <v>0.11016346837242359</v>
      </c>
      <c r="M1682" s="6">
        <f>IF(Marketing[[#This Row],[conversions]]=0,0,Marketing[[#This Row],[cost]]/Marketing[[#This Row],[conversions]])</f>
        <v>21.383677419354836</v>
      </c>
      <c r="N1682" s="7">
        <f>IF(Marketing[[#This Row],[cost]]=0,0,(Marketing[[#This Row],[revenue]]-Marketing[[#This Row],[cost]]) / Marketing[[#This Row],[cost]])/100</f>
        <v>4.1207885423612228E-2</v>
      </c>
    </row>
    <row r="1683" spans="1:14" x14ac:dyDescent="0.35">
      <c r="A1683" s="5">
        <v>45451</v>
      </c>
      <c r="B1683">
        <v>1043</v>
      </c>
      <c r="C1683" t="s">
        <v>16</v>
      </c>
      <c r="D1683">
        <v>13967</v>
      </c>
      <c r="E1683">
        <v>1104</v>
      </c>
      <c r="F1683">
        <v>236</v>
      </c>
      <c r="G1683" s="6">
        <v>1535.39</v>
      </c>
      <c r="H1683" s="6">
        <v>5167.84</v>
      </c>
      <c r="I1683" t="s">
        <v>19</v>
      </c>
      <c r="J1683" t="s">
        <v>12</v>
      </c>
      <c r="K1683">
        <f>IF(Marketing[[#This Row],[impressions]]=0,0,Marketing[[#This Row],[clicks]]/Marketing[[#This Row],[impressions]])</f>
        <v>7.9043459583303499E-2</v>
      </c>
      <c r="L1683" s="7">
        <f>IF(Marketing[[#This Row],[clicks]]=0,0,Marketing[[#This Row],[conversions]]/Marketing[[#This Row],[clicks]])</f>
        <v>0.21376811594202899</v>
      </c>
      <c r="M1683" s="6">
        <f>IF(Marketing[[#This Row],[conversions]]=0,0,Marketing[[#This Row],[cost]]/Marketing[[#This Row],[conversions]])</f>
        <v>6.5058898305084751</v>
      </c>
      <c r="N1683" s="7">
        <f>IF(Marketing[[#This Row],[cost]]=0,0,(Marketing[[#This Row],[revenue]]-Marketing[[#This Row],[cost]]) / Marketing[[#This Row],[cost]])/100</f>
        <v>2.3658158513472145E-2</v>
      </c>
    </row>
    <row r="1684" spans="1:14" x14ac:dyDescent="0.35">
      <c r="A1684" s="5">
        <v>45470</v>
      </c>
      <c r="B1684">
        <v>1034</v>
      </c>
      <c r="C1684" t="s">
        <v>10</v>
      </c>
      <c r="D1684">
        <v>705</v>
      </c>
      <c r="E1684">
        <v>97</v>
      </c>
      <c r="F1684">
        <v>2</v>
      </c>
      <c r="G1684" s="6">
        <v>124.83</v>
      </c>
      <c r="H1684" s="6">
        <v>194.98</v>
      </c>
      <c r="I1684" t="s">
        <v>11</v>
      </c>
      <c r="J1684" t="s">
        <v>12</v>
      </c>
      <c r="K1684">
        <f>IF(Marketing[[#This Row],[impressions]]=0,0,Marketing[[#This Row],[clicks]]/Marketing[[#This Row],[impressions]])</f>
        <v>0.13758865248226951</v>
      </c>
      <c r="L1684" s="7">
        <f>IF(Marketing[[#This Row],[clicks]]=0,0,Marketing[[#This Row],[conversions]]/Marketing[[#This Row],[clicks]])</f>
        <v>2.0618556701030927E-2</v>
      </c>
      <c r="M1684" s="6">
        <f>IF(Marketing[[#This Row],[conversions]]=0,0,Marketing[[#This Row],[cost]]/Marketing[[#This Row],[conversions]])</f>
        <v>62.414999999999999</v>
      </c>
      <c r="N1684" s="7">
        <f>IF(Marketing[[#This Row],[cost]]=0,0,(Marketing[[#This Row],[revenue]]-Marketing[[#This Row],[cost]]) / Marketing[[#This Row],[cost]])/100</f>
        <v>5.6196427140911632E-3</v>
      </c>
    </row>
    <row r="1685" spans="1:14" x14ac:dyDescent="0.35">
      <c r="A1685" s="5">
        <v>45349</v>
      </c>
      <c r="B1685">
        <v>1013</v>
      </c>
      <c r="C1685" t="s">
        <v>10</v>
      </c>
      <c r="D1685">
        <v>27909</v>
      </c>
      <c r="E1685">
        <v>4013</v>
      </c>
      <c r="F1685">
        <v>802</v>
      </c>
      <c r="G1685" s="6">
        <v>2772.39</v>
      </c>
      <c r="H1685" s="6">
        <v>36325.24</v>
      </c>
      <c r="I1685" t="s">
        <v>14</v>
      </c>
      <c r="J1685" t="s">
        <v>15</v>
      </c>
      <c r="K1685">
        <f>IF(Marketing[[#This Row],[impressions]]=0,0,Marketing[[#This Row],[clicks]]/Marketing[[#This Row],[impressions]])</f>
        <v>0.14378874198287292</v>
      </c>
      <c r="L1685" s="7">
        <f>IF(Marketing[[#This Row],[clicks]]=0,0,Marketing[[#This Row],[conversions]]/Marketing[[#This Row],[clicks]])</f>
        <v>0.19985048592075755</v>
      </c>
      <c r="M1685" s="6">
        <f>IF(Marketing[[#This Row],[conversions]]=0,0,Marketing[[#This Row],[cost]]/Marketing[[#This Row],[conversions]])</f>
        <v>3.4568453865336655</v>
      </c>
      <c r="N1685" s="7">
        <f>IF(Marketing[[#This Row],[cost]]=0,0,(Marketing[[#This Row],[revenue]]-Marketing[[#This Row],[cost]]) / Marketing[[#This Row],[cost]])/100</f>
        <v>0.1210250000901749</v>
      </c>
    </row>
    <row r="1686" spans="1:14" x14ac:dyDescent="0.35">
      <c r="A1686" s="5">
        <v>45317</v>
      </c>
      <c r="B1686">
        <v>1048</v>
      </c>
      <c r="C1686" t="s">
        <v>10</v>
      </c>
      <c r="D1686">
        <v>12942</v>
      </c>
      <c r="E1686">
        <v>1809</v>
      </c>
      <c r="F1686">
        <v>122</v>
      </c>
      <c r="G1686" s="6">
        <v>3504.71</v>
      </c>
      <c r="H1686" s="6">
        <v>7116.21</v>
      </c>
      <c r="I1686" t="s">
        <v>17</v>
      </c>
      <c r="J1686" t="s">
        <v>12</v>
      </c>
      <c r="K1686">
        <f>IF(Marketing[[#This Row],[impressions]]=0,0,Marketing[[#This Row],[clicks]]/Marketing[[#This Row],[impressions]])</f>
        <v>0.13977746870653684</v>
      </c>
      <c r="L1686" s="7">
        <f>IF(Marketing[[#This Row],[clicks]]=0,0,Marketing[[#This Row],[conversions]]/Marketing[[#This Row],[clicks]])</f>
        <v>6.7440574903261469E-2</v>
      </c>
      <c r="M1686" s="6">
        <f>IF(Marketing[[#This Row],[conversions]]=0,0,Marketing[[#This Row],[cost]]/Marketing[[#This Row],[conversions]])</f>
        <v>28.727131147540984</v>
      </c>
      <c r="N1686" s="7">
        <f>IF(Marketing[[#This Row],[cost]]=0,0,(Marketing[[#This Row],[revenue]]-Marketing[[#This Row],[cost]]) / Marketing[[#This Row],[cost]])/100</f>
        <v>1.0304704240864437E-2</v>
      </c>
    </row>
    <row r="1687" spans="1:14" x14ac:dyDescent="0.35">
      <c r="A1687" s="5">
        <v>45465</v>
      </c>
      <c r="B1687">
        <v>1018</v>
      </c>
      <c r="C1687" t="s">
        <v>13</v>
      </c>
      <c r="D1687">
        <v>26790</v>
      </c>
      <c r="E1687">
        <v>1252</v>
      </c>
      <c r="F1687">
        <v>107</v>
      </c>
      <c r="G1687" s="6">
        <v>655.78</v>
      </c>
      <c r="H1687" s="6">
        <v>6635.6</v>
      </c>
      <c r="I1687" t="s">
        <v>14</v>
      </c>
      <c r="J1687" t="s">
        <v>12</v>
      </c>
      <c r="K1687">
        <f>IF(Marketing[[#This Row],[impressions]]=0,0,Marketing[[#This Row],[clicks]]/Marketing[[#This Row],[impressions]])</f>
        <v>4.6733855916386714E-2</v>
      </c>
      <c r="L1687" s="7">
        <f>IF(Marketing[[#This Row],[clicks]]=0,0,Marketing[[#This Row],[conversions]]/Marketing[[#This Row],[clicks]])</f>
        <v>8.5463258785942492E-2</v>
      </c>
      <c r="M1687" s="6">
        <f>IF(Marketing[[#This Row],[conversions]]=0,0,Marketing[[#This Row],[cost]]/Marketing[[#This Row],[conversions]])</f>
        <v>6.1287850467289715</v>
      </c>
      <c r="N1687" s="7">
        <f>IF(Marketing[[#This Row],[cost]]=0,0,(Marketing[[#This Row],[revenue]]-Marketing[[#This Row],[cost]]) / Marketing[[#This Row],[cost]])/100</f>
        <v>9.1186373478910634E-2</v>
      </c>
    </row>
    <row r="1688" spans="1:14" x14ac:dyDescent="0.35">
      <c r="A1688" s="5">
        <v>45320</v>
      </c>
      <c r="B1688">
        <v>1037</v>
      </c>
      <c r="C1688" t="s">
        <v>13</v>
      </c>
      <c r="D1688">
        <v>26608</v>
      </c>
      <c r="E1688">
        <v>1132</v>
      </c>
      <c r="F1688">
        <v>151</v>
      </c>
      <c r="G1688" s="6">
        <v>1505.11</v>
      </c>
      <c r="H1688" s="6">
        <v>7621.45</v>
      </c>
      <c r="I1688" t="s">
        <v>11</v>
      </c>
      <c r="J1688" t="s">
        <v>12</v>
      </c>
      <c r="K1688">
        <f>IF(Marketing[[#This Row],[impressions]]=0,0,Marketing[[#This Row],[clicks]]/Marketing[[#This Row],[impressions]])</f>
        <v>4.2543595911004206E-2</v>
      </c>
      <c r="L1688" s="7">
        <f>IF(Marketing[[#This Row],[clicks]]=0,0,Marketing[[#This Row],[conversions]]/Marketing[[#This Row],[clicks]])</f>
        <v>0.1333922261484099</v>
      </c>
      <c r="M1688" s="6">
        <f>IF(Marketing[[#This Row],[conversions]]=0,0,Marketing[[#This Row],[cost]]/Marketing[[#This Row],[conversions]])</f>
        <v>9.967615894039735</v>
      </c>
      <c r="N1688" s="7">
        <f>IF(Marketing[[#This Row],[cost]]=0,0,(Marketing[[#This Row],[revenue]]-Marketing[[#This Row],[cost]]) / Marketing[[#This Row],[cost]])/100</f>
        <v>4.0637162732291995E-2</v>
      </c>
    </row>
    <row r="1689" spans="1:14" x14ac:dyDescent="0.35">
      <c r="A1689" s="5">
        <v>45295</v>
      </c>
      <c r="B1689">
        <v>1035</v>
      </c>
      <c r="C1689" t="s">
        <v>13</v>
      </c>
      <c r="D1689">
        <v>6191</v>
      </c>
      <c r="E1689">
        <v>319</v>
      </c>
      <c r="F1689">
        <v>39</v>
      </c>
      <c r="G1689" s="6">
        <v>372.92</v>
      </c>
      <c r="H1689" s="6">
        <v>1144.8800000000001</v>
      </c>
      <c r="I1689" t="s">
        <v>14</v>
      </c>
      <c r="J1689" t="s">
        <v>12</v>
      </c>
      <c r="K1689">
        <f>IF(Marketing[[#This Row],[impressions]]=0,0,Marketing[[#This Row],[clicks]]/Marketing[[#This Row],[impressions]])</f>
        <v>5.1526409303828138E-2</v>
      </c>
      <c r="L1689" s="7">
        <f>IF(Marketing[[#This Row],[clicks]]=0,0,Marketing[[#This Row],[conversions]]/Marketing[[#This Row],[clicks]])</f>
        <v>0.12225705329153605</v>
      </c>
      <c r="M1689" s="6">
        <f>IF(Marketing[[#This Row],[conversions]]=0,0,Marketing[[#This Row],[cost]]/Marketing[[#This Row],[conversions]])</f>
        <v>9.5620512820512822</v>
      </c>
      <c r="N1689" s="7">
        <f>IF(Marketing[[#This Row],[cost]]=0,0,(Marketing[[#This Row],[revenue]]-Marketing[[#This Row],[cost]]) / Marketing[[#This Row],[cost]])/100</f>
        <v>2.0700418320283173E-2</v>
      </c>
    </row>
    <row r="1690" spans="1:14" x14ac:dyDescent="0.35">
      <c r="A1690" s="5">
        <v>45390</v>
      </c>
      <c r="B1690">
        <v>1006</v>
      </c>
      <c r="C1690" t="s">
        <v>10</v>
      </c>
      <c r="D1690">
        <v>39409</v>
      </c>
      <c r="E1690">
        <v>2828</v>
      </c>
      <c r="F1690">
        <v>395</v>
      </c>
      <c r="G1690" s="6">
        <v>4847.45</v>
      </c>
      <c r="H1690" s="6">
        <v>12416.07</v>
      </c>
      <c r="I1690" t="s">
        <v>11</v>
      </c>
      <c r="J1690" t="s">
        <v>12</v>
      </c>
      <c r="K1690">
        <f>IF(Marketing[[#This Row],[impressions]]=0,0,Marketing[[#This Row],[clicks]]/Marketing[[#This Row],[impressions]])</f>
        <v>7.1760257809129896E-2</v>
      </c>
      <c r="L1690" s="7">
        <f>IF(Marketing[[#This Row],[clicks]]=0,0,Marketing[[#This Row],[conversions]]/Marketing[[#This Row],[clicks]])</f>
        <v>0.13967468175388967</v>
      </c>
      <c r="M1690" s="6">
        <f>IF(Marketing[[#This Row],[conversions]]=0,0,Marketing[[#This Row],[cost]]/Marketing[[#This Row],[conversions]])</f>
        <v>12.272025316455696</v>
      </c>
      <c r="N1690" s="7">
        <f>IF(Marketing[[#This Row],[cost]]=0,0,(Marketing[[#This Row],[revenue]]-Marketing[[#This Row],[cost]]) / Marketing[[#This Row],[cost]])/100</f>
        <v>1.5613611280157608E-2</v>
      </c>
    </row>
    <row r="1691" spans="1:14" x14ac:dyDescent="0.35">
      <c r="A1691" s="5">
        <v>45432</v>
      </c>
      <c r="B1691">
        <v>1029</v>
      </c>
      <c r="C1691" t="s">
        <v>13</v>
      </c>
      <c r="D1691">
        <v>20004</v>
      </c>
      <c r="E1691">
        <v>1079</v>
      </c>
      <c r="F1691">
        <v>156</v>
      </c>
      <c r="G1691" s="6">
        <v>2493.06</v>
      </c>
      <c r="H1691" s="6">
        <v>7770.85</v>
      </c>
      <c r="I1691" t="s">
        <v>14</v>
      </c>
      <c r="J1691" t="s">
        <v>12</v>
      </c>
      <c r="K1691">
        <f>IF(Marketing[[#This Row],[impressions]]=0,0,Marketing[[#This Row],[clicks]]/Marketing[[#This Row],[impressions]])</f>
        <v>5.3939212157568486E-2</v>
      </c>
      <c r="L1691" s="7">
        <f>IF(Marketing[[#This Row],[clicks]]=0,0,Marketing[[#This Row],[conversions]]/Marketing[[#This Row],[clicks]])</f>
        <v>0.14457831325301204</v>
      </c>
      <c r="M1691" s="6">
        <f>IF(Marketing[[#This Row],[conversions]]=0,0,Marketing[[#This Row],[cost]]/Marketing[[#This Row],[conversions]])</f>
        <v>15.981153846153846</v>
      </c>
      <c r="N1691" s="7">
        <f>IF(Marketing[[#This Row],[cost]]=0,0,(Marketing[[#This Row],[revenue]]-Marketing[[#This Row],[cost]]) / Marketing[[#This Row],[cost]])/100</f>
        <v>2.1169927719348919E-2</v>
      </c>
    </row>
    <row r="1692" spans="1:14" x14ac:dyDescent="0.35">
      <c r="A1692" s="5">
        <v>45330</v>
      </c>
      <c r="B1692">
        <v>1018</v>
      </c>
      <c r="C1692" t="s">
        <v>10</v>
      </c>
      <c r="D1692">
        <v>30662</v>
      </c>
      <c r="E1692">
        <v>1912</v>
      </c>
      <c r="F1692">
        <v>184</v>
      </c>
      <c r="G1692" s="6">
        <v>4545.1499999999996</v>
      </c>
      <c r="H1692" s="6">
        <v>18801.29</v>
      </c>
      <c r="I1692" t="s">
        <v>19</v>
      </c>
      <c r="J1692" t="s">
        <v>12</v>
      </c>
      <c r="K1692">
        <f>IF(Marketing[[#This Row],[impressions]]=0,0,Marketing[[#This Row],[clicks]]/Marketing[[#This Row],[impressions]])</f>
        <v>6.2357315243624027E-2</v>
      </c>
      <c r="L1692" s="7">
        <f>IF(Marketing[[#This Row],[clicks]]=0,0,Marketing[[#This Row],[conversions]]/Marketing[[#This Row],[clicks]])</f>
        <v>9.6234309623430964E-2</v>
      </c>
      <c r="M1692" s="6">
        <f>IF(Marketing[[#This Row],[conversions]]=0,0,Marketing[[#This Row],[cost]]/Marketing[[#This Row],[conversions]])</f>
        <v>24.701902173913041</v>
      </c>
      <c r="N1692" s="7">
        <f>IF(Marketing[[#This Row],[cost]]=0,0,(Marketing[[#This Row],[revenue]]-Marketing[[#This Row],[cost]]) / Marketing[[#This Row],[cost]])/100</f>
        <v>3.1365609495836229E-2</v>
      </c>
    </row>
    <row r="1693" spans="1:14" x14ac:dyDescent="0.35">
      <c r="A1693" s="5">
        <v>45306</v>
      </c>
      <c r="B1693">
        <v>1048</v>
      </c>
      <c r="C1693" t="s">
        <v>16</v>
      </c>
      <c r="D1693">
        <v>39996</v>
      </c>
      <c r="E1693">
        <v>3875</v>
      </c>
      <c r="F1693">
        <v>233</v>
      </c>
      <c r="G1693" s="6">
        <v>2270.5100000000002</v>
      </c>
      <c r="H1693" s="6">
        <v>7796.82</v>
      </c>
      <c r="I1693" t="s">
        <v>19</v>
      </c>
      <c r="J1693" t="s">
        <v>12</v>
      </c>
      <c r="K1693">
        <f>IF(Marketing[[#This Row],[impressions]]=0,0,Marketing[[#This Row],[clicks]]/Marketing[[#This Row],[impressions]])</f>
        <v>9.6884688468846888E-2</v>
      </c>
      <c r="L1693" s="7">
        <f>IF(Marketing[[#This Row],[clicks]]=0,0,Marketing[[#This Row],[conversions]]/Marketing[[#This Row],[clicks]])</f>
        <v>6.0129032258064513E-2</v>
      </c>
      <c r="M1693" s="6">
        <f>IF(Marketing[[#This Row],[conversions]]=0,0,Marketing[[#This Row],[cost]]/Marketing[[#This Row],[conversions]])</f>
        <v>9.7446781115879837</v>
      </c>
      <c r="N1693" s="7">
        <f>IF(Marketing[[#This Row],[cost]]=0,0,(Marketing[[#This Row],[revenue]]-Marketing[[#This Row],[cost]]) / Marketing[[#This Row],[cost]])/100</f>
        <v>2.4339509625590724E-2</v>
      </c>
    </row>
    <row r="1694" spans="1:14" x14ac:dyDescent="0.35">
      <c r="A1694" s="5">
        <v>45410</v>
      </c>
      <c r="B1694">
        <v>1024</v>
      </c>
      <c r="C1694" t="s">
        <v>13</v>
      </c>
      <c r="D1694">
        <v>39298</v>
      </c>
      <c r="E1694">
        <v>4588</v>
      </c>
      <c r="F1694">
        <v>902</v>
      </c>
      <c r="G1694" s="6">
        <v>3680.4</v>
      </c>
      <c r="H1694" s="6">
        <v>85026.11</v>
      </c>
      <c r="I1694" t="s">
        <v>11</v>
      </c>
      <c r="J1694" t="s">
        <v>12</v>
      </c>
      <c r="K1694">
        <f>IF(Marketing[[#This Row],[impressions]]=0,0,Marketing[[#This Row],[clicks]]/Marketing[[#This Row],[impressions]])</f>
        <v>0.11674894396661407</v>
      </c>
      <c r="L1694" s="7">
        <f>IF(Marketing[[#This Row],[clicks]]=0,0,Marketing[[#This Row],[conversions]]/Marketing[[#This Row],[clicks]])</f>
        <v>0.1965998256320837</v>
      </c>
      <c r="M1694" s="6">
        <f>IF(Marketing[[#This Row],[conversions]]=0,0,Marketing[[#This Row],[cost]]/Marketing[[#This Row],[conversions]])</f>
        <v>4.0802660753880264</v>
      </c>
      <c r="N1694" s="7">
        <f>IF(Marketing[[#This Row],[cost]]=0,0,(Marketing[[#This Row],[revenue]]-Marketing[[#This Row],[cost]]) / Marketing[[#This Row],[cost]])/100</f>
        <v>0.22102410064123465</v>
      </c>
    </row>
    <row r="1695" spans="1:14" x14ac:dyDescent="0.35">
      <c r="A1695" s="5">
        <v>45320</v>
      </c>
      <c r="B1695">
        <v>1015</v>
      </c>
      <c r="C1695" t="s">
        <v>10</v>
      </c>
      <c r="D1695">
        <v>49830</v>
      </c>
      <c r="E1695">
        <v>5629</v>
      </c>
      <c r="F1695">
        <v>630</v>
      </c>
      <c r="G1695" s="6">
        <v>11633.8</v>
      </c>
      <c r="H1695" s="6">
        <v>30798.79</v>
      </c>
      <c r="I1695" t="s">
        <v>19</v>
      </c>
      <c r="J1695" t="s">
        <v>15</v>
      </c>
      <c r="K1695">
        <f>IF(Marketing[[#This Row],[impressions]]=0,0,Marketing[[#This Row],[clicks]]/Marketing[[#This Row],[impressions]])</f>
        <v>0.11296407786474012</v>
      </c>
      <c r="L1695" s="7">
        <f>IF(Marketing[[#This Row],[clicks]]=0,0,Marketing[[#This Row],[conversions]]/Marketing[[#This Row],[clicks]])</f>
        <v>0.11192041215135903</v>
      </c>
      <c r="M1695" s="6">
        <f>IF(Marketing[[#This Row],[conversions]]=0,0,Marketing[[#This Row],[cost]]/Marketing[[#This Row],[conversions]])</f>
        <v>18.466349206349204</v>
      </c>
      <c r="N1695" s="7">
        <f>IF(Marketing[[#This Row],[cost]]=0,0,(Marketing[[#This Row],[revenue]]-Marketing[[#This Row],[cost]]) / Marketing[[#This Row],[cost]])/100</f>
        <v>1.6473542608605962E-2</v>
      </c>
    </row>
    <row r="1696" spans="1:14" x14ac:dyDescent="0.35">
      <c r="A1696" s="5">
        <v>45448</v>
      </c>
      <c r="B1696">
        <v>1046</v>
      </c>
      <c r="C1696" t="s">
        <v>13</v>
      </c>
      <c r="D1696">
        <v>22051</v>
      </c>
      <c r="E1696">
        <v>2734</v>
      </c>
      <c r="F1696">
        <v>372</v>
      </c>
      <c r="G1696" s="6">
        <v>3805.85</v>
      </c>
      <c r="H1696" s="6">
        <v>40304.9</v>
      </c>
      <c r="I1696" t="s">
        <v>14</v>
      </c>
      <c r="J1696" t="s">
        <v>15</v>
      </c>
      <c r="K1696">
        <f>IF(Marketing[[#This Row],[impressions]]=0,0,Marketing[[#This Row],[clicks]]/Marketing[[#This Row],[impressions]])</f>
        <v>0.12398530678880776</v>
      </c>
      <c r="L1696" s="7">
        <f>IF(Marketing[[#This Row],[clicks]]=0,0,Marketing[[#This Row],[conversions]]/Marketing[[#This Row],[clicks]])</f>
        <v>0.13606437454279444</v>
      </c>
      <c r="M1696" s="6">
        <f>IF(Marketing[[#This Row],[conversions]]=0,0,Marketing[[#This Row],[cost]]/Marketing[[#This Row],[conversions]])</f>
        <v>10.230779569892473</v>
      </c>
      <c r="N1696" s="7">
        <f>IF(Marketing[[#This Row],[cost]]=0,0,(Marketing[[#This Row],[revenue]]-Marketing[[#This Row],[cost]]) / Marketing[[#This Row],[cost]])/100</f>
        <v>9.5902492215930751E-2</v>
      </c>
    </row>
    <row r="1697" spans="1:14" x14ac:dyDescent="0.35">
      <c r="A1697" s="5">
        <v>45366</v>
      </c>
      <c r="B1697">
        <v>1039</v>
      </c>
      <c r="C1697" t="s">
        <v>13</v>
      </c>
      <c r="D1697">
        <v>13883</v>
      </c>
      <c r="E1697">
        <v>201</v>
      </c>
      <c r="F1697">
        <v>33</v>
      </c>
      <c r="G1697" s="6">
        <v>249.64</v>
      </c>
      <c r="H1697" s="6">
        <v>2073.48</v>
      </c>
      <c r="I1697" t="s">
        <v>14</v>
      </c>
      <c r="J1697" t="s">
        <v>12</v>
      </c>
      <c r="K1697">
        <f>IF(Marketing[[#This Row],[impressions]]=0,0,Marketing[[#This Row],[clicks]]/Marketing[[#This Row],[impressions]])</f>
        <v>1.4478138730821868E-2</v>
      </c>
      <c r="L1697" s="7">
        <f>IF(Marketing[[#This Row],[clicks]]=0,0,Marketing[[#This Row],[conversions]]/Marketing[[#This Row],[clicks]])</f>
        <v>0.16417910447761194</v>
      </c>
      <c r="M1697" s="6">
        <f>IF(Marketing[[#This Row],[conversions]]=0,0,Marketing[[#This Row],[cost]]/Marketing[[#This Row],[conversions]])</f>
        <v>7.5648484848484845</v>
      </c>
      <c r="N1697" s="7">
        <f>IF(Marketing[[#This Row],[cost]]=0,0,(Marketing[[#This Row],[revenue]]-Marketing[[#This Row],[cost]]) / Marketing[[#This Row],[cost]])/100</f>
        <v>7.3058804678737391E-2</v>
      </c>
    </row>
    <row r="1698" spans="1:14" x14ac:dyDescent="0.35">
      <c r="A1698" s="5">
        <v>45407</v>
      </c>
      <c r="B1698">
        <v>1007</v>
      </c>
      <c r="C1698" t="s">
        <v>10</v>
      </c>
      <c r="D1698">
        <v>16996</v>
      </c>
      <c r="E1698">
        <v>283</v>
      </c>
      <c r="F1698">
        <v>64</v>
      </c>
      <c r="G1698" s="6">
        <v>519.15</v>
      </c>
      <c r="H1698" s="6">
        <v>2379.0300000000002</v>
      </c>
      <c r="I1698" t="s">
        <v>17</v>
      </c>
      <c r="J1698" t="s">
        <v>12</v>
      </c>
      <c r="K1698">
        <f>IF(Marketing[[#This Row],[impressions]]=0,0,Marketing[[#This Row],[clicks]]/Marketing[[#This Row],[impressions]])</f>
        <v>1.6650976700400093E-2</v>
      </c>
      <c r="L1698" s="7">
        <f>IF(Marketing[[#This Row],[clicks]]=0,0,Marketing[[#This Row],[conversions]]/Marketing[[#This Row],[clicks]])</f>
        <v>0.22614840989399293</v>
      </c>
      <c r="M1698" s="6">
        <f>IF(Marketing[[#This Row],[conversions]]=0,0,Marketing[[#This Row],[cost]]/Marketing[[#This Row],[conversions]])</f>
        <v>8.1117187499999996</v>
      </c>
      <c r="N1698" s="7">
        <f>IF(Marketing[[#This Row],[cost]]=0,0,(Marketing[[#This Row],[revenue]]-Marketing[[#This Row],[cost]]) / Marketing[[#This Row],[cost]])/100</f>
        <v>3.5825483964172206E-2</v>
      </c>
    </row>
    <row r="1699" spans="1:14" x14ac:dyDescent="0.35">
      <c r="A1699" s="5">
        <v>45323</v>
      </c>
      <c r="B1699">
        <v>1017</v>
      </c>
      <c r="C1699" t="s">
        <v>10</v>
      </c>
      <c r="D1699">
        <v>42216</v>
      </c>
      <c r="E1699">
        <v>5087</v>
      </c>
      <c r="F1699">
        <v>929</v>
      </c>
      <c r="G1699" s="6">
        <v>8059.98</v>
      </c>
      <c r="H1699" s="6">
        <v>110164.95</v>
      </c>
      <c r="I1699" t="s">
        <v>11</v>
      </c>
      <c r="J1699" t="s">
        <v>12</v>
      </c>
      <c r="K1699">
        <f>IF(Marketing[[#This Row],[impressions]]=0,0,Marketing[[#This Row],[clicks]]/Marketing[[#This Row],[impressions]])</f>
        <v>0.12049933674436232</v>
      </c>
      <c r="L1699" s="7">
        <f>IF(Marketing[[#This Row],[clicks]]=0,0,Marketing[[#This Row],[conversions]]/Marketing[[#This Row],[clicks]])</f>
        <v>0.18262237074896795</v>
      </c>
      <c r="M1699" s="6">
        <f>IF(Marketing[[#This Row],[conversions]]=0,0,Marketing[[#This Row],[cost]]/Marketing[[#This Row],[conversions]])</f>
        <v>8.6759741657696452</v>
      </c>
      <c r="N1699" s="7">
        <f>IF(Marketing[[#This Row],[cost]]=0,0,(Marketing[[#This Row],[revenue]]-Marketing[[#This Row],[cost]]) / Marketing[[#This Row],[cost]])/100</f>
        <v>0.12668141856431406</v>
      </c>
    </row>
    <row r="1700" spans="1:14" x14ac:dyDescent="0.35">
      <c r="A1700" s="5">
        <v>45421</v>
      </c>
      <c r="B1700">
        <v>1027</v>
      </c>
      <c r="C1700" t="s">
        <v>10</v>
      </c>
      <c r="D1700">
        <v>9588</v>
      </c>
      <c r="E1700">
        <v>811</v>
      </c>
      <c r="F1700">
        <v>24</v>
      </c>
      <c r="G1700" s="6">
        <v>1972.87</v>
      </c>
      <c r="H1700" s="6">
        <v>903.92</v>
      </c>
      <c r="I1700" t="s">
        <v>19</v>
      </c>
      <c r="J1700" t="s">
        <v>12</v>
      </c>
      <c r="K1700">
        <f>IF(Marketing[[#This Row],[impressions]]=0,0,Marketing[[#This Row],[clicks]]/Marketing[[#This Row],[impressions]])</f>
        <v>8.4584897788902796E-2</v>
      </c>
      <c r="L1700" s="7">
        <f>IF(Marketing[[#This Row],[clicks]]=0,0,Marketing[[#This Row],[conversions]]/Marketing[[#This Row],[clicks]])</f>
        <v>2.9593094944512947E-2</v>
      </c>
      <c r="M1700" s="6">
        <f>IF(Marketing[[#This Row],[conversions]]=0,0,Marketing[[#This Row],[cost]]/Marketing[[#This Row],[conversions]])</f>
        <v>82.202916666666667</v>
      </c>
      <c r="N1700" s="7">
        <f>IF(Marketing[[#This Row],[cost]]=0,0,(Marketing[[#This Row],[revenue]]-Marketing[[#This Row],[cost]]) / Marketing[[#This Row],[cost]])/100</f>
        <v>-5.4182485414649715E-3</v>
      </c>
    </row>
    <row r="1701" spans="1:14" x14ac:dyDescent="0.35">
      <c r="A1701" s="5">
        <v>45466</v>
      </c>
      <c r="B1701">
        <v>1015</v>
      </c>
      <c r="C1701" t="s">
        <v>13</v>
      </c>
      <c r="D1701">
        <v>47482</v>
      </c>
      <c r="E1701">
        <v>4317</v>
      </c>
      <c r="F1701">
        <v>918</v>
      </c>
      <c r="G1701" s="6">
        <v>6661.74</v>
      </c>
      <c r="H1701" s="6">
        <v>70467.5</v>
      </c>
      <c r="I1701" t="s">
        <v>11</v>
      </c>
      <c r="J1701" t="s">
        <v>12</v>
      </c>
      <c r="K1701">
        <f>IF(Marketing[[#This Row],[impressions]]=0,0,Marketing[[#This Row],[clicks]]/Marketing[[#This Row],[impressions]])</f>
        <v>9.0918663914746636E-2</v>
      </c>
      <c r="L1701" s="7">
        <f>IF(Marketing[[#This Row],[clicks]]=0,0,Marketing[[#This Row],[conversions]]/Marketing[[#This Row],[clicks]])</f>
        <v>0.2126476719944406</v>
      </c>
      <c r="M1701" s="6">
        <f>IF(Marketing[[#This Row],[conversions]]=0,0,Marketing[[#This Row],[cost]]/Marketing[[#This Row],[conversions]])</f>
        <v>7.2567973856209145</v>
      </c>
      <c r="N1701" s="7">
        <f>IF(Marketing[[#This Row],[cost]]=0,0,(Marketing[[#This Row],[revenue]]-Marketing[[#This Row],[cost]]) / Marketing[[#This Row],[cost]])/100</f>
        <v>9.5779420992113187E-2</v>
      </c>
    </row>
    <row r="1702" spans="1:14" x14ac:dyDescent="0.35">
      <c r="A1702" s="5">
        <v>45375</v>
      </c>
      <c r="B1702">
        <v>1018</v>
      </c>
      <c r="C1702" t="s">
        <v>10</v>
      </c>
      <c r="D1702">
        <v>27944</v>
      </c>
      <c r="E1702">
        <v>485</v>
      </c>
      <c r="F1702">
        <v>120</v>
      </c>
      <c r="G1702" s="6">
        <v>616.79</v>
      </c>
      <c r="H1702" s="6">
        <v>9231.44</v>
      </c>
      <c r="I1702" t="s">
        <v>19</v>
      </c>
      <c r="J1702" t="s">
        <v>12</v>
      </c>
      <c r="K1702">
        <f>IF(Marketing[[#This Row],[impressions]]=0,0,Marketing[[#This Row],[clicks]]/Marketing[[#This Row],[impressions]])</f>
        <v>1.735614085313484E-2</v>
      </c>
      <c r="L1702" s="7">
        <f>IF(Marketing[[#This Row],[clicks]]=0,0,Marketing[[#This Row],[conversions]]/Marketing[[#This Row],[clicks]])</f>
        <v>0.24742268041237114</v>
      </c>
      <c r="M1702" s="6">
        <f>IF(Marketing[[#This Row],[conversions]]=0,0,Marketing[[#This Row],[cost]]/Marketing[[#This Row],[conversions]])</f>
        <v>5.1399166666666662</v>
      </c>
      <c r="N1702" s="7">
        <f>IF(Marketing[[#This Row],[cost]]=0,0,(Marketing[[#This Row],[revenue]]-Marketing[[#This Row],[cost]]) / Marketing[[#This Row],[cost]])/100</f>
        <v>0.13966909320838539</v>
      </c>
    </row>
    <row r="1703" spans="1:14" x14ac:dyDescent="0.35">
      <c r="A1703" s="5">
        <v>45313</v>
      </c>
      <c r="B1703">
        <v>1041</v>
      </c>
      <c r="C1703" t="s">
        <v>13</v>
      </c>
      <c r="D1703">
        <v>25234</v>
      </c>
      <c r="E1703">
        <v>1154</v>
      </c>
      <c r="F1703">
        <v>148</v>
      </c>
      <c r="G1703" s="6">
        <v>1671.55</v>
      </c>
      <c r="H1703" s="6">
        <v>8477.64</v>
      </c>
      <c r="I1703" t="s">
        <v>17</v>
      </c>
      <c r="J1703" t="s">
        <v>12</v>
      </c>
      <c r="K1703">
        <f>IF(Marketing[[#This Row],[impressions]]=0,0,Marketing[[#This Row],[clicks]]/Marketing[[#This Row],[impressions]])</f>
        <v>4.5731948957755411E-2</v>
      </c>
      <c r="L1703" s="7">
        <f>IF(Marketing[[#This Row],[clicks]]=0,0,Marketing[[#This Row],[conversions]]/Marketing[[#This Row],[clicks]])</f>
        <v>0.12824956672443674</v>
      </c>
      <c r="M1703" s="6">
        <f>IF(Marketing[[#This Row],[conversions]]=0,0,Marketing[[#This Row],[cost]]/Marketing[[#This Row],[conversions]])</f>
        <v>11.294256756756756</v>
      </c>
      <c r="N1703" s="7">
        <f>IF(Marketing[[#This Row],[cost]]=0,0,(Marketing[[#This Row],[revenue]]-Marketing[[#This Row],[cost]]) / Marketing[[#This Row],[cost]])/100</f>
        <v>4.071723849122072E-2</v>
      </c>
    </row>
    <row r="1704" spans="1:14" x14ac:dyDescent="0.35">
      <c r="A1704" s="5">
        <v>45318</v>
      </c>
      <c r="B1704">
        <v>1016</v>
      </c>
      <c r="C1704" t="s">
        <v>13</v>
      </c>
      <c r="D1704">
        <v>42245</v>
      </c>
      <c r="E1704">
        <v>4197</v>
      </c>
      <c r="F1704">
        <v>1019</v>
      </c>
      <c r="G1704" s="6">
        <v>8644.32</v>
      </c>
      <c r="H1704" s="6">
        <v>117336.69</v>
      </c>
      <c r="I1704" t="s">
        <v>14</v>
      </c>
      <c r="J1704" t="s">
        <v>15</v>
      </c>
      <c r="K1704">
        <f>IF(Marketing[[#This Row],[impressions]]=0,0,Marketing[[#This Row],[clicks]]/Marketing[[#This Row],[impressions]])</f>
        <v>9.9349035388803408E-2</v>
      </c>
      <c r="L1704" s="7">
        <f>IF(Marketing[[#This Row],[clicks]]=0,0,Marketing[[#This Row],[conversions]]/Marketing[[#This Row],[clicks]])</f>
        <v>0.24279247081248512</v>
      </c>
      <c r="M1704" s="6">
        <f>IF(Marketing[[#This Row],[conversions]]=0,0,Marketing[[#This Row],[cost]]/Marketing[[#This Row],[conversions]])</f>
        <v>8.4831403336604509</v>
      </c>
      <c r="N1704" s="7">
        <f>IF(Marketing[[#This Row],[cost]]=0,0,(Marketing[[#This Row],[revenue]]-Marketing[[#This Row],[cost]]) / Marketing[[#This Row],[cost]])/100</f>
        <v>0.12573848492420456</v>
      </c>
    </row>
    <row r="1705" spans="1:14" x14ac:dyDescent="0.35">
      <c r="A1705" s="5">
        <v>45372</v>
      </c>
      <c r="B1705">
        <v>1044</v>
      </c>
      <c r="C1705" t="s">
        <v>13</v>
      </c>
      <c r="D1705">
        <v>35071</v>
      </c>
      <c r="E1705">
        <v>4569</v>
      </c>
      <c r="F1705">
        <v>666</v>
      </c>
      <c r="G1705" s="6">
        <v>7352.22</v>
      </c>
      <c r="H1705" s="6">
        <v>69522.05</v>
      </c>
      <c r="I1705" t="s">
        <v>14</v>
      </c>
      <c r="J1705" t="s">
        <v>15</v>
      </c>
      <c r="K1705">
        <f>IF(Marketing[[#This Row],[impressions]]=0,0,Marketing[[#This Row],[clicks]]/Marketing[[#This Row],[impressions]])</f>
        <v>0.1302785777422942</v>
      </c>
      <c r="L1705" s="7">
        <f>IF(Marketing[[#This Row],[clicks]]=0,0,Marketing[[#This Row],[conversions]]/Marketing[[#This Row],[clicks]])</f>
        <v>0.14576493762311227</v>
      </c>
      <c r="M1705" s="6">
        <f>IF(Marketing[[#This Row],[conversions]]=0,0,Marketing[[#This Row],[cost]]/Marketing[[#This Row],[conversions]])</f>
        <v>11.03936936936937</v>
      </c>
      <c r="N1705" s="7">
        <f>IF(Marketing[[#This Row],[cost]]=0,0,(Marketing[[#This Row],[revenue]]-Marketing[[#This Row],[cost]]) / Marketing[[#This Row],[cost]])/100</f>
        <v>8.4559262372453481E-2</v>
      </c>
    </row>
    <row r="1706" spans="1:14" x14ac:dyDescent="0.35">
      <c r="A1706" s="5">
        <v>45417</v>
      </c>
      <c r="B1706">
        <v>1012</v>
      </c>
      <c r="C1706" t="s">
        <v>13</v>
      </c>
      <c r="D1706">
        <v>26915</v>
      </c>
      <c r="E1706">
        <v>3724</v>
      </c>
      <c r="F1706">
        <v>468</v>
      </c>
      <c r="G1706" s="6">
        <v>6286.9</v>
      </c>
      <c r="H1706" s="6">
        <v>48195.56</v>
      </c>
      <c r="I1706" t="s">
        <v>18</v>
      </c>
      <c r="J1706" t="s">
        <v>15</v>
      </c>
      <c r="K1706">
        <f>IF(Marketing[[#This Row],[impressions]]=0,0,Marketing[[#This Row],[clicks]]/Marketing[[#This Row],[impressions]])</f>
        <v>0.13836150845253575</v>
      </c>
      <c r="L1706" s="7">
        <f>IF(Marketing[[#This Row],[clicks]]=0,0,Marketing[[#This Row],[conversions]]/Marketing[[#This Row],[clicks]])</f>
        <v>0.12567132116004295</v>
      </c>
      <c r="M1706" s="6">
        <f>IF(Marketing[[#This Row],[conversions]]=0,0,Marketing[[#This Row],[cost]]/Marketing[[#This Row],[conversions]])</f>
        <v>13.433547008547007</v>
      </c>
      <c r="N1706" s="7">
        <f>IF(Marketing[[#This Row],[cost]]=0,0,(Marketing[[#This Row],[revenue]]-Marketing[[#This Row],[cost]]) / Marketing[[#This Row],[cost]])/100</f>
        <v>6.6660293626429556E-2</v>
      </c>
    </row>
    <row r="1707" spans="1:14" x14ac:dyDescent="0.35">
      <c r="A1707" s="5">
        <v>45383</v>
      </c>
      <c r="B1707">
        <v>1006</v>
      </c>
      <c r="C1707" t="s">
        <v>13</v>
      </c>
      <c r="D1707">
        <v>15889</v>
      </c>
      <c r="E1707">
        <v>1272</v>
      </c>
      <c r="F1707">
        <v>122</v>
      </c>
      <c r="G1707" s="6">
        <v>3096.44</v>
      </c>
      <c r="H1707" s="6">
        <v>14324.65</v>
      </c>
      <c r="I1707" t="s">
        <v>11</v>
      </c>
      <c r="J1707" t="s">
        <v>12</v>
      </c>
      <c r="K1707">
        <f>IF(Marketing[[#This Row],[impressions]]=0,0,Marketing[[#This Row],[clicks]]/Marketing[[#This Row],[impressions]])</f>
        <v>8.0055384228082324E-2</v>
      </c>
      <c r="L1707" s="7">
        <f>IF(Marketing[[#This Row],[clicks]]=0,0,Marketing[[#This Row],[conversions]]/Marketing[[#This Row],[clicks]])</f>
        <v>9.5911949685534598E-2</v>
      </c>
      <c r="M1707" s="6">
        <f>IF(Marketing[[#This Row],[conversions]]=0,0,Marketing[[#This Row],[cost]]/Marketing[[#This Row],[conversions]])</f>
        <v>25.38065573770492</v>
      </c>
      <c r="N1707" s="7">
        <f>IF(Marketing[[#This Row],[cost]]=0,0,(Marketing[[#This Row],[revenue]]-Marketing[[#This Row],[cost]]) / Marketing[[#This Row],[cost]])/100</f>
        <v>3.6261674697394421E-2</v>
      </c>
    </row>
    <row r="1708" spans="1:14" x14ac:dyDescent="0.35">
      <c r="A1708" s="5">
        <v>45312</v>
      </c>
      <c r="B1708">
        <v>1026</v>
      </c>
      <c r="C1708" t="s">
        <v>13</v>
      </c>
      <c r="D1708">
        <v>28244</v>
      </c>
      <c r="E1708">
        <v>2439</v>
      </c>
      <c r="F1708">
        <v>417</v>
      </c>
      <c r="G1708" s="6">
        <v>3956.81</v>
      </c>
      <c r="H1708" s="6">
        <v>27401.46</v>
      </c>
      <c r="I1708" t="s">
        <v>19</v>
      </c>
      <c r="J1708" t="s">
        <v>15</v>
      </c>
      <c r="K1708">
        <f>IF(Marketing[[#This Row],[impressions]]=0,0,Marketing[[#This Row],[clicks]]/Marketing[[#This Row],[impressions]])</f>
        <v>8.635462399093613E-2</v>
      </c>
      <c r="L1708" s="7">
        <f>IF(Marketing[[#This Row],[clicks]]=0,0,Marketing[[#This Row],[conversions]]/Marketing[[#This Row],[clicks]])</f>
        <v>0.17097170971709716</v>
      </c>
      <c r="M1708" s="6">
        <f>IF(Marketing[[#This Row],[conversions]]=0,0,Marketing[[#This Row],[cost]]/Marketing[[#This Row],[conversions]])</f>
        <v>9.4887529976019191</v>
      </c>
      <c r="N1708" s="7">
        <f>IF(Marketing[[#This Row],[cost]]=0,0,(Marketing[[#This Row],[revenue]]-Marketing[[#This Row],[cost]]) / Marketing[[#This Row],[cost]])/100</f>
        <v>5.9251391904084343E-2</v>
      </c>
    </row>
    <row r="1709" spans="1:14" x14ac:dyDescent="0.35">
      <c r="A1709" s="5">
        <v>45338</v>
      </c>
      <c r="B1709">
        <v>1009</v>
      </c>
      <c r="C1709" t="s">
        <v>16</v>
      </c>
      <c r="D1709">
        <v>19182</v>
      </c>
      <c r="E1709">
        <v>2428</v>
      </c>
      <c r="F1709">
        <v>176</v>
      </c>
      <c r="G1709" s="6">
        <v>2609.2600000000002</v>
      </c>
      <c r="H1709" s="6">
        <v>5230.47</v>
      </c>
      <c r="I1709" t="s">
        <v>18</v>
      </c>
      <c r="J1709" t="s">
        <v>12</v>
      </c>
      <c r="K1709">
        <f>IF(Marketing[[#This Row],[impressions]]=0,0,Marketing[[#This Row],[clicks]]/Marketing[[#This Row],[impressions]])</f>
        <v>0.12657699927014909</v>
      </c>
      <c r="L1709" s="7">
        <f>IF(Marketing[[#This Row],[clicks]]=0,0,Marketing[[#This Row],[conversions]]/Marketing[[#This Row],[clicks]])</f>
        <v>7.248764415156507E-2</v>
      </c>
      <c r="M1709" s="6">
        <f>IF(Marketing[[#This Row],[conversions]]=0,0,Marketing[[#This Row],[cost]]/Marketing[[#This Row],[conversions]])</f>
        <v>14.82534090909091</v>
      </c>
      <c r="N1709" s="7">
        <f>IF(Marketing[[#This Row],[cost]]=0,0,(Marketing[[#This Row],[revenue]]-Marketing[[#This Row],[cost]]) / Marketing[[#This Row],[cost]])/100</f>
        <v>1.0045798425607259E-2</v>
      </c>
    </row>
    <row r="1710" spans="1:14" x14ac:dyDescent="0.35">
      <c r="A1710" s="5">
        <v>45392</v>
      </c>
      <c r="B1710">
        <v>1033</v>
      </c>
      <c r="C1710" t="s">
        <v>13</v>
      </c>
      <c r="D1710">
        <v>45538</v>
      </c>
      <c r="E1710">
        <v>3882</v>
      </c>
      <c r="F1710">
        <v>171</v>
      </c>
      <c r="G1710" s="6">
        <v>6948.97</v>
      </c>
      <c r="H1710" s="6">
        <v>16509.3</v>
      </c>
      <c r="I1710" t="s">
        <v>11</v>
      </c>
      <c r="J1710" t="s">
        <v>12</v>
      </c>
      <c r="K1710">
        <f>IF(Marketing[[#This Row],[impressions]]=0,0,Marketing[[#This Row],[clicks]]/Marketing[[#This Row],[impressions]])</f>
        <v>8.5247485616408269E-2</v>
      </c>
      <c r="L1710" s="7">
        <f>IF(Marketing[[#This Row],[clicks]]=0,0,Marketing[[#This Row],[conversions]]/Marketing[[#This Row],[clicks]])</f>
        <v>4.4049459041731069E-2</v>
      </c>
      <c r="M1710" s="6">
        <f>IF(Marketing[[#This Row],[conversions]]=0,0,Marketing[[#This Row],[cost]]/Marketing[[#This Row],[conversions]])</f>
        <v>40.637251461988306</v>
      </c>
      <c r="N1710" s="7">
        <f>IF(Marketing[[#This Row],[cost]]=0,0,(Marketing[[#This Row],[revenue]]-Marketing[[#This Row],[cost]]) / Marketing[[#This Row],[cost]])/100</f>
        <v>1.3757909445572506E-2</v>
      </c>
    </row>
    <row r="1711" spans="1:14" x14ac:dyDescent="0.35">
      <c r="A1711" s="5">
        <v>45375</v>
      </c>
      <c r="B1711">
        <v>1035</v>
      </c>
      <c r="C1711" t="s">
        <v>13</v>
      </c>
      <c r="D1711">
        <v>34810</v>
      </c>
      <c r="E1711">
        <v>2866</v>
      </c>
      <c r="F1711">
        <v>75</v>
      </c>
      <c r="G1711" s="6">
        <v>4920.22</v>
      </c>
      <c r="H1711" s="6">
        <v>4356.09</v>
      </c>
      <c r="I1711" t="s">
        <v>19</v>
      </c>
      <c r="J1711" t="s">
        <v>15</v>
      </c>
      <c r="K1711">
        <f>IF(Marketing[[#This Row],[impressions]]=0,0,Marketing[[#This Row],[clicks]]/Marketing[[#This Row],[impressions]])</f>
        <v>8.2332663027865557E-2</v>
      </c>
      <c r="L1711" s="7">
        <f>IF(Marketing[[#This Row],[clicks]]=0,0,Marketing[[#This Row],[conversions]]/Marketing[[#This Row],[clicks]])</f>
        <v>2.6168876482902999E-2</v>
      </c>
      <c r="M1711" s="6">
        <f>IF(Marketing[[#This Row],[conversions]]=0,0,Marketing[[#This Row],[cost]]/Marketing[[#This Row],[conversions]])</f>
        <v>65.60293333333334</v>
      </c>
      <c r="N1711" s="7">
        <f>IF(Marketing[[#This Row],[cost]]=0,0,(Marketing[[#This Row],[revenue]]-Marketing[[#This Row],[cost]]) / Marketing[[#This Row],[cost]])/100</f>
        <v>-1.1465544223632279E-3</v>
      </c>
    </row>
    <row r="1712" spans="1:14" x14ac:dyDescent="0.35">
      <c r="A1712" s="5">
        <v>45297</v>
      </c>
      <c r="B1712">
        <v>1024</v>
      </c>
      <c r="C1712" t="s">
        <v>13</v>
      </c>
      <c r="D1712">
        <v>7759</v>
      </c>
      <c r="E1712">
        <v>1060</v>
      </c>
      <c r="F1712">
        <v>92</v>
      </c>
      <c r="G1712" s="6">
        <v>245.76</v>
      </c>
      <c r="H1712" s="6">
        <v>3591.18</v>
      </c>
      <c r="I1712" t="s">
        <v>17</v>
      </c>
      <c r="J1712" t="s">
        <v>15</v>
      </c>
      <c r="K1712">
        <f>IF(Marketing[[#This Row],[impressions]]=0,0,Marketing[[#This Row],[clicks]]/Marketing[[#This Row],[impressions]])</f>
        <v>0.13661554324010827</v>
      </c>
      <c r="L1712" s="7">
        <f>IF(Marketing[[#This Row],[clicks]]=0,0,Marketing[[#This Row],[conversions]]/Marketing[[#This Row],[clicks]])</f>
        <v>8.6792452830188674E-2</v>
      </c>
      <c r="M1712" s="6">
        <f>IF(Marketing[[#This Row],[conversions]]=0,0,Marketing[[#This Row],[cost]]/Marketing[[#This Row],[conversions]])</f>
        <v>2.6713043478260867</v>
      </c>
      <c r="N1712" s="7">
        <f>IF(Marketing[[#This Row],[cost]]=0,0,(Marketing[[#This Row],[revenue]]-Marketing[[#This Row],[cost]]) / Marketing[[#This Row],[cost]])/100</f>
        <v>0.13612548828125001</v>
      </c>
    </row>
    <row r="1713" spans="1:14" x14ac:dyDescent="0.35">
      <c r="A1713" s="5">
        <v>45438</v>
      </c>
      <c r="B1713">
        <v>1005</v>
      </c>
      <c r="C1713" t="s">
        <v>10</v>
      </c>
      <c r="D1713">
        <v>45668</v>
      </c>
      <c r="E1713">
        <v>5507</v>
      </c>
      <c r="F1713">
        <v>611</v>
      </c>
      <c r="G1713" s="6">
        <v>7020.64</v>
      </c>
      <c r="H1713" s="6">
        <v>41746.410000000003</v>
      </c>
      <c r="I1713" t="s">
        <v>11</v>
      </c>
      <c r="J1713" t="s">
        <v>15</v>
      </c>
      <c r="K1713">
        <f>IF(Marketing[[#This Row],[impressions]]=0,0,Marketing[[#This Row],[clicks]]/Marketing[[#This Row],[impressions]])</f>
        <v>0.1205877200665674</v>
      </c>
      <c r="L1713" s="7">
        <f>IF(Marketing[[#This Row],[clicks]]=0,0,Marketing[[#This Row],[conversions]]/Marketing[[#This Row],[clicks]])</f>
        <v>0.11094970038133285</v>
      </c>
      <c r="M1713" s="6">
        <f>IF(Marketing[[#This Row],[conversions]]=0,0,Marketing[[#This Row],[cost]]/Marketing[[#This Row],[conversions]])</f>
        <v>11.490409165302783</v>
      </c>
      <c r="N1713" s="7">
        <f>IF(Marketing[[#This Row],[cost]]=0,0,(Marketing[[#This Row],[revenue]]-Marketing[[#This Row],[cost]]) / Marketing[[#This Row],[cost]])/100</f>
        <v>4.9462399439367352E-2</v>
      </c>
    </row>
    <row r="1714" spans="1:14" x14ac:dyDescent="0.35">
      <c r="A1714" s="5">
        <v>45422</v>
      </c>
      <c r="B1714">
        <v>1023</v>
      </c>
      <c r="C1714" t="s">
        <v>13</v>
      </c>
      <c r="D1714">
        <v>13046</v>
      </c>
      <c r="E1714">
        <v>1790</v>
      </c>
      <c r="F1714">
        <v>263</v>
      </c>
      <c r="G1714" s="6">
        <v>3416.53</v>
      </c>
      <c r="H1714" s="6">
        <v>29606.41</v>
      </c>
      <c r="I1714" t="s">
        <v>19</v>
      </c>
      <c r="J1714" t="s">
        <v>12</v>
      </c>
      <c r="K1714">
        <f>IF(Marketing[[#This Row],[impressions]]=0,0,Marketing[[#This Row],[clicks]]/Marketing[[#This Row],[impressions]])</f>
        <v>0.13720680668404109</v>
      </c>
      <c r="L1714" s="7">
        <f>IF(Marketing[[#This Row],[clicks]]=0,0,Marketing[[#This Row],[conversions]]/Marketing[[#This Row],[clicks]])</f>
        <v>0.14692737430167599</v>
      </c>
      <c r="M1714" s="6">
        <f>IF(Marketing[[#This Row],[conversions]]=0,0,Marketing[[#This Row],[cost]]/Marketing[[#This Row],[conversions]])</f>
        <v>12.990608365019012</v>
      </c>
      <c r="N1714" s="7">
        <f>IF(Marketing[[#This Row],[cost]]=0,0,(Marketing[[#This Row],[revenue]]-Marketing[[#This Row],[cost]]) / Marketing[[#This Row],[cost]])/100</f>
        <v>7.6656373572016046E-2</v>
      </c>
    </row>
    <row r="1715" spans="1:14" x14ac:dyDescent="0.35">
      <c r="A1715" s="5">
        <v>45292</v>
      </c>
      <c r="B1715">
        <v>1017</v>
      </c>
      <c r="C1715" t="s">
        <v>16</v>
      </c>
      <c r="D1715">
        <v>2654</v>
      </c>
      <c r="E1715">
        <v>107</v>
      </c>
      <c r="F1715">
        <v>9</v>
      </c>
      <c r="G1715" s="6">
        <v>144.21</v>
      </c>
      <c r="H1715" s="6">
        <v>334.22</v>
      </c>
      <c r="I1715" t="s">
        <v>14</v>
      </c>
      <c r="J1715" t="s">
        <v>12</v>
      </c>
      <c r="K1715">
        <f>IF(Marketing[[#This Row],[impressions]]=0,0,Marketing[[#This Row],[clicks]]/Marketing[[#This Row],[impressions]])</f>
        <v>4.0316503391107761E-2</v>
      </c>
      <c r="L1715" s="7">
        <f>IF(Marketing[[#This Row],[clicks]]=0,0,Marketing[[#This Row],[conversions]]/Marketing[[#This Row],[clicks]])</f>
        <v>8.4112149532710276E-2</v>
      </c>
      <c r="M1715" s="6">
        <f>IF(Marketing[[#This Row],[conversions]]=0,0,Marketing[[#This Row],[cost]]/Marketing[[#This Row],[conversions]])</f>
        <v>16.023333333333333</v>
      </c>
      <c r="N1715" s="7">
        <f>IF(Marketing[[#This Row],[cost]]=0,0,(Marketing[[#This Row],[revenue]]-Marketing[[#This Row],[cost]]) / Marketing[[#This Row],[cost]])/100</f>
        <v>1.3175923999722627E-2</v>
      </c>
    </row>
    <row r="1716" spans="1:14" x14ac:dyDescent="0.35">
      <c r="A1716" s="5">
        <v>45349</v>
      </c>
      <c r="B1716">
        <v>1022</v>
      </c>
      <c r="C1716" t="s">
        <v>16</v>
      </c>
      <c r="D1716">
        <v>9266</v>
      </c>
      <c r="E1716">
        <v>772</v>
      </c>
      <c r="F1716">
        <v>190</v>
      </c>
      <c r="G1716" s="6">
        <v>1538.7</v>
      </c>
      <c r="H1716" s="6">
        <v>19925.28</v>
      </c>
      <c r="I1716" t="s">
        <v>11</v>
      </c>
      <c r="J1716" t="s">
        <v>15</v>
      </c>
      <c r="K1716">
        <f>IF(Marketing[[#This Row],[impressions]]=0,0,Marketing[[#This Row],[clicks]]/Marketing[[#This Row],[impressions]])</f>
        <v>8.3315346427800557E-2</v>
      </c>
      <c r="L1716" s="7">
        <f>IF(Marketing[[#This Row],[clicks]]=0,0,Marketing[[#This Row],[conversions]]/Marketing[[#This Row],[clicks]])</f>
        <v>0.24611398963730569</v>
      </c>
      <c r="M1716" s="6">
        <f>IF(Marketing[[#This Row],[conversions]]=0,0,Marketing[[#This Row],[cost]]/Marketing[[#This Row],[conversions]])</f>
        <v>8.0984210526315792</v>
      </c>
      <c r="N1716" s="7">
        <f>IF(Marketing[[#This Row],[cost]]=0,0,(Marketing[[#This Row],[revenue]]-Marketing[[#This Row],[cost]]) / Marketing[[#This Row],[cost]])/100</f>
        <v>0.1194942483914993</v>
      </c>
    </row>
    <row r="1717" spans="1:14" x14ac:dyDescent="0.35">
      <c r="A1717" s="5">
        <v>45415</v>
      </c>
      <c r="B1717">
        <v>1005</v>
      </c>
      <c r="C1717" t="s">
        <v>13</v>
      </c>
      <c r="D1717">
        <v>49017</v>
      </c>
      <c r="E1717">
        <v>6271</v>
      </c>
      <c r="F1717">
        <v>546</v>
      </c>
      <c r="G1717" s="6">
        <v>7757.43</v>
      </c>
      <c r="H1717" s="6">
        <v>33753.99</v>
      </c>
      <c r="I1717" t="s">
        <v>19</v>
      </c>
      <c r="J1717" t="s">
        <v>15</v>
      </c>
      <c r="K1717">
        <f>IF(Marketing[[#This Row],[impressions]]=0,0,Marketing[[#This Row],[clicks]]/Marketing[[#This Row],[impressions]])</f>
        <v>0.12793520615296733</v>
      </c>
      <c r="L1717" s="7">
        <f>IF(Marketing[[#This Row],[clicks]]=0,0,Marketing[[#This Row],[conversions]]/Marketing[[#This Row],[clicks]])</f>
        <v>8.7067453356721419E-2</v>
      </c>
      <c r="M1717" s="6">
        <f>IF(Marketing[[#This Row],[conversions]]=0,0,Marketing[[#This Row],[cost]]/Marketing[[#This Row],[conversions]])</f>
        <v>14.207747252747254</v>
      </c>
      <c r="N1717" s="7">
        <f>IF(Marketing[[#This Row],[cost]]=0,0,(Marketing[[#This Row],[revenue]]-Marketing[[#This Row],[cost]]) / Marketing[[#This Row],[cost]])/100</f>
        <v>3.3511820280685736E-2</v>
      </c>
    </row>
    <row r="1718" spans="1:14" x14ac:dyDescent="0.35">
      <c r="A1718" s="5">
        <v>45457</v>
      </c>
      <c r="B1718">
        <v>1028</v>
      </c>
      <c r="C1718" t="s">
        <v>10</v>
      </c>
      <c r="D1718">
        <v>11730</v>
      </c>
      <c r="E1718">
        <v>299</v>
      </c>
      <c r="F1718">
        <v>36</v>
      </c>
      <c r="G1718" s="6">
        <v>736.03</v>
      </c>
      <c r="H1718" s="6">
        <v>1212.49</v>
      </c>
      <c r="I1718" t="s">
        <v>14</v>
      </c>
      <c r="J1718" t="s">
        <v>15</v>
      </c>
      <c r="K1718">
        <f>IF(Marketing[[#This Row],[impressions]]=0,0,Marketing[[#This Row],[clicks]]/Marketing[[#This Row],[impressions]])</f>
        <v>2.5490196078431372E-2</v>
      </c>
      <c r="L1718" s="7">
        <f>IF(Marketing[[#This Row],[clicks]]=0,0,Marketing[[#This Row],[conversions]]/Marketing[[#This Row],[clicks]])</f>
        <v>0.12040133779264214</v>
      </c>
      <c r="M1718" s="6">
        <f>IF(Marketing[[#This Row],[conversions]]=0,0,Marketing[[#This Row],[cost]]/Marketing[[#This Row],[conversions]])</f>
        <v>20.445277777777775</v>
      </c>
      <c r="N1718" s="7">
        <f>IF(Marketing[[#This Row],[cost]]=0,0,(Marketing[[#This Row],[revenue]]-Marketing[[#This Row],[cost]]) / Marketing[[#This Row],[cost]])/100</f>
        <v>6.473377443854191E-3</v>
      </c>
    </row>
    <row r="1719" spans="1:14" x14ac:dyDescent="0.35">
      <c r="A1719" s="5">
        <v>45306</v>
      </c>
      <c r="B1719">
        <v>1024</v>
      </c>
      <c r="C1719" t="s">
        <v>13</v>
      </c>
      <c r="D1719">
        <v>18265</v>
      </c>
      <c r="E1719">
        <v>2214</v>
      </c>
      <c r="F1719">
        <v>96</v>
      </c>
      <c r="G1719" s="6">
        <v>1934.26</v>
      </c>
      <c r="H1719" s="6">
        <v>10064.469999999999</v>
      </c>
      <c r="I1719" t="s">
        <v>14</v>
      </c>
      <c r="J1719" t="s">
        <v>12</v>
      </c>
      <c r="K1719">
        <f>IF(Marketing[[#This Row],[impressions]]=0,0,Marketing[[#This Row],[clicks]]/Marketing[[#This Row],[impressions]])</f>
        <v>0.12121543936490556</v>
      </c>
      <c r="L1719" s="7">
        <f>IF(Marketing[[#This Row],[clicks]]=0,0,Marketing[[#This Row],[conversions]]/Marketing[[#This Row],[clicks]])</f>
        <v>4.3360433604336043E-2</v>
      </c>
      <c r="M1719" s="6">
        <f>IF(Marketing[[#This Row],[conversions]]=0,0,Marketing[[#This Row],[cost]]/Marketing[[#This Row],[conversions]])</f>
        <v>20.148541666666667</v>
      </c>
      <c r="N1719" s="7">
        <f>IF(Marketing[[#This Row],[cost]]=0,0,(Marketing[[#This Row],[revenue]]-Marketing[[#This Row],[cost]]) / Marketing[[#This Row],[cost]])/100</f>
        <v>4.2032663654317411E-2</v>
      </c>
    </row>
    <row r="1720" spans="1:14" x14ac:dyDescent="0.35">
      <c r="A1720" s="5">
        <v>45453</v>
      </c>
      <c r="B1720">
        <v>1016</v>
      </c>
      <c r="C1720" t="s">
        <v>10</v>
      </c>
      <c r="D1720">
        <v>6402</v>
      </c>
      <c r="E1720">
        <v>228</v>
      </c>
      <c r="F1720">
        <v>18</v>
      </c>
      <c r="G1720" s="6">
        <v>93.91</v>
      </c>
      <c r="H1720" s="6">
        <v>2105.3200000000002</v>
      </c>
      <c r="I1720" t="s">
        <v>18</v>
      </c>
      <c r="J1720" t="s">
        <v>12</v>
      </c>
      <c r="K1720">
        <f>IF(Marketing[[#This Row],[impressions]]=0,0,Marketing[[#This Row],[clicks]]/Marketing[[#This Row],[impressions]])</f>
        <v>3.5613870665417061E-2</v>
      </c>
      <c r="L1720" s="7">
        <f>IF(Marketing[[#This Row],[clicks]]=0,0,Marketing[[#This Row],[conversions]]/Marketing[[#This Row],[clicks]])</f>
        <v>7.8947368421052627E-2</v>
      </c>
      <c r="M1720" s="6">
        <f>IF(Marketing[[#This Row],[conversions]]=0,0,Marketing[[#This Row],[cost]]/Marketing[[#This Row],[conversions]])</f>
        <v>5.2172222222222224</v>
      </c>
      <c r="N1720" s="7">
        <f>IF(Marketing[[#This Row],[cost]]=0,0,(Marketing[[#This Row],[revenue]]-Marketing[[#This Row],[cost]]) / Marketing[[#This Row],[cost]])/100</f>
        <v>0.21418485784261526</v>
      </c>
    </row>
    <row r="1721" spans="1:14" x14ac:dyDescent="0.35">
      <c r="A1721" s="5">
        <v>45454</v>
      </c>
      <c r="B1721">
        <v>1045</v>
      </c>
      <c r="C1721" t="s">
        <v>10</v>
      </c>
      <c r="D1721">
        <v>1722</v>
      </c>
      <c r="E1721">
        <v>212</v>
      </c>
      <c r="F1721">
        <v>6</v>
      </c>
      <c r="G1721" s="6">
        <v>252.07</v>
      </c>
      <c r="H1721" s="6">
        <v>294.76</v>
      </c>
      <c r="I1721" t="s">
        <v>19</v>
      </c>
      <c r="J1721" t="s">
        <v>12</v>
      </c>
      <c r="K1721">
        <f>IF(Marketing[[#This Row],[impressions]]=0,0,Marketing[[#This Row],[clicks]]/Marketing[[#This Row],[impressions]])</f>
        <v>0.12311265969802555</v>
      </c>
      <c r="L1721" s="7">
        <f>IF(Marketing[[#This Row],[clicks]]=0,0,Marketing[[#This Row],[conversions]]/Marketing[[#This Row],[clicks]])</f>
        <v>2.8301886792452831E-2</v>
      </c>
      <c r="M1721" s="6">
        <f>IF(Marketing[[#This Row],[conversions]]=0,0,Marketing[[#This Row],[cost]]/Marketing[[#This Row],[conversions]])</f>
        <v>42.011666666666663</v>
      </c>
      <c r="N1721" s="7">
        <f>IF(Marketing[[#This Row],[cost]]=0,0,(Marketing[[#This Row],[revenue]]-Marketing[[#This Row],[cost]]) / Marketing[[#This Row],[cost]])/100</f>
        <v>1.6935771809418018E-3</v>
      </c>
    </row>
    <row r="1722" spans="1:14" x14ac:dyDescent="0.35">
      <c r="A1722" s="5">
        <v>45355</v>
      </c>
      <c r="B1722">
        <v>1023</v>
      </c>
      <c r="C1722" t="s">
        <v>13</v>
      </c>
      <c r="D1722">
        <v>27550</v>
      </c>
      <c r="E1722">
        <v>2635</v>
      </c>
      <c r="F1722">
        <v>391</v>
      </c>
      <c r="G1722" s="6">
        <v>3810.03</v>
      </c>
      <c r="H1722" s="6">
        <v>19688.27</v>
      </c>
      <c r="I1722" t="s">
        <v>18</v>
      </c>
      <c r="J1722" t="s">
        <v>15</v>
      </c>
      <c r="K1722">
        <f>IF(Marketing[[#This Row],[impressions]]=0,0,Marketing[[#This Row],[clicks]]/Marketing[[#This Row],[impressions]])</f>
        <v>9.564428312159709E-2</v>
      </c>
      <c r="L1722" s="7">
        <f>IF(Marketing[[#This Row],[clicks]]=0,0,Marketing[[#This Row],[conversions]]/Marketing[[#This Row],[clicks]])</f>
        <v>0.14838709677419354</v>
      </c>
      <c r="M1722" s="6">
        <f>IF(Marketing[[#This Row],[conversions]]=0,0,Marketing[[#This Row],[cost]]/Marketing[[#This Row],[conversions]])</f>
        <v>9.744322250639387</v>
      </c>
      <c r="N1722" s="7">
        <f>IF(Marketing[[#This Row],[cost]]=0,0,(Marketing[[#This Row],[revenue]]-Marketing[[#This Row],[cost]]) / Marketing[[#This Row],[cost]])/100</f>
        <v>4.1674842455308746E-2</v>
      </c>
    </row>
    <row r="1723" spans="1:14" x14ac:dyDescent="0.35">
      <c r="A1723" s="5">
        <v>45316</v>
      </c>
      <c r="B1723">
        <v>1010</v>
      </c>
      <c r="C1723" t="s">
        <v>13</v>
      </c>
      <c r="D1723">
        <v>34769</v>
      </c>
      <c r="E1723">
        <v>1288</v>
      </c>
      <c r="F1723">
        <v>248</v>
      </c>
      <c r="G1723" s="6">
        <v>1291.76</v>
      </c>
      <c r="H1723" s="6">
        <v>14645.54</v>
      </c>
      <c r="I1723" t="s">
        <v>18</v>
      </c>
      <c r="J1723" t="s">
        <v>12</v>
      </c>
      <c r="K1723">
        <f>IF(Marketing[[#This Row],[impressions]]=0,0,Marketing[[#This Row],[clicks]]/Marketing[[#This Row],[impressions]])</f>
        <v>3.7044493658143746E-2</v>
      </c>
      <c r="L1723" s="7">
        <f>IF(Marketing[[#This Row],[clicks]]=0,0,Marketing[[#This Row],[conversions]]/Marketing[[#This Row],[clicks]])</f>
        <v>0.19254658385093168</v>
      </c>
      <c r="M1723" s="6">
        <f>IF(Marketing[[#This Row],[conversions]]=0,0,Marketing[[#This Row],[cost]]/Marketing[[#This Row],[conversions]])</f>
        <v>5.2087096774193551</v>
      </c>
      <c r="N1723" s="7">
        <f>IF(Marketing[[#This Row],[cost]]=0,0,(Marketing[[#This Row],[revenue]]-Marketing[[#This Row],[cost]]) / Marketing[[#This Row],[cost]])/100</f>
        <v>0.10337663343035858</v>
      </c>
    </row>
    <row r="1724" spans="1:14" x14ac:dyDescent="0.35">
      <c r="A1724" s="5">
        <v>45315</v>
      </c>
      <c r="B1724">
        <v>1025</v>
      </c>
      <c r="C1724" t="s">
        <v>10</v>
      </c>
      <c r="D1724">
        <v>9550</v>
      </c>
      <c r="E1724">
        <v>728</v>
      </c>
      <c r="F1724">
        <v>47</v>
      </c>
      <c r="G1724" s="6">
        <v>551.28</v>
      </c>
      <c r="H1724" s="6">
        <v>4766.41</v>
      </c>
      <c r="I1724" t="s">
        <v>17</v>
      </c>
      <c r="J1724" t="s">
        <v>12</v>
      </c>
      <c r="K1724">
        <f>IF(Marketing[[#This Row],[impressions]]=0,0,Marketing[[#This Row],[clicks]]/Marketing[[#This Row],[impressions]])</f>
        <v>7.6230366492146595E-2</v>
      </c>
      <c r="L1724" s="7">
        <f>IF(Marketing[[#This Row],[clicks]]=0,0,Marketing[[#This Row],[conversions]]/Marketing[[#This Row],[clicks]])</f>
        <v>6.4560439560439567E-2</v>
      </c>
      <c r="M1724" s="6">
        <f>IF(Marketing[[#This Row],[conversions]]=0,0,Marketing[[#This Row],[cost]]/Marketing[[#This Row],[conversions]])</f>
        <v>11.729361702127658</v>
      </c>
      <c r="N1724" s="7">
        <f>IF(Marketing[[#This Row],[cost]]=0,0,(Marketing[[#This Row],[revenue]]-Marketing[[#This Row],[cost]]) / Marketing[[#This Row],[cost]])/100</f>
        <v>7.6460782179654629E-2</v>
      </c>
    </row>
    <row r="1725" spans="1:14" x14ac:dyDescent="0.35">
      <c r="A1725" s="5">
        <v>45303</v>
      </c>
      <c r="B1725">
        <v>1033</v>
      </c>
      <c r="C1725" t="s">
        <v>10</v>
      </c>
      <c r="D1725">
        <v>49476</v>
      </c>
      <c r="E1725">
        <v>5218</v>
      </c>
      <c r="F1725">
        <v>545</v>
      </c>
      <c r="G1725" s="6">
        <v>9109.25</v>
      </c>
      <c r="H1725" s="6">
        <v>11467.74</v>
      </c>
      <c r="I1725" t="s">
        <v>18</v>
      </c>
      <c r="J1725" t="s">
        <v>15</v>
      </c>
      <c r="K1725">
        <f>IF(Marketing[[#This Row],[impressions]]=0,0,Marketing[[#This Row],[clicks]]/Marketing[[#This Row],[impressions]])</f>
        <v>0.10546527609345946</v>
      </c>
      <c r="L1725" s="7">
        <f>IF(Marketing[[#This Row],[clicks]]=0,0,Marketing[[#This Row],[conversions]]/Marketing[[#This Row],[clicks]])</f>
        <v>0.1044461479494059</v>
      </c>
      <c r="M1725" s="6">
        <f>IF(Marketing[[#This Row],[conversions]]=0,0,Marketing[[#This Row],[cost]]/Marketing[[#This Row],[conversions]])</f>
        <v>16.714220183486237</v>
      </c>
      <c r="N1725" s="7">
        <f>IF(Marketing[[#This Row],[cost]]=0,0,(Marketing[[#This Row],[revenue]]-Marketing[[#This Row],[cost]]) / Marketing[[#This Row],[cost]])/100</f>
        <v>2.5891154595603367E-3</v>
      </c>
    </row>
    <row r="1726" spans="1:14" x14ac:dyDescent="0.35">
      <c r="A1726" s="5">
        <v>45309</v>
      </c>
      <c r="B1726">
        <v>1027</v>
      </c>
      <c r="C1726" t="s">
        <v>13</v>
      </c>
      <c r="D1726">
        <v>4074</v>
      </c>
      <c r="E1726">
        <v>402</v>
      </c>
      <c r="F1726">
        <v>9</v>
      </c>
      <c r="G1726" s="6">
        <v>429.09</v>
      </c>
      <c r="H1726" s="6">
        <v>381.56</v>
      </c>
      <c r="I1726" t="s">
        <v>18</v>
      </c>
      <c r="J1726" t="s">
        <v>12</v>
      </c>
      <c r="K1726">
        <f>IF(Marketing[[#This Row],[impressions]]=0,0,Marketing[[#This Row],[clicks]]/Marketing[[#This Row],[impressions]])</f>
        <v>9.8674521354933722E-2</v>
      </c>
      <c r="L1726" s="7">
        <f>IF(Marketing[[#This Row],[clicks]]=0,0,Marketing[[#This Row],[conversions]]/Marketing[[#This Row],[clicks]])</f>
        <v>2.2388059701492536E-2</v>
      </c>
      <c r="M1726" s="6">
        <f>IF(Marketing[[#This Row],[conversions]]=0,0,Marketing[[#This Row],[cost]]/Marketing[[#This Row],[conversions]])</f>
        <v>47.676666666666662</v>
      </c>
      <c r="N1726" s="7">
        <f>IF(Marketing[[#This Row],[cost]]=0,0,(Marketing[[#This Row],[revenue]]-Marketing[[#This Row],[cost]]) / Marketing[[#This Row],[cost]])/100</f>
        <v>-1.1076930247733571E-3</v>
      </c>
    </row>
    <row r="1727" spans="1:14" x14ac:dyDescent="0.35">
      <c r="A1727" s="5">
        <v>45306</v>
      </c>
      <c r="B1727">
        <v>1002</v>
      </c>
      <c r="C1727" t="s">
        <v>10</v>
      </c>
      <c r="D1727">
        <v>36997</v>
      </c>
      <c r="E1727">
        <v>2582</v>
      </c>
      <c r="F1727">
        <v>550</v>
      </c>
      <c r="G1727" s="6">
        <v>4265.8500000000004</v>
      </c>
      <c r="H1727" s="6">
        <v>49824.49</v>
      </c>
      <c r="I1727" t="s">
        <v>17</v>
      </c>
      <c r="J1727" t="s">
        <v>15</v>
      </c>
      <c r="K1727">
        <f>IF(Marketing[[#This Row],[impressions]]=0,0,Marketing[[#This Row],[clicks]]/Marketing[[#This Row],[impressions]])</f>
        <v>6.9789442387220582E-2</v>
      </c>
      <c r="L1727" s="7">
        <f>IF(Marketing[[#This Row],[clicks]]=0,0,Marketing[[#This Row],[conversions]]/Marketing[[#This Row],[clicks]])</f>
        <v>0.21301316808675447</v>
      </c>
      <c r="M1727" s="6">
        <f>IF(Marketing[[#This Row],[conversions]]=0,0,Marketing[[#This Row],[cost]]/Marketing[[#This Row],[conversions]])</f>
        <v>7.7560909090909096</v>
      </c>
      <c r="N1727" s="7">
        <f>IF(Marketing[[#This Row],[cost]]=0,0,(Marketing[[#This Row],[revenue]]-Marketing[[#This Row],[cost]]) / Marketing[[#This Row],[cost]])/100</f>
        <v>0.10679850440123304</v>
      </c>
    </row>
    <row r="1728" spans="1:14" x14ac:dyDescent="0.35">
      <c r="A1728" s="5">
        <v>45318</v>
      </c>
      <c r="B1728">
        <v>1010</v>
      </c>
      <c r="C1728" t="s">
        <v>10</v>
      </c>
      <c r="D1728">
        <v>11657</v>
      </c>
      <c r="E1728">
        <v>1584</v>
      </c>
      <c r="F1728">
        <v>315</v>
      </c>
      <c r="G1728" s="6">
        <v>3155.11</v>
      </c>
      <c r="H1728" s="6">
        <v>19077.64</v>
      </c>
      <c r="I1728" t="s">
        <v>17</v>
      </c>
      <c r="J1728" t="s">
        <v>15</v>
      </c>
      <c r="K1728">
        <f>IF(Marketing[[#This Row],[impressions]]=0,0,Marketing[[#This Row],[clicks]]/Marketing[[#This Row],[impressions]])</f>
        <v>0.1358840181864974</v>
      </c>
      <c r="L1728" s="7">
        <f>IF(Marketing[[#This Row],[clicks]]=0,0,Marketing[[#This Row],[conversions]]/Marketing[[#This Row],[clicks]])</f>
        <v>0.19886363636363635</v>
      </c>
      <c r="M1728" s="6">
        <f>IF(Marketing[[#This Row],[conversions]]=0,0,Marketing[[#This Row],[cost]]/Marketing[[#This Row],[conversions]])</f>
        <v>10.016222222222222</v>
      </c>
      <c r="N1728" s="7">
        <f>IF(Marketing[[#This Row],[cost]]=0,0,(Marketing[[#This Row],[revenue]]-Marketing[[#This Row],[cost]]) / Marketing[[#This Row],[cost]])/100</f>
        <v>5.0465847466490861E-2</v>
      </c>
    </row>
    <row r="1729" spans="1:14" x14ac:dyDescent="0.35">
      <c r="A1729" s="5">
        <v>45363</v>
      </c>
      <c r="B1729">
        <v>1037</v>
      </c>
      <c r="C1729" t="s">
        <v>16</v>
      </c>
      <c r="D1729">
        <v>20075</v>
      </c>
      <c r="E1729">
        <v>1660</v>
      </c>
      <c r="F1729">
        <v>57</v>
      </c>
      <c r="G1729" s="6">
        <v>3237.51</v>
      </c>
      <c r="H1729" s="6">
        <v>3022.69</v>
      </c>
      <c r="I1729" t="s">
        <v>11</v>
      </c>
      <c r="J1729" t="s">
        <v>12</v>
      </c>
      <c r="K1729">
        <f>IF(Marketing[[#This Row],[impressions]]=0,0,Marketing[[#This Row],[clicks]]/Marketing[[#This Row],[impressions]])</f>
        <v>8.2689912826899123E-2</v>
      </c>
      <c r="L1729" s="7">
        <f>IF(Marketing[[#This Row],[clicks]]=0,0,Marketing[[#This Row],[conversions]]/Marketing[[#This Row],[clicks]])</f>
        <v>3.433734939759036E-2</v>
      </c>
      <c r="M1729" s="6">
        <f>IF(Marketing[[#This Row],[conversions]]=0,0,Marketing[[#This Row],[cost]]/Marketing[[#This Row],[conversions]])</f>
        <v>56.798421052631582</v>
      </c>
      <c r="N1729" s="7">
        <f>IF(Marketing[[#This Row],[cost]]=0,0,(Marketing[[#This Row],[revenue]]-Marketing[[#This Row],[cost]]) / Marketing[[#This Row],[cost]])/100</f>
        <v>-6.635346300088653E-4</v>
      </c>
    </row>
    <row r="1730" spans="1:14" x14ac:dyDescent="0.35">
      <c r="A1730" s="5">
        <v>45351</v>
      </c>
      <c r="B1730">
        <v>1013</v>
      </c>
      <c r="C1730" t="s">
        <v>13</v>
      </c>
      <c r="D1730">
        <v>40744</v>
      </c>
      <c r="E1730">
        <v>3292</v>
      </c>
      <c r="F1730">
        <v>342</v>
      </c>
      <c r="G1730" s="6">
        <v>3500.09</v>
      </c>
      <c r="H1730" s="6">
        <v>36672.07</v>
      </c>
      <c r="I1730" t="s">
        <v>18</v>
      </c>
      <c r="J1730" t="s">
        <v>12</v>
      </c>
      <c r="K1730">
        <f>IF(Marketing[[#This Row],[impressions]]=0,0,Marketing[[#This Row],[clicks]]/Marketing[[#This Row],[impressions]])</f>
        <v>8.0797172589829172E-2</v>
      </c>
      <c r="L1730" s="7">
        <f>IF(Marketing[[#This Row],[clicks]]=0,0,Marketing[[#This Row],[conversions]]/Marketing[[#This Row],[clicks]])</f>
        <v>0.10388821385176185</v>
      </c>
      <c r="M1730" s="6">
        <f>IF(Marketing[[#This Row],[conversions]]=0,0,Marketing[[#This Row],[cost]]/Marketing[[#This Row],[conversions]])</f>
        <v>10.234181286549708</v>
      </c>
      <c r="N1730" s="7">
        <f>IF(Marketing[[#This Row],[cost]]=0,0,(Marketing[[#This Row],[revenue]]-Marketing[[#This Row],[cost]]) / Marketing[[#This Row],[cost]])/100</f>
        <v>9.477464865189178E-2</v>
      </c>
    </row>
    <row r="1731" spans="1:14" x14ac:dyDescent="0.35">
      <c r="A1731" s="5">
        <v>45465</v>
      </c>
      <c r="B1731">
        <v>1025</v>
      </c>
      <c r="C1731" t="s">
        <v>10</v>
      </c>
      <c r="D1731">
        <v>18445</v>
      </c>
      <c r="E1731">
        <v>345</v>
      </c>
      <c r="F1731">
        <v>82</v>
      </c>
      <c r="G1731" s="6">
        <v>519.63</v>
      </c>
      <c r="H1731" s="6">
        <v>9162.14</v>
      </c>
      <c r="I1731" t="s">
        <v>14</v>
      </c>
      <c r="J1731" t="s">
        <v>15</v>
      </c>
      <c r="K1731">
        <f>IF(Marketing[[#This Row],[impressions]]=0,0,Marketing[[#This Row],[clicks]]/Marketing[[#This Row],[impressions]])</f>
        <v>1.8704255895906751E-2</v>
      </c>
      <c r="L1731" s="7">
        <f>IF(Marketing[[#This Row],[clicks]]=0,0,Marketing[[#This Row],[conversions]]/Marketing[[#This Row],[clicks]])</f>
        <v>0.23768115942028986</v>
      </c>
      <c r="M1731" s="6">
        <f>IF(Marketing[[#This Row],[conversions]]=0,0,Marketing[[#This Row],[cost]]/Marketing[[#This Row],[conversions]])</f>
        <v>6.3369512195121951</v>
      </c>
      <c r="N1731" s="7">
        <f>IF(Marketing[[#This Row],[cost]]=0,0,(Marketing[[#This Row],[revenue]]-Marketing[[#This Row],[cost]]) / Marketing[[#This Row],[cost]])/100</f>
        <v>0.16632045878798377</v>
      </c>
    </row>
    <row r="1732" spans="1:14" x14ac:dyDescent="0.35">
      <c r="A1732" s="5">
        <v>45436</v>
      </c>
      <c r="B1732">
        <v>1047</v>
      </c>
      <c r="C1732" t="s">
        <v>10</v>
      </c>
      <c r="D1732">
        <v>15462</v>
      </c>
      <c r="E1732">
        <v>2150</v>
      </c>
      <c r="F1732">
        <v>236</v>
      </c>
      <c r="G1732" s="6">
        <v>2653.56</v>
      </c>
      <c r="H1732" s="6">
        <v>27092.47</v>
      </c>
      <c r="I1732" t="s">
        <v>17</v>
      </c>
      <c r="J1732" t="s">
        <v>12</v>
      </c>
      <c r="K1732">
        <f>IF(Marketing[[#This Row],[impressions]]=0,0,Marketing[[#This Row],[clicks]]/Marketing[[#This Row],[impressions]])</f>
        <v>0.13905057560470832</v>
      </c>
      <c r="L1732" s="7">
        <f>IF(Marketing[[#This Row],[clicks]]=0,0,Marketing[[#This Row],[conversions]]/Marketing[[#This Row],[clicks]])</f>
        <v>0.10976744186046512</v>
      </c>
      <c r="M1732" s="6">
        <f>IF(Marketing[[#This Row],[conversions]]=0,0,Marketing[[#This Row],[cost]]/Marketing[[#This Row],[conversions]])</f>
        <v>11.243898305084745</v>
      </c>
      <c r="N1732" s="7">
        <f>IF(Marketing[[#This Row],[cost]]=0,0,(Marketing[[#This Row],[revenue]]-Marketing[[#This Row],[cost]]) / Marketing[[#This Row],[cost]])/100</f>
        <v>9.2098577005984408E-2</v>
      </c>
    </row>
    <row r="1733" spans="1:14" x14ac:dyDescent="0.35">
      <c r="A1733" s="5">
        <v>45384</v>
      </c>
      <c r="B1733">
        <v>1020</v>
      </c>
      <c r="C1733" t="s">
        <v>13</v>
      </c>
      <c r="D1733">
        <v>35790</v>
      </c>
      <c r="E1733">
        <v>1245</v>
      </c>
      <c r="F1733">
        <v>175</v>
      </c>
      <c r="G1733" s="6">
        <v>2742.55</v>
      </c>
      <c r="H1733" s="6">
        <v>8269.6299999999992</v>
      </c>
      <c r="I1733" t="s">
        <v>19</v>
      </c>
      <c r="J1733" t="s">
        <v>12</v>
      </c>
      <c r="K1733">
        <f>IF(Marketing[[#This Row],[impressions]]=0,0,Marketing[[#This Row],[clicks]]/Marketing[[#This Row],[impressions]])</f>
        <v>3.4786253143336131E-2</v>
      </c>
      <c r="L1733" s="7">
        <f>IF(Marketing[[#This Row],[clicks]]=0,0,Marketing[[#This Row],[conversions]]/Marketing[[#This Row],[clicks]])</f>
        <v>0.14056224899598393</v>
      </c>
      <c r="M1733" s="6">
        <f>IF(Marketing[[#This Row],[conversions]]=0,0,Marketing[[#This Row],[cost]]/Marketing[[#This Row],[conversions]])</f>
        <v>15.671714285714287</v>
      </c>
      <c r="N1733" s="7">
        <f>IF(Marketing[[#This Row],[cost]]=0,0,(Marketing[[#This Row],[revenue]]-Marketing[[#This Row],[cost]]) / Marketing[[#This Row],[cost]])/100</f>
        <v>2.0153069223897462E-2</v>
      </c>
    </row>
    <row r="1734" spans="1:14" x14ac:dyDescent="0.35">
      <c r="A1734" s="5">
        <v>45344</v>
      </c>
      <c r="B1734">
        <v>1038</v>
      </c>
      <c r="C1734" t="s">
        <v>10</v>
      </c>
      <c r="D1734">
        <v>35659</v>
      </c>
      <c r="E1734">
        <v>2994</v>
      </c>
      <c r="F1734">
        <v>304</v>
      </c>
      <c r="G1734" s="6">
        <v>6650.11</v>
      </c>
      <c r="H1734" s="6">
        <v>33820.379999999997</v>
      </c>
      <c r="I1734" t="s">
        <v>11</v>
      </c>
      <c r="J1734" t="s">
        <v>12</v>
      </c>
      <c r="K1734">
        <f>IF(Marketing[[#This Row],[impressions]]=0,0,Marketing[[#This Row],[clicks]]/Marketing[[#This Row],[impressions]])</f>
        <v>8.3961973134412074E-2</v>
      </c>
      <c r="L1734" s="7">
        <f>IF(Marketing[[#This Row],[clicks]]=0,0,Marketing[[#This Row],[conversions]]/Marketing[[#This Row],[clicks]])</f>
        <v>0.10153640614562458</v>
      </c>
      <c r="M1734" s="6">
        <f>IF(Marketing[[#This Row],[conversions]]=0,0,Marketing[[#This Row],[cost]]/Marketing[[#This Row],[conversions]])</f>
        <v>21.875361842105264</v>
      </c>
      <c r="N1734" s="7">
        <f>IF(Marketing[[#This Row],[cost]]=0,0,(Marketing[[#This Row],[revenue]]-Marketing[[#This Row],[cost]]) / Marketing[[#This Row],[cost]])/100</f>
        <v>4.085687304420528E-2</v>
      </c>
    </row>
    <row r="1735" spans="1:14" x14ac:dyDescent="0.35">
      <c r="A1735" s="5">
        <v>45299</v>
      </c>
      <c r="B1735">
        <v>1029</v>
      </c>
      <c r="C1735" t="s">
        <v>10</v>
      </c>
      <c r="D1735">
        <v>25352</v>
      </c>
      <c r="E1735">
        <v>3105</v>
      </c>
      <c r="F1735">
        <v>487</v>
      </c>
      <c r="G1735" s="6">
        <v>3075.83</v>
      </c>
      <c r="H1735" s="6">
        <v>45630.22</v>
      </c>
      <c r="I1735" t="s">
        <v>11</v>
      </c>
      <c r="J1735" t="s">
        <v>12</v>
      </c>
      <c r="K1735">
        <f>IF(Marketing[[#This Row],[impressions]]=0,0,Marketing[[#This Row],[clicks]]/Marketing[[#This Row],[impressions]])</f>
        <v>0.1224755443357526</v>
      </c>
      <c r="L1735" s="7">
        <f>IF(Marketing[[#This Row],[clicks]]=0,0,Marketing[[#This Row],[conversions]]/Marketing[[#This Row],[clicks]])</f>
        <v>0.15684380032206119</v>
      </c>
      <c r="M1735" s="6">
        <f>IF(Marketing[[#This Row],[conversions]]=0,0,Marketing[[#This Row],[cost]]/Marketing[[#This Row],[conversions]])</f>
        <v>6.3158726899383986</v>
      </c>
      <c r="N1735" s="7">
        <f>IF(Marketing[[#This Row],[cost]]=0,0,(Marketing[[#This Row],[revenue]]-Marketing[[#This Row],[cost]]) / Marketing[[#This Row],[cost]])/100</f>
        <v>0.13835091666314459</v>
      </c>
    </row>
    <row r="1736" spans="1:14" x14ac:dyDescent="0.35">
      <c r="A1736" s="5">
        <v>45370</v>
      </c>
      <c r="B1736">
        <v>1007</v>
      </c>
      <c r="C1736" t="s">
        <v>16</v>
      </c>
      <c r="D1736">
        <v>31184</v>
      </c>
      <c r="E1736">
        <v>1252</v>
      </c>
      <c r="F1736">
        <v>306</v>
      </c>
      <c r="G1736" s="6">
        <v>514.57000000000005</v>
      </c>
      <c r="H1736" s="6">
        <v>10838.97</v>
      </c>
      <c r="I1736" t="s">
        <v>18</v>
      </c>
      <c r="J1736" t="s">
        <v>12</v>
      </c>
      <c r="K1736">
        <f>IF(Marketing[[#This Row],[impressions]]=0,0,Marketing[[#This Row],[clicks]]/Marketing[[#This Row],[impressions]])</f>
        <v>4.0148794253463314E-2</v>
      </c>
      <c r="L1736" s="7">
        <f>IF(Marketing[[#This Row],[clicks]]=0,0,Marketing[[#This Row],[conversions]]/Marketing[[#This Row],[clicks]])</f>
        <v>0.24440894568690097</v>
      </c>
      <c r="M1736" s="6">
        <f>IF(Marketing[[#This Row],[conversions]]=0,0,Marketing[[#This Row],[cost]]/Marketing[[#This Row],[conversions]])</f>
        <v>1.6816013071895426</v>
      </c>
      <c r="N1736" s="7">
        <f>IF(Marketing[[#This Row],[cost]]=0,0,(Marketing[[#This Row],[revenue]]-Marketing[[#This Row],[cost]]) / Marketing[[#This Row],[cost]])/100</f>
        <v>0.20064131216355402</v>
      </c>
    </row>
    <row r="1737" spans="1:14" x14ac:dyDescent="0.35">
      <c r="A1737" s="5">
        <v>45318</v>
      </c>
      <c r="B1737">
        <v>1019</v>
      </c>
      <c r="C1737" t="s">
        <v>13</v>
      </c>
      <c r="D1737">
        <v>45342</v>
      </c>
      <c r="E1737">
        <v>3801</v>
      </c>
      <c r="F1737">
        <v>948</v>
      </c>
      <c r="G1737" s="6">
        <v>2225.2600000000002</v>
      </c>
      <c r="H1737" s="6">
        <v>76813.600000000006</v>
      </c>
      <c r="I1737" t="s">
        <v>14</v>
      </c>
      <c r="J1737" t="s">
        <v>12</v>
      </c>
      <c r="K1737">
        <f>IF(Marketing[[#This Row],[impressions]]=0,0,Marketing[[#This Row],[clicks]]/Marketing[[#This Row],[impressions]])</f>
        <v>8.3829561995500859E-2</v>
      </c>
      <c r="L1737" s="7">
        <f>IF(Marketing[[#This Row],[clicks]]=0,0,Marketing[[#This Row],[conversions]]/Marketing[[#This Row],[clicks]])</f>
        <v>0.24940805051302289</v>
      </c>
      <c r="M1737" s="6">
        <f>IF(Marketing[[#This Row],[conversions]]=0,0,Marketing[[#This Row],[cost]]/Marketing[[#This Row],[conversions]])</f>
        <v>2.3473206751054856</v>
      </c>
      <c r="N1737" s="7">
        <f>IF(Marketing[[#This Row],[cost]]=0,0,(Marketing[[#This Row],[revenue]]-Marketing[[#This Row],[cost]]) / Marketing[[#This Row],[cost]])/100</f>
        <v>0.33518932619109676</v>
      </c>
    </row>
    <row r="1738" spans="1:14" x14ac:dyDescent="0.35">
      <c r="A1738" s="5">
        <v>45465</v>
      </c>
      <c r="B1738">
        <v>1047</v>
      </c>
      <c r="C1738" t="s">
        <v>10</v>
      </c>
      <c r="D1738">
        <v>12296</v>
      </c>
      <c r="E1738">
        <v>537</v>
      </c>
      <c r="F1738">
        <v>106</v>
      </c>
      <c r="G1738" s="6">
        <v>560.67999999999995</v>
      </c>
      <c r="H1738" s="6">
        <v>2399.15</v>
      </c>
      <c r="I1738" t="s">
        <v>17</v>
      </c>
      <c r="J1738" t="s">
        <v>12</v>
      </c>
      <c r="K1738">
        <f>IF(Marketing[[#This Row],[impressions]]=0,0,Marketing[[#This Row],[clicks]]/Marketing[[#This Row],[impressions]])</f>
        <v>4.3672739102147043E-2</v>
      </c>
      <c r="L1738" s="7">
        <f>IF(Marketing[[#This Row],[clicks]]=0,0,Marketing[[#This Row],[conversions]]/Marketing[[#This Row],[clicks]])</f>
        <v>0.1973929236499069</v>
      </c>
      <c r="M1738" s="6">
        <f>IF(Marketing[[#This Row],[conversions]]=0,0,Marketing[[#This Row],[cost]]/Marketing[[#This Row],[conversions]])</f>
        <v>5.2894339622641509</v>
      </c>
      <c r="N1738" s="7">
        <f>IF(Marketing[[#This Row],[cost]]=0,0,(Marketing[[#This Row],[revenue]]-Marketing[[#This Row],[cost]]) / Marketing[[#This Row],[cost]])/100</f>
        <v>3.2790004993935945E-2</v>
      </c>
    </row>
    <row r="1739" spans="1:14" x14ac:dyDescent="0.35">
      <c r="A1739" s="5">
        <v>45341</v>
      </c>
      <c r="B1739">
        <v>1031</v>
      </c>
      <c r="C1739" t="s">
        <v>13</v>
      </c>
      <c r="D1739">
        <v>24950</v>
      </c>
      <c r="E1739">
        <v>2903</v>
      </c>
      <c r="F1739">
        <v>328</v>
      </c>
      <c r="G1739" s="6">
        <v>4348.04</v>
      </c>
      <c r="H1739" s="6">
        <v>29794.799999999999</v>
      </c>
      <c r="I1739" t="s">
        <v>19</v>
      </c>
      <c r="J1739" t="s">
        <v>12</v>
      </c>
      <c r="K1739">
        <f>IF(Marketing[[#This Row],[impressions]]=0,0,Marketing[[#This Row],[clicks]]/Marketing[[#This Row],[impressions]])</f>
        <v>0.11635270541082164</v>
      </c>
      <c r="L1739" s="7">
        <f>IF(Marketing[[#This Row],[clicks]]=0,0,Marketing[[#This Row],[conversions]]/Marketing[[#This Row],[clicks]])</f>
        <v>0.11298656562177058</v>
      </c>
      <c r="M1739" s="6">
        <f>IF(Marketing[[#This Row],[conversions]]=0,0,Marketing[[#This Row],[cost]]/Marketing[[#This Row],[conversions]])</f>
        <v>13.256219512195122</v>
      </c>
      <c r="N1739" s="7">
        <f>IF(Marketing[[#This Row],[cost]]=0,0,(Marketing[[#This Row],[revenue]]-Marketing[[#This Row],[cost]]) / Marketing[[#This Row],[cost]])/100</f>
        <v>5.8524668586305548E-2</v>
      </c>
    </row>
    <row r="1740" spans="1:14" x14ac:dyDescent="0.35">
      <c r="A1740" s="5">
        <v>45422</v>
      </c>
      <c r="B1740">
        <v>1021</v>
      </c>
      <c r="C1740" t="s">
        <v>16</v>
      </c>
      <c r="D1740">
        <v>35346</v>
      </c>
      <c r="E1740">
        <v>3146</v>
      </c>
      <c r="F1740">
        <v>420</v>
      </c>
      <c r="G1740" s="6">
        <v>5381.58</v>
      </c>
      <c r="H1740" s="6">
        <v>39209.839999999997</v>
      </c>
      <c r="I1740" t="s">
        <v>18</v>
      </c>
      <c r="J1740" t="s">
        <v>12</v>
      </c>
      <c r="K1740">
        <f>IF(Marketing[[#This Row],[impressions]]=0,0,Marketing[[#This Row],[clicks]]/Marketing[[#This Row],[impressions]])</f>
        <v>8.9005828099360612E-2</v>
      </c>
      <c r="L1740" s="7">
        <f>IF(Marketing[[#This Row],[clicks]]=0,0,Marketing[[#This Row],[conversions]]/Marketing[[#This Row],[clicks]])</f>
        <v>0.13350286077558804</v>
      </c>
      <c r="M1740" s="6">
        <f>IF(Marketing[[#This Row],[conversions]]=0,0,Marketing[[#This Row],[cost]]/Marketing[[#This Row],[conversions]])</f>
        <v>12.813285714285714</v>
      </c>
      <c r="N1740" s="7">
        <f>IF(Marketing[[#This Row],[cost]]=0,0,(Marketing[[#This Row],[revenue]]-Marketing[[#This Row],[cost]]) / Marketing[[#This Row],[cost]])/100</f>
        <v>6.2859346139981176E-2</v>
      </c>
    </row>
    <row r="1741" spans="1:14" x14ac:dyDescent="0.35">
      <c r="A1741" s="5">
        <v>45384</v>
      </c>
      <c r="B1741">
        <v>1006</v>
      </c>
      <c r="C1741" t="s">
        <v>13</v>
      </c>
      <c r="D1741">
        <v>45537</v>
      </c>
      <c r="E1741">
        <v>5912</v>
      </c>
      <c r="F1741">
        <v>603</v>
      </c>
      <c r="G1741" s="6">
        <v>5688.25</v>
      </c>
      <c r="H1741" s="6">
        <v>59657.11</v>
      </c>
      <c r="I1741" t="s">
        <v>14</v>
      </c>
      <c r="J1741" t="s">
        <v>12</v>
      </c>
      <c r="K1741">
        <f>IF(Marketing[[#This Row],[impressions]]=0,0,Marketing[[#This Row],[clicks]]/Marketing[[#This Row],[impressions]])</f>
        <v>0.12982849111711356</v>
      </c>
      <c r="L1741" s="7">
        <f>IF(Marketing[[#This Row],[clicks]]=0,0,Marketing[[#This Row],[conversions]]/Marketing[[#This Row],[clicks]])</f>
        <v>0.10199594046008119</v>
      </c>
      <c r="M1741" s="6">
        <f>IF(Marketing[[#This Row],[conversions]]=0,0,Marketing[[#This Row],[cost]]/Marketing[[#This Row],[conversions]])</f>
        <v>9.4332504145936991</v>
      </c>
      <c r="N1741" s="7">
        <f>IF(Marketing[[#This Row],[cost]]=0,0,(Marketing[[#This Row],[revenue]]-Marketing[[#This Row],[cost]]) / Marketing[[#This Row],[cost]])/100</f>
        <v>9.4877791939524461E-2</v>
      </c>
    </row>
    <row r="1742" spans="1:14" x14ac:dyDescent="0.35">
      <c r="A1742" s="5">
        <v>45463</v>
      </c>
      <c r="B1742">
        <v>1008</v>
      </c>
      <c r="C1742" t="s">
        <v>16</v>
      </c>
      <c r="D1742">
        <v>47630</v>
      </c>
      <c r="E1742">
        <v>6441</v>
      </c>
      <c r="F1742">
        <v>1588</v>
      </c>
      <c r="G1742" s="6">
        <v>11176.73</v>
      </c>
      <c r="H1742" s="6">
        <v>59156.98</v>
      </c>
      <c r="I1742" t="s">
        <v>18</v>
      </c>
      <c r="J1742" t="s">
        <v>15</v>
      </c>
      <c r="K1742">
        <f>IF(Marketing[[#This Row],[impressions]]=0,0,Marketing[[#This Row],[clicks]]/Marketing[[#This Row],[impressions]])</f>
        <v>0.13522989712366157</v>
      </c>
      <c r="L1742" s="7">
        <f>IF(Marketing[[#This Row],[clicks]]=0,0,Marketing[[#This Row],[conversions]]/Marketing[[#This Row],[clicks]])</f>
        <v>0.24654556745846917</v>
      </c>
      <c r="M1742" s="6">
        <f>IF(Marketing[[#This Row],[conversions]]=0,0,Marketing[[#This Row],[cost]]/Marketing[[#This Row],[conversions]])</f>
        <v>7.0382430730478589</v>
      </c>
      <c r="N1742" s="7">
        <f>IF(Marketing[[#This Row],[cost]]=0,0,(Marketing[[#This Row],[revenue]]-Marketing[[#This Row],[cost]]) / Marketing[[#This Row],[cost]])/100</f>
        <v>4.2928700970677476E-2</v>
      </c>
    </row>
    <row r="1743" spans="1:14" x14ac:dyDescent="0.35">
      <c r="A1743" s="5">
        <v>45315</v>
      </c>
      <c r="B1743">
        <v>1044</v>
      </c>
      <c r="C1743" t="s">
        <v>16</v>
      </c>
      <c r="D1743">
        <v>18004</v>
      </c>
      <c r="E1743">
        <v>1815</v>
      </c>
      <c r="F1743">
        <v>331</v>
      </c>
      <c r="G1743" s="6">
        <v>4277.6000000000004</v>
      </c>
      <c r="H1743" s="6">
        <v>27415.07</v>
      </c>
      <c r="I1743" t="s">
        <v>18</v>
      </c>
      <c r="J1743" t="s">
        <v>12</v>
      </c>
      <c r="K1743">
        <f>IF(Marketing[[#This Row],[impressions]]=0,0,Marketing[[#This Row],[clicks]]/Marketing[[#This Row],[impressions]])</f>
        <v>0.10081093090424351</v>
      </c>
      <c r="L1743" s="7">
        <f>IF(Marketing[[#This Row],[clicks]]=0,0,Marketing[[#This Row],[conversions]]/Marketing[[#This Row],[clicks]])</f>
        <v>0.18236914600550963</v>
      </c>
      <c r="M1743" s="6">
        <f>IF(Marketing[[#This Row],[conversions]]=0,0,Marketing[[#This Row],[cost]]/Marketing[[#This Row],[conversions]])</f>
        <v>12.923262839879156</v>
      </c>
      <c r="N1743" s="7">
        <f>IF(Marketing[[#This Row],[cost]]=0,0,(Marketing[[#This Row],[revenue]]-Marketing[[#This Row],[cost]]) / Marketing[[#This Row],[cost]])/100</f>
        <v>5.4089840097250798E-2</v>
      </c>
    </row>
    <row r="1744" spans="1:14" x14ac:dyDescent="0.35">
      <c r="A1744" s="5">
        <v>45351</v>
      </c>
      <c r="B1744">
        <v>1000</v>
      </c>
      <c r="C1744" t="s">
        <v>13</v>
      </c>
      <c r="D1744">
        <v>46228</v>
      </c>
      <c r="E1744">
        <v>5156</v>
      </c>
      <c r="F1744">
        <v>635</v>
      </c>
      <c r="G1744" s="6">
        <v>8763.31</v>
      </c>
      <c r="H1744" s="6">
        <v>24057.4</v>
      </c>
      <c r="I1744" t="s">
        <v>11</v>
      </c>
      <c r="J1744" t="s">
        <v>15</v>
      </c>
      <c r="K1744">
        <f>IF(Marketing[[#This Row],[impressions]]=0,0,Marketing[[#This Row],[clicks]]/Marketing[[#This Row],[impressions]])</f>
        <v>0.11153413515618241</v>
      </c>
      <c r="L1744" s="7">
        <f>IF(Marketing[[#This Row],[clicks]]=0,0,Marketing[[#This Row],[conversions]]/Marketing[[#This Row],[clicks]])</f>
        <v>0.12315748642358418</v>
      </c>
      <c r="M1744" s="6">
        <f>IF(Marketing[[#This Row],[conversions]]=0,0,Marketing[[#This Row],[cost]]/Marketing[[#This Row],[conversions]])</f>
        <v>13.800488188976377</v>
      </c>
      <c r="N1744" s="7">
        <f>IF(Marketing[[#This Row],[cost]]=0,0,(Marketing[[#This Row],[revenue]]-Marketing[[#This Row],[cost]]) / Marketing[[#This Row],[cost]])/100</f>
        <v>1.7452412387556758E-2</v>
      </c>
    </row>
    <row r="1745" spans="1:14" x14ac:dyDescent="0.35">
      <c r="A1745" s="5">
        <v>45413</v>
      </c>
      <c r="B1745">
        <v>1028</v>
      </c>
      <c r="C1745" t="s">
        <v>16</v>
      </c>
      <c r="D1745">
        <v>30541</v>
      </c>
      <c r="E1745">
        <v>2653</v>
      </c>
      <c r="F1745">
        <v>60</v>
      </c>
      <c r="G1745" s="6">
        <v>1498.15</v>
      </c>
      <c r="H1745" s="6">
        <v>6879.9</v>
      </c>
      <c r="I1745" t="s">
        <v>19</v>
      </c>
      <c r="J1745" t="s">
        <v>12</v>
      </c>
      <c r="K1745">
        <f>IF(Marketing[[#This Row],[impressions]]=0,0,Marketing[[#This Row],[clicks]]/Marketing[[#This Row],[impressions]])</f>
        <v>8.6866834746733901E-2</v>
      </c>
      <c r="L1745" s="7">
        <f>IF(Marketing[[#This Row],[clicks]]=0,0,Marketing[[#This Row],[conversions]]/Marketing[[#This Row],[clicks]])</f>
        <v>2.2615906520919715E-2</v>
      </c>
      <c r="M1745" s="6">
        <f>IF(Marketing[[#This Row],[conversions]]=0,0,Marketing[[#This Row],[cost]]/Marketing[[#This Row],[conversions]])</f>
        <v>24.96916666666667</v>
      </c>
      <c r="N1745" s="7">
        <f>IF(Marketing[[#This Row],[cost]]=0,0,(Marketing[[#This Row],[revenue]]-Marketing[[#This Row],[cost]]) / Marketing[[#This Row],[cost]])/100</f>
        <v>3.5922637920101454E-2</v>
      </c>
    </row>
    <row r="1746" spans="1:14" x14ac:dyDescent="0.35">
      <c r="A1746" s="5">
        <v>45422</v>
      </c>
      <c r="B1746">
        <v>1007</v>
      </c>
      <c r="C1746" t="s">
        <v>16</v>
      </c>
      <c r="D1746">
        <v>11215</v>
      </c>
      <c r="E1746">
        <v>715</v>
      </c>
      <c r="F1746">
        <v>99</v>
      </c>
      <c r="G1746" s="6">
        <v>1096.27</v>
      </c>
      <c r="H1746" s="6">
        <v>8662.61</v>
      </c>
      <c r="I1746" t="s">
        <v>19</v>
      </c>
      <c r="J1746" t="s">
        <v>12</v>
      </c>
      <c r="K1746">
        <f>IF(Marketing[[#This Row],[impressions]]=0,0,Marketing[[#This Row],[clicks]]/Marketing[[#This Row],[impressions]])</f>
        <v>6.3753901025412396E-2</v>
      </c>
      <c r="L1746" s="7">
        <f>IF(Marketing[[#This Row],[clicks]]=0,0,Marketing[[#This Row],[conversions]]/Marketing[[#This Row],[clicks]])</f>
        <v>0.13846153846153847</v>
      </c>
      <c r="M1746" s="6">
        <f>IF(Marketing[[#This Row],[conversions]]=0,0,Marketing[[#This Row],[cost]]/Marketing[[#This Row],[conversions]])</f>
        <v>11.073434343434343</v>
      </c>
      <c r="N1746" s="7">
        <f>IF(Marketing[[#This Row],[cost]]=0,0,(Marketing[[#This Row],[revenue]]-Marketing[[#This Row],[cost]]) / Marketing[[#This Row],[cost]])/100</f>
        <v>6.9018946062557582E-2</v>
      </c>
    </row>
    <row r="1747" spans="1:14" x14ac:dyDescent="0.35">
      <c r="A1747" s="5">
        <v>45439</v>
      </c>
      <c r="B1747">
        <v>1003</v>
      </c>
      <c r="C1747" t="s">
        <v>13</v>
      </c>
      <c r="D1747">
        <v>22303</v>
      </c>
      <c r="E1747">
        <v>2246</v>
      </c>
      <c r="F1747">
        <v>553</v>
      </c>
      <c r="G1747" s="6">
        <v>3248.52</v>
      </c>
      <c r="H1747" s="6">
        <v>16331.52</v>
      </c>
      <c r="I1747" t="s">
        <v>19</v>
      </c>
      <c r="J1747" t="s">
        <v>15</v>
      </c>
      <c r="K1747">
        <f>IF(Marketing[[#This Row],[impressions]]=0,0,Marketing[[#This Row],[clicks]]/Marketing[[#This Row],[impressions]])</f>
        <v>0.10070394117383312</v>
      </c>
      <c r="L1747" s="7">
        <f>IF(Marketing[[#This Row],[clicks]]=0,0,Marketing[[#This Row],[conversions]]/Marketing[[#This Row],[clicks]])</f>
        <v>0.24621549421193231</v>
      </c>
      <c r="M1747" s="6">
        <f>IF(Marketing[[#This Row],[conversions]]=0,0,Marketing[[#This Row],[cost]]/Marketing[[#This Row],[conversions]])</f>
        <v>5.8743580470162744</v>
      </c>
      <c r="N1747" s="7">
        <f>IF(Marketing[[#This Row],[cost]]=0,0,(Marketing[[#This Row],[revenue]]-Marketing[[#This Row],[cost]]) / Marketing[[#This Row],[cost]])/100</f>
        <v>4.0273724649994458E-2</v>
      </c>
    </row>
    <row r="1748" spans="1:14" x14ac:dyDescent="0.35">
      <c r="A1748" s="5">
        <v>45337</v>
      </c>
      <c r="B1748">
        <v>1034</v>
      </c>
      <c r="C1748" t="s">
        <v>10</v>
      </c>
      <c r="D1748">
        <v>3870</v>
      </c>
      <c r="E1748">
        <v>530</v>
      </c>
      <c r="F1748">
        <v>74</v>
      </c>
      <c r="G1748" s="6">
        <v>1167.3800000000001</v>
      </c>
      <c r="H1748" s="6">
        <v>2864.04</v>
      </c>
      <c r="I1748" t="s">
        <v>19</v>
      </c>
      <c r="J1748" t="s">
        <v>12</v>
      </c>
      <c r="K1748">
        <f>IF(Marketing[[#This Row],[impressions]]=0,0,Marketing[[#This Row],[clicks]]/Marketing[[#This Row],[impressions]])</f>
        <v>0.13695090439276486</v>
      </c>
      <c r="L1748" s="7">
        <f>IF(Marketing[[#This Row],[clicks]]=0,0,Marketing[[#This Row],[conversions]]/Marketing[[#This Row],[clicks]])</f>
        <v>0.13962264150943396</v>
      </c>
      <c r="M1748" s="6">
        <f>IF(Marketing[[#This Row],[conversions]]=0,0,Marketing[[#This Row],[cost]]/Marketing[[#This Row],[conversions]])</f>
        <v>15.775405405405406</v>
      </c>
      <c r="N1748" s="7">
        <f>IF(Marketing[[#This Row],[cost]]=0,0,(Marketing[[#This Row],[revenue]]-Marketing[[#This Row],[cost]]) / Marketing[[#This Row],[cost]])/100</f>
        <v>1.4533913550000855E-2</v>
      </c>
    </row>
    <row r="1749" spans="1:14" x14ac:dyDescent="0.35">
      <c r="A1749" s="5">
        <v>45306</v>
      </c>
      <c r="B1749">
        <v>1002</v>
      </c>
      <c r="C1749" t="s">
        <v>10</v>
      </c>
      <c r="D1749">
        <v>2408</v>
      </c>
      <c r="E1749">
        <v>164</v>
      </c>
      <c r="F1749">
        <v>10</v>
      </c>
      <c r="G1749" s="6">
        <v>164.93</v>
      </c>
      <c r="H1749" s="6">
        <v>863.46</v>
      </c>
      <c r="I1749" t="s">
        <v>17</v>
      </c>
      <c r="J1749" t="s">
        <v>12</v>
      </c>
      <c r="K1749">
        <f>IF(Marketing[[#This Row],[impressions]]=0,0,Marketing[[#This Row],[clicks]]/Marketing[[#This Row],[impressions]])</f>
        <v>6.8106312292358806E-2</v>
      </c>
      <c r="L1749" s="7">
        <f>IF(Marketing[[#This Row],[clicks]]=0,0,Marketing[[#This Row],[conversions]]/Marketing[[#This Row],[clicks]])</f>
        <v>6.097560975609756E-2</v>
      </c>
      <c r="M1749" s="6">
        <f>IF(Marketing[[#This Row],[conversions]]=0,0,Marketing[[#This Row],[cost]]/Marketing[[#This Row],[conversions]])</f>
        <v>16.493000000000002</v>
      </c>
      <c r="N1749" s="7">
        <f>IF(Marketing[[#This Row],[cost]]=0,0,(Marketing[[#This Row],[revenue]]-Marketing[[#This Row],[cost]]) / Marketing[[#This Row],[cost]])/100</f>
        <v>4.2353119505244646E-2</v>
      </c>
    </row>
    <row r="1750" spans="1:14" x14ac:dyDescent="0.35">
      <c r="A1750" s="5">
        <v>45444</v>
      </c>
      <c r="B1750">
        <v>1044</v>
      </c>
      <c r="C1750" t="s">
        <v>13</v>
      </c>
      <c r="D1750">
        <v>37575</v>
      </c>
      <c r="E1750">
        <v>2029</v>
      </c>
      <c r="F1750">
        <v>50</v>
      </c>
      <c r="G1750" s="6">
        <v>2379.56</v>
      </c>
      <c r="H1750" s="6">
        <v>3383.35</v>
      </c>
      <c r="I1750" t="s">
        <v>17</v>
      </c>
      <c r="J1750" t="s">
        <v>12</v>
      </c>
      <c r="K1750">
        <f>IF(Marketing[[#This Row],[impressions]]=0,0,Marketing[[#This Row],[clicks]]/Marketing[[#This Row],[impressions]])</f>
        <v>5.3998669328010646E-2</v>
      </c>
      <c r="L1750" s="7">
        <f>IF(Marketing[[#This Row],[clicks]]=0,0,Marketing[[#This Row],[conversions]]/Marketing[[#This Row],[clicks]])</f>
        <v>2.464268112370626E-2</v>
      </c>
      <c r="M1750" s="6">
        <f>IF(Marketing[[#This Row],[conversions]]=0,0,Marketing[[#This Row],[cost]]/Marketing[[#This Row],[conversions]])</f>
        <v>47.591200000000001</v>
      </c>
      <c r="N1750" s="7">
        <f>IF(Marketing[[#This Row],[cost]]=0,0,(Marketing[[#This Row],[revenue]]-Marketing[[#This Row],[cost]]) / Marketing[[#This Row],[cost]])/100</f>
        <v>4.2183849114962426E-3</v>
      </c>
    </row>
    <row r="1751" spans="1:14" x14ac:dyDescent="0.35">
      <c r="A1751" s="5">
        <v>45308</v>
      </c>
      <c r="B1751">
        <v>1039</v>
      </c>
      <c r="C1751" t="s">
        <v>13</v>
      </c>
      <c r="D1751">
        <v>21634</v>
      </c>
      <c r="E1751">
        <v>1392</v>
      </c>
      <c r="F1751">
        <v>141</v>
      </c>
      <c r="G1751" s="6">
        <v>2195.0700000000002</v>
      </c>
      <c r="H1751" s="6">
        <v>13201.8</v>
      </c>
      <c r="I1751" t="s">
        <v>19</v>
      </c>
      <c r="J1751" t="s">
        <v>12</v>
      </c>
      <c r="K1751">
        <f>IF(Marketing[[#This Row],[impressions]]=0,0,Marketing[[#This Row],[clicks]]/Marketing[[#This Row],[impressions]])</f>
        <v>6.4343163538873996E-2</v>
      </c>
      <c r="L1751" s="7">
        <f>IF(Marketing[[#This Row],[clicks]]=0,0,Marketing[[#This Row],[conversions]]/Marketing[[#This Row],[clicks]])</f>
        <v>0.10129310344827586</v>
      </c>
      <c r="M1751" s="6">
        <f>IF(Marketing[[#This Row],[conversions]]=0,0,Marketing[[#This Row],[cost]]/Marketing[[#This Row],[conversions]])</f>
        <v>15.567872340425533</v>
      </c>
      <c r="N1751" s="7">
        <f>IF(Marketing[[#This Row],[cost]]=0,0,(Marketing[[#This Row],[revenue]]-Marketing[[#This Row],[cost]]) / Marketing[[#This Row],[cost]])/100</f>
        <v>5.014295671664229E-2</v>
      </c>
    </row>
    <row r="1752" spans="1:14" x14ac:dyDescent="0.35">
      <c r="A1752" s="5">
        <v>45417</v>
      </c>
      <c r="B1752">
        <v>1006</v>
      </c>
      <c r="C1752" t="s">
        <v>13</v>
      </c>
      <c r="D1752">
        <v>44565</v>
      </c>
      <c r="E1752">
        <v>3162</v>
      </c>
      <c r="F1752">
        <v>731</v>
      </c>
      <c r="G1752" s="6">
        <v>4446.34</v>
      </c>
      <c r="H1752" s="6">
        <v>35145.660000000003</v>
      </c>
      <c r="I1752" t="s">
        <v>14</v>
      </c>
      <c r="J1752" t="s">
        <v>12</v>
      </c>
      <c r="K1752">
        <f>IF(Marketing[[#This Row],[impressions]]=0,0,Marketing[[#This Row],[clicks]]/Marketing[[#This Row],[impressions]])</f>
        <v>7.0952541231908445E-2</v>
      </c>
      <c r="L1752" s="7">
        <f>IF(Marketing[[#This Row],[clicks]]=0,0,Marketing[[#This Row],[conversions]]/Marketing[[#This Row],[clicks]])</f>
        <v>0.23118279569892472</v>
      </c>
      <c r="M1752" s="6">
        <f>IF(Marketing[[#This Row],[conversions]]=0,0,Marketing[[#This Row],[cost]]/Marketing[[#This Row],[conversions]])</f>
        <v>6.082544459644323</v>
      </c>
      <c r="N1752" s="7">
        <f>IF(Marketing[[#This Row],[cost]]=0,0,(Marketing[[#This Row],[revenue]]-Marketing[[#This Row],[cost]]) / Marketing[[#This Row],[cost]])/100</f>
        <v>6.9044022724308082E-2</v>
      </c>
    </row>
    <row r="1753" spans="1:14" x14ac:dyDescent="0.35">
      <c r="A1753" s="5">
        <v>45375</v>
      </c>
      <c r="B1753">
        <v>1026</v>
      </c>
      <c r="C1753" t="s">
        <v>13</v>
      </c>
      <c r="D1753">
        <v>4087</v>
      </c>
      <c r="E1753">
        <v>82</v>
      </c>
      <c r="F1753">
        <v>20</v>
      </c>
      <c r="G1753" s="6">
        <v>152.01</v>
      </c>
      <c r="H1753" s="6">
        <v>1715.84</v>
      </c>
      <c r="I1753" t="s">
        <v>17</v>
      </c>
      <c r="J1753" t="s">
        <v>12</v>
      </c>
      <c r="K1753">
        <f>IF(Marketing[[#This Row],[impressions]]=0,0,Marketing[[#This Row],[clicks]]/Marketing[[#This Row],[impressions]])</f>
        <v>2.0063616344506974E-2</v>
      </c>
      <c r="L1753" s="7">
        <f>IF(Marketing[[#This Row],[clicks]]=0,0,Marketing[[#This Row],[conversions]]/Marketing[[#This Row],[clicks]])</f>
        <v>0.24390243902439024</v>
      </c>
      <c r="M1753" s="6">
        <f>IF(Marketing[[#This Row],[conversions]]=0,0,Marketing[[#This Row],[cost]]/Marketing[[#This Row],[conversions]])</f>
        <v>7.6004999999999994</v>
      </c>
      <c r="N1753" s="7">
        <f>IF(Marketing[[#This Row],[cost]]=0,0,(Marketing[[#This Row],[revenue]]-Marketing[[#This Row],[cost]]) / Marketing[[#This Row],[cost]])/100</f>
        <v>0.1028767844220775</v>
      </c>
    </row>
    <row r="1754" spans="1:14" x14ac:dyDescent="0.35">
      <c r="A1754" s="5">
        <v>45300</v>
      </c>
      <c r="B1754">
        <v>1000</v>
      </c>
      <c r="C1754" t="s">
        <v>10</v>
      </c>
      <c r="D1754">
        <v>30523</v>
      </c>
      <c r="E1754">
        <v>2435</v>
      </c>
      <c r="F1754">
        <v>578</v>
      </c>
      <c r="G1754" s="6">
        <v>713.2</v>
      </c>
      <c r="H1754" s="6">
        <v>21788.3</v>
      </c>
      <c r="I1754" t="s">
        <v>17</v>
      </c>
      <c r="J1754" t="s">
        <v>12</v>
      </c>
      <c r="K1754">
        <f>IF(Marketing[[#This Row],[impressions]]=0,0,Marketing[[#This Row],[clicks]]/Marketing[[#This Row],[impressions]])</f>
        <v>7.9775906693313234E-2</v>
      </c>
      <c r="L1754" s="7">
        <f>IF(Marketing[[#This Row],[clicks]]=0,0,Marketing[[#This Row],[conversions]]/Marketing[[#This Row],[clicks]])</f>
        <v>0.23737166324435319</v>
      </c>
      <c r="M1754" s="6">
        <f>IF(Marketing[[#This Row],[conversions]]=0,0,Marketing[[#This Row],[cost]]/Marketing[[#This Row],[conversions]])</f>
        <v>1.2339100346020762</v>
      </c>
      <c r="N1754" s="7">
        <f>IF(Marketing[[#This Row],[cost]]=0,0,(Marketing[[#This Row],[revenue]]-Marketing[[#This Row],[cost]]) / Marketing[[#This Row],[cost]])/100</f>
        <v>0.29550056085249576</v>
      </c>
    </row>
    <row r="1755" spans="1:14" x14ac:dyDescent="0.35">
      <c r="A1755" s="5">
        <v>45457</v>
      </c>
      <c r="B1755">
        <v>1026</v>
      </c>
      <c r="C1755" t="s">
        <v>13</v>
      </c>
      <c r="D1755">
        <v>45653</v>
      </c>
      <c r="E1755">
        <v>3615</v>
      </c>
      <c r="F1755">
        <v>678</v>
      </c>
      <c r="G1755" s="6">
        <v>5408.35</v>
      </c>
      <c r="H1755" s="6">
        <v>50423.56</v>
      </c>
      <c r="I1755" t="s">
        <v>14</v>
      </c>
      <c r="J1755" t="s">
        <v>15</v>
      </c>
      <c r="K1755">
        <f>IF(Marketing[[#This Row],[impressions]]=0,0,Marketing[[#This Row],[clicks]]/Marketing[[#This Row],[impressions]])</f>
        <v>7.9184281427288464E-2</v>
      </c>
      <c r="L1755" s="7">
        <f>IF(Marketing[[#This Row],[clicks]]=0,0,Marketing[[#This Row],[conversions]]/Marketing[[#This Row],[clicks]])</f>
        <v>0.18755186721991701</v>
      </c>
      <c r="M1755" s="6">
        <f>IF(Marketing[[#This Row],[conversions]]=0,0,Marketing[[#This Row],[cost]]/Marketing[[#This Row],[conversions]])</f>
        <v>7.9769174041297939</v>
      </c>
      <c r="N1755" s="7">
        <f>IF(Marketing[[#This Row],[cost]]=0,0,(Marketing[[#This Row],[revenue]]-Marketing[[#This Row],[cost]]) / Marketing[[#This Row],[cost]])/100</f>
        <v>8.323279743359803E-2</v>
      </c>
    </row>
    <row r="1756" spans="1:14" x14ac:dyDescent="0.35">
      <c r="A1756" s="5">
        <v>45467</v>
      </c>
      <c r="B1756">
        <v>1015</v>
      </c>
      <c r="C1756" t="s">
        <v>16</v>
      </c>
      <c r="D1756">
        <v>2913</v>
      </c>
      <c r="E1756">
        <v>269</v>
      </c>
      <c r="F1756">
        <v>39</v>
      </c>
      <c r="G1756" s="6">
        <v>129.08000000000001</v>
      </c>
      <c r="H1756" s="6">
        <v>4515.42</v>
      </c>
      <c r="I1756" t="s">
        <v>19</v>
      </c>
      <c r="J1756" t="s">
        <v>15</v>
      </c>
      <c r="K1756">
        <f>IF(Marketing[[#This Row],[impressions]]=0,0,Marketing[[#This Row],[clicks]]/Marketing[[#This Row],[impressions]])</f>
        <v>9.2344661860624788E-2</v>
      </c>
      <c r="L1756" s="7">
        <f>IF(Marketing[[#This Row],[clicks]]=0,0,Marketing[[#This Row],[conversions]]/Marketing[[#This Row],[clicks]])</f>
        <v>0.1449814126394052</v>
      </c>
      <c r="M1756" s="6">
        <f>IF(Marketing[[#This Row],[conversions]]=0,0,Marketing[[#This Row],[cost]]/Marketing[[#This Row],[conversions]])</f>
        <v>3.3097435897435901</v>
      </c>
      <c r="N1756" s="7">
        <f>IF(Marketing[[#This Row],[cost]]=0,0,(Marketing[[#This Row],[revenue]]-Marketing[[#This Row],[cost]]) / Marketing[[#This Row],[cost]])/100</f>
        <v>0.33981561822125811</v>
      </c>
    </row>
    <row r="1757" spans="1:14" x14ac:dyDescent="0.35">
      <c r="A1757" s="5">
        <v>45354</v>
      </c>
      <c r="B1757">
        <v>1037</v>
      </c>
      <c r="C1757" t="s">
        <v>10</v>
      </c>
      <c r="D1757">
        <v>25538</v>
      </c>
      <c r="E1757">
        <v>1552</v>
      </c>
      <c r="F1757">
        <v>241</v>
      </c>
      <c r="G1757" s="6">
        <v>1435.57</v>
      </c>
      <c r="H1757" s="6">
        <v>19960.16</v>
      </c>
      <c r="I1757" t="s">
        <v>18</v>
      </c>
      <c r="J1757" t="s">
        <v>12</v>
      </c>
      <c r="K1757">
        <f>IF(Marketing[[#This Row],[impressions]]=0,0,Marketing[[#This Row],[clicks]]/Marketing[[#This Row],[impressions]])</f>
        <v>6.0772182629806562E-2</v>
      </c>
      <c r="L1757" s="7">
        <f>IF(Marketing[[#This Row],[clicks]]=0,0,Marketing[[#This Row],[conversions]]/Marketing[[#This Row],[clicks]])</f>
        <v>0.15528350515463918</v>
      </c>
      <c r="M1757" s="6">
        <f>IF(Marketing[[#This Row],[conversions]]=0,0,Marketing[[#This Row],[cost]]/Marketing[[#This Row],[conversions]])</f>
        <v>5.9567219917012446</v>
      </c>
      <c r="N1757" s="7">
        <f>IF(Marketing[[#This Row],[cost]]=0,0,(Marketing[[#This Row],[revenue]]-Marketing[[#This Row],[cost]]) / Marketing[[#This Row],[cost]])/100</f>
        <v>0.12903996322018432</v>
      </c>
    </row>
    <row r="1758" spans="1:14" x14ac:dyDescent="0.35">
      <c r="A1758" s="5">
        <v>45408</v>
      </c>
      <c r="B1758">
        <v>1006</v>
      </c>
      <c r="C1758" t="s">
        <v>13</v>
      </c>
      <c r="D1758">
        <v>23055</v>
      </c>
      <c r="E1758">
        <v>2209</v>
      </c>
      <c r="F1758">
        <v>318</v>
      </c>
      <c r="G1758" s="6">
        <v>3803.33</v>
      </c>
      <c r="H1758" s="6">
        <v>7949.8</v>
      </c>
      <c r="I1758" t="s">
        <v>17</v>
      </c>
      <c r="J1758" t="s">
        <v>15</v>
      </c>
      <c r="K1758">
        <f>IF(Marketing[[#This Row],[impressions]]=0,0,Marketing[[#This Row],[clicks]]/Marketing[[#This Row],[impressions]])</f>
        <v>9.5814356972457174E-2</v>
      </c>
      <c r="L1758" s="7">
        <f>IF(Marketing[[#This Row],[clicks]]=0,0,Marketing[[#This Row],[conversions]]/Marketing[[#This Row],[clicks]])</f>
        <v>0.14395654142145767</v>
      </c>
      <c r="M1758" s="6">
        <f>IF(Marketing[[#This Row],[conversions]]=0,0,Marketing[[#This Row],[cost]]/Marketing[[#This Row],[conversions]])</f>
        <v>11.960157232704402</v>
      </c>
      <c r="N1758" s="7">
        <f>IF(Marketing[[#This Row],[cost]]=0,0,(Marketing[[#This Row],[revenue]]-Marketing[[#This Row],[cost]]) / Marketing[[#This Row],[cost]])/100</f>
        <v>1.0902209379675181E-2</v>
      </c>
    </row>
    <row r="1759" spans="1:14" x14ac:dyDescent="0.35">
      <c r="A1759" s="5">
        <v>45421</v>
      </c>
      <c r="B1759">
        <v>1043</v>
      </c>
      <c r="C1759" t="s">
        <v>10</v>
      </c>
      <c r="D1759">
        <v>11452</v>
      </c>
      <c r="E1759">
        <v>1522</v>
      </c>
      <c r="F1759">
        <v>277</v>
      </c>
      <c r="G1759" s="6">
        <v>855.44</v>
      </c>
      <c r="H1759" s="6">
        <v>32928.71</v>
      </c>
      <c r="I1759" t="s">
        <v>18</v>
      </c>
      <c r="J1759" t="s">
        <v>12</v>
      </c>
      <c r="K1759">
        <f>IF(Marketing[[#This Row],[impressions]]=0,0,Marketing[[#This Row],[clicks]]/Marketing[[#This Row],[impressions]])</f>
        <v>0.13290254977296542</v>
      </c>
      <c r="L1759" s="7">
        <f>IF(Marketing[[#This Row],[clicks]]=0,0,Marketing[[#This Row],[conversions]]/Marketing[[#This Row],[clicks]])</f>
        <v>0.18199737187910645</v>
      </c>
      <c r="M1759" s="6">
        <f>IF(Marketing[[#This Row],[conversions]]=0,0,Marketing[[#This Row],[cost]]/Marketing[[#This Row],[conversions]])</f>
        <v>3.088231046931408</v>
      </c>
      <c r="N1759" s="7">
        <f>IF(Marketing[[#This Row],[cost]]=0,0,(Marketing[[#This Row],[revenue]]-Marketing[[#This Row],[cost]]) / Marketing[[#This Row],[cost]])/100</f>
        <v>0.37493301692696157</v>
      </c>
    </row>
    <row r="1760" spans="1:14" x14ac:dyDescent="0.35">
      <c r="A1760" s="5">
        <v>45379</v>
      </c>
      <c r="B1760">
        <v>1022</v>
      </c>
      <c r="C1760" t="s">
        <v>10</v>
      </c>
      <c r="D1760">
        <v>3957</v>
      </c>
      <c r="E1760">
        <v>568</v>
      </c>
      <c r="F1760">
        <v>66</v>
      </c>
      <c r="G1760" s="6">
        <v>517.07000000000005</v>
      </c>
      <c r="H1760" s="6">
        <v>2355.3200000000002</v>
      </c>
      <c r="I1760" t="s">
        <v>18</v>
      </c>
      <c r="J1760" t="s">
        <v>12</v>
      </c>
      <c r="K1760">
        <f>IF(Marketing[[#This Row],[impressions]]=0,0,Marketing[[#This Row],[clicks]]/Marketing[[#This Row],[impressions]])</f>
        <v>0.14354308819812989</v>
      </c>
      <c r="L1760" s="7">
        <f>IF(Marketing[[#This Row],[clicks]]=0,0,Marketing[[#This Row],[conversions]]/Marketing[[#This Row],[clicks]])</f>
        <v>0.11619718309859155</v>
      </c>
      <c r="M1760" s="6">
        <f>IF(Marketing[[#This Row],[conversions]]=0,0,Marketing[[#This Row],[cost]]/Marketing[[#This Row],[conversions]])</f>
        <v>7.8343939393939399</v>
      </c>
      <c r="N1760" s="7">
        <f>IF(Marketing[[#This Row],[cost]]=0,0,(Marketing[[#This Row],[revenue]]-Marketing[[#This Row],[cost]]) / Marketing[[#This Row],[cost]])/100</f>
        <v>3.5551279323882648E-2</v>
      </c>
    </row>
    <row r="1761" spans="1:14" x14ac:dyDescent="0.35">
      <c r="A1761" s="5">
        <v>45363</v>
      </c>
      <c r="B1761">
        <v>1040</v>
      </c>
      <c r="C1761" t="s">
        <v>16</v>
      </c>
      <c r="D1761">
        <v>8964</v>
      </c>
      <c r="E1761">
        <v>822</v>
      </c>
      <c r="F1761">
        <v>142</v>
      </c>
      <c r="G1761" s="6">
        <v>1493.5</v>
      </c>
      <c r="H1761" s="6">
        <v>13036.58</v>
      </c>
      <c r="I1761" t="s">
        <v>14</v>
      </c>
      <c r="J1761" t="s">
        <v>15</v>
      </c>
      <c r="K1761">
        <f>IF(Marketing[[#This Row],[impressions]]=0,0,Marketing[[#This Row],[clicks]]/Marketing[[#This Row],[impressions]])</f>
        <v>9.170013386880857E-2</v>
      </c>
      <c r="L1761" s="7">
        <f>IF(Marketing[[#This Row],[clicks]]=0,0,Marketing[[#This Row],[conversions]]/Marketing[[#This Row],[clicks]])</f>
        <v>0.17274939172749393</v>
      </c>
      <c r="M1761" s="6">
        <f>IF(Marketing[[#This Row],[conversions]]=0,0,Marketing[[#This Row],[cost]]/Marketing[[#This Row],[conversions]])</f>
        <v>10.517605633802816</v>
      </c>
      <c r="N1761" s="7">
        <f>IF(Marketing[[#This Row],[cost]]=0,0,(Marketing[[#This Row],[revenue]]-Marketing[[#This Row],[cost]]) / Marketing[[#This Row],[cost]])/100</f>
        <v>7.7288784733846663E-2</v>
      </c>
    </row>
    <row r="1762" spans="1:14" x14ac:dyDescent="0.35">
      <c r="A1762" s="5">
        <v>45430</v>
      </c>
      <c r="B1762">
        <v>1010</v>
      </c>
      <c r="C1762" t="s">
        <v>13</v>
      </c>
      <c r="D1762">
        <v>1650</v>
      </c>
      <c r="E1762">
        <v>26</v>
      </c>
      <c r="F1762">
        <v>1</v>
      </c>
      <c r="G1762" s="6">
        <v>44.12</v>
      </c>
      <c r="H1762" s="6">
        <v>73.25</v>
      </c>
      <c r="I1762" t="s">
        <v>19</v>
      </c>
      <c r="J1762" t="s">
        <v>12</v>
      </c>
      <c r="K1762">
        <f>IF(Marketing[[#This Row],[impressions]]=0,0,Marketing[[#This Row],[clicks]]/Marketing[[#This Row],[impressions]])</f>
        <v>1.5757575757575758E-2</v>
      </c>
      <c r="L1762" s="7">
        <f>IF(Marketing[[#This Row],[clicks]]=0,0,Marketing[[#This Row],[conversions]]/Marketing[[#This Row],[clicks]])</f>
        <v>3.8461538461538464E-2</v>
      </c>
      <c r="M1762" s="6">
        <f>IF(Marketing[[#This Row],[conversions]]=0,0,Marketing[[#This Row],[cost]]/Marketing[[#This Row],[conversions]])</f>
        <v>44.12</v>
      </c>
      <c r="N1762" s="7">
        <f>IF(Marketing[[#This Row],[cost]]=0,0,(Marketing[[#This Row],[revenue]]-Marketing[[#This Row],[cost]]) / Marketing[[#This Row],[cost]])/100</f>
        <v>6.6024478694469632E-3</v>
      </c>
    </row>
    <row r="1763" spans="1:14" x14ac:dyDescent="0.35">
      <c r="A1763" s="5">
        <v>45355</v>
      </c>
      <c r="B1763">
        <v>1041</v>
      </c>
      <c r="C1763" t="s">
        <v>13</v>
      </c>
      <c r="D1763">
        <v>47805</v>
      </c>
      <c r="E1763">
        <v>6964</v>
      </c>
      <c r="F1763">
        <v>564</v>
      </c>
      <c r="G1763" s="6">
        <v>2851</v>
      </c>
      <c r="H1763" s="6">
        <v>27881.94</v>
      </c>
      <c r="I1763" t="s">
        <v>18</v>
      </c>
      <c r="J1763" t="s">
        <v>12</v>
      </c>
      <c r="K1763">
        <f>IF(Marketing[[#This Row],[impressions]]=0,0,Marketing[[#This Row],[clicks]]/Marketing[[#This Row],[impressions]])</f>
        <v>0.14567513858383013</v>
      </c>
      <c r="L1763" s="7">
        <f>IF(Marketing[[#This Row],[clicks]]=0,0,Marketing[[#This Row],[conversions]]/Marketing[[#This Row],[clicks]])</f>
        <v>8.0987937966685811E-2</v>
      </c>
      <c r="M1763" s="6">
        <f>IF(Marketing[[#This Row],[conversions]]=0,0,Marketing[[#This Row],[cost]]/Marketing[[#This Row],[conversions]])</f>
        <v>5.0549645390070923</v>
      </c>
      <c r="N1763" s="7">
        <f>IF(Marketing[[#This Row],[cost]]=0,0,(Marketing[[#This Row],[revenue]]-Marketing[[#This Row],[cost]]) / Marketing[[#This Row],[cost]])/100</f>
        <v>8.779705366538057E-2</v>
      </c>
    </row>
    <row r="1764" spans="1:14" x14ac:dyDescent="0.35">
      <c r="A1764" s="5">
        <v>45363</v>
      </c>
      <c r="B1764">
        <v>1032</v>
      </c>
      <c r="C1764" t="s">
        <v>16</v>
      </c>
      <c r="D1764">
        <v>32764</v>
      </c>
      <c r="E1764">
        <v>3565</v>
      </c>
      <c r="F1764">
        <v>756</v>
      </c>
      <c r="G1764" s="6">
        <v>5446.31</v>
      </c>
      <c r="H1764" s="6">
        <v>28524.67</v>
      </c>
      <c r="I1764" t="s">
        <v>19</v>
      </c>
      <c r="J1764" t="s">
        <v>12</v>
      </c>
      <c r="K1764">
        <f>IF(Marketing[[#This Row],[impressions]]=0,0,Marketing[[#This Row],[clicks]]/Marketing[[#This Row],[impressions]])</f>
        <v>0.10880844829691125</v>
      </c>
      <c r="L1764" s="7">
        <f>IF(Marketing[[#This Row],[clicks]]=0,0,Marketing[[#This Row],[conversions]]/Marketing[[#This Row],[clicks]])</f>
        <v>0.2120617110799439</v>
      </c>
      <c r="M1764" s="6">
        <f>IF(Marketing[[#This Row],[conversions]]=0,0,Marketing[[#This Row],[cost]]/Marketing[[#This Row],[conversions]])</f>
        <v>7.204113756613757</v>
      </c>
      <c r="N1764" s="7">
        <f>IF(Marketing[[#This Row],[cost]]=0,0,(Marketing[[#This Row],[revenue]]-Marketing[[#This Row],[cost]]) / Marketing[[#This Row],[cost]])/100</f>
        <v>4.2374304804537383E-2</v>
      </c>
    </row>
    <row r="1765" spans="1:14" x14ac:dyDescent="0.35">
      <c r="A1765" s="5">
        <v>45312</v>
      </c>
      <c r="B1765">
        <v>1049</v>
      </c>
      <c r="C1765" t="s">
        <v>16</v>
      </c>
      <c r="D1765">
        <v>40722</v>
      </c>
      <c r="E1765">
        <v>2322</v>
      </c>
      <c r="F1765">
        <v>529</v>
      </c>
      <c r="G1765" s="6">
        <v>1250.83</v>
      </c>
      <c r="H1765" s="6">
        <v>19980.46</v>
      </c>
      <c r="I1765" t="s">
        <v>11</v>
      </c>
      <c r="J1765" t="s">
        <v>12</v>
      </c>
      <c r="K1765">
        <f>IF(Marketing[[#This Row],[impressions]]=0,0,Marketing[[#This Row],[clicks]]/Marketing[[#This Row],[impressions]])</f>
        <v>5.7020775011050538E-2</v>
      </c>
      <c r="L1765" s="7">
        <f>IF(Marketing[[#This Row],[clicks]]=0,0,Marketing[[#This Row],[conversions]]/Marketing[[#This Row],[clicks]])</f>
        <v>0.22782084409991388</v>
      </c>
      <c r="M1765" s="6">
        <f>IF(Marketing[[#This Row],[conversions]]=0,0,Marketing[[#This Row],[cost]]/Marketing[[#This Row],[conversions]])</f>
        <v>2.3645179584120983</v>
      </c>
      <c r="N1765" s="7">
        <f>IF(Marketing[[#This Row],[cost]]=0,0,(Marketing[[#This Row],[revenue]]-Marketing[[#This Row],[cost]]) / Marketing[[#This Row],[cost]])/100</f>
        <v>0.14973761422415516</v>
      </c>
    </row>
    <row r="1766" spans="1:14" x14ac:dyDescent="0.35">
      <c r="A1766" s="5">
        <v>45309</v>
      </c>
      <c r="B1766">
        <v>1035</v>
      </c>
      <c r="C1766" t="s">
        <v>10</v>
      </c>
      <c r="D1766">
        <v>48053</v>
      </c>
      <c r="E1766">
        <v>1470</v>
      </c>
      <c r="F1766">
        <v>211</v>
      </c>
      <c r="G1766" s="6">
        <v>1146.93</v>
      </c>
      <c r="H1766" s="6">
        <v>22332.23</v>
      </c>
      <c r="I1766" t="s">
        <v>19</v>
      </c>
      <c r="J1766" t="s">
        <v>12</v>
      </c>
      <c r="K1766">
        <f>IF(Marketing[[#This Row],[impressions]]=0,0,Marketing[[#This Row],[clicks]]/Marketing[[#This Row],[impressions]])</f>
        <v>3.0591222192162822E-2</v>
      </c>
      <c r="L1766" s="7">
        <f>IF(Marketing[[#This Row],[clicks]]=0,0,Marketing[[#This Row],[conversions]]/Marketing[[#This Row],[clicks]])</f>
        <v>0.1435374149659864</v>
      </c>
      <c r="M1766" s="6">
        <f>IF(Marketing[[#This Row],[conversions]]=0,0,Marketing[[#This Row],[cost]]/Marketing[[#This Row],[conversions]])</f>
        <v>5.4356872037914696</v>
      </c>
      <c r="N1766" s="7">
        <f>IF(Marketing[[#This Row],[cost]]=0,0,(Marketing[[#This Row],[revenue]]-Marketing[[#This Row],[cost]]) / Marketing[[#This Row],[cost]])/100</f>
        <v>0.18471310367677188</v>
      </c>
    </row>
    <row r="1767" spans="1:14" x14ac:dyDescent="0.35">
      <c r="A1767" s="5">
        <v>45355</v>
      </c>
      <c r="B1767">
        <v>1036</v>
      </c>
      <c r="C1767" t="s">
        <v>10</v>
      </c>
      <c r="D1767">
        <v>44849</v>
      </c>
      <c r="E1767">
        <v>1348</v>
      </c>
      <c r="F1767">
        <v>36</v>
      </c>
      <c r="G1767" s="6">
        <v>1693.34</v>
      </c>
      <c r="H1767" s="6">
        <v>3862.49</v>
      </c>
      <c r="I1767" t="s">
        <v>14</v>
      </c>
      <c r="J1767" t="s">
        <v>15</v>
      </c>
      <c r="K1767">
        <f>IF(Marketing[[#This Row],[impressions]]=0,0,Marketing[[#This Row],[clicks]]/Marketing[[#This Row],[impressions]])</f>
        <v>3.0056411514192066E-2</v>
      </c>
      <c r="L1767" s="7">
        <f>IF(Marketing[[#This Row],[clicks]]=0,0,Marketing[[#This Row],[conversions]]/Marketing[[#This Row],[clicks]])</f>
        <v>2.6706231454005934E-2</v>
      </c>
      <c r="M1767" s="6">
        <f>IF(Marketing[[#This Row],[conversions]]=0,0,Marketing[[#This Row],[cost]]/Marketing[[#This Row],[conversions]])</f>
        <v>47.037222222222219</v>
      </c>
      <c r="N1767" s="7">
        <f>IF(Marketing[[#This Row],[cost]]=0,0,(Marketing[[#This Row],[revenue]]-Marketing[[#This Row],[cost]]) / Marketing[[#This Row],[cost]])/100</f>
        <v>1.2809890512242078E-2</v>
      </c>
    </row>
    <row r="1768" spans="1:14" x14ac:dyDescent="0.35">
      <c r="A1768" s="5">
        <v>45373</v>
      </c>
      <c r="B1768">
        <v>1040</v>
      </c>
      <c r="C1768" t="s">
        <v>13</v>
      </c>
      <c r="D1768">
        <v>33286</v>
      </c>
      <c r="E1768">
        <v>1114</v>
      </c>
      <c r="F1768">
        <v>259</v>
      </c>
      <c r="G1768" s="6">
        <v>502.97</v>
      </c>
      <c r="H1768" s="6">
        <v>17227.27</v>
      </c>
      <c r="I1768" t="s">
        <v>14</v>
      </c>
      <c r="J1768" t="s">
        <v>12</v>
      </c>
      <c r="K1768">
        <f>IF(Marketing[[#This Row],[impressions]]=0,0,Marketing[[#This Row],[clicks]]/Marketing[[#This Row],[impressions]])</f>
        <v>3.3467523883915162E-2</v>
      </c>
      <c r="L1768" s="7">
        <f>IF(Marketing[[#This Row],[clicks]]=0,0,Marketing[[#This Row],[conversions]]/Marketing[[#This Row],[clicks]])</f>
        <v>0.2324955116696589</v>
      </c>
      <c r="M1768" s="6">
        <f>IF(Marketing[[#This Row],[conversions]]=0,0,Marketing[[#This Row],[cost]]/Marketing[[#This Row],[conversions]])</f>
        <v>1.941969111969112</v>
      </c>
      <c r="N1768" s="7">
        <f>IF(Marketing[[#This Row],[cost]]=0,0,(Marketing[[#This Row],[revenue]]-Marketing[[#This Row],[cost]]) / Marketing[[#This Row],[cost]])/100</f>
        <v>0.33251088534107398</v>
      </c>
    </row>
    <row r="1769" spans="1:14" x14ac:dyDescent="0.35">
      <c r="A1769" s="5">
        <v>45401</v>
      </c>
      <c r="B1769">
        <v>1016</v>
      </c>
      <c r="C1769" t="s">
        <v>10</v>
      </c>
      <c r="D1769">
        <v>10308</v>
      </c>
      <c r="E1769">
        <v>168</v>
      </c>
      <c r="F1769">
        <v>30</v>
      </c>
      <c r="G1769" s="6">
        <v>417.55</v>
      </c>
      <c r="H1769" s="6">
        <v>910.86</v>
      </c>
      <c r="I1769" t="s">
        <v>11</v>
      </c>
      <c r="J1769" t="s">
        <v>12</v>
      </c>
      <c r="K1769">
        <f>IF(Marketing[[#This Row],[impressions]]=0,0,Marketing[[#This Row],[clicks]]/Marketing[[#This Row],[impressions]])</f>
        <v>1.6298020954598369E-2</v>
      </c>
      <c r="L1769" s="7">
        <f>IF(Marketing[[#This Row],[clicks]]=0,0,Marketing[[#This Row],[conversions]]/Marketing[[#This Row],[clicks]])</f>
        <v>0.17857142857142858</v>
      </c>
      <c r="M1769" s="6">
        <f>IF(Marketing[[#This Row],[conversions]]=0,0,Marketing[[#This Row],[cost]]/Marketing[[#This Row],[conversions]])</f>
        <v>13.918333333333333</v>
      </c>
      <c r="N1769" s="7">
        <f>IF(Marketing[[#This Row],[cost]]=0,0,(Marketing[[#This Row],[revenue]]-Marketing[[#This Row],[cost]]) / Marketing[[#This Row],[cost]])/100</f>
        <v>1.1814393485810083E-2</v>
      </c>
    </row>
    <row r="1770" spans="1:14" x14ac:dyDescent="0.35">
      <c r="A1770" s="5">
        <v>45386</v>
      </c>
      <c r="B1770">
        <v>1034</v>
      </c>
      <c r="C1770" t="s">
        <v>13</v>
      </c>
      <c r="D1770">
        <v>49636</v>
      </c>
      <c r="E1770">
        <v>6765</v>
      </c>
      <c r="F1770">
        <v>779</v>
      </c>
      <c r="G1770" s="6">
        <v>3926.07</v>
      </c>
      <c r="H1770" s="6">
        <v>84456.46</v>
      </c>
      <c r="I1770" t="s">
        <v>14</v>
      </c>
      <c r="J1770" t="s">
        <v>12</v>
      </c>
      <c r="K1770">
        <f>IF(Marketing[[#This Row],[impressions]]=0,0,Marketing[[#This Row],[clicks]]/Marketing[[#This Row],[impressions]])</f>
        <v>0.13629220726891772</v>
      </c>
      <c r="L1770" s="7">
        <f>IF(Marketing[[#This Row],[clicks]]=0,0,Marketing[[#This Row],[conversions]]/Marketing[[#This Row],[clicks]])</f>
        <v>0.11515151515151516</v>
      </c>
      <c r="M1770" s="6">
        <f>IF(Marketing[[#This Row],[conversions]]=0,0,Marketing[[#This Row],[cost]]/Marketing[[#This Row],[conversions]])</f>
        <v>5.0398844672657255</v>
      </c>
      <c r="N1770" s="7">
        <f>IF(Marketing[[#This Row],[cost]]=0,0,(Marketing[[#This Row],[revenue]]-Marketing[[#This Row],[cost]]) / Marketing[[#This Row],[cost]])/100</f>
        <v>0.20511705089313231</v>
      </c>
    </row>
    <row r="1771" spans="1:14" x14ac:dyDescent="0.35">
      <c r="A1771" s="5">
        <v>45457</v>
      </c>
      <c r="B1771">
        <v>1047</v>
      </c>
      <c r="C1771" t="s">
        <v>13</v>
      </c>
      <c r="D1771">
        <v>38845</v>
      </c>
      <c r="E1771">
        <v>3329</v>
      </c>
      <c r="F1771">
        <v>524</v>
      </c>
      <c r="G1771" s="6">
        <v>6648.08</v>
      </c>
      <c r="H1771" s="6">
        <v>35999.660000000003</v>
      </c>
      <c r="I1771" t="s">
        <v>19</v>
      </c>
      <c r="J1771" t="s">
        <v>15</v>
      </c>
      <c r="K1771">
        <f>IF(Marketing[[#This Row],[impressions]]=0,0,Marketing[[#This Row],[clicks]]/Marketing[[#This Row],[impressions]])</f>
        <v>8.5699575234907968E-2</v>
      </c>
      <c r="L1771" s="7">
        <f>IF(Marketing[[#This Row],[clicks]]=0,0,Marketing[[#This Row],[conversions]]/Marketing[[#This Row],[clicks]])</f>
        <v>0.15740462601381797</v>
      </c>
      <c r="M1771" s="6">
        <f>IF(Marketing[[#This Row],[conversions]]=0,0,Marketing[[#This Row],[cost]]/Marketing[[#This Row],[conversions]])</f>
        <v>12.687175572519084</v>
      </c>
      <c r="N1771" s="7">
        <f>IF(Marketing[[#This Row],[cost]]=0,0,(Marketing[[#This Row],[revenue]]-Marketing[[#This Row],[cost]]) / Marketing[[#This Row],[cost]])/100</f>
        <v>4.4150461486624708E-2</v>
      </c>
    </row>
    <row r="1772" spans="1:14" x14ac:dyDescent="0.35">
      <c r="A1772" s="5">
        <v>45323</v>
      </c>
      <c r="B1772">
        <v>1004</v>
      </c>
      <c r="C1772" t="s">
        <v>16</v>
      </c>
      <c r="D1772">
        <v>4581</v>
      </c>
      <c r="E1772">
        <v>494</v>
      </c>
      <c r="F1772">
        <v>58</v>
      </c>
      <c r="G1772" s="6">
        <v>1041.6600000000001</v>
      </c>
      <c r="H1772" s="6">
        <v>3704.82</v>
      </c>
      <c r="I1772" t="s">
        <v>19</v>
      </c>
      <c r="J1772" t="s">
        <v>12</v>
      </c>
      <c r="K1772">
        <f>IF(Marketing[[#This Row],[impressions]]=0,0,Marketing[[#This Row],[clicks]]/Marketing[[#This Row],[impressions]])</f>
        <v>0.10783671687404497</v>
      </c>
      <c r="L1772" s="7">
        <f>IF(Marketing[[#This Row],[clicks]]=0,0,Marketing[[#This Row],[conversions]]/Marketing[[#This Row],[clicks]])</f>
        <v>0.11740890688259109</v>
      </c>
      <c r="M1772" s="6">
        <f>IF(Marketing[[#This Row],[conversions]]=0,0,Marketing[[#This Row],[cost]]/Marketing[[#This Row],[conversions]])</f>
        <v>17.959655172413793</v>
      </c>
      <c r="N1772" s="7">
        <f>IF(Marketing[[#This Row],[cost]]=0,0,(Marketing[[#This Row],[revenue]]-Marketing[[#This Row],[cost]]) / Marketing[[#This Row],[cost]])/100</f>
        <v>2.5566499625597601E-2</v>
      </c>
    </row>
    <row r="1773" spans="1:14" x14ac:dyDescent="0.35">
      <c r="A1773" s="5">
        <v>45302</v>
      </c>
      <c r="B1773">
        <v>1047</v>
      </c>
      <c r="C1773" t="s">
        <v>13</v>
      </c>
      <c r="D1773">
        <v>39722</v>
      </c>
      <c r="E1773">
        <v>5002</v>
      </c>
      <c r="F1773">
        <v>635</v>
      </c>
      <c r="G1773" s="6">
        <v>12441.31</v>
      </c>
      <c r="H1773" s="6">
        <v>38567.17</v>
      </c>
      <c r="I1773" t="s">
        <v>19</v>
      </c>
      <c r="J1773" t="s">
        <v>12</v>
      </c>
      <c r="K1773">
        <f>IF(Marketing[[#This Row],[impressions]]=0,0,Marketing[[#This Row],[clicks]]/Marketing[[#This Row],[impressions]])</f>
        <v>0.125925180001007</v>
      </c>
      <c r="L1773" s="7">
        <f>IF(Marketing[[#This Row],[clicks]]=0,0,Marketing[[#This Row],[conversions]]/Marketing[[#This Row],[clicks]])</f>
        <v>0.12694922031187525</v>
      </c>
      <c r="M1773" s="6">
        <f>IF(Marketing[[#This Row],[conversions]]=0,0,Marketing[[#This Row],[cost]]/Marketing[[#This Row],[conversions]])</f>
        <v>19.592614173228345</v>
      </c>
      <c r="N1773" s="7">
        <f>IF(Marketing[[#This Row],[cost]]=0,0,(Marketing[[#This Row],[revenue]]-Marketing[[#This Row],[cost]]) / Marketing[[#This Row],[cost]])/100</f>
        <v>2.0999283837473709E-2</v>
      </c>
    </row>
    <row r="1774" spans="1:14" x14ac:dyDescent="0.35">
      <c r="A1774" s="5">
        <v>45336</v>
      </c>
      <c r="B1774">
        <v>1031</v>
      </c>
      <c r="C1774" t="s">
        <v>10</v>
      </c>
      <c r="D1774">
        <v>9433</v>
      </c>
      <c r="E1774">
        <v>1139</v>
      </c>
      <c r="F1774">
        <v>255</v>
      </c>
      <c r="G1774" s="6">
        <v>1350.74</v>
      </c>
      <c r="H1774" s="6">
        <v>14407.86</v>
      </c>
      <c r="I1774" t="s">
        <v>14</v>
      </c>
      <c r="J1774" t="s">
        <v>15</v>
      </c>
      <c r="K1774">
        <f>IF(Marketing[[#This Row],[impressions]]=0,0,Marketing[[#This Row],[clicks]]/Marketing[[#This Row],[impressions]])</f>
        <v>0.12074631612424468</v>
      </c>
      <c r="L1774" s="7">
        <f>IF(Marketing[[#This Row],[clicks]]=0,0,Marketing[[#This Row],[conversions]]/Marketing[[#This Row],[clicks]])</f>
        <v>0.22388059701492538</v>
      </c>
      <c r="M1774" s="6">
        <f>IF(Marketing[[#This Row],[conversions]]=0,0,Marketing[[#This Row],[cost]]/Marketing[[#This Row],[conversions]])</f>
        <v>5.2970196078431373</v>
      </c>
      <c r="N1774" s="7">
        <f>IF(Marketing[[#This Row],[cost]]=0,0,(Marketing[[#This Row],[revenue]]-Marketing[[#This Row],[cost]]) / Marketing[[#This Row],[cost]])/100</f>
        <v>9.6666419888357502E-2</v>
      </c>
    </row>
    <row r="1775" spans="1:14" x14ac:dyDescent="0.35">
      <c r="A1775" s="5">
        <v>45324</v>
      </c>
      <c r="B1775">
        <v>1002</v>
      </c>
      <c r="C1775" t="s">
        <v>16</v>
      </c>
      <c r="D1775">
        <v>3171</v>
      </c>
      <c r="E1775">
        <v>423</v>
      </c>
      <c r="F1775">
        <v>24</v>
      </c>
      <c r="G1775" s="6">
        <v>935.01</v>
      </c>
      <c r="H1775" s="6">
        <v>1742.41</v>
      </c>
      <c r="I1775" t="s">
        <v>19</v>
      </c>
      <c r="J1775" t="s">
        <v>12</v>
      </c>
      <c r="K1775">
        <f>IF(Marketing[[#This Row],[impressions]]=0,0,Marketing[[#This Row],[clicks]]/Marketing[[#This Row],[impressions]])</f>
        <v>0.13339640491958374</v>
      </c>
      <c r="L1775" s="7">
        <f>IF(Marketing[[#This Row],[clicks]]=0,0,Marketing[[#This Row],[conversions]]/Marketing[[#This Row],[clicks]])</f>
        <v>5.6737588652482268E-2</v>
      </c>
      <c r="M1775" s="6">
        <f>IF(Marketing[[#This Row],[conversions]]=0,0,Marketing[[#This Row],[cost]]/Marketing[[#This Row],[conversions]])</f>
        <v>38.958750000000002</v>
      </c>
      <c r="N1775" s="7">
        <f>IF(Marketing[[#This Row],[cost]]=0,0,(Marketing[[#This Row],[revenue]]-Marketing[[#This Row],[cost]]) / Marketing[[#This Row],[cost]])/100</f>
        <v>8.6352017625479956E-3</v>
      </c>
    </row>
    <row r="1776" spans="1:14" x14ac:dyDescent="0.35">
      <c r="A1776" s="5">
        <v>45393</v>
      </c>
      <c r="B1776">
        <v>1046</v>
      </c>
      <c r="C1776" t="s">
        <v>13</v>
      </c>
      <c r="D1776">
        <v>44239</v>
      </c>
      <c r="E1776">
        <v>6433</v>
      </c>
      <c r="F1776">
        <v>282</v>
      </c>
      <c r="G1776" s="6">
        <v>15454.26</v>
      </c>
      <c r="H1776" s="6">
        <v>22688.06</v>
      </c>
      <c r="I1776" t="s">
        <v>17</v>
      </c>
      <c r="J1776" t="s">
        <v>12</v>
      </c>
      <c r="K1776">
        <f>IF(Marketing[[#This Row],[impressions]]=0,0,Marketing[[#This Row],[clicks]]/Marketing[[#This Row],[impressions]])</f>
        <v>0.14541467935531996</v>
      </c>
      <c r="L1776" s="7">
        <f>IF(Marketing[[#This Row],[clicks]]=0,0,Marketing[[#This Row],[conversions]]/Marketing[[#This Row],[clicks]])</f>
        <v>4.3836468210788126E-2</v>
      </c>
      <c r="M1776" s="6">
        <f>IF(Marketing[[#This Row],[conversions]]=0,0,Marketing[[#This Row],[cost]]/Marketing[[#This Row],[conversions]])</f>
        <v>54.802340425531916</v>
      </c>
      <c r="N1776" s="7">
        <f>IF(Marketing[[#This Row],[cost]]=0,0,(Marketing[[#This Row],[revenue]]-Marketing[[#This Row],[cost]]) / Marketing[[#This Row],[cost]])/100</f>
        <v>4.6807805744176695E-3</v>
      </c>
    </row>
    <row r="1777" spans="1:14" x14ac:dyDescent="0.35">
      <c r="A1777" s="5">
        <v>45460</v>
      </c>
      <c r="B1777">
        <v>1034</v>
      </c>
      <c r="C1777" t="s">
        <v>16</v>
      </c>
      <c r="D1777">
        <v>48238</v>
      </c>
      <c r="E1777">
        <v>3447</v>
      </c>
      <c r="F1777">
        <v>71</v>
      </c>
      <c r="G1777" s="6">
        <v>2060.12</v>
      </c>
      <c r="H1777" s="6">
        <v>4731.67</v>
      </c>
      <c r="I1777" t="s">
        <v>11</v>
      </c>
      <c r="J1777" t="s">
        <v>12</v>
      </c>
      <c r="K1777">
        <f>IF(Marketing[[#This Row],[impressions]]=0,0,Marketing[[#This Row],[clicks]]/Marketing[[#This Row],[impressions]])</f>
        <v>7.1458186491977285E-2</v>
      </c>
      <c r="L1777" s="7">
        <f>IF(Marketing[[#This Row],[clicks]]=0,0,Marketing[[#This Row],[conversions]]/Marketing[[#This Row],[clicks]])</f>
        <v>2.0597621119814332E-2</v>
      </c>
      <c r="M1777" s="6">
        <f>IF(Marketing[[#This Row],[conversions]]=0,0,Marketing[[#This Row],[cost]]/Marketing[[#This Row],[conversions]])</f>
        <v>29.015774647887323</v>
      </c>
      <c r="N1777" s="7">
        <f>IF(Marketing[[#This Row],[cost]]=0,0,(Marketing[[#This Row],[revenue]]-Marketing[[#This Row],[cost]]) / Marketing[[#This Row],[cost]])/100</f>
        <v>1.2967933906762714E-2</v>
      </c>
    </row>
    <row r="1778" spans="1:14" x14ac:dyDescent="0.35">
      <c r="A1778" s="5">
        <v>45427</v>
      </c>
      <c r="B1778">
        <v>1013</v>
      </c>
      <c r="C1778" t="s">
        <v>16</v>
      </c>
      <c r="D1778">
        <v>31717</v>
      </c>
      <c r="E1778">
        <v>4537</v>
      </c>
      <c r="F1778">
        <v>418</v>
      </c>
      <c r="G1778" s="6">
        <v>5910.36</v>
      </c>
      <c r="H1778" s="6">
        <v>45839.89</v>
      </c>
      <c r="I1778" t="s">
        <v>17</v>
      </c>
      <c r="J1778" t="s">
        <v>12</v>
      </c>
      <c r="K1778">
        <f>IF(Marketing[[#This Row],[impressions]]=0,0,Marketing[[#This Row],[clicks]]/Marketing[[#This Row],[impressions]])</f>
        <v>0.14304631585585018</v>
      </c>
      <c r="L1778" s="7">
        <f>IF(Marketing[[#This Row],[clicks]]=0,0,Marketing[[#This Row],[conversions]]/Marketing[[#This Row],[clicks]])</f>
        <v>9.2131364337668067E-2</v>
      </c>
      <c r="M1778" s="6">
        <f>IF(Marketing[[#This Row],[conversions]]=0,0,Marketing[[#This Row],[cost]]/Marketing[[#This Row],[conversions]])</f>
        <v>14.139617224880382</v>
      </c>
      <c r="N1778" s="7">
        <f>IF(Marketing[[#This Row],[cost]]=0,0,(Marketing[[#This Row],[revenue]]-Marketing[[#This Row],[cost]]) / Marketing[[#This Row],[cost]])/100</f>
        <v>6.7558541273289613E-2</v>
      </c>
    </row>
    <row r="1779" spans="1:14" x14ac:dyDescent="0.35">
      <c r="A1779" s="5">
        <v>45302</v>
      </c>
      <c r="B1779">
        <v>1047</v>
      </c>
      <c r="C1779" t="s">
        <v>10</v>
      </c>
      <c r="D1779">
        <v>39655</v>
      </c>
      <c r="E1779">
        <v>4412</v>
      </c>
      <c r="F1779">
        <v>237</v>
      </c>
      <c r="G1779" s="6">
        <v>1491.37</v>
      </c>
      <c r="H1779" s="6">
        <v>12268.57</v>
      </c>
      <c r="I1779" t="s">
        <v>19</v>
      </c>
      <c r="J1779" t="s">
        <v>12</v>
      </c>
      <c r="K1779">
        <f>IF(Marketing[[#This Row],[impressions]]=0,0,Marketing[[#This Row],[clicks]]/Marketing[[#This Row],[impressions]])</f>
        <v>0.11125961417223554</v>
      </c>
      <c r="L1779" s="7">
        <f>IF(Marketing[[#This Row],[clicks]]=0,0,Marketing[[#This Row],[conversions]]/Marketing[[#This Row],[clicks]])</f>
        <v>5.3717135086128742E-2</v>
      </c>
      <c r="M1779" s="6">
        <f>IF(Marketing[[#This Row],[conversions]]=0,0,Marketing[[#This Row],[cost]]/Marketing[[#This Row],[conversions]])</f>
        <v>6.2927004219409275</v>
      </c>
      <c r="N1779" s="7">
        <f>IF(Marketing[[#This Row],[cost]]=0,0,(Marketing[[#This Row],[revenue]]-Marketing[[#This Row],[cost]]) / Marketing[[#This Row],[cost]])/100</f>
        <v>7.2263757484728824E-2</v>
      </c>
    </row>
    <row r="1780" spans="1:14" x14ac:dyDescent="0.35">
      <c r="A1780" s="5">
        <v>45470</v>
      </c>
      <c r="B1780">
        <v>1030</v>
      </c>
      <c r="C1780" t="s">
        <v>13</v>
      </c>
      <c r="D1780">
        <v>40101</v>
      </c>
      <c r="E1780">
        <v>797</v>
      </c>
      <c r="F1780">
        <v>56</v>
      </c>
      <c r="G1780" s="6">
        <v>1297.25</v>
      </c>
      <c r="H1780" s="6">
        <v>4358.55</v>
      </c>
      <c r="I1780" t="s">
        <v>14</v>
      </c>
      <c r="J1780" t="s">
        <v>12</v>
      </c>
      <c r="K1780">
        <f>IF(Marketing[[#This Row],[impressions]]=0,0,Marketing[[#This Row],[clicks]]/Marketing[[#This Row],[impressions]])</f>
        <v>1.9874816089374331E-2</v>
      </c>
      <c r="L1780" s="7">
        <f>IF(Marketing[[#This Row],[clicks]]=0,0,Marketing[[#This Row],[conversions]]/Marketing[[#This Row],[clicks]])</f>
        <v>7.0263488080301126E-2</v>
      </c>
      <c r="M1780" s="6">
        <f>IF(Marketing[[#This Row],[conversions]]=0,0,Marketing[[#This Row],[cost]]/Marketing[[#This Row],[conversions]])</f>
        <v>23.165178571428573</v>
      </c>
      <c r="N1780" s="7">
        <f>IF(Marketing[[#This Row],[cost]]=0,0,(Marketing[[#This Row],[revenue]]-Marketing[[#This Row],[cost]]) / Marketing[[#This Row],[cost]])/100</f>
        <v>2.359838119098092E-2</v>
      </c>
    </row>
    <row r="1781" spans="1:14" x14ac:dyDescent="0.35">
      <c r="A1781" s="5">
        <v>45379</v>
      </c>
      <c r="B1781">
        <v>1030</v>
      </c>
      <c r="C1781" t="s">
        <v>13</v>
      </c>
      <c r="D1781">
        <v>19508</v>
      </c>
      <c r="E1781">
        <v>2057</v>
      </c>
      <c r="F1781">
        <v>46</v>
      </c>
      <c r="G1781" s="6">
        <v>3162.09</v>
      </c>
      <c r="H1781" s="6">
        <v>2299.79</v>
      </c>
      <c r="I1781" t="s">
        <v>11</v>
      </c>
      <c r="J1781" t="s">
        <v>12</v>
      </c>
      <c r="K1781">
        <f>IF(Marketing[[#This Row],[impressions]]=0,0,Marketing[[#This Row],[clicks]]/Marketing[[#This Row],[impressions]])</f>
        <v>0.10544392044289522</v>
      </c>
      <c r="L1781" s="7">
        <f>IF(Marketing[[#This Row],[clicks]]=0,0,Marketing[[#This Row],[conversions]]/Marketing[[#This Row],[clicks]])</f>
        <v>2.236266407389402E-2</v>
      </c>
      <c r="M1781" s="6">
        <f>IF(Marketing[[#This Row],[conversions]]=0,0,Marketing[[#This Row],[cost]]/Marketing[[#This Row],[conversions]])</f>
        <v>68.741086956521741</v>
      </c>
      <c r="N1781" s="7">
        <f>IF(Marketing[[#This Row],[cost]]=0,0,(Marketing[[#This Row],[revenue]]-Marketing[[#This Row],[cost]]) / Marketing[[#This Row],[cost]])/100</f>
        <v>-2.7269938553298612E-3</v>
      </c>
    </row>
    <row r="1782" spans="1:14" x14ac:dyDescent="0.35">
      <c r="A1782" s="5">
        <v>45332</v>
      </c>
      <c r="B1782">
        <v>1016</v>
      </c>
      <c r="C1782" t="s">
        <v>10</v>
      </c>
      <c r="D1782">
        <v>22383</v>
      </c>
      <c r="E1782">
        <v>2375</v>
      </c>
      <c r="F1782">
        <v>171</v>
      </c>
      <c r="G1782" s="6">
        <v>1590.04</v>
      </c>
      <c r="H1782" s="6">
        <v>16302.29</v>
      </c>
      <c r="I1782" t="s">
        <v>17</v>
      </c>
      <c r="J1782" t="s">
        <v>15</v>
      </c>
      <c r="K1782">
        <f>IF(Marketing[[#This Row],[impressions]]=0,0,Marketing[[#This Row],[clicks]]/Marketing[[#This Row],[impressions]])</f>
        <v>0.10610731358620382</v>
      </c>
      <c r="L1782" s="7">
        <f>IF(Marketing[[#This Row],[clicks]]=0,0,Marketing[[#This Row],[conversions]]/Marketing[[#This Row],[clicks]])</f>
        <v>7.1999999999999995E-2</v>
      </c>
      <c r="M1782" s="6">
        <f>IF(Marketing[[#This Row],[conversions]]=0,0,Marketing[[#This Row],[cost]]/Marketing[[#This Row],[conversions]])</f>
        <v>9.2984795321637428</v>
      </c>
      <c r="N1782" s="7">
        <f>IF(Marketing[[#This Row],[cost]]=0,0,(Marketing[[#This Row],[revenue]]-Marketing[[#This Row],[cost]]) / Marketing[[#This Row],[cost]])/100</f>
        <v>9.2527546476818184E-2</v>
      </c>
    </row>
    <row r="1783" spans="1:14" x14ac:dyDescent="0.35">
      <c r="A1783" s="5">
        <v>45436</v>
      </c>
      <c r="B1783">
        <v>1023</v>
      </c>
      <c r="C1783" t="s">
        <v>13</v>
      </c>
      <c r="D1783">
        <v>33782</v>
      </c>
      <c r="E1783">
        <v>4622</v>
      </c>
      <c r="F1783">
        <v>446</v>
      </c>
      <c r="G1783" s="6">
        <v>9406.59</v>
      </c>
      <c r="H1783" s="6">
        <v>13474.6</v>
      </c>
      <c r="I1783" t="s">
        <v>19</v>
      </c>
      <c r="J1783" t="s">
        <v>12</v>
      </c>
      <c r="K1783">
        <f>IF(Marketing[[#This Row],[impressions]]=0,0,Marketing[[#This Row],[clicks]]/Marketing[[#This Row],[impressions]])</f>
        <v>0.13681842401278788</v>
      </c>
      <c r="L1783" s="7">
        <f>IF(Marketing[[#This Row],[clicks]]=0,0,Marketing[[#This Row],[conversions]]/Marketing[[#This Row],[clicks]])</f>
        <v>9.6495023799221119E-2</v>
      </c>
      <c r="M1783" s="6">
        <f>IF(Marketing[[#This Row],[conversions]]=0,0,Marketing[[#This Row],[cost]]/Marketing[[#This Row],[conversions]])</f>
        <v>21.091008968609867</v>
      </c>
      <c r="N1783" s="7">
        <f>IF(Marketing[[#This Row],[cost]]=0,0,(Marketing[[#This Row],[revenue]]-Marketing[[#This Row],[cost]]) / Marketing[[#This Row],[cost]])/100</f>
        <v>4.3246383652311834E-3</v>
      </c>
    </row>
    <row r="1784" spans="1:14" x14ac:dyDescent="0.35">
      <c r="A1784" s="5">
        <v>45367</v>
      </c>
      <c r="B1784">
        <v>1022</v>
      </c>
      <c r="C1784" t="s">
        <v>13</v>
      </c>
      <c r="D1784">
        <v>33474</v>
      </c>
      <c r="E1784">
        <v>2082</v>
      </c>
      <c r="F1784">
        <v>56</v>
      </c>
      <c r="G1784" s="6">
        <v>594.87</v>
      </c>
      <c r="H1784" s="6">
        <v>2176.71</v>
      </c>
      <c r="I1784" t="s">
        <v>14</v>
      </c>
      <c r="J1784" t="s">
        <v>12</v>
      </c>
      <c r="K1784">
        <f>IF(Marketing[[#This Row],[impressions]]=0,0,Marketing[[#This Row],[clicks]]/Marketing[[#This Row],[impressions]])</f>
        <v>6.2197526438429823E-2</v>
      </c>
      <c r="L1784" s="7">
        <f>IF(Marketing[[#This Row],[clicks]]=0,0,Marketing[[#This Row],[conversions]]/Marketing[[#This Row],[clicks]])</f>
        <v>2.6897214217098942E-2</v>
      </c>
      <c r="M1784" s="6">
        <f>IF(Marketing[[#This Row],[conversions]]=0,0,Marketing[[#This Row],[cost]]/Marketing[[#This Row],[conversions]])</f>
        <v>10.622678571428571</v>
      </c>
      <c r="N1784" s="7">
        <f>IF(Marketing[[#This Row],[cost]]=0,0,(Marketing[[#This Row],[revenue]]-Marketing[[#This Row],[cost]]) / Marketing[[#This Row],[cost]])/100</f>
        <v>2.6591356094608908E-2</v>
      </c>
    </row>
    <row r="1785" spans="1:14" x14ac:dyDescent="0.35">
      <c r="A1785" s="5">
        <v>45412</v>
      </c>
      <c r="B1785">
        <v>1017</v>
      </c>
      <c r="C1785" t="s">
        <v>16</v>
      </c>
      <c r="D1785">
        <v>34215</v>
      </c>
      <c r="E1785">
        <v>3143</v>
      </c>
      <c r="F1785">
        <v>502</v>
      </c>
      <c r="G1785" s="6">
        <v>6456.74</v>
      </c>
      <c r="H1785" s="6">
        <v>50260.31</v>
      </c>
      <c r="I1785" t="s">
        <v>19</v>
      </c>
      <c r="J1785" t="s">
        <v>15</v>
      </c>
      <c r="K1785">
        <f>IF(Marketing[[#This Row],[impressions]]=0,0,Marketing[[#This Row],[clicks]]/Marketing[[#This Row],[impressions]])</f>
        <v>9.186029519216718E-2</v>
      </c>
      <c r="L1785" s="7">
        <f>IF(Marketing[[#This Row],[clicks]]=0,0,Marketing[[#This Row],[conversions]]/Marketing[[#This Row],[clicks]])</f>
        <v>0.15972001272669425</v>
      </c>
      <c r="M1785" s="6">
        <f>IF(Marketing[[#This Row],[conversions]]=0,0,Marketing[[#This Row],[cost]]/Marketing[[#This Row],[conversions]])</f>
        <v>12.862031872509959</v>
      </c>
      <c r="N1785" s="7">
        <f>IF(Marketing[[#This Row],[cost]]=0,0,(Marketing[[#This Row],[revenue]]-Marketing[[#This Row],[cost]]) / Marketing[[#This Row],[cost]])/100</f>
        <v>6.7841619764772931E-2</v>
      </c>
    </row>
    <row r="1786" spans="1:14" x14ac:dyDescent="0.35">
      <c r="A1786" s="5">
        <v>45337</v>
      </c>
      <c r="B1786">
        <v>1049</v>
      </c>
      <c r="C1786" t="s">
        <v>13</v>
      </c>
      <c r="D1786">
        <v>43901</v>
      </c>
      <c r="E1786">
        <v>513</v>
      </c>
      <c r="F1786">
        <v>77</v>
      </c>
      <c r="G1786" s="6">
        <v>134.04</v>
      </c>
      <c r="H1786" s="6">
        <v>2950.62</v>
      </c>
      <c r="I1786" t="s">
        <v>17</v>
      </c>
      <c r="J1786" t="s">
        <v>12</v>
      </c>
      <c r="K1786">
        <f>IF(Marketing[[#This Row],[impressions]]=0,0,Marketing[[#This Row],[clicks]]/Marketing[[#This Row],[impressions]])</f>
        <v>1.1685383020887907E-2</v>
      </c>
      <c r="L1786" s="7">
        <f>IF(Marketing[[#This Row],[clicks]]=0,0,Marketing[[#This Row],[conversions]]/Marketing[[#This Row],[clicks]])</f>
        <v>0.15009746588693956</v>
      </c>
      <c r="M1786" s="6">
        <f>IF(Marketing[[#This Row],[conversions]]=0,0,Marketing[[#This Row],[cost]]/Marketing[[#This Row],[conversions]])</f>
        <v>1.7407792207792208</v>
      </c>
      <c r="N1786" s="7">
        <f>IF(Marketing[[#This Row],[cost]]=0,0,(Marketing[[#This Row],[revenue]]-Marketing[[#This Row],[cost]]) / Marketing[[#This Row],[cost]])/100</f>
        <v>0.210129811996419</v>
      </c>
    </row>
    <row r="1787" spans="1:14" x14ac:dyDescent="0.35">
      <c r="A1787" s="5">
        <v>45451</v>
      </c>
      <c r="B1787">
        <v>1013</v>
      </c>
      <c r="C1787" t="s">
        <v>10</v>
      </c>
      <c r="D1787">
        <v>15880</v>
      </c>
      <c r="E1787">
        <v>897</v>
      </c>
      <c r="F1787">
        <v>37</v>
      </c>
      <c r="G1787" s="6">
        <v>1534.5</v>
      </c>
      <c r="H1787" s="6">
        <v>3055.26</v>
      </c>
      <c r="I1787" t="s">
        <v>17</v>
      </c>
      <c r="J1787" t="s">
        <v>12</v>
      </c>
      <c r="K1787">
        <f>IF(Marketing[[#This Row],[impressions]]=0,0,Marketing[[#This Row],[clicks]]/Marketing[[#This Row],[impressions]])</f>
        <v>5.6486146095717886E-2</v>
      </c>
      <c r="L1787" s="7">
        <f>IF(Marketing[[#This Row],[clicks]]=0,0,Marketing[[#This Row],[conversions]]/Marketing[[#This Row],[clicks]])</f>
        <v>4.1248606465997768E-2</v>
      </c>
      <c r="M1787" s="6">
        <f>IF(Marketing[[#This Row],[conversions]]=0,0,Marketing[[#This Row],[cost]]/Marketing[[#This Row],[conversions]])</f>
        <v>41.472972972972975</v>
      </c>
      <c r="N1787" s="7">
        <f>IF(Marketing[[#This Row],[cost]]=0,0,(Marketing[[#This Row],[revenue]]-Marketing[[#This Row],[cost]]) / Marketing[[#This Row],[cost]])/100</f>
        <v>9.9104594330400794E-3</v>
      </c>
    </row>
    <row r="1788" spans="1:14" x14ac:dyDescent="0.35">
      <c r="A1788" s="5">
        <v>45371</v>
      </c>
      <c r="B1788">
        <v>1049</v>
      </c>
      <c r="C1788" t="s">
        <v>13</v>
      </c>
      <c r="D1788">
        <v>18712</v>
      </c>
      <c r="E1788">
        <v>350</v>
      </c>
      <c r="F1788">
        <v>54</v>
      </c>
      <c r="G1788" s="6">
        <v>133.41</v>
      </c>
      <c r="H1788" s="6">
        <v>6319.31</v>
      </c>
      <c r="I1788" t="s">
        <v>11</v>
      </c>
      <c r="J1788" t="s">
        <v>12</v>
      </c>
      <c r="K1788">
        <f>IF(Marketing[[#This Row],[impressions]]=0,0,Marketing[[#This Row],[clicks]]/Marketing[[#This Row],[impressions]])</f>
        <v>1.870457460453185E-2</v>
      </c>
      <c r="L1788" s="7">
        <f>IF(Marketing[[#This Row],[clicks]]=0,0,Marketing[[#This Row],[conversions]]/Marketing[[#This Row],[clicks]])</f>
        <v>0.15428571428571428</v>
      </c>
      <c r="M1788" s="6">
        <f>IF(Marketing[[#This Row],[conversions]]=0,0,Marketing[[#This Row],[cost]]/Marketing[[#This Row],[conversions]])</f>
        <v>2.4705555555555554</v>
      </c>
      <c r="N1788" s="7">
        <f>IF(Marketing[[#This Row],[cost]]=0,0,(Marketing[[#This Row],[revenue]]-Marketing[[#This Row],[cost]]) / Marketing[[#This Row],[cost]])/100</f>
        <v>0.46367588636533996</v>
      </c>
    </row>
    <row r="1789" spans="1:14" x14ac:dyDescent="0.35">
      <c r="A1789" s="5">
        <v>45345</v>
      </c>
      <c r="B1789">
        <v>1014</v>
      </c>
      <c r="C1789" t="s">
        <v>10</v>
      </c>
      <c r="D1789">
        <v>28674</v>
      </c>
      <c r="E1789">
        <v>2381</v>
      </c>
      <c r="F1789">
        <v>594</v>
      </c>
      <c r="G1789" s="6">
        <v>1851.99</v>
      </c>
      <c r="H1789" s="6">
        <v>42939.7</v>
      </c>
      <c r="I1789" t="s">
        <v>14</v>
      </c>
      <c r="J1789" t="s">
        <v>12</v>
      </c>
      <c r="K1789">
        <f>IF(Marketing[[#This Row],[impressions]]=0,0,Marketing[[#This Row],[clicks]]/Marketing[[#This Row],[impressions]])</f>
        <v>8.303689753783916E-2</v>
      </c>
      <c r="L1789" s="7">
        <f>IF(Marketing[[#This Row],[clicks]]=0,0,Marketing[[#This Row],[conversions]]/Marketing[[#This Row],[clicks]])</f>
        <v>0.24947501049979001</v>
      </c>
      <c r="M1789" s="6">
        <f>IF(Marketing[[#This Row],[conversions]]=0,0,Marketing[[#This Row],[cost]]/Marketing[[#This Row],[conversions]])</f>
        <v>3.1178282828282828</v>
      </c>
      <c r="N1789" s="7">
        <f>IF(Marketing[[#This Row],[cost]]=0,0,(Marketing[[#This Row],[revenue]]-Marketing[[#This Row],[cost]]) / Marketing[[#This Row],[cost]])/100</f>
        <v>0.22185708346157376</v>
      </c>
    </row>
    <row r="1790" spans="1:14" x14ac:dyDescent="0.35">
      <c r="A1790" s="5">
        <v>45377</v>
      </c>
      <c r="B1790">
        <v>1014</v>
      </c>
      <c r="C1790" t="s">
        <v>16</v>
      </c>
      <c r="D1790">
        <v>7361</v>
      </c>
      <c r="E1790">
        <v>916</v>
      </c>
      <c r="F1790">
        <v>217</v>
      </c>
      <c r="G1790" s="6">
        <v>1704.13</v>
      </c>
      <c r="H1790" s="6">
        <v>8406.5</v>
      </c>
      <c r="I1790" t="s">
        <v>18</v>
      </c>
      <c r="J1790" t="s">
        <v>12</v>
      </c>
      <c r="K1790">
        <f>IF(Marketing[[#This Row],[impressions]]=0,0,Marketing[[#This Row],[clicks]]/Marketing[[#This Row],[impressions]])</f>
        <v>0.1244396141828556</v>
      </c>
      <c r="L1790" s="7">
        <f>IF(Marketing[[#This Row],[clicks]]=0,0,Marketing[[#This Row],[conversions]]/Marketing[[#This Row],[clicks]])</f>
        <v>0.23689956331877729</v>
      </c>
      <c r="M1790" s="6">
        <f>IF(Marketing[[#This Row],[conversions]]=0,0,Marketing[[#This Row],[cost]]/Marketing[[#This Row],[conversions]])</f>
        <v>7.8531336405529961</v>
      </c>
      <c r="N1790" s="7">
        <f>IF(Marketing[[#This Row],[cost]]=0,0,(Marketing[[#This Row],[revenue]]-Marketing[[#This Row],[cost]]) / Marketing[[#This Row],[cost]])/100</f>
        <v>3.9330156736868661E-2</v>
      </c>
    </row>
    <row r="1791" spans="1:14" x14ac:dyDescent="0.35">
      <c r="A1791" s="5">
        <v>45383</v>
      </c>
      <c r="B1791">
        <v>1005</v>
      </c>
      <c r="C1791" t="s">
        <v>13</v>
      </c>
      <c r="D1791">
        <v>6594</v>
      </c>
      <c r="E1791">
        <v>256</v>
      </c>
      <c r="F1791">
        <v>5</v>
      </c>
      <c r="G1791" s="6">
        <v>216.3</v>
      </c>
      <c r="H1791" s="6">
        <v>260.35000000000002</v>
      </c>
      <c r="I1791" t="s">
        <v>19</v>
      </c>
      <c r="J1791" t="s">
        <v>12</v>
      </c>
      <c r="K1791">
        <f>IF(Marketing[[#This Row],[impressions]]=0,0,Marketing[[#This Row],[clicks]]/Marketing[[#This Row],[impressions]])</f>
        <v>3.8823172581134366E-2</v>
      </c>
      <c r="L1791" s="7">
        <f>IF(Marketing[[#This Row],[clicks]]=0,0,Marketing[[#This Row],[conversions]]/Marketing[[#This Row],[clicks]])</f>
        <v>1.953125E-2</v>
      </c>
      <c r="M1791" s="6">
        <f>IF(Marketing[[#This Row],[conversions]]=0,0,Marketing[[#This Row],[cost]]/Marketing[[#This Row],[conversions]])</f>
        <v>43.260000000000005</v>
      </c>
      <c r="N1791" s="7">
        <f>IF(Marketing[[#This Row],[cost]]=0,0,(Marketing[[#This Row],[revenue]]-Marketing[[#This Row],[cost]]) / Marketing[[#This Row],[cost]])/100</f>
        <v>2.0365233472029592E-3</v>
      </c>
    </row>
    <row r="1792" spans="1:14" x14ac:dyDescent="0.35">
      <c r="A1792" s="5">
        <v>45439</v>
      </c>
      <c r="B1792">
        <v>1026</v>
      </c>
      <c r="C1792" t="s">
        <v>13</v>
      </c>
      <c r="D1792">
        <v>39613</v>
      </c>
      <c r="E1792">
        <v>3321</v>
      </c>
      <c r="F1792">
        <v>673</v>
      </c>
      <c r="G1792" s="6">
        <v>4568.7</v>
      </c>
      <c r="H1792" s="6">
        <v>68878.73</v>
      </c>
      <c r="I1792" t="s">
        <v>14</v>
      </c>
      <c r="J1792" t="s">
        <v>15</v>
      </c>
      <c r="K1792">
        <f>IF(Marketing[[#This Row],[impressions]]=0,0,Marketing[[#This Row],[clicks]]/Marketing[[#This Row],[impressions]])</f>
        <v>8.3836114406886625E-2</v>
      </c>
      <c r="L1792" s="7">
        <f>IF(Marketing[[#This Row],[clicks]]=0,0,Marketing[[#This Row],[conversions]]/Marketing[[#This Row],[clicks]])</f>
        <v>0.20264980427582055</v>
      </c>
      <c r="M1792" s="6">
        <f>IF(Marketing[[#This Row],[conversions]]=0,0,Marketing[[#This Row],[cost]]/Marketing[[#This Row],[conversions]])</f>
        <v>6.7885586924219909</v>
      </c>
      <c r="N1792" s="7">
        <f>IF(Marketing[[#This Row],[cost]]=0,0,(Marketing[[#This Row],[revenue]]-Marketing[[#This Row],[cost]]) / Marketing[[#This Row],[cost]])/100</f>
        <v>0.14076220806794054</v>
      </c>
    </row>
    <row r="1793" spans="1:14" x14ac:dyDescent="0.35">
      <c r="A1793" s="5">
        <v>45452</v>
      </c>
      <c r="B1793">
        <v>1014</v>
      </c>
      <c r="C1793" t="s">
        <v>10</v>
      </c>
      <c r="D1793">
        <v>47228</v>
      </c>
      <c r="E1793">
        <v>1821</v>
      </c>
      <c r="F1793">
        <v>184</v>
      </c>
      <c r="G1793" s="6">
        <v>4197.53</v>
      </c>
      <c r="H1793" s="6">
        <v>10150.56</v>
      </c>
      <c r="I1793" t="s">
        <v>18</v>
      </c>
      <c r="J1793" t="s">
        <v>12</v>
      </c>
      <c r="K1793">
        <f>IF(Marketing[[#This Row],[impressions]]=0,0,Marketing[[#This Row],[clicks]]/Marketing[[#This Row],[impressions]])</f>
        <v>3.8557635301092574E-2</v>
      </c>
      <c r="L1793" s="7">
        <f>IF(Marketing[[#This Row],[clicks]]=0,0,Marketing[[#This Row],[conversions]]/Marketing[[#This Row],[clicks]])</f>
        <v>0.10104338275672707</v>
      </c>
      <c r="M1793" s="6">
        <f>IF(Marketing[[#This Row],[conversions]]=0,0,Marketing[[#This Row],[cost]]/Marketing[[#This Row],[conversions]])</f>
        <v>22.81266304347826</v>
      </c>
      <c r="N1793" s="7">
        <f>IF(Marketing[[#This Row],[cost]]=0,0,(Marketing[[#This Row],[revenue]]-Marketing[[#This Row],[cost]]) / Marketing[[#This Row],[cost]])/100</f>
        <v>1.4182221449280887E-2</v>
      </c>
    </row>
    <row r="1794" spans="1:14" x14ac:dyDescent="0.35">
      <c r="A1794" s="5">
        <v>45459</v>
      </c>
      <c r="B1794">
        <v>1049</v>
      </c>
      <c r="C1794" t="s">
        <v>10</v>
      </c>
      <c r="D1794">
        <v>24863</v>
      </c>
      <c r="E1794">
        <v>668</v>
      </c>
      <c r="F1794">
        <v>23</v>
      </c>
      <c r="G1794" s="6">
        <v>209.86</v>
      </c>
      <c r="H1794" s="6">
        <v>2124.08</v>
      </c>
      <c r="I1794" t="s">
        <v>14</v>
      </c>
      <c r="J1794" t="s">
        <v>12</v>
      </c>
      <c r="K1794">
        <f>IF(Marketing[[#This Row],[impressions]]=0,0,Marketing[[#This Row],[clicks]]/Marketing[[#This Row],[impressions]])</f>
        <v>2.6867232433736878E-2</v>
      </c>
      <c r="L1794" s="7">
        <f>IF(Marketing[[#This Row],[clicks]]=0,0,Marketing[[#This Row],[conversions]]/Marketing[[#This Row],[clicks]])</f>
        <v>3.4431137724550899E-2</v>
      </c>
      <c r="M1794" s="6">
        <f>IF(Marketing[[#This Row],[conversions]]=0,0,Marketing[[#This Row],[cost]]/Marketing[[#This Row],[conversions]])</f>
        <v>9.1243478260869573</v>
      </c>
      <c r="N1794" s="7">
        <f>IF(Marketing[[#This Row],[cost]]=0,0,(Marketing[[#This Row],[revenue]]-Marketing[[#This Row],[cost]]) / Marketing[[#This Row],[cost]])/100</f>
        <v>9.1214142761841199E-2</v>
      </c>
    </row>
    <row r="1795" spans="1:14" x14ac:dyDescent="0.35">
      <c r="A1795" s="5">
        <v>45451</v>
      </c>
      <c r="B1795">
        <v>1035</v>
      </c>
      <c r="C1795" t="s">
        <v>10</v>
      </c>
      <c r="D1795">
        <v>22810</v>
      </c>
      <c r="E1795">
        <v>1859</v>
      </c>
      <c r="F1795">
        <v>163</v>
      </c>
      <c r="G1795" s="6">
        <v>3839.73</v>
      </c>
      <c r="H1795" s="6">
        <v>15930.81</v>
      </c>
      <c r="I1795" t="s">
        <v>19</v>
      </c>
      <c r="J1795" t="s">
        <v>12</v>
      </c>
      <c r="K1795">
        <f>IF(Marketing[[#This Row],[impressions]]=0,0,Marketing[[#This Row],[clicks]]/Marketing[[#This Row],[impressions]])</f>
        <v>8.1499342393686974E-2</v>
      </c>
      <c r="L1795" s="7">
        <f>IF(Marketing[[#This Row],[clicks]]=0,0,Marketing[[#This Row],[conversions]]/Marketing[[#This Row],[clicks]])</f>
        <v>8.7681549220010757E-2</v>
      </c>
      <c r="M1795" s="6">
        <f>IF(Marketing[[#This Row],[conversions]]=0,0,Marketing[[#This Row],[cost]]/Marketing[[#This Row],[conversions]])</f>
        <v>23.556625766871164</v>
      </c>
      <c r="N1795" s="7">
        <f>IF(Marketing[[#This Row],[cost]]=0,0,(Marketing[[#This Row],[revenue]]-Marketing[[#This Row],[cost]]) / Marketing[[#This Row],[cost]])/100</f>
        <v>3.1489401598549897E-2</v>
      </c>
    </row>
    <row r="1796" spans="1:14" x14ac:dyDescent="0.35">
      <c r="A1796" s="5">
        <v>45388</v>
      </c>
      <c r="B1796">
        <v>1007</v>
      </c>
      <c r="C1796" t="s">
        <v>13</v>
      </c>
      <c r="D1796">
        <v>39800</v>
      </c>
      <c r="E1796">
        <v>839</v>
      </c>
      <c r="F1796">
        <v>78</v>
      </c>
      <c r="G1796" s="6">
        <v>293.76</v>
      </c>
      <c r="H1796" s="6">
        <v>5469.23</v>
      </c>
      <c r="I1796" t="s">
        <v>19</v>
      </c>
      <c r="J1796" t="s">
        <v>15</v>
      </c>
      <c r="K1796">
        <f>IF(Marketing[[#This Row],[impressions]]=0,0,Marketing[[#This Row],[clicks]]/Marketing[[#This Row],[impressions]])</f>
        <v>2.108040201005025E-2</v>
      </c>
      <c r="L1796" s="7">
        <f>IF(Marketing[[#This Row],[clicks]]=0,0,Marketing[[#This Row],[conversions]]/Marketing[[#This Row],[clicks]])</f>
        <v>9.2967818831942786E-2</v>
      </c>
      <c r="M1796" s="6">
        <f>IF(Marketing[[#This Row],[conversions]]=0,0,Marketing[[#This Row],[cost]]/Marketing[[#This Row],[conversions]])</f>
        <v>3.7661538461538462</v>
      </c>
      <c r="N1796" s="7">
        <f>IF(Marketing[[#This Row],[cost]]=0,0,(Marketing[[#This Row],[revenue]]-Marketing[[#This Row],[cost]]) / Marketing[[#This Row],[cost]])/100</f>
        <v>0.17618021514161217</v>
      </c>
    </row>
    <row r="1797" spans="1:14" x14ac:dyDescent="0.35">
      <c r="A1797" s="5">
        <v>45293</v>
      </c>
      <c r="B1797">
        <v>1014</v>
      </c>
      <c r="C1797" t="s">
        <v>13</v>
      </c>
      <c r="D1797">
        <v>6443</v>
      </c>
      <c r="E1797">
        <v>594</v>
      </c>
      <c r="F1797">
        <v>83</v>
      </c>
      <c r="G1797" s="6">
        <v>292.02999999999997</v>
      </c>
      <c r="H1797" s="6">
        <v>8160.67</v>
      </c>
      <c r="I1797" t="s">
        <v>11</v>
      </c>
      <c r="J1797" t="s">
        <v>12</v>
      </c>
      <c r="K1797">
        <f>IF(Marketing[[#This Row],[impressions]]=0,0,Marketing[[#This Row],[clicks]]/Marketing[[#This Row],[impressions]])</f>
        <v>9.2193077758808015E-2</v>
      </c>
      <c r="L1797" s="7">
        <f>IF(Marketing[[#This Row],[clicks]]=0,0,Marketing[[#This Row],[conversions]]/Marketing[[#This Row],[clicks]])</f>
        <v>0.13973063973063973</v>
      </c>
      <c r="M1797" s="6">
        <f>IF(Marketing[[#This Row],[conversions]]=0,0,Marketing[[#This Row],[cost]]/Marketing[[#This Row],[conversions]])</f>
        <v>3.5184337349397588</v>
      </c>
      <c r="N1797" s="7">
        <f>IF(Marketing[[#This Row],[cost]]=0,0,(Marketing[[#This Row],[revenue]]-Marketing[[#This Row],[cost]]) / Marketing[[#This Row],[cost]])/100</f>
        <v>0.26944628976475021</v>
      </c>
    </row>
    <row r="1798" spans="1:14" x14ac:dyDescent="0.35">
      <c r="A1798" s="5">
        <v>45324</v>
      </c>
      <c r="B1798">
        <v>1002</v>
      </c>
      <c r="C1798" t="s">
        <v>16</v>
      </c>
      <c r="D1798">
        <v>15069</v>
      </c>
      <c r="E1798">
        <v>216</v>
      </c>
      <c r="F1798">
        <v>37</v>
      </c>
      <c r="G1798" s="6">
        <v>102.48</v>
      </c>
      <c r="H1798" s="6">
        <v>1912.54</v>
      </c>
      <c r="I1798" t="s">
        <v>17</v>
      </c>
      <c r="J1798" t="s">
        <v>15</v>
      </c>
      <c r="K1798">
        <f>IF(Marketing[[#This Row],[impressions]]=0,0,Marketing[[#This Row],[clicks]]/Marketing[[#This Row],[impressions]])</f>
        <v>1.4334063308779614E-2</v>
      </c>
      <c r="L1798" s="7">
        <f>IF(Marketing[[#This Row],[clicks]]=0,0,Marketing[[#This Row],[conversions]]/Marketing[[#This Row],[clicks]])</f>
        <v>0.17129629629629631</v>
      </c>
      <c r="M1798" s="6">
        <f>IF(Marketing[[#This Row],[conversions]]=0,0,Marketing[[#This Row],[cost]]/Marketing[[#This Row],[conversions]])</f>
        <v>2.7697297297297299</v>
      </c>
      <c r="N1798" s="7">
        <f>IF(Marketing[[#This Row],[cost]]=0,0,(Marketing[[#This Row],[revenue]]-Marketing[[#This Row],[cost]]) / Marketing[[#This Row],[cost]])/100</f>
        <v>0.17662568306010928</v>
      </c>
    </row>
    <row r="1799" spans="1:14" x14ac:dyDescent="0.35">
      <c r="A1799" s="5">
        <v>45449</v>
      </c>
      <c r="B1799">
        <v>1046</v>
      </c>
      <c r="C1799" t="s">
        <v>16</v>
      </c>
      <c r="D1799">
        <v>43116</v>
      </c>
      <c r="E1799">
        <v>1075</v>
      </c>
      <c r="F1799">
        <v>206</v>
      </c>
      <c r="G1799" s="6">
        <v>2672.92</v>
      </c>
      <c r="H1799" s="6">
        <v>14752.89</v>
      </c>
      <c r="I1799" t="s">
        <v>17</v>
      </c>
      <c r="J1799" t="s">
        <v>15</v>
      </c>
      <c r="K1799">
        <f>IF(Marketing[[#This Row],[impressions]]=0,0,Marketing[[#This Row],[clicks]]/Marketing[[#This Row],[impressions]])</f>
        <v>2.4932739586232489E-2</v>
      </c>
      <c r="L1799" s="7">
        <f>IF(Marketing[[#This Row],[clicks]]=0,0,Marketing[[#This Row],[conversions]]/Marketing[[#This Row],[clicks]])</f>
        <v>0.19162790697674417</v>
      </c>
      <c r="M1799" s="6">
        <f>IF(Marketing[[#This Row],[conversions]]=0,0,Marketing[[#This Row],[cost]]/Marketing[[#This Row],[conversions]])</f>
        <v>12.975339805825243</v>
      </c>
      <c r="N1799" s="7">
        <f>IF(Marketing[[#This Row],[cost]]=0,0,(Marketing[[#This Row],[revenue]]-Marketing[[#This Row],[cost]]) / Marketing[[#This Row],[cost]])/100</f>
        <v>4.5193907786241258E-2</v>
      </c>
    </row>
    <row r="1800" spans="1:14" x14ac:dyDescent="0.35">
      <c r="A1800" s="5">
        <v>45452</v>
      </c>
      <c r="B1800">
        <v>1012</v>
      </c>
      <c r="C1800" t="s">
        <v>10</v>
      </c>
      <c r="D1800">
        <v>9293</v>
      </c>
      <c r="E1800">
        <v>808</v>
      </c>
      <c r="F1800">
        <v>61</v>
      </c>
      <c r="G1800" s="6">
        <v>496.46</v>
      </c>
      <c r="H1800" s="6">
        <v>5408.01</v>
      </c>
      <c r="I1800" t="s">
        <v>17</v>
      </c>
      <c r="J1800" t="s">
        <v>12</v>
      </c>
      <c r="K1800">
        <f>IF(Marketing[[#This Row],[impressions]]=0,0,Marketing[[#This Row],[clicks]]/Marketing[[#This Row],[impressions]])</f>
        <v>8.6947164532443777E-2</v>
      </c>
      <c r="L1800" s="7">
        <f>IF(Marketing[[#This Row],[clicks]]=0,0,Marketing[[#This Row],[conversions]]/Marketing[[#This Row],[clicks]])</f>
        <v>7.5495049504950493E-2</v>
      </c>
      <c r="M1800" s="6">
        <f>IF(Marketing[[#This Row],[conversions]]=0,0,Marketing[[#This Row],[cost]]/Marketing[[#This Row],[conversions]])</f>
        <v>8.1386885245901635</v>
      </c>
      <c r="N1800" s="7">
        <f>IF(Marketing[[#This Row],[cost]]=0,0,(Marketing[[#This Row],[revenue]]-Marketing[[#This Row],[cost]]) / Marketing[[#This Row],[cost]])/100</f>
        <v>9.893143455666116E-2</v>
      </c>
    </row>
    <row r="1801" spans="1:14" x14ac:dyDescent="0.35">
      <c r="A1801" s="5">
        <v>45368</v>
      </c>
      <c r="B1801">
        <v>1040</v>
      </c>
      <c r="C1801" t="s">
        <v>16</v>
      </c>
      <c r="D1801">
        <v>38707</v>
      </c>
      <c r="E1801">
        <v>3591</v>
      </c>
      <c r="F1801">
        <v>337</v>
      </c>
      <c r="G1801" s="6">
        <v>8124.83</v>
      </c>
      <c r="H1801" s="6">
        <v>12404.07</v>
      </c>
      <c r="I1801" t="s">
        <v>11</v>
      </c>
      <c r="J1801" t="s">
        <v>12</v>
      </c>
      <c r="K1801">
        <f>IF(Marketing[[#This Row],[impressions]]=0,0,Marketing[[#This Row],[clicks]]/Marketing[[#This Row],[impressions]])</f>
        <v>9.2773916862582989E-2</v>
      </c>
      <c r="L1801" s="7">
        <f>IF(Marketing[[#This Row],[clicks]]=0,0,Marketing[[#This Row],[conversions]]/Marketing[[#This Row],[clicks]])</f>
        <v>9.3845725424672788E-2</v>
      </c>
      <c r="M1801" s="6">
        <f>IF(Marketing[[#This Row],[conversions]]=0,0,Marketing[[#This Row],[cost]]/Marketing[[#This Row],[conversions]])</f>
        <v>24.109287833827892</v>
      </c>
      <c r="N1801" s="7">
        <f>IF(Marketing[[#This Row],[cost]]=0,0,(Marketing[[#This Row],[revenue]]-Marketing[[#This Row],[cost]]) / Marketing[[#This Row],[cost]])/100</f>
        <v>5.2668671221428633E-3</v>
      </c>
    </row>
    <row r="1802" spans="1:14" x14ac:dyDescent="0.35">
      <c r="A1802" s="5">
        <v>45407</v>
      </c>
      <c r="B1802">
        <v>1033</v>
      </c>
      <c r="C1802" t="s">
        <v>10</v>
      </c>
      <c r="D1802">
        <v>25787</v>
      </c>
      <c r="E1802">
        <v>362</v>
      </c>
      <c r="F1802">
        <v>32</v>
      </c>
      <c r="G1802" s="6">
        <v>897.45</v>
      </c>
      <c r="H1802" s="6">
        <v>1515.59</v>
      </c>
      <c r="I1802" t="s">
        <v>17</v>
      </c>
      <c r="J1802" t="s">
        <v>12</v>
      </c>
      <c r="K1802">
        <f>IF(Marketing[[#This Row],[impressions]]=0,0,Marketing[[#This Row],[clicks]]/Marketing[[#This Row],[impressions]])</f>
        <v>1.4038081203707295E-2</v>
      </c>
      <c r="L1802" s="7">
        <f>IF(Marketing[[#This Row],[clicks]]=0,0,Marketing[[#This Row],[conversions]]/Marketing[[#This Row],[clicks]])</f>
        <v>8.8397790055248615E-2</v>
      </c>
      <c r="M1802" s="6">
        <f>IF(Marketing[[#This Row],[conversions]]=0,0,Marketing[[#This Row],[cost]]/Marketing[[#This Row],[conversions]])</f>
        <v>28.045312500000001</v>
      </c>
      <c r="N1802" s="7">
        <f>IF(Marketing[[#This Row],[cost]]=0,0,(Marketing[[#This Row],[revenue]]-Marketing[[#This Row],[cost]]) / Marketing[[#This Row],[cost]])/100</f>
        <v>6.8877374784110526E-3</v>
      </c>
    </row>
    <row r="1803" spans="1:14" x14ac:dyDescent="0.35">
      <c r="A1803" s="5">
        <v>45445</v>
      </c>
      <c r="B1803">
        <v>1023</v>
      </c>
      <c r="C1803" t="s">
        <v>10</v>
      </c>
      <c r="D1803">
        <v>34471</v>
      </c>
      <c r="E1803">
        <v>3111</v>
      </c>
      <c r="F1803">
        <v>321</v>
      </c>
      <c r="G1803" s="6">
        <v>3368.3</v>
      </c>
      <c r="H1803" s="6">
        <v>27350.37</v>
      </c>
      <c r="I1803" t="s">
        <v>14</v>
      </c>
      <c r="J1803" t="s">
        <v>12</v>
      </c>
      <c r="K1803">
        <f>IF(Marketing[[#This Row],[impressions]]=0,0,Marketing[[#This Row],[clicks]]/Marketing[[#This Row],[impressions]])</f>
        <v>9.0249775173334101E-2</v>
      </c>
      <c r="L1803" s="7">
        <f>IF(Marketing[[#This Row],[clicks]]=0,0,Marketing[[#This Row],[conversions]]/Marketing[[#This Row],[clicks]])</f>
        <v>0.10318225650916105</v>
      </c>
      <c r="M1803" s="6">
        <f>IF(Marketing[[#This Row],[conversions]]=0,0,Marketing[[#This Row],[cost]]/Marketing[[#This Row],[conversions]])</f>
        <v>10.493146417445484</v>
      </c>
      <c r="N1803" s="7">
        <f>IF(Marketing[[#This Row],[cost]]=0,0,(Marketing[[#This Row],[revenue]]-Marketing[[#This Row],[cost]]) / Marketing[[#This Row],[cost]])/100</f>
        <v>7.1199329038387313E-2</v>
      </c>
    </row>
    <row r="1804" spans="1:14" x14ac:dyDescent="0.35">
      <c r="A1804" s="5">
        <v>45441</v>
      </c>
      <c r="B1804">
        <v>1039</v>
      </c>
      <c r="C1804" t="s">
        <v>13</v>
      </c>
      <c r="D1804">
        <v>42851</v>
      </c>
      <c r="E1804">
        <v>5458</v>
      </c>
      <c r="F1804">
        <v>1364</v>
      </c>
      <c r="G1804" s="6">
        <v>9013.4</v>
      </c>
      <c r="H1804" s="6">
        <v>116671.12</v>
      </c>
      <c r="I1804" t="s">
        <v>17</v>
      </c>
      <c r="J1804" t="s">
        <v>12</v>
      </c>
      <c r="K1804">
        <f>IF(Marketing[[#This Row],[impressions]]=0,0,Marketing[[#This Row],[clicks]]/Marketing[[#This Row],[impressions]])</f>
        <v>0.12737158992788966</v>
      </c>
      <c r="L1804" s="7">
        <f>IF(Marketing[[#This Row],[clicks]]=0,0,Marketing[[#This Row],[conversions]]/Marketing[[#This Row],[clicks]])</f>
        <v>0.24990839135214366</v>
      </c>
      <c r="M1804" s="6">
        <f>IF(Marketing[[#This Row],[conversions]]=0,0,Marketing[[#This Row],[cost]]/Marketing[[#This Row],[conversions]])</f>
        <v>6.6080645161290317</v>
      </c>
      <c r="N1804" s="7">
        <f>IF(Marketing[[#This Row],[cost]]=0,0,(Marketing[[#This Row],[revenue]]-Marketing[[#This Row],[cost]]) / Marketing[[#This Row],[cost]])/100</f>
        <v>0.11944185324073046</v>
      </c>
    </row>
    <row r="1805" spans="1:14" x14ac:dyDescent="0.35">
      <c r="A1805" s="5">
        <v>45394</v>
      </c>
      <c r="B1805">
        <v>1031</v>
      </c>
      <c r="C1805" t="s">
        <v>10</v>
      </c>
      <c r="D1805">
        <v>47679</v>
      </c>
      <c r="E1805">
        <v>5298</v>
      </c>
      <c r="F1805">
        <v>1053</v>
      </c>
      <c r="G1805" s="6">
        <v>10553.14</v>
      </c>
      <c r="H1805" s="6">
        <v>73004.77</v>
      </c>
      <c r="I1805" t="s">
        <v>17</v>
      </c>
      <c r="J1805" t="s">
        <v>15</v>
      </c>
      <c r="K1805">
        <f>IF(Marketing[[#This Row],[impressions]]=0,0,Marketing[[#This Row],[clicks]]/Marketing[[#This Row],[impressions]])</f>
        <v>0.11111810230919272</v>
      </c>
      <c r="L1805" s="7">
        <f>IF(Marketing[[#This Row],[clicks]]=0,0,Marketing[[#This Row],[conversions]]/Marketing[[#This Row],[clicks]])</f>
        <v>0.19875424688561721</v>
      </c>
      <c r="M1805" s="6">
        <f>IF(Marketing[[#This Row],[conversions]]=0,0,Marketing[[#This Row],[cost]]/Marketing[[#This Row],[conversions]])</f>
        <v>10.021975308641975</v>
      </c>
      <c r="N1805" s="7">
        <f>IF(Marketing[[#This Row],[cost]]=0,0,(Marketing[[#This Row],[revenue]]-Marketing[[#This Row],[cost]]) / Marketing[[#This Row],[cost]])/100</f>
        <v>5.9178244579338478E-2</v>
      </c>
    </row>
    <row r="1806" spans="1:14" x14ac:dyDescent="0.35">
      <c r="A1806" s="5">
        <v>45457</v>
      </c>
      <c r="B1806">
        <v>1031</v>
      </c>
      <c r="C1806" t="s">
        <v>10</v>
      </c>
      <c r="D1806">
        <v>31869</v>
      </c>
      <c r="E1806">
        <v>903</v>
      </c>
      <c r="F1806">
        <v>220</v>
      </c>
      <c r="G1806" s="6">
        <v>996.08</v>
      </c>
      <c r="H1806" s="6">
        <v>21902.880000000001</v>
      </c>
      <c r="I1806" t="s">
        <v>19</v>
      </c>
      <c r="J1806" t="s">
        <v>15</v>
      </c>
      <c r="K1806">
        <f>IF(Marketing[[#This Row],[impressions]]=0,0,Marketing[[#This Row],[clicks]]/Marketing[[#This Row],[impressions]])</f>
        <v>2.8334745363833191E-2</v>
      </c>
      <c r="L1806" s="7">
        <f>IF(Marketing[[#This Row],[clicks]]=0,0,Marketing[[#This Row],[conversions]]/Marketing[[#This Row],[clicks]])</f>
        <v>0.24363233665559247</v>
      </c>
      <c r="M1806" s="6">
        <f>IF(Marketing[[#This Row],[conversions]]=0,0,Marketing[[#This Row],[cost]]/Marketing[[#This Row],[conversions]])</f>
        <v>4.5276363636363639</v>
      </c>
      <c r="N1806" s="7">
        <f>IF(Marketing[[#This Row],[cost]]=0,0,(Marketing[[#This Row],[revenue]]-Marketing[[#This Row],[cost]]) / Marketing[[#This Row],[cost]])/100</f>
        <v>0.20989077182555615</v>
      </c>
    </row>
    <row r="1807" spans="1:14" x14ac:dyDescent="0.35">
      <c r="A1807" s="5">
        <v>45394</v>
      </c>
      <c r="B1807">
        <v>1029</v>
      </c>
      <c r="C1807" t="s">
        <v>13</v>
      </c>
      <c r="D1807">
        <v>23523</v>
      </c>
      <c r="E1807">
        <v>2186</v>
      </c>
      <c r="F1807">
        <v>392</v>
      </c>
      <c r="G1807" s="6">
        <v>1250.77</v>
      </c>
      <c r="H1807" s="6">
        <v>26736.55</v>
      </c>
      <c r="I1807" t="s">
        <v>11</v>
      </c>
      <c r="J1807" t="s">
        <v>12</v>
      </c>
      <c r="K1807">
        <f>IF(Marketing[[#This Row],[impressions]]=0,0,Marketing[[#This Row],[clicks]]/Marketing[[#This Row],[impressions]])</f>
        <v>9.2930323513157331E-2</v>
      </c>
      <c r="L1807" s="7">
        <f>IF(Marketing[[#This Row],[clicks]]=0,0,Marketing[[#This Row],[conversions]]/Marketing[[#This Row],[clicks]])</f>
        <v>0.17932296431838976</v>
      </c>
      <c r="M1807" s="6">
        <f>IF(Marketing[[#This Row],[conversions]]=0,0,Marketing[[#This Row],[cost]]/Marketing[[#This Row],[conversions]])</f>
        <v>3.1907397959183674</v>
      </c>
      <c r="N1807" s="7">
        <f>IF(Marketing[[#This Row],[cost]]=0,0,(Marketing[[#This Row],[revenue]]-Marketing[[#This Row],[cost]]) / Marketing[[#This Row],[cost]])/100</f>
        <v>0.20376072339438905</v>
      </c>
    </row>
    <row r="1808" spans="1:14" x14ac:dyDescent="0.35">
      <c r="A1808" s="5">
        <v>45381</v>
      </c>
      <c r="B1808">
        <v>1048</v>
      </c>
      <c r="C1808" t="s">
        <v>10</v>
      </c>
      <c r="D1808">
        <v>46385</v>
      </c>
      <c r="E1808">
        <v>4829</v>
      </c>
      <c r="F1808">
        <v>547</v>
      </c>
      <c r="G1808" s="6">
        <v>5783.47</v>
      </c>
      <c r="H1808" s="6">
        <v>59148.33</v>
      </c>
      <c r="I1808" t="s">
        <v>11</v>
      </c>
      <c r="J1808" t="s">
        <v>15</v>
      </c>
      <c r="K1808">
        <f>IF(Marketing[[#This Row],[impressions]]=0,0,Marketing[[#This Row],[clicks]]/Marketing[[#This Row],[impressions]])</f>
        <v>0.10410693111997413</v>
      </c>
      <c r="L1808" s="7">
        <f>IF(Marketing[[#This Row],[clicks]]=0,0,Marketing[[#This Row],[conversions]]/Marketing[[#This Row],[clicks]])</f>
        <v>0.1132739697659971</v>
      </c>
      <c r="M1808" s="6">
        <f>IF(Marketing[[#This Row],[conversions]]=0,0,Marketing[[#This Row],[cost]]/Marketing[[#This Row],[conversions]])</f>
        <v>10.573071297989031</v>
      </c>
      <c r="N1808" s="7">
        <f>IF(Marketing[[#This Row],[cost]]=0,0,(Marketing[[#This Row],[revenue]]-Marketing[[#This Row],[cost]]) / Marketing[[#This Row],[cost]])/100</f>
        <v>9.2271352665441328E-2</v>
      </c>
    </row>
    <row r="1809" spans="1:14" x14ac:dyDescent="0.35">
      <c r="A1809" s="5">
        <v>45465</v>
      </c>
      <c r="B1809">
        <v>1012</v>
      </c>
      <c r="C1809" t="s">
        <v>10</v>
      </c>
      <c r="D1809">
        <v>24397</v>
      </c>
      <c r="E1809">
        <v>371</v>
      </c>
      <c r="F1809">
        <v>40</v>
      </c>
      <c r="G1809" s="6">
        <v>732.85</v>
      </c>
      <c r="H1809" s="6">
        <v>3743.61</v>
      </c>
      <c r="I1809" t="s">
        <v>17</v>
      </c>
      <c r="J1809" t="s">
        <v>15</v>
      </c>
      <c r="K1809">
        <f>IF(Marketing[[#This Row],[impressions]]=0,0,Marketing[[#This Row],[clicks]]/Marketing[[#This Row],[impressions]])</f>
        <v>1.5206787719801615E-2</v>
      </c>
      <c r="L1809" s="7">
        <f>IF(Marketing[[#This Row],[clicks]]=0,0,Marketing[[#This Row],[conversions]]/Marketing[[#This Row],[clicks]])</f>
        <v>0.1078167115902965</v>
      </c>
      <c r="M1809" s="6">
        <f>IF(Marketing[[#This Row],[conversions]]=0,0,Marketing[[#This Row],[cost]]/Marketing[[#This Row],[conversions]])</f>
        <v>18.321249999999999</v>
      </c>
      <c r="N1809" s="7">
        <f>IF(Marketing[[#This Row],[cost]]=0,0,(Marketing[[#This Row],[revenue]]-Marketing[[#This Row],[cost]]) / Marketing[[#This Row],[cost]])/100</f>
        <v>4.1082895544790887E-2</v>
      </c>
    </row>
    <row r="1810" spans="1:14" x14ac:dyDescent="0.35">
      <c r="A1810" s="5">
        <v>45413</v>
      </c>
      <c r="B1810">
        <v>1000</v>
      </c>
      <c r="C1810" t="s">
        <v>10</v>
      </c>
      <c r="D1810">
        <v>23510</v>
      </c>
      <c r="E1810">
        <v>3050</v>
      </c>
      <c r="F1810">
        <v>403</v>
      </c>
      <c r="G1810" s="6">
        <v>6087.05</v>
      </c>
      <c r="H1810" s="6">
        <v>20742.2</v>
      </c>
      <c r="I1810" t="s">
        <v>18</v>
      </c>
      <c r="J1810" t="s">
        <v>12</v>
      </c>
      <c r="K1810">
        <f>IF(Marketing[[#This Row],[impressions]]=0,0,Marketing[[#This Row],[clicks]]/Marketing[[#This Row],[impressions]])</f>
        <v>0.12973202892386218</v>
      </c>
      <c r="L1810" s="7">
        <f>IF(Marketing[[#This Row],[clicks]]=0,0,Marketing[[#This Row],[conversions]]/Marketing[[#This Row],[clicks]])</f>
        <v>0.1321311475409836</v>
      </c>
      <c r="M1810" s="6">
        <f>IF(Marketing[[#This Row],[conversions]]=0,0,Marketing[[#This Row],[cost]]/Marketing[[#This Row],[conversions]])</f>
        <v>15.104342431761786</v>
      </c>
      <c r="N1810" s="7">
        <f>IF(Marketing[[#This Row],[cost]]=0,0,(Marketing[[#This Row],[revenue]]-Marketing[[#This Row],[cost]]) / Marketing[[#This Row],[cost]])/100</f>
        <v>2.4075948119368168E-2</v>
      </c>
    </row>
    <row r="1811" spans="1:14" x14ac:dyDescent="0.35">
      <c r="A1811" s="5">
        <v>45434</v>
      </c>
      <c r="B1811">
        <v>1033</v>
      </c>
      <c r="C1811" t="s">
        <v>10</v>
      </c>
      <c r="D1811">
        <v>40654</v>
      </c>
      <c r="E1811">
        <v>5564</v>
      </c>
      <c r="F1811">
        <v>644</v>
      </c>
      <c r="G1811" s="6">
        <v>4063.05</v>
      </c>
      <c r="H1811" s="6">
        <v>38334.36</v>
      </c>
      <c r="I1811" t="s">
        <v>19</v>
      </c>
      <c r="J1811" t="s">
        <v>12</v>
      </c>
      <c r="K1811">
        <f>IF(Marketing[[#This Row],[impressions]]=0,0,Marketing[[#This Row],[clicks]]/Marketing[[#This Row],[impressions]])</f>
        <v>0.13686230137255867</v>
      </c>
      <c r="L1811" s="7">
        <f>IF(Marketing[[#This Row],[clicks]]=0,0,Marketing[[#This Row],[conversions]]/Marketing[[#This Row],[clicks]])</f>
        <v>0.11574406901509705</v>
      </c>
      <c r="M1811" s="6">
        <f>IF(Marketing[[#This Row],[conversions]]=0,0,Marketing[[#This Row],[cost]]/Marketing[[#This Row],[conversions]])</f>
        <v>6.3090838509316773</v>
      </c>
      <c r="N1811" s="7">
        <f>IF(Marketing[[#This Row],[cost]]=0,0,(Marketing[[#This Row],[revenue]]-Marketing[[#This Row],[cost]]) / Marketing[[#This Row],[cost]])/100</f>
        <v>8.4348728172185916E-2</v>
      </c>
    </row>
    <row r="1812" spans="1:14" x14ac:dyDescent="0.35">
      <c r="A1812" s="5">
        <v>45397</v>
      </c>
      <c r="B1812">
        <v>1014</v>
      </c>
      <c r="C1812" t="s">
        <v>16</v>
      </c>
      <c r="D1812">
        <v>36399</v>
      </c>
      <c r="E1812">
        <v>4697</v>
      </c>
      <c r="F1812">
        <v>988</v>
      </c>
      <c r="G1812" s="6">
        <v>2829.57</v>
      </c>
      <c r="H1812" s="6">
        <v>85727.44</v>
      </c>
      <c r="I1812" t="s">
        <v>17</v>
      </c>
      <c r="J1812" t="s">
        <v>12</v>
      </c>
      <c r="K1812">
        <f>IF(Marketing[[#This Row],[impressions]]=0,0,Marketing[[#This Row],[clicks]]/Marketing[[#This Row],[impressions]])</f>
        <v>0.1290420066485343</v>
      </c>
      <c r="L1812" s="7">
        <f>IF(Marketing[[#This Row],[clicks]]=0,0,Marketing[[#This Row],[conversions]]/Marketing[[#This Row],[clicks]])</f>
        <v>0.21034703001916116</v>
      </c>
      <c r="M1812" s="6">
        <f>IF(Marketing[[#This Row],[conversions]]=0,0,Marketing[[#This Row],[cost]]/Marketing[[#This Row],[conversions]])</f>
        <v>2.8639372469635629</v>
      </c>
      <c r="N1812" s="7">
        <f>IF(Marketing[[#This Row],[cost]]=0,0,(Marketing[[#This Row],[revenue]]-Marketing[[#This Row],[cost]]) / Marketing[[#This Row],[cost]])/100</f>
        <v>0.29296985054266189</v>
      </c>
    </row>
    <row r="1813" spans="1:14" x14ac:dyDescent="0.35">
      <c r="A1813" s="5">
        <v>45410</v>
      </c>
      <c r="B1813">
        <v>1043</v>
      </c>
      <c r="C1813" t="s">
        <v>13</v>
      </c>
      <c r="D1813">
        <v>20614</v>
      </c>
      <c r="E1813">
        <v>2585</v>
      </c>
      <c r="F1813">
        <v>328</v>
      </c>
      <c r="G1813" s="6">
        <v>5990.19</v>
      </c>
      <c r="H1813" s="6">
        <v>35898.050000000003</v>
      </c>
      <c r="I1813" t="s">
        <v>18</v>
      </c>
      <c r="J1813" t="s">
        <v>12</v>
      </c>
      <c r="K1813">
        <f>IF(Marketing[[#This Row],[impressions]]=0,0,Marketing[[#This Row],[clicks]]/Marketing[[#This Row],[impressions]])</f>
        <v>0.12540021344717184</v>
      </c>
      <c r="L1813" s="7">
        <f>IF(Marketing[[#This Row],[clicks]]=0,0,Marketing[[#This Row],[conversions]]/Marketing[[#This Row],[clicks]])</f>
        <v>0.12688588007736945</v>
      </c>
      <c r="M1813" s="6">
        <f>IF(Marketing[[#This Row],[conversions]]=0,0,Marketing[[#This Row],[cost]]/Marketing[[#This Row],[conversions]])</f>
        <v>18.262774390243901</v>
      </c>
      <c r="N1813" s="7">
        <f>IF(Marketing[[#This Row],[cost]]=0,0,(Marketing[[#This Row],[revenue]]-Marketing[[#This Row],[cost]]) / Marketing[[#This Row],[cost]])/100</f>
        <v>4.9928065720786827E-2</v>
      </c>
    </row>
    <row r="1814" spans="1:14" x14ac:dyDescent="0.35">
      <c r="A1814" s="5">
        <v>45463</v>
      </c>
      <c r="B1814">
        <v>1013</v>
      </c>
      <c r="C1814" t="s">
        <v>10</v>
      </c>
      <c r="D1814">
        <v>19550</v>
      </c>
      <c r="E1814">
        <v>2234</v>
      </c>
      <c r="F1814">
        <v>196</v>
      </c>
      <c r="G1814" s="6">
        <v>672.88</v>
      </c>
      <c r="H1814" s="6">
        <v>7422.69</v>
      </c>
      <c r="I1814" t="s">
        <v>14</v>
      </c>
      <c r="J1814" t="s">
        <v>12</v>
      </c>
      <c r="K1814">
        <f>IF(Marketing[[#This Row],[impressions]]=0,0,Marketing[[#This Row],[clicks]]/Marketing[[#This Row],[impressions]])</f>
        <v>0.11427109974424553</v>
      </c>
      <c r="L1814" s="7">
        <f>IF(Marketing[[#This Row],[clicks]]=0,0,Marketing[[#This Row],[conversions]]/Marketing[[#This Row],[clicks]])</f>
        <v>8.7735004476275733E-2</v>
      </c>
      <c r="M1814" s="6">
        <f>IF(Marketing[[#This Row],[conversions]]=0,0,Marketing[[#This Row],[cost]]/Marketing[[#This Row],[conversions]])</f>
        <v>3.433061224489796</v>
      </c>
      <c r="N1814" s="7">
        <f>IF(Marketing[[#This Row],[cost]]=0,0,(Marketing[[#This Row],[revenue]]-Marketing[[#This Row],[cost]]) / Marketing[[#This Row],[cost]])/100</f>
        <v>0.10031223992390917</v>
      </c>
    </row>
    <row r="1815" spans="1:14" x14ac:dyDescent="0.35">
      <c r="A1815" s="5">
        <v>45340</v>
      </c>
      <c r="B1815">
        <v>1028</v>
      </c>
      <c r="C1815" t="s">
        <v>10</v>
      </c>
      <c r="D1815">
        <v>21625</v>
      </c>
      <c r="E1815">
        <v>2133</v>
      </c>
      <c r="F1815">
        <v>422</v>
      </c>
      <c r="G1815" s="6">
        <v>4031.15</v>
      </c>
      <c r="H1815" s="6">
        <v>30158.799999999999</v>
      </c>
      <c r="I1815" t="s">
        <v>19</v>
      </c>
      <c r="J1815" t="s">
        <v>15</v>
      </c>
      <c r="K1815">
        <f>IF(Marketing[[#This Row],[impressions]]=0,0,Marketing[[#This Row],[clicks]]/Marketing[[#This Row],[impressions]])</f>
        <v>9.8635838150289021E-2</v>
      </c>
      <c r="L1815" s="7">
        <f>IF(Marketing[[#This Row],[clicks]]=0,0,Marketing[[#This Row],[conversions]]/Marketing[[#This Row],[clicks]])</f>
        <v>0.19784341303328645</v>
      </c>
      <c r="M1815" s="6">
        <f>IF(Marketing[[#This Row],[conversions]]=0,0,Marketing[[#This Row],[cost]]/Marketing[[#This Row],[conversions]])</f>
        <v>9.5524881516587676</v>
      </c>
      <c r="N1815" s="7">
        <f>IF(Marketing[[#This Row],[cost]]=0,0,(Marketing[[#This Row],[revenue]]-Marketing[[#This Row],[cost]]) / Marketing[[#This Row],[cost]])/100</f>
        <v>6.4814382992446309E-2</v>
      </c>
    </row>
    <row r="1816" spans="1:14" x14ac:dyDescent="0.35">
      <c r="A1816" s="5">
        <v>45395</v>
      </c>
      <c r="B1816">
        <v>1033</v>
      </c>
      <c r="C1816" t="s">
        <v>10</v>
      </c>
      <c r="D1816">
        <v>29058</v>
      </c>
      <c r="E1816">
        <v>3051</v>
      </c>
      <c r="F1816">
        <v>660</v>
      </c>
      <c r="G1816" s="6">
        <v>935.95</v>
      </c>
      <c r="H1816" s="6">
        <v>21039.77</v>
      </c>
      <c r="I1816" t="s">
        <v>11</v>
      </c>
      <c r="J1816" t="s">
        <v>12</v>
      </c>
      <c r="K1816">
        <f>IF(Marketing[[#This Row],[impressions]]=0,0,Marketing[[#This Row],[clicks]]/Marketing[[#This Row],[impressions]])</f>
        <v>0.10499690274623168</v>
      </c>
      <c r="L1816" s="7">
        <f>IF(Marketing[[#This Row],[clicks]]=0,0,Marketing[[#This Row],[conversions]]/Marketing[[#This Row],[clicks]])</f>
        <v>0.21632251720747295</v>
      </c>
      <c r="M1816" s="6">
        <f>IF(Marketing[[#This Row],[conversions]]=0,0,Marketing[[#This Row],[cost]]/Marketing[[#This Row],[conversions]])</f>
        <v>1.4181060606060607</v>
      </c>
      <c r="N1816" s="7">
        <f>IF(Marketing[[#This Row],[cost]]=0,0,(Marketing[[#This Row],[revenue]]-Marketing[[#This Row],[cost]]) / Marketing[[#This Row],[cost]])/100</f>
        <v>0.21479587584806878</v>
      </c>
    </row>
    <row r="1817" spans="1:14" x14ac:dyDescent="0.35">
      <c r="A1817" s="5">
        <v>45352</v>
      </c>
      <c r="B1817">
        <v>1017</v>
      </c>
      <c r="C1817" t="s">
        <v>13</v>
      </c>
      <c r="D1817">
        <v>45346</v>
      </c>
      <c r="E1817">
        <v>5572</v>
      </c>
      <c r="F1817">
        <v>650</v>
      </c>
      <c r="G1817" s="6">
        <v>11852.59</v>
      </c>
      <c r="H1817" s="6">
        <v>31164.59</v>
      </c>
      <c r="I1817" t="s">
        <v>18</v>
      </c>
      <c r="J1817" t="s">
        <v>15</v>
      </c>
      <c r="K1817">
        <f>IF(Marketing[[#This Row],[impressions]]=0,0,Marketing[[#This Row],[clicks]]/Marketing[[#This Row],[impressions]])</f>
        <v>0.12287743130595863</v>
      </c>
      <c r="L1817" s="7">
        <f>IF(Marketing[[#This Row],[clicks]]=0,0,Marketing[[#This Row],[conversions]]/Marketing[[#This Row],[clicks]])</f>
        <v>0.11665470208183776</v>
      </c>
      <c r="M1817" s="6">
        <f>IF(Marketing[[#This Row],[conversions]]=0,0,Marketing[[#This Row],[cost]]/Marketing[[#This Row],[conversions]])</f>
        <v>18.234753846153847</v>
      </c>
      <c r="N1817" s="7">
        <f>IF(Marketing[[#This Row],[cost]]=0,0,(Marketing[[#This Row],[revenue]]-Marketing[[#This Row],[cost]]) / Marketing[[#This Row],[cost]])/100</f>
        <v>1.6293485221373555E-2</v>
      </c>
    </row>
    <row r="1818" spans="1:14" x14ac:dyDescent="0.35">
      <c r="A1818" s="5">
        <v>45414</v>
      </c>
      <c r="B1818">
        <v>1006</v>
      </c>
      <c r="C1818" t="s">
        <v>13</v>
      </c>
      <c r="D1818">
        <v>20896</v>
      </c>
      <c r="E1818">
        <v>2147</v>
      </c>
      <c r="F1818">
        <v>372</v>
      </c>
      <c r="G1818" s="6">
        <v>4900.43</v>
      </c>
      <c r="H1818" s="6">
        <v>32958.51</v>
      </c>
      <c r="I1818" t="s">
        <v>17</v>
      </c>
      <c r="J1818" t="s">
        <v>12</v>
      </c>
      <c r="K1818">
        <f>IF(Marketing[[#This Row],[impressions]]=0,0,Marketing[[#This Row],[clicks]]/Marketing[[#This Row],[impressions]])</f>
        <v>0.10274693721286371</v>
      </c>
      <c r="L1818" s="7">
        <f>IF(Marketing[[#This Row],[clicks]]=0,0,Marketing[[#This Row],[conversions]]/Marketing[[#This Row],[clicks]])</f>
        <v>0.17326502095947835</v>
      </c>
      <c r="M1818" s="6">
        <f>IF(Marketing[[#This Row],[conversions]]=0,0,Marketing[[#This Row],[cost]]/Marketing[[#This Row],[conversions]])</f>
        <v>13.173198924731183</v>
      </c>
      <c r="N1818" s="7">
        <f>IF(Marketing[[#This Row],[cost]]=0,0,(Marketing[[#This Row],[revenue]]-Marketing[[#This Row],[cost]]) / Marketing[[#This Row],[cost]])/100</f>
        <v>5.7256363217105442E-2</v>
      </c>
    </row>
    <row r="1819" spans="1:14" x14ac:dyDescent="0.35">
      <c r="A1819" s="5">
        <v>45425</v>
      </c>
      <c r="B1819">
        <v>1028</v>
      </c>
      <c r="C1819" t="s">
        <v>16</v>
      </c>
      <c r="D1819">
        <v>27625</v>
      </c>
      <c r="E1819">
        <v>1543</v>
      </c>
      <c r="F1819">
        <v>51</v>
      </c>
      <c r="G1819" s="6">
        <v>1364.11</v>
      </c>
      <c r="H1819" s="6">
        <v>1416.45</v>
      </c>
      <c r="I1819" t="s">
        <v>18</v>
      </c>
      <c r="J1819" t="s">
        <v>12</v>
      </c>
      <c r="K1819">
        <f>IF(Marketing[[#This Row],[impressions]]=0,0,Marketing[[#This Row],[clicks]]/Marketing[[#This Row],[impressions]])</f>
        <v>5.5855203619909505E-2</v>
      </c>
      <c r="L1819" s="7">
        <f>IF(Marketing[[#This Row],[clicks]]=0,0,Marketing[[#This Row],[conversions]]/Marketing[[#This Row],[clicks]])</f>
        <v>3.3052495139338951E-2</v>
      </c>
      <c r="M1819" s="6">
        <f>IF(Marketing[[#This Row],[conversions]]=0,0,Marketing[[#This Row],[cost]]/Marketing[[#This Row],[conversions]])</f>
        <v>26.747254901960783</v>
      </c>
      <c r="N1819" s="7">
        <f>IF(Marketing[[#This Row],[cost]]=0,0,(Marketing[[#This Row],[revenue]]-Marketing[[#This Row],[cost]]) / Marketing[[#This Row],[cost]])/100</f>
        <v>3.8369339716005419E-4</v>
      </c>
    </row>
    <row r="1820" spans="1:14" x14ac:dyDescent="0.35">
      <c r="A1820" s="5">
        <v>45300</v>
      </c>
      <c r="B1820">
        <v>1030</v>
      </c>
      <c r="C1820" t="s">
        <v>10</v>
      </c>
      <c r="D1820">
        <v>23080</v>
      </c>
      <c r="E1820">
        <v>1445</v>
      </c>
      <c r="F1820">
        <v>204</v>
      </c>
      <c r="G1820" s="6">
        <v>534.73</v>
      </c>
      <c r="H1820" s="6">
        <v>17592.12</v>
      </c>
      <c r="I1820" t="s">
        <v>11</v>
      </c>
      <c r="J1820" t="s">
        <v>15</v>
      </c>
      <c r="K1820">
        <f>IF(Marketing[[#This Row],[impressions]]=0,0,Marketing[[#This Row],[clicks]]/Marketing[[#This Row],[impressions]])</f>
        <v>6.2608318890814557E-2</v>
      </c>
      <c r="L1820" s="7">
        <f>IF(Marketing[[#This Row],[clicks]]=0,0,Marketing[[#This Row],[conversions]]/Marketing[[#This Row],[clicks]])</f>
        <v>0.14117647058823529</v>
      </c>
      <c r="M1820" s="6">
        <f>IF(Marketing[[#This Row],[conversions]]=0,0,Marketing[[#This Row],[cost]]/Marketing[[#This Row],[conversions]])</f>
        <v>2.6212254901960783</v>
      </c>
      <c r="N1820" s="7">
        <f>IF(Marketing[[#This Row],[cost]]=0,0,(Marketing[[#This Row],[revenue]]-Marketing[[#This Row],[cost]]) / Marketing[[#This Row],[cost]])/100</f>
        <v>0.31899070558973686</v>
      </c>
    </row>
    <row r="1821" spans="1:14" x14ac:dyDescent="0.35">
      <c r="A1821" s="5">
        <v>45297</v>
      </c>
      <c r="B1821">
        <v>1024</v>
      </c>
      <c r="C1821" t="s">
        <v>16</v>
      </c>
      <c r="D1821">
        <v>39473</v>
      </c>
      <c r="E1821">
        <v>5352</v>
      </c>
      <c r="F1821">
        <v>162</v>
      </c>
      <c r="G1821" s="6">
        <v>6987.43</v>
      </c>
      <c r="H1821" s="6">
        <v>17833.14</v>
      </c>
      <c r="I1821" t="s">
        <v>14</v>
      </c>
      <c r="J1821" t="s">
        <v>12</v>
      </c>
      <c r="K1821">
        <f>IF(Marketing[[#This Row],[impressions]]=0,0,Marketing[[#This Row],[clicks]]/Marketing[[#This Row],[impressions]])</f>
        <v>0.13558635016340284</v>
      </c>
      <c r="L1821" s="7">
        <f>IF(Marketing[[#This Row],[clicks]]=0,0,Marketing[[#This Row],[conversions]]/Marketing[[#This Row],[clicks]])</f>
        <v>3.0269058295964126E-2</v>
      </c>
      <c r="M1821" s="6">
        <f>IF(Marketing[[#This Row],[conversions]]=0,0,Marketing[[#This Row],[cost]]/Marketing[[#This Row],[conversions]])</f>
        <v>43.132283950617285</v>
      </c>
      <c r="N1821" s="7">
        <f>IF(Marketing[[#This Row],[cost]]=0,0,(Marketing[[#This Row],[revenue]]-Marketing[[#This Row],[cost]]) / Marketing[[#This Row],[cost]])/100</f>
        <v>1.5521744046094198E-2</v>
      </c>
    </row>
    <row r="1822" spans="1:14" x14ac:dyDescent="0.35">
      <c r="A1822" s="5">
        <v>45364</v>
      </c>
      <c r="B1822">
        <v>1037</v>
      </c>
      <c r="C1822" t="s">
        <v>10</v>
      </c>
      <c r="D1822">
        <v>24074</v>
      </c>
      <c r="E1822">
        <v>298</v>
      </c>
      <c r="F1822">
        <v>7</v>
      </c>
      <c r="G1822" s="6">
        <v>264.17</v>
      </c>
      <c r="H1822" s="6">
        <v>818.56</v>
      </c>
      <c r="I1822" t="s">
        <v>18</v>
      </c>
      <c r="J1822" t="s">
        <v>15</v>
      </c>
      <c r="K1822">
        <f>IF(Marketing[[#This Row],[impressions]]=0,0,Marketing[[#This Row],[clicks]]/Marketing[[#This Row],[impressions]])</f>
        <v>1.2378499626152695E-2</v>
      </c>
      <c r="L1822" s="7">
        <f>IF(Marketing[[#This Row],[clicks]]=0,0,Marketing[[#This Row],[conversions]]/Marketing[[#This Row],[clicks]])</f>
        <v>2.3489932885906041E-2</v>
      </c>
      <c r="M1822" s="6">
        <f>IF(Marketing[[#This Row],[conversions]]=0,0,Marketing[[#This Row],[cost]]/Marketing[[#This Row],[conversions]])</f>
        <v>37.738571428571433</v>
      </c>
      <c r="N1822" s="7">
        <f>IF(Marketing[[#This Row],[cost]]=0,0,(Marketing[[#This Row],[revenue]]-Marketing[[#This Row],[cost]]) / Marketing[[#This Row],[cost]])/100</f>
        <v>2.0986107430821056E-2</v>
      </c>
    </row>
    <row r="1823" spans="1:14" x14ac:dyDescent="0.35">
      <c r="A1823" s="5">
        <v>45394</v>
      </c>
      <c r="B1823">
        <v>1013</v>
      </c>
      <c r="C1823" t="s">
        <v>10</v>
      </c>
      <c r="D1823">
        <v>25119</v>
      </c>
      <c r="E1823">
        <v>2708</v>
      </c>
      <c r="F1823">
        <v>435</v>
      </c>
      <c r="G1823" s="6">
        <v>3139.69</v>
      </c>
      <c r="H1823" s="6">
        <v>18123.5</v>
      </c>
      <c r="I1823" t="s">
        <v>17</v>
      </c>
      <c r="J1823" t="s">
        <v>12</v>
      </c>
      <c r="K1823">
        <f>IF(Marketing[[#This Row],[impressions]]=0,0,Marketing[[#This Row],[clicks]]/Marketing[[#This Row],[impressions]])</f>
        <v>0.10780683944424539</v>
      </c>
      <c r="L1823" s="7">
        <f>IF(Marketing[[#This Row],[clicks]]=0,0,Marketing[[#This Row],[conversions]]/Marketing[[#This Row],[clicks]])</f>
        <v>0.16063515509601181</v>
      </c>
      <c r="M1823" s="6">
        <f>IF(Marketing[[#This Row],[conversions]]=0,0,Marketing[[#This Row],[cost]]/Marketing[[#This Row],[conversions]])</f>
        <v>7.2176781609195402</v>
      </c>
      <c r="N1823" s="7">
        <f>IF(Marketing[[#This Row],[cost]]=0,0,(Marketing[[#This Row],[revenue]]-Marketing[[#This Row],[cost]]) / Marketing[[#This Row],[cost]])/100</f>
        <v>4.7723851717844754E-2</v>
      </c>
    </row>
    <row r="1824" spans="1:14" x14ac:dyDescent="0.35">
      <c r="A1824" s="5">
        <v>45451</v>
      </c>
      <c r="B1824">
        <v>1007</v>
      </c>
      <c r="C1824" t="s">
        <v>16</v>
      </c>
      <c r="D1824">
        <v>14369</v>
      </c>
      <c r="E1824">
        <v>2064</v>
      </c>
      <c r="F1824">
        <v>185</v>
      </c>
      <c r="G1824" s="6">
        <v>3569.62</v>
      </c>
      <c r="H1824" s="6">
        <v>17554.61</v>
      </c>
      <c r="I1824" t="s">
        <v>18</v>
      </c>
      <c r="J1824" t="s">
        <v>15</v>
      </c>
      <c r="K1824">
        <f>IF(Marketing[[#This Row],[impressions]]=0,0,Marketing[[#This Row],[clicks]]/Marketing[[#This Row],[impressions]])</f>
        <v>0.14364256385273855</v>
      </c>
      <c r="L1824" s="7">
        <f>IF(Marketing[[#This Row],[clicks]]=0,0,Marketing[[#This Row],[conversions]]/Marketing[[#This Row],[clicks]])</f>
        <v>8.9631782945736441E-2</v>
      </c>
      <c r="M1824" s="6">
        <f>IF(Marketing[[#This Row],[conversions]]=0,0,Marketing[[#This Row],[cost]]/Marketing[[#This Row],[conversions]])</f>
        <v>19.295243243243242</v>
      </c>
      <c r="N1824" s="7">
        <f>IF(Marketing[[#This Row],[cost]]=0,0,(Marketing[[#This Row],[revenue]]-Marketing[[#This Row],[cost]]) / Marketing[[#This Row],[cost]])/100</f>
        <v>3.9177811643816438E-2</v>
      </c>
    </row>
    <row r="1825" spans="1:14" x14ac:dyDescent="0.35">
      <c r="A1825" s="5">
        <v>45332</v>
      </c>
      <c r="B1825">
        <v>1026</v>
      </c>
      <c r="C1825" t="s">
        <v>10</v>
      </c>
      <c r="D1825">
        <v>1158</v>
      </c>
      <c r="E1825">
        <v>126</v>
      </c>
      <c r="F1825">
        <v>24</v>
      </c>
      <c r="G1825" s="6">
        <v>86.01</v>
      </c>
      <c r="H1825" s="6">
        <v>2703.29</v>
      </c>
      <c r="I1825" t="s">
        <v>14</v>
      </c>
      <c r="J1825" t="s">
        <v>12</v>
      </c>
      <c r="K1825">
        <f>IF(Marketing[[#This Row],[impressions]]=0,0,Marketing[[#This Row],[clicks]]/Marketing[[#This Row],[impressions]])</f>
        <v>0.10880829015544041</v>
      </c>
      <c r="L1825" s="7">
        <f>IF(Marketing[[#This Row],[clicks]]=0,0,Marketing[[#This Row],[conversions]]/Marketing[[#This Row],[clicks]])</f>
        <v>0.19047619047619047</v>
      </c>
      <c r="M1825" s="6">
        <f>IF(Marketing[[#This Row],[conversions]]=0,0,Marketing[[#This Row],[cost]]/Marketing[[#This Row],[conversions]])</f>
        <v>3.5837500000000002</v>
      </c>
      <c r="N1825" s="7">
        <f>IF(Marketing[[#This Row],[cost]]=0,0,(Marketing[[#This Row],[revenue]]-Marketing[[#This Row],[cost]]) / Marketing[[#This Row],[cost]])/100</f>
        <v>0.30429950005813272</v>
      </c>
    </row>
    <row r="1826" spans="1:14" x14ac:dyDescent="0.35">
      <c r="A1826" s="5">
        <v>45405</v>
      </c>
      <c r="B1826">
        <v>1001</v>
      </c>
      <c r="C1826" t="s">
        <v>13</v>
      </c>
      <c r="D1826">
        <v>47650</v>
      </c>
      <c r="E1826">
        <v>7106</v>
      </c>
      <c r="F1826">
        <v>1606</v>
      </c>
      <c r="G1826" s="6">
        <v>7255.15</v>
      </c>
      <c r="H1826" s="6">
        <v>46793.91</v>
      </c>
      <c r="I1826" t="s">
        <v>18</v>
      </c>
      <c r="J1826" t="s">
        <v>12</v>
      </c>
      <c r="K1826">
        <f>IF(Marketing[[#This Row],[impressions]]=0,0,Marketing[[#This Row],[clicks]]/Marketing[[#This Row],[impressions]])</f>
        <v>0.14912906610703042</v>
      </c>
      <c r="L1826" s="7">
        <f>IF(Marketing[[#This Row],[clicks]]=0,0,Marketing[[#This Row],[conversions]]/Marketing[[#This Row],[clicks]])</f>
        <v>0.2260061919504644</v>
      </c>
      <c r="M1826" s="6">
        <f>IF(Marketing[[#This Row],[conversions]]=0,0,Marketing[[#This Row],[cost]]/Marketing[[#This Row],[conversions]])</f>
        <v>4.5175280199252796</v>
      </c>
      <c r="N1826" s="7">
        <f>IF(Marketing[[#This Row],[cost]]=0,0,(Marketing[[#This Row],[revenue]]-Marketing[[#This Row],[cost]]) / Marketing[[#This Row],[cost]])/100</f>
        <v>5.4497508666257764E-2</v>
      </c>
    </row>
    <row r="1827" spans="1:14" x14ac:dyDescent="0.35">
      <c r="A1827" s="5">
        <v>45299</v>
      </c>
      <c r="B1827">
        <v>1016</v>
      </c>
      <c r="C1827" t="s">
        <v>10</v>
      </c>
      <c r="D1827">
        <v>12622</v>
      </c>
      <c r="E1827">
        <v>1341</v>
      </c>
      <c r="F1827">
        <v>69</v>
      </c>
      <c r="G1827" s="6">
        <v>2681.86</v>
      </c>
      <c r="H1827" s="6">
        <v>4236.76</v>
      </c>
      <c r="I1827" t="s">
        <v>14</v>
      </c>
      <c r="J1827" t="s">
        <v>15</v>
      </c>
      <c r="K1827">
        <f>IF(Marketing[[#This Row],[impressions]]=0,0,Marketing[[#This Row],[clicks]]/Marketing[[#This Row],[impressions]])</f>
        <v>0.10624306765964189</v>
      </c>
      <c r="L1827" s="7">
        <f>IF(Marketing[[#This Row],[clicks]]=0,0,Marketing[[#This Row],[conversions]]/Marketing[[#This Row],[clicks]])</f>
        <v>5.145413870246085E-2</v>
      </c>
      <c r="M1827" s="6">
        <f>IF(Marketing[[#This Row],[conversions]]=0,0,Marketing[[#This Row],[cost]]/Marketing[[#This Row],[conversions]])</f>
        <v>38.86753623188406</v>
      </c>
      <c r="N1827" s="7">
        <f>IF(Marketing[[#This Row],[cost]]=0,0,(Marketing[[#This Row],[revenue]]-Marketing[[#This Row],[cost]]) / Marketing[[#This Row],[cost]])/100</f>
        <v>5.7978417963652096E-3</v>
      </c>
    </row>
    <row r="1828" spans="1:14" x14ac:dyDescent="0.35">
      <c r="A1828" s="5">
        <v>45363</v>
      </c>
      <c r="B1828">
        <v>1036</v>
      </c>
      <c r="C1828" t="s">
        <v>16</v>
      </c>
      <c r="D1828">
        <v>44327</v>
      </c>
      <c r="E1828">
        <v>656</v>
      </c>
      <c r="F1828">
        <v>122</v>
      </c>
      <c r="G1828" s="6">
        <v>1102.51</v>
      </c>
      <c r="H1828" s="6">
        <v>13656.8</v>
      </c>
      <c r="I1828" t="s">
        <v>14</v>
      </c>
      <c r="J1828" t="s">
        <v>15</v>
      </c>
      <c r="K1828">
        <f>IF(Marketing[[#This Row],[impressions]]=0,0,Marketing[[#This Row],[clicks]]/Marketing[[#This Row],[impressions]])</f>
        <v>1.4799106639294336E-2</v>
      </c>
      <c r="L1828" s="7">
        <f>IF(Marketing[[#This Row],[clicks]]=0,0,Marketing[[#This Row],[conversions]]/Marketing[[#This Row],[clicks]])</f>
        <v>0.18597560975609756</v>
      </c>
      <c r="M1828" s="6">
        <f>IF(Marketing[[#This Row],[conversions]]=0,0,Marketing[[#This Row],[cost]]/Marketing[[#This Row],[conversions]])</f>
        <v>9.0369672131147532</v>
      </c>
      <c r="N1828" s="7">
        <f>IF(Marketing[[#This Row],[cost]]=0,0,(Marketing[[#This Row],[revenue]]-Marketing[[#This Row],[cost]]) / Marketing[[#This Row],[cost]])/100</f>
        <v>0.11387007827593401</v>
      </c>
    </row>
    <row r="1829" spans="1:14" x14ac:dyDescent="0.35">
      <c r="A1829" s="5">
        <v>45469</v>
      </c>
      <c r="B1829">
        <v>1013</v>
      </c>
      <c r="C1829" t="s">
        <v>13</v>
      </c>
      <c r="D1829">
        <v>13835</v>
      </c>
      <c r="E1829">
        <v>1740</v>
      </c>
      <c r="F1829">
        <v>240</v>
      </c>
      <c r="G1829" s="6">
        <v>1653.75</v>
      </c>
      <c r="H1829" s="6">
        <v>9666.9</v>
      </c>
      <c r="I1829" t="s">
        <v>19</v>
      </c>
      <c r="J1829" t="s">
        <v>12</v>
      </c>
      <c r="K1829">
        <f>IF(Marketing[[#This Row],[impressions]]=0,0,Marketing[[#This Row],[clicks]]/Marketing[[#This Row],[impressions]])</f>
        <v>0.12576797976147452</v>
      </c>
      <c r="L1829" s="7">
        <f>IF(Marketing[[#This Row],[clicks]]=0,0,Marketing[[#This Row],[conversions]]/Marketing[[#This Row],[clicks]])</f>
        <v>0.13793103448275862</v>
      </c>
      <c r="M1829" s="6">
        <f>IF(Marketing[[#This Row],[conversions]]=0,0,Marketing[[#This Row],[cost]]/Marketing[[#This Row],[conversions]])</f>
        <v>6.890625</v>
      </c>
      <c r="N1829" s="7">
        <f>IF(Marketing[[#This Row],[cost]]=0,0,(Marketing[[#This Row],[revenue]]-Marketing[[#This Row],[cost]]) / Marketing[[#This Row],[cost]])/100</f>
        <v>4.8454421768707484E-2</v>
      </c>
    </row>
    <row r="1830" spans="1:14" x14ac:dyDescent="0.35">
      <c r="A1830" s="5">
        <v>45383</v>
      </c>
      <c r="B1830">
        <v>1024</v>
      </c>
      <c r="C1830" t="s">
        <v>13</v>
      </c>
      <c r="D1830">
        <v>22177</v>
      </c>
      <c r="E1830">
        <v>1105</v>
      </c>
      <c r="F1830">
        <v>50</v>
      </c>
      <c r="G1830" s="6">
        <v>1909.32</v>
      </c>
      <c r="H1830" s="6">
        <v>5668.8</v>
      </c>
      <c r="I1830" t="s">
        <v>19</v>
      </c>
      <c r="J1830" t="s">
        <v>15</v>
      </c>
      <c r="K1830">
        <f>IF(Marketing[[#This Row],[impressions]]=0,0,Marketing[[#This Row],[clicks]]/Marketing[[#This Row],[impressions]])</f>
        <v>4.9826396717319747E-2</v>
      </c>
      <c r="L1830" s="7">
        <f>IF(Marketing[[#This Row],[clicks]]=0,0,Marketing[[#This Row],[conversions]]/Marketing[[#This Row],[clicks]])</f>
        <v>4.5248868778280542E-2</v>
      </c>
      <c r="M1830" s="6">
        <f>IF(Marketing[[#This Row],[conversions]]=0,0,Marketing[[#This Row],[cost]]/Marketing[[#This Row],[conversions]])</f>
        <v>38.186399999999999</v>
      </c>
      <c r="N1830" s="7">
        <f>IF(Marketing[[#This Row],[cost]]=0,0,(Marketing[[#This Row],[revenue]]-Marketing[[#This Row],[cost]]) / Marketing[[#This Row],[cost]])/100</f>
        <v>1.9690151467538185E-2</v>
      </c>
    </row>
    <row r="1831" spans="1:14" x14ac:dyDescent="0.35">
      <c r="A1831" s="5">
        <v>45353</v>
      </c>
      <c r="B1831">
        <v>1029</v>
      </c>
      <c r="C1831" t="s">
        <v>13</v>
      </c>
      <c r="D1831">
        <v>28723</v>
      </c>
      <c r="E1831">
        <v>2080</v>
      </c>
      <c r="F1831">
        <v>353</v>
      </c>
      <c r="G1831" s="6">
        <v>4077.26</v>
      </c>
      <c r="H1831" s="6">
        <v>25669.88</v>
      </c>
      <c r="I1831" t="s">
        <v>17</v>
      </c>
      <c r="J1831" t="s">
        <v>15</v>
      </c>
      <c r="K1831">
        <f>IF(Marketing[[#This Row],[impressions]]=0,0,Marketing[[#This Row],[clicks]]/Marketing[[#This Row],[impressions]])</f>
        <v>7.2415834000626678E-2</v>
      </c>
      <c r="L1831" s="7">
        <f>IF(Marketing[[#This Row],[clicks]]=0,0,Marketing[[#This Row],[conversions]]/Marketing[[#This Row],[clicks]])</f>
        <v>0.16971153846153847</v>
      </c>
      <c r="M1831" s="6">
        <f>IF(Marketing[[#This Row],[conversions]]=0,0,Marketing[[#This Row],[cost]]/Marketing[[#This Row],[conversions]])</f>
        <v>11.550311614730878</v>
      </c>
      <c r="N1831" s="7">
        <f>IF(Marketing[[#This Row],[cost]]=0,0,(Marketing[[#This Row],[revenue]]-Marketing[[#This Row],[cost]]) / Marketing[[#This Row],[cost]])/100</f>
        <v>5.295865360560769E-2</v>
      </c>
    </row>
    <row r="1832" spans="1:14" x14ac:dyDescent="0.35">
      <c r="A1832" s="5">
        <v>45375</v>
      </c>
      <c r="B1832">
        <v>1028</v>
      </c>
      <c r="C1832" t="s">
        <v>16</v>
      </c>
      <c r="D1832">
        <v>30314</v>
      </c>
      <c r="E1832">
        <v>1627</v>
      </c>
      <c r="F1832">
        <v>260</v>
      </c>
      <c r="G1832" s="6">
        <v>2542.54</v>
      </c>
      <c r="H1832" s="6">
        <v>7797.22</v>
      </c>
      <c r="I1832" t="s">
        <v>17</v>
      </c>
      <c r="J1832" t="s">
        <v>12</v>
      </c>
      <c r="K1832">
        <f>IF(Marketing[[#This Row],[impressions]]=0,0,Marketing[[#This Row],[clicks]]/Marketing[[#This Row],[impressions]])</f>
        <v>5.3671570891337339E-2</v>
      </c>
      <c r="L1832" s="7">
        <f>IF(Marketing[[#This Row],[clicks]]=0,0,Marketing[[#This Row],[conversions]]/Marketing[[#This Row],[clicks]])</f>
        <v>0.15980331899200984</v>
      </c>
      <c r="M1832" s="6">
        <f>IF(Marketing[[#This Row],[conversions]]=0,0,Marketing[[#This Row],[cost]]/Marketing[[#This Row],[conversions]])</f>
        <v>9.7789999999999999</v>
      </c>
      <c r="N1832" s="7">
        <f>IF(Marketing[[#This Row],[cost]]=0,0,(Marketing[[#This Row],[revenue]]-Marketing[[#This Row],[cost]]) / Marketing[[#This Row],[cost]])/100</f>
        <v>2.0667049485947126E-2</v>
      </c>
    </row>
    <row r="1833" spans="1:14" x14ac:dyDescent="0.35">
      <c r="A1833" s="5">
        <v>45353</v>
      </c>
      <c r="B1833">
        <v>1019</v>
      </c>
      <c r="C1833" t="s">
        <v>13</v>
      </c>
      <c r="D1833">
        <v>18575</v>
      </c>
      <c r="E1833">
        <v>884</v>
      </c>
      <c r="F1833">
        <v>122</v>
      </c>
      <c r="G1833" s="6">
        <v>663.74</v>
      </c>
      <c r="H1833" s="6">
        <v>7928.5</v>
      </c>
      <c r="I1833" t="s">
        <v>17</v>
      </c>
      <c r="J1833" t="s">
        <v>12</v>
      </c>
      <c r="K1833">
        <f>IF(Marketing[[#This Row],[impressions]]=0,0,Marketing[[#This Row],[clicks]]/Marketing[[#This Row],[impressions]])</f>
        <v>4.759084791386272E-2</v>
      </c>
      <c r="L1833" s="7">
        <f>IF(Marketing[[#This Row],[clicks]]=0,0,Marketing[[#This Row],[conversions]]/Marketing[[#This Row],[clicks]])</f>
        <v>0.13800904977375567</v>
      </c>
      <c r="M1833" s="6">
        <f>IF(Marketing[[#This Row],[conversions]]=0,0,Marketing[[#This Row],[cost]]/Marketing[[#This Row],[conversions]])</f>
        <v>5.4404918032786886</v>
      </c>
      <c r="N1833" s="7">
        <f>IF(Marketing[[#This Row],[cost]]=0,0,(Marketing[[#This Row],[revenue]]-Marketing[[#This Row],[cost]]) / Marketing[[#This Row],[cost]])/100</f>
        <v>0.10945189381384278</v>
      </c>
    </row>
    <row r="1834" spans="1:14" x14ac:dyDescent="0.35">
      <c r="A1834" s="5">
        <v>45402</v>
      </c>
      <c r="B1834">
        <v>1020</v>
      </c>
      <c r="C1834" t="s">
        <v>10</v>
      </c>
      <c r="D1834">
        <v>43685</v>
      </c>
      <c r="E1834">
        <v>3075</v>
      </c>
      <c r="F1834">
        <v>716</v>
      </c>
      <c r="G1834" s="6">
        <v>616.73</v>
      </c>
      <c r="H1834" s="6">
        <v>37680.300000000003</v>
      </c>
      <c r="I1834" t="s">
        <v>14</v>
      </c>
      <c r="J1834" t="s">
        <v>12</v>
      </c>
      <c r="K1834">
        <f>IF(Marketing[[#This Row],[impressions]]=0,0,Marketing[[#This Row],[clicks]]/Marketing[[#This Row],[impressions]])</f>
        <v>7.0390294151310512E-2</v>
      </c>
      <c r="L1834" s="7">
        <f>IF(Marketing[[#This Row],[clicks]]=0,0,Marketing[[#This Row],[conversions]]/Marketing[[#This Row],[clicks]])</f>
        <v>0.23284552845528456</v>
      </c>
      <c r="M1834" s="6">
        <f>IF(Marketing[[#This Row],[conversions]]=0,0,Marketing[[#This Row],[cost]]/Marketing[[#This Row],[conversions]])</f>
        <v>0.86135474860335193</v>
      </c>
      <c r="N1834" s="7">
        <f>IF(Marketing[[#This Row],[cost]]=0,0,(Marketing[[#This Row],[revenue]]-Marketing[[#This Row],[cost]]) / Marketing[[#This Row],[cost]])/100</f>
        <v>0.600969143709565</v>
      </c>
    </row>
    <row r="1835" spans="1:14" x14ac:dyDescent="0.35">
      <c r="A1835" s="5">
        <v>45418</v>
      </c>
      <c r="B1835">
        <v>1021</v>
      </c>
      <c r="C1835" t="s">
        <v>10</v>
      </c>
      <c r="D1835">
        <v>11758</v>
      </c>
      <c r="E1835">
        <v>741</v>
      </c>
      <c r="F1835">
        <v>103</v>
      </c>
      <c r="G1835" s="6">
        <v>1516.5</v>
      </c>
      <c r="H1835" s="6">
        <v>4966.7</v>
      </c>
      <c r="I1835" t="s">
        <v>14</v>
      </c>
      <c r="J1835" t="s">
        <v>12</v>
      </c>
      <c r="K1835">
        <f>IF(Marketing[[#This Row],[impressions]]=0,0,Marketing[[#This Row],[clicks]]/Marketing[[#This Row],[impressions]])</f>
        <v>6.3020921925497533E-2</v>
      </c>
      <c r="L1835" s="7">
        <f>IF(Marketing[[#This Row],[clicks]]=0,0,Marketing[[#This Row],[conversions]]/Marketing[[#This Row],[clicks]])</f>
        <v>0.13900134952766532</v>
      </c>
      <c r="M1835" s="6">
        <f>IF(Marketing[[#This Row],[conversions]]=0,0,Marketing[[#This Row],[cost]]/Marketing[[#This Row],[conversions]])</f>
        <v>14.723300970873787</v>
      </c>
      <c r="N1835" s="7">
        <f>IF(Marketing[[#This Row],[cost]]=0,0,(Marketing[[#This Row],[revenue]]-Marketing[[#This Row],[cost]]) / Marketing[[#This Row],[cost]])/100</f>
        <v>2.2751071546323769E-2</v>
      </c>
    </row>
    <row r="1836" spans="1:14" x14ac:dyDescent="0.35">
      <c r="A1836" s="5">
        <v>45298</v>
      </c>
      <c r="B1836">
        <v>1034</v>
      </c>
      <c r="C1836" t="s">
        <v>10</v>
      </c>
      <c r="D1836">
        <v>31027</v>
      </c>
      <c r="E1836">
        <v>3061</v>
      </c>
      <c r="F1836">
        <v>758</v>
      </c>
      <c r="G1836" s="6">
        <v>6403.79</v>
      </c>
      <c r="H1836" s="6">
        <v>56203.85</v>
      </c>
      <c r="I1836" t="s">
        <v>19</v>
      </c>
      <c r="J1836" t="s">
        <v>12</v>
      </c>
      <c r="K1836">
        <f>IF(Marketing[[#This Row],[impressions]]=0,0,Marketing[[#This Row],[clicks]]/Marketing[[#This Row],[impressions]])</f>
        <v>9.8656009282238055E-2</v>
      </c>
      <c r="L1836" s="7">
        <f>IF(Marketing[[#This Row],[clicks]]=0,0,Marketing[[#This Row],[conversions]]/Marketing[[#This Row],[clicks]])</f>
        <v>0.24763149297615158</v>
      </c>
      <c r="M1836" s="6">
        <f>IF(Marketing[[#This Row],[conversions]]=0,0,Marketing[[#This Row],[cost]]/Marketing[[#This Row],[conversions]])</f>
        <v>8.4482717678100272</v>
      </c>
      <c r="N1836" s="7">
        <f>IF(Marketing[[#This Row],[cost]]=0,0,(Marketing[[#This Row],[revenue]]-Marketing[[#This Row],[cost]]) / Marketing[[#This Row],[cost]])/100</f>
        <v>7.7766541376278739E-2</v>
      </c>
    </row>
    <row r="1837" spans="1:14" x14ac:dyDescent="0.35">
      <c r="A1837" s="5">
        <v>45375</v>
      </c>
      <c r="B1837">
        <v>1036</v>
      </c>
      <c r="C1837" t="s">
        <v>10</v>
      </c>
      <c r="D1837">
        <v>10639</v>
      </c>
      <c r="E1837">
        <v>1317</v>
      </c>
      <c r="F1837">
        <v>180</v>
      </c>
      <c r="G1837" s="6">
        <v>2376.5100000000002</v>
      </c>
      <c r="H1837" s="6">
        <v>12304.67</v>
      </c>
      <c r="I1837" t="s">
        <v>14</v>
      </c>
      <c r="J1837" t="s">
        <v>15</v>
      </c>
      <c r="K1837">
        <f>IF(Marketing[[#This Row],[impressions]]=0,0,Marketing[[#This Row],[clicks]]/Marketing[[#This Row],[impressions]])</f>
        <v>0.1237898298712285</v>
      </c>
      <c r="L1837" s="7">
        <f>IF(Marketing[[#This Row],[clicks]]=0,0,Marketing[[#This Row],[conversions]]/Marketing[[#This Row],[clicks]])</f>
        <v>0.1366742596810934</v>
      </c>
      <c r="M1837" s="6">
        <f>IF(Marketing[[#This Row],[conversions]]=0,0,Marketing[[#This Row],[cost]]/Marketing[[#This Row],[conversions]])</f>
        <v>13.202833333333334</v>
      </c>
      <c r="N1837" s="7">
        <f>IF(Marketing[[#This Row],[cost]]=0,0,(Marketing[[#This Row],[revenue]]-Marketing[[#This Row],[cost]]) / Marketing[[#This Row],[cost]])/100</f>
        <v>4.1776218067670658E-2</v>
      </c>
    </row>
    <row r="1838" spans="1:14" x14ac:dyDescent="0.35">
      <c r="A1838" s="5">
        <v>45423</v>
      </c>
      <c r="B1838">
        <v>1015</v>
      </c>
      <c r="C1838" t="s">
        <v>13</v>
      </c>
      <c r="D1838">
        <v>42825</v>
      </c>
      <c r="E1838">
        <v>2209</v>
      </c>
      <c r="F1838">
        <v>103</v>
      </c>
      <c r="G1838" s="6">
        <v>830.88</v>
      </c>
      <c r="H1838" s="6">
        <v>7024.26</v>
      </c>
      <c r="I1838" t="s">
        <v>19</v>
      </c>
      <c r="J1838" t="s">
        <v>15</v>
      </c>
      <c r="K1838">
        <f>IF(Marketing[[#This Row],[impressions]]=0,0,Marketing[[#This Row],[clicks]]/Marketing[[#This Row],[impressions]])</f>
        <v>5.1582019848219501E-2</v>
      </c>
      <c r="L1838" s="7">
        <f>IF(Marketing[[#This Row],[clicks]]=0,0,Marketing[[#This Row],[conversions]]/Marketing[[#This Row],[clicks]])</f>
        <v>4.6627433227704844E-2</v>
      </c>
      <c r="M1838" s="6">
        <f>IF(Marketing[[#This Row],[conversions]]=0,0,Marketing[[#This Row],[cost]]/Marketing[[#This Row],[conversions]])</f>
        <v>8.0667961165048538</v>
      </c>
      <c r="N1838" s="7">
        <f>IF(Marketing[[#This Row],[cost]]=0,0,(Marketing[[#This Row],[revenue]]-Marketing[[#This Row],[cost]]) / Marketing[[#This Row],[cost]])/100</f>
        <v>7.4540005777007506E-2</v>
      </c>
    </row>
    <row r="1839" spans="1:14" x14ac:dyDescent="0.35">
      <c r="A1839" s="5">
        <v>45425</v>
      </c>
      <c r="B1839">
        <v>1049</v>
      </c>
      <c r="C1839" t="s">
        <v>10</v>
      </c>
      <c r="D1839">
        <v>41003</v>
      </c>
      <c r="E1839">
        <v>1636</v>
      </c>
      <c r="F1839">
        <v>209</v>
      </c>
      <c r="G1839" s="6">
        <v>2529.27</v>
      </c>
      <c r="H1839" s="6">
        <v>6022.16</v>
      </c>
      <c r="I1839" t="s">
        <v>18</v>
      </c>
      <c r="J1839" t="s">
        <v>12</v>
      </c>
      <c r="K1839">
        <f>IF(Marketing[[#This Row],[impressions]]=0,0,Marketing[[#This Row],[clicks]]/Marketing[[#This Row],[impressions]])</f>
        <v>3.9899519547350194E-2</v>
      </c>
      <c r="L1839" s="7">
        <f>IF(Marketing[[#This Row],[clicks]]=0,0,Marketing[[#This Row],[conversions]]/Marketing[[#This Row],[clicks]])</f>
        <v>0.12775061124694376</v>
      </c>
      <c r="M1839" s="6">
        <f>IF(Marketing[[#This Row],[conversions]]=0,0,Marketing[[#This Row],[cost]]/Marketing[[#This Row],[conversions]])</f>
        <v>12.101770334928229</v>
      </c>
      <c r="N1839" s="7">
        <f>IF(Marketing[[#This Row],[cost]]=0,0,(Marketing[[#This Row],[revenue]]-Marketing[[#This Row],[cost]]) / Marketing[[#This Row],[cost]])/100</f>
        <v>1.3809873995263455E-2</v>
      </c>
    </row>
    <row r="1840" spans="1:14" x14ac:dyDescent="0.35">
      <c r="A1840" s="5">
        <v>45349</v>
      </c>
      <c r="B1840">
        <v>1048</v>
      </c>
      <c r="C1840" t="s">
        <v>10</v>
      </c>
      <c r="D1840">
        <v>20014</v>
      </c>
      <c r="E1840">
        <v>2068</v>
      </c>
      <c r="F1840">
        <v>128</v>
      </c>
      <c r="G1840" s="6">
        <v>4318.7</v>
      </c>
      <c r="H1840" s="6">
        <v>12829.67</v>
      </c>
      <c r="I1840" t="s">
        <v>17</v>
      </c>
      <c r="J1840" t="s">
        <v>12</v>
      </c>
      <c r="K1840">
        <f>IF(Marketing[[#This Row],[impressions]]=0,0,Marketing[[#This Row],[clicks]]/Marketing[[#This Row],[impressions]])</f>
        <v>0.10332767063055862</v>
      </c>
      <c r="L1840" s="7">
        <f>IF(Marketing[[#This Row],[clicks]]=0,0,Marketing[[#This Row],[conversions]]/Marketing[[#This Row],[clicks]])</f>
        <v>6.1895551257253385E-2</v>
      </c>
      <c r="M1840" s="6">
        <f>IF(Marketing[[#This Row],[conversions]]=0,0,Marketing[[#This Row],[cost]]/Marketing[[#This Row],[conversions]])</f>
        <v>33.739843749999999</v>
      </c>
      <c r="N1840" s="7">
        <f>IF(Marketing[[#This Row],[cost]]=0,0,(Marketing[[#This Row],[revenue]]-Marketing[[#This Row],[cost]]) / Marketing[[#This Row],[cost]])/100</f>
        <v>1.9707249866858085E-2</v>
      </c>
    </row>
    <row r="1841" spans="1:14" x14ac:dyDescent="0.35">
      <c r="A1841" s="5">
        <v>45313</v>
      </c>
      <c r="B1841">
        <v>1042</v>
      </c>
      <c r="C1841" t="s">
        <v>16</v>
      </c>
      <c r="D1841">
        <v>21417</v>
      </c>
      <c r="E1841">
        <v>2224</v>
      </c>
      <c r="F1841">
        <v>349</v>
      </c>
      <c r="G1841" s="6">
        <v>2438.0300000000002</v>
      </c>
      <c r="H1841" s="6">
        <v>23782.23</v>
      </c>
      <c r="I1841" t="s">
        <v>17</v>
      </c>
      <c r="J1841" t="s">
        <v>15</v>
      </c>
      <c r="K1841">
        <f>IF(Marketing[[#This Row],[impressions]]=0,0,Marketing[[#This Row],[clicks]]/Marketing[[#This Row],[impressions]])</f>
        <v>0.10384274174721016</v>
      </c>
      <c r="L1841" s="7">
        <f>IF(Marketing[[#This Row],[clicks]]=0,0,Marketing[[#This Row],[conversions]]/Marketing[[#This Row],[clicks]])</f>
        <v>0.15692446043165467</v>
      </c>
      <c r="M1841" s="6">
        <f>IF(Marketing[[#This Row],[conversions]]=0,0,Marketing[[#This Row],[cost]]/Marketing[[#This Row],[conversions]])</f>
        <v>6.9857593123209174</v>
      </c>
      <c r="N1841" s="7">
        <f>IF(Marketing[[#This Row],[cost]]=0,0,(Marketing[[#This Row],[revenue]]-Marketing[[#This Row],[cost]]) / Marketing[[#This Row],[cost]])/100</f>
        <v>8.7546912876379696E-2</v>
      </c>
    </row>
    <row r="1842" spans="1:14" x14ac:dyDescent="0.35">
      <c r="A1842" s="5">
        <v>45445</v>
      </c>
      <c r="B1842">
        <v>1016</v>
      </c>
      <c r="C1842" t="s">
        <v>13</v>
      </c>
      <c r="D1842">
        <v>29597</v>
      </c>
      <c r="E1842">
        <v>4029</v>
      </c>
      <c r="F1842">
        <v>722</v>
      </c>
      <c r="G1842" s="6">
        <v>2640.61</v>
      </c>
      <c r="H1842" s="6">
        <v>73709.399999999994</v>
      </c>
      <c r="I1842" t="s">
        <v>11</v>
      </c>
      <c r="J1842" t="s">
        <v>12</v>
      </c>
      <c r="K1842">
        <f>IF(Marketing[[#This Row],[impressions]]=0,0,Marketing[[#This Row],[clicks]]/Marketing[[#This Row],[impressions]])</f>
        <v>0.13612866168868468</v>
      </c>
      <c r="L1842" s="7">
        <f>IF(Marketing[[#This Row],[clicks]]=0,0,Marketing[[#This Row],[conversions]]/Marketing[[#This Row],[clicks]])</f>
        <v>0.17920079424174734</v>
      </c>
      <c r="M1842" s="6">
        <f>IF(Marketing[[#This Row],[conversions]]=0,0,Marketing[[#This Row],[cost]]/Marketing[[#This Row],[conversions]])</f>
        <v>3.6573545706371191</v>
      </c>
      <c r="N1842" s="7">
        <f>IF(Marketing[[#This Row],[cost]]=0,0,(Marketing[[#This Row],[revenue]]-Marketing[[#This Row],[cost]]) / Marketing[[#This Row],[cost]])/100</f>
        <v>0.26913777498381053</v>
      </c>
    </row>
    <row r="1843" spans="1:14" x14ac:dyDescent="0.35">
      <c r="A1843" s="5">
        <v>45418</v>
      </c>
      <c r="B1843">
        <v>1015</v>
      </c>
      <c r="C1843" t="s">
        <v>16</v>
      </c>
      <c r="D1843">
        <v>18288</v>
      </c>
      <c r="E1843">
        <v>223</v>
      </c>
      <c r="F1843">
        <v>28</v>
      </c>
      <c r="G1843" s="6">
        <v>345.99</v>
      </c>
      <c r="H1843" s="6">
        <v>2868.86</v>
      </c>
      <c r="I1843" t="s">
        <v>19</v>
      </c>
      <c r="J1843" t="s">
        <v>12</v>
      </c>
      <c r="K1843">
        <f>IF(Marketing[[#This Row],[impressions]]=0,0,Marketing[[#This Row],[clicks]]/Marketing[[#This Row],[impressions]])</f>
        <v>1.2193788276465441E-2</v>
      </c>
      <c r="L1843" s="7">
        <f>IF(Marketing[[#This Row],[clicks]]=0,0,Marketing[[#This Row],[conversions]]/Marketing[[#This Row],[clicks]])</f>
        <v>0.12556053811659193</v>
      </c>
      <c r="M1843" s="6">
        <f>IF(Marketing[[#This Row],[conversions]]=0,0,Marketing[[#This Row],[cost]]/Marketing[[#This Row],[conversions]])</f>
        <v>12.356785714285715</v>
      </c>
      <c r="N1843" s="7">
        <f>IF(Marketing[[#This Row],[cost]]=0,0,(Marketing[[#This Row],[revenue]]-Marketing[[#This Row],[cost]]) / Marketing[[#This Row],[cost]])/100</f>
        <v>7.2917425359114413E-2</v>
      </c>
    </row>
    <row r="1844" spans="1:14" x14ac:dyDescent="0.35">
      <c r="A1844" s="5">
        <v>45294</v>
      </c>
      <c r="B1844">
        <v>1001</v>
      </c>
      <c r="C1844" t="s">
        <v>10</v>
      </c>
      <c r="D1844">
        <v>25561</v>
      </c>
      <c r="E1844">
        <v>3308</v>
      </c>
      <c r="F1844">
        <v>140</v>
      </c>
      <c r="G1844" s="6">
        <v>6948.47</v>
      </c>
      <c r="H1844" s="6">
        <v>7239.89</v>
      </c>
      <c r="I1844" t="s">
        <v>11</v>
      </c>
      <c r="J1844" t="s">
        <v>15</v>
      </c>
      <c r="K1844">
        <f>IF(Marketing[[#This Row],[impressions]]=0,0,Marketing[[#This Row],[clicks]]/Marketing[[#This Row],[impressions]])</f>
        <v>0.12941590704589023</v>
      </c>
      <c r="L1844" s="7">
        <f>IF(Marketing[[#This Row],[clicks]]=0,0,Marketing[[#This Row],[conversions]]/Marketing[[#This Row],[clicks]])</f>
        <v>4.2321644498186213E-2</v>
      </c>
      <c r="M1844" s="6">
        <f>IF(Marketing[[#This Row],[conversions]]=0,0,Marketing[[#This Row],[cost]]/Marketing[[#This Row],[conversions]])</f>
        <v>49.631928571428574</v>
      </c>
      <c r="N1844" s="7">
        <f>IF(Marketing[[#This Row],[cost]]=0,0,(Marketing[[#This Row],[revenue]]-Marketing[[#This Row],[cost]]) / Marketing[[#This Row],[cost]])/100</f>
        <v>4.1940168123342266E-4</v>
      </c>
    </row>
    <row r="1845" spans="1:14" x14ac:dyDescent="0.35">
      <c r="A1845" s="5">
        <v>45418</v>
      </c>
      <c r="B1845">
        <v>1003</v>
      </c>
      <c r="C1845" t="s">
        <v>16</v>
      </c>
      <c r="D1845">
        <v>10447</v>
      </c>
      <c r="E1845">
        <v>866</v>
      </c>
      <c r="F1845">
        <v>110</v>
      </c>
      <c r="G1845" s="6">
        <v>270.54000000000002</v>
      </c>
      <c r="H1845" s="6">
        <v>2247.81</v>
      </c>
      <c r="I1845" t="s">
        <v>17</v>
      </c>
      <c r="J1845" t="s">
        <v>15</v>
      </c>
      <c r="K1845">
        <f>IF(Marketing[[#This Row],[impressions]]=0,0,Marketing[[#This Row],[clicks]]/Marketing[[#This Row],[impressions]])</f>
        <v>8.2894610893079354E-2</v>
      </c>
      <c r="L1845" s="7">
        <f>IF(Marketing[[#This Row],[clicks]]=0,0,Marketing[[#This Row],[conversions]]/Marketing[[#This Row],[clicks]])</f>
        <v>0.12702078521939955</v>
      </c>
      <c r="M1845" s="6">
        <f>IF(Marketing[[#This Row],[conversions]]=0,0,Marketing[[#This Row],[cost]]/Marketing[[#This Row],[conversions]])</f>
        <v>2.4594545454545456</v>
      </c>
      <c r="N1845" s="7">
        <f>IF(Marketing[[#This Row],[cost]]=0,0,(Marketing[[#This Row],[revenue]]-Marketing[[#This Row],[cost]]) / Marketing[[#This Row],[cost]])/100</f>
        <v>7.308605012197826E-2</v>
      </c>
    </row>
    <row r="1846" spans="1:14" x14ac:dyDescent="0.35">
      <c r="A1846" s="5">
        <v>45332</v>
      </c>
      <c r="B1846">
        <v>1020</v>
      </c>
      <c r="C1846" t="s">
        <v>10</v>
      </c>
      <c r="D1846">
        <v>16044</v>
      </c>
      <c r="E1846">
        <v>1555</v>
      </c>
      <c r="F1846">
        <v>60</v>
      </c>
      <c r="G1846" s="6">
        <v>2446</v>
      </c>
      <c r="H1846" s="6">
        <v>6667.47</v>
      </c>
      <c r="I1846" t="s">
        <v>11</v>
      </c>
      <c r="J1846" t="s">
        <v>15</v>
      </c>
      <c r="K1846">
        <f>IF(Marketing[[#This Row],[impressions]]=0,0,Marketing[[#This Row],[clicks]]/Marketing[[#This Row],[impressions]])</f>
        <v>9.6920967339815506E-2</v>
      </c>
      <c r="L1846" s="7">
        <f>IF(Marketing[[#This Row],[clicks]]=0,0,Marketing[[#This Row],[conversions]]/Marketing[[#This Row],[clicks]])</f>
        <v>3.8585209003215437E-2</v>
      </c>
      <c r="M1846" s="6">
        <f>IF(Marketing[[#This Row],[conversions]]=0,0,Marketing[[#This Row],[cost]]/Marketing[[#This Row],[conversions]])</f>
        <v>40.766666666666666</v>
      </c>
      <c r="N1846" s="7">
        <f>IF(Marketing[[#This Row],[cost]]=0,0,(Marketing[[#This Row],[revenue]]-Marketing[[#This Row],[cost]]) / Marketing[[#This Row],[cost]])/100</f>
        <v>1.7258667211774326E-2</v>
      </c>
    </row>
    <row r="1847" spans="1:14" x14ac:dyDescent="0.35">
      <c r="A1847" s="5">
        <v>45397</v>
      </c>
      <c r="B1847">
        <v>1038</v>
      </c>
      <c r="C1847" t="s">
        <v>10</v>
      </c>
      <c r="D1847">
        <v>20514</v>
      </c>
      <c r="E1847">
        <v>467</v>
      </c>
      <c r="F1847">
        <v>82</v>
      </c>
      <c r="G1847" s="6">
        <v>784.23</v>
      </c>
      <c r="H1847" s="6">
        <v>7877.7</v>
      </c>
      <c r="I1847" t="s">
        <v>18</v>
      </c>
      <c r="J1847" t="s">
        <v>15</v>
      </c>
      <c r="K1847">
        <f>IF(Marketing[[#This Row],[impressions]]=0,0,Marketing[[#This Row],[clicks]]/Marketing[[#This Row],[impressions]])</f>
        <v>2.2764941015891587E-2</v>
      </c>
      <c r="L1847" s="7">
        <f>IF(Marketing[[#This Row],[clicks]]=0,0,Marketing[[#This Row],[conversions]]/Marketing[[#This Row],[clicks]])</f>
        <v>0.17558886509635974</v>
      </c>
      <c r="M1847" s="6">
        <f>IF(Marketing[[#This Row],[conversions]]=0,0,Marketing[[#This Row],[cost]]/Marketing[[#This Row],[conversions]])</f>
        <v>9.5637804878048787</v>
      </c>
      <c r="N1847" s="7">
        <f>IF(Marketing[[#This Row],[cost]]=0,0,(Marketing[[#This Row],[revenue]]-Marketing[[#This Row],[cost]]) / Marketing[[#This Row],[cost]])/100</f>
        <v>9.0451398186756418E-2</v>
      </c>
    </row>
    <row r="1848" spans="1:14" x14ac:dyDescent="0.35">
      <c r="A1848" s="5">
        <v>45305</v>
      </c>
      <c r="B1848">
        <v>1033</v>
      </c>
      <c r="C1848" t="s">
        <v>16</v>
      </c>
      <c r="D1848">
        <v>15295</v>
      </c>
      <c r="E1848">
        <v>1079</v>
      </c>
      <c r="F1848">
        <v>217</v>
      </c>
      <c r="G1848" s="6">
        <v>1710.69</v>
      </c>
      <c r="H1848" s="6">
        <v>6667.37</v>
      </c>
      <c r="I1848" t="s">
        <v>11</v>
      </c>
      <c r="J1848" t="s">
        <v>15</v>
      </c>
      <c r="K1848">
        <f>IF(Marketing[[#This Row],[impressions]]=0,0,Marketing[[#This Row],[clicks]]/Marketing[[#This Row],[impressions]])</f>
        <v>7.0545930042497554E-2</v>
      </c>
      <c r="L1848" s="7">
        <f>IF(Marketing[[#This Row],[clicks]]=0,0,Marketing[[#This Row],[conversions]]/Marketing[[#This Row],[clicks]])</f>
        <v>0.20111214087117701</v>
      </c>
      <c r="M1848" s="6">
        <f>IF(Marketing[[#This Row],[conversions]]=0,0,Marketing[[#This Row],[cost]]/Marketing[[#This Row],[conversions]])</f>
        <v>7.8833640552995394</v>
      </c>
      <c r="N1848" s="7">
        <f>IF(Marketing[[#This Row],[cost]]=0,0,(Marketing[[#This Row],[revenue]]-Marketing[[#This Row],[cost]]) / Marketing[[#This Row],[cost]])/100</f>
        <v>2.8974741186304942E-2</v>
      </c>
    </row>
    <row r="1849" spans="1:14" x14ac:dyDescent="0.35">
      <c r="A1849" s="5">
        <v>45303</v>
      </c>
      <c r="B1849">
        <v>1029</v>
      </c>
      <c r="C1849" t="s">
        <v>16</v>
      </c>
      <c r="D1849">
        <v>33132</v>
      </c>
      <c r="E1849">
        <v>1385</v>
      </c>
      <c r="F1849">
        <v>334</v>
      </c>
      <c r="G1849" s="6">
        <v>2347.6799999999998</v>
      </c>
      <c r="H1849" s="6">
        <v>30117.68</v>
      </c>
      <c r="I1849" t="s">
        <v>18</v>
      </c>
      <c r="J1849" t="s">
        <v>12</v>
      </c>
      <c r="K1849">
        <f>IF(Marketing[[#This Row],[impressions]]=0,0,Marketing[[#This Row],[clicks]]/Marketing[[#This Row],[impressions]])</f>
        <v>4.1802487021610525E-2</v>
      </c>
      <c r="L1849" s="7">
        <f>IF(Marketing[[#This Row],[clicks]]=0,0,Marketing[[#This Row],[conversions]]/Marketing[[#This Row],[clicks]])</f>
        <v>0.24115523465703972</v>
      </c>
      <c r="M1849" s="6">
        <f>IF(Marketing[[#This Row],[conversions]]=0,0,Marketing[[#This Row],[cost]]/Marketing[[#This Row],[conversions]])</f>
        <v>7.0289820359281432</v>
      </c>
      <c r="N1849" s="7">
        <f>IF(Marketing[[#This Row],[cost]]=0,0,(Marketing[[#This Row],[revenue]]-Marketing[[#This Row],[cost]]) / Marketing[[#This Row],[cost]])/100</f>
        <v>0.11828698970898931</v>
      </c>
    </row>
    <row r="1850" spans="1:14" x14ac:dyDescent="0.35">
      <c r="A1850" s="5">
        <v>45378</v>
      </c>
      <c r="B1850">
        <v>1005</v>
      </c>
      <c r="C1850" t="s">
        <v>10</v>
      </c>
      <c r="D1850">
        <v>19852</v>
      </c>
      <c r="E1850">
        <v>905</v>
      </c>
      <c r="F1850">
        <v>49</v>
      </c>
      <c r="G1850" s="6">
        <v>1495.21</v>
      </c>
      <c r="H1850" s="6">
        <v>1078.1099999999999</v>
      </c>
      <c r="I1850" t="s">
        <v>17</v>
      </c>
      <c r="J1850" t="s">
        <v>12</v>
      </c>
      <c r="K1850">
        <f>IF(Marketing[[#This Row],[impressions]]=0,0,Marketing[[#This Row],[clicks]]/Marketing[[#This Row],[impressions]])</f>
        <v>4.5587346363086839E-2</v>
      </c>
      <c r="L1850" s="7">
        <f>IF(Marketing[[#This Row],[clicks]]=0,0,Marketing[[#This Row],[conversions]]/Marketing[[#This Row],[clicks]])</f>
        <v>5.4143646408839778E-2</v>
      </c>
      <c r="M1850" s="6">
        <f>IF(Marketing[[#This Row],[conversions]]=0,0,Marketing[[#This Row],[cost]]/Marketing[[#This Row],[conversions]])</f>
        <v>30.514489795918369</v>
      </c>
      <c r="N1850" s="7">
        <f>IF(Marketing[[#This Row],[cost]]=0,0,(Marketing[[#This Row],[revenue]]-Marketing[[#This Row],[cost]]) / Marketing[[#This Row],[cost]])/100</f>
        <v>-2.7895747085693655E-3</v>
      </c>
    </row>
    <row r="1851" spans="1:14" x14ac:dyDescent="0.35">
      <c r="A1851" s="5">
        <v>45303</v>
      </c>
      <c r="B1851">
        <v>1016</v>
      </c>
      <c r="C1851" t="s">
        <v>13</v>
      </c>
      <c r="D1851">
        <v>24153</v>
      </c>
      <c r="E1851">
        <v>1946</v>
      </c>
      <c r="F1851">
        <v>277</v>
      </c>
      <c r="G1851" s="6">
        <v>972.86</v>
      </c>
      <c r="H1851" s="6">
        <v>6308.93</v>
      </c>
      <c r="I1851" t="s">
        <v>14</v>
      </c>
      <c r="J1851" t="s">
        <v>12</v>
      </c>
      <c r="K1851">
        <f>IF(Marketing[[#This Row],[impressions]]=0,0,Marketing[[#This Row],[clicks]]/Marketing[[#This Row],[impressions]])</f>
        <v>8.0569701486357809E-2</v>
      </c>
      <c r="L1851" s="7">
        <f>IF(Marketing[[#This Row],[clicks]]=0,0,Marketing[[#This Row],[conversions]]/Marketing[[#This Row],[clicks]])</f>
        <v>0.14234326824254881</v>
      </c>
      <c r="M1851" s="6">
        <f>IF(Marketing[[#This Row],[conversions]]=0,0,Marketing[[#This Row],[cost]]/Marketing[[#This Row],[conversions]])</f>
        <v>3.512129963898917</v>
      </c>
      <c r="N1851" s="7">
        <f>IF(Marketing[[#This Row],[cost]]=0,0,(Marketing[[#This Row],[revenue]]-Marketing[[#This Row],[cost]]) / Marketing[[#This Row],[cost]])/100</f>
        <v>5.4849310281027082E-2</v>
      </c>
    </row>
    <row r="1852" spans="1:14" x14ac:dyDescent="0.35">
      <c r="A1852" s="5">
        <v>45432</v>
      </c>
      <c r="B1852">
        <v>1038</v>
      </c>
      <c r="C1852" t="s">
        <v>13</v>
      </c>
      <c r="D1852">
        <v>2079</v>
      </c>
      <c r="E1852">
        <v>257</v>
      </c>
      <c r="F1852">
        <v>38</v>
      </c>
      <c r="G1852" s="6">
        <v>190.27</v>
      </c>
      <c r="H1852" s="6">
        <v>2758.13</v>
      </c>
      <c r="I1852" t="s">
        <v>19</v>
      </c>
      <c r="J1852" t="s">
        <v>12</v>
      </c>
      <c r="K1852">
        <f>IF(Marketing[[#This Row],[impressions]]=0,0,Marketing[[#This Row],[clicks]]/Marketing[[#This Row],[impressions]])</f>
        <v>0.12361712361712361</v>
      </c>
      <c r="L1852" s="7">
        <f>IF(Marketing[[#This Row],[clicks]]=0,0,Marketing[[#This Row],[conversions]]/Marketing[[#This Row],[clicks]])</f>
        <v>0.14785992217898833</v>
      </c>
      <c r="M1852" s="6">
        <f>IF(Marketing[[#This Row],[conversions]]=0,0,Marketing[[#This Row],[cost]]/Marketing[[#This Row],[conversions]])</f>
        <v>5.0071052631578947</v>
      </c>
      <c r="N1852" s="7">
        <f>IF(Marketing[[#This Row],[cost]]=0,0,(Marketing[[#This Row],[revenue]]-Marketing[[#This Row],[cost]]) / Marketing[[#This Row],[cost]])/100</f>
        <v>0.13495874283912335</v>
      </c>
    </row>
    <row r="1853" spans="1:14" x14ac:dyDescent="0.35">
      <c r="A1853" s="5">
        <v>45316</v>
      </c>
      <c r="B1853">
        <v>1024</v>
      </c>
      <c r="C1853" t="s">
        <v>13</v>
      </c>
      <c r="D1853">
        <v>32258</v>
      </c>
      <c r="E1853">
        <v>3681</v>
      </c>
      <c r="F1853">
        <v>854</v>
      </c>
      <c r="G1853" s="6">
        <v>5976.79</v>
      </c>
      <c r="H1853" s="6">
        <v>25281.599999999999</v>
      </c>
      <c r="I1853" t="s">
        <v>11</v>
      </c>
      <c r="J1853" t="s">
        <v>12</v>
      </c>
      <c r="K1853">
        <f>IF(Marketing[[#This Row],[impressions]]=0,0,Marketing[[#This Row],[clicks]]/Marketing[[#This Row],[impressions]])</f>
        <v>0.11411122822245645</v>
      </c>
      <c r="L1853" s="7">
        <f>IF(Marketing[[#This Row],[clicks]]=0,0,Marketing[[#This Row],[conversions]]/Marketing[[#This Row],[clicks]])</f>
        <v>0.23200217332246673</v>
      </c>
      <c r="M1853" s="6">
        <f>IF(Marketing[[#This Row],[conversions]]=0,0,Marketing[[#This Row],[cost]]/Marketing[[#This Row],[conversions]])</f>
        <v>6.9985831381733021</v>
      </c>
      <c r="N1853" s="7">
        <f>IF(Marketing[[#This Row],[cost]]=0,0,(Marketing[[#This Row],[revenue]]-Marketing[[#This Row],[cost]]) / Marketing[[#This Row],[cost]])/100</f>
        <v>3.2299629065100158E-2</v>
      </c>
    </row>
    <row r="1854" spans="1:14" x14ac:dyDescent="0.35">
      <c r="A1854" s="5">
        <v>45336</v>
      </c>
      <c r="B1854">
        <v>1004</v>
      </c>
      <c r="C1854" t="s">
        <v>13</v>
      </c>
      <c r="D1854">
        <v>44255</v>
      </c>
      <c r="E1854">
        <v>4104</v>
      </c>
      <c r="F1854">
        <v>674</v>
      </c>
      <c r="G1854" s="6">
        <v>987.81</v>
      </c>
      <c r="H1854" s="6">
        <v>78476.28</v>
      </c>
      <c r="I1854" t="s">
        <v>18</v>
      </c>
      <c r="J1854" t="s">
        <v>12</v>
      </c>
      <c r="K1854">
        <f>IF(Marketing[[#This Row],[impressions]]=0,0,Marketing[[#This Row],[clicks]]/Marketing[[#This Row],[impressions]])</f>
        <v>9.2735284148683761E-2</v>
      </c>
      <c r="L1854" s="7">
        <f>IF(Marketing[[#This Row],[clicks]]=0,0,Marketing[[#This Row],[conversions]]/Marketing[[#This Row],[clicks]])</f>
        <v>0.16423001949317739</v>
      </c>
      <c r="M1854" s="6">
        <f>IF(Marketing[[#This Row],[conversions]]=0,0,Marketing[[#This Row],[cost]]/Marketing[[#This Row],[conversions]])</f>
        <v>1.4655934718100889</v>
      </c>
      <c r="N1854" s="7">
        <f>IF(Marketing[[#This Row],[cost]]=0,0,(Marketing[[#This Row],[revenue]]-Marketing[[#This Row],[cost]]) / Marketing[[#This Row],[cost]])/100</f>
        <v>0.78444711027424308</v>
      </c>
    </row>
    <row r="1855" spans="1:14" x14ac:dyDescent="0.35">
      <c r="A1855" s="5">
        <v>45413</v>
      </c>
      <c r="B1855">
        <v>1004</v>
      </c>
      <c r="C1855" t="s">
        <v>13</v>
      </c>
      <c r="D1855">
        <v>39260</v>
      </c>
      <c r="E1855">
        <v>3357</v>
      </c>
      <c r="F1855">
        <v>179</v>
      </c>
      <c r="G1855" s="6">
        <v>5572.33</v>
      </c>
      <c r="H1855" s="6">
        <v>19579.580000000002</v>
      </c>
      <c r="I1855" t="s">
        <v>17</v>
      </c>
      <c r="J1855" t="s">
        <v>12</v>
      </c>
      <c r="K1855">
        <f>IF(Marketing[[#This Row],[impressions]]=0,0,Marketing[[#This Row],[clicks]]/Marketing[[#This Row],[impressions]])</f>
        <v>8.5506877228731529E-2</v>
      </c>
      <c r="L1855" s="7">
        <f>IF(Marketing[[#This Row],[clicks]]=0,0,Marketing[[#This Row],[conversions]]/Marketing[[#This Row],[clicks]])</f>
        <v>5.3321417932677986E-2</v>
      </c>
      <c r="M1855" s="6">
        <f>IF(Marketing[[#This Row],[conversions]]=0,0,Marketing[[#This Row],[cost]]/Marketing[[#This Row],[conversions]])</f>
        <v>31.130335195530726</v>
      </c>
      <c r="N1855" s="7">
        <f>IF(Marketing[[#This Row],[cost]]=0,0,(Marketing[[#This Row],[revenue]]-Marketing[[#This Row],[cost]]) / Marketing[[#This Row],[cost]])/100</f>
        <v>2.5137150886612964E-2</v>
      </c>
    </row>
    <row r="1856" spans="1:14" x14ac:dyDescent="0.35">
      <c r="A1856" s="5">
        <v>45438</v>
      </c>
      <c r="B1856">
        <v>1019</v>
      </c>
      <c r="C1856" t="s">
        <v>16</v>
      </c>
      <c r="D1856">
        <v>33318</v>
      </c>
      <c r="E1856">
        <v>2326</v>
      </c>
      <c r="F1856">
        <v>279</v>
      </c>
      <c r="G1856" s="6">
        <v>4024.89</v>
      </c>
      <c r="H1856" s="6">
        <v>23709.759999999998</v>
      </c>
      <c r="I1856" t="s">
        <v>17</v>
      </c>
      <c r="J1856" t="s">
        <v>12</v>
      </c>
      <c r="K1856">
        <f>IF(Marketing[[#This Row],[impressions]]=0,0,Marketing[[#This Row],[clicks]]/Marketing[[#This Row],[impressions]])</f>
        <v>6.9812113572243234E-2</v>
      </c>
      <c r="L1856" s="7">
        <f>IF(Marketing[[#This Row],[clicks]]=0,0,Marketing[[#This Row],[conversions]]/Marketing[[#This Row],[clicks]])</f>
        <v>0.11994840928632847</v>
      </c>
      <c r="M1856" s="6">
        <f>IF(Marketing[[#This Row],[conversions]]=0,0,Marketing[[#This Row],[cost]]/Marketing[[#This Row],[conversions]])</f>
        <v>14.426129032258064</v>
      </c>
      <c r="N1856" s="7">
        <f>IF(Marketing[[#This Row],[cost]]=0,0,(Marketing[[#This Row],[revenue]]-Marketing[[#This Row],[cost]]) / Marketing[[#This Row],[cost]])/100</f>
        <v>4.8907845928708608E-2</v>
      </c>
    </row>
    <row r="1857" spans="1:14" x14ac:dyDescent="0.35">
      <c r="A1857" s="5">
        <v>45346</v>
      </c>
      <c r="B1857">
        <v>1015</v>
      </c>
      <c r="C1857" t="s">
        <v>13</v>
      </c>
      <c r="D1857">
        <v>6952</v>
      </c>
      <c r="E1857">
        <v>1016</v>
      </c>
      <c r="F1857">
        <v>173</v>
      </c>
      <c r="G1857" s="6">
        <v>762.1</v>
      </c>
      <c r="H1857" s="6">
        <v>4562.17</v>
      </c>
      <c r="I1857" t="s">
        <v>14</v>
      </c>
      <c r="J1857" t="s">
        <v>12</v>
      </c>
      <c r="K1857">
        <f>IF(Marketing[[#This Row],[impressions]]=0,0,Marketing[[#This Row],[clicks]]/Marketing[[#This Row],[impressions]])</f>
        <v>0.14614499424626007</v>
      </c>
      <c r="L1857" s="7">
        <f>IF(Marketing[[#This Row],[clicks]]=0,0,Marketing[[#This Row],[conversions]]/Marketing[[#This Row],[clicks]])</f>
        <v>0.17027559055118111</v>
      </c>
      <c r="M1857" s="6">
        <f>IF(Marketing[[#This Row],[conversions]]=0,0,Marketing[[#This Row],[cost]]/Marketing[[#This Row],[conversions]])</f>
        <v>4.4052023121387283</v>
      </c>
      <c r="N1857" s="7">
        <f>IF(Marketing[[#This Row],[cost]]=0,0,(Marketing[[#This Row],[revenue]]-Marketing[[#This Row],[cost]]) / Marketing[[#This Row],[cost]])/100</f>
        <v>4.986314132003674E-2</v>
      </c>
    </row>
    <row r="1858" spans="1:14" x14ac:dyDescent="0.35">
      <c r="A1858" s="5">
        <v>45391</v>
      </c>
      <c r="B1858">
        <v>1040</v>
      </c>
      <c r="C1858" t="s">
        <v>10</v>
      </c>
      <c r="D1858">
        <v>38421</v>
      </c>
      <c r="E1858">
        <v>3397</v>
      </c>
      <c r="F1858">
        <v>615</v>
      </c>
      <c r="G1858" s="6">
        <v>5352.67</v>
      </c>
      <c r="H1858" s="6">
        <v>32277.37</v>
      </c>
      <c r="I1858" t="s">
        <v>17</v>
      </c>
      <c r="J1858" t="s">
        <v>12</v>
      </c>
      <c r="K1858">
        <f>IF(Marketing[[#This Row],[impressions]]=0,0,Marketing[[#This Row],[clicks]]/Marketing[[#This Row],[impressions]])</f>
        <v>8.8415189609848774E-2</v>
      </c>
      <c r="L1858" s="7">
        <f>IF(Marketing[[#This Row],[clicks]]=0,0,Marketing[[#This Row],[conversions]]/Marketing[[#This Row],[clicks]])</f>
        <v>0.18104209596702972</v>
      </c>
      <c r="M1858" s="6">
        <f>IF(Marketing[[#This Row],[conversions]]=0,0,Marketing[[#This Row],[cost]]/Marketing[[#This Row],[conversions]])</f>
        <v>8.7035284552845535</v>
      </c>
      <c r="N1858" s="7">
        <f>IF(Marketing[[#This Row],[cost]]=0,0,(Marketing[[#This Row],[revenue]]-Marketing[[#This Row],[cost]]) / Marketing[[#This Row],[cost]])/100</f>
        <v>5.0301438347591008E-2</v>
      </c>
    </row>
    <row r="1859" spans="1:14" x14ac:dyDescent="0.35">
      <c r="A1859" s="5">
        <v>45464</v>
      </c>
      <c r="B1859">
        <v>1036</v>
      </c>
      <c r="C1859" t="s">
        <v>13</v>
      </c>
      <c r="D1859">
        <v>15840</v>
      </c>
      <c r="E1859">
        <v>721</v>
      </c>
      <c r="F1859">
        <v>157</v>
      </c>
      <c r="G1859" s="6">
        <v>1029.8800000000001</v>
      </c>
      <c r="H1859" s="6">
        <v>8976.0499999999993</v>
      </c>
      <c r="I1859" t="s">
        <v>17</v>
      </c>
      <c r="J1859" t="s">
        <v>15</v>
      </c>
      <c r="K1859">
        <f>IF(Marketing[[#This Row],[impressions]]=0,0,Marketing[[#This Row],[clicks]]/Marketing[[#This Row],[impressions]])</f>
        <v>4.5517676767676769E-2</v>
      </c>
      <c r="L1859" s="7">
        <f>IF(Marketing[[#This Row],[clicks]]=0,0,Marketing[[#This Row],[conversions]]/Marketing[[#This Row],[clicks]])</f>
        <v>0.21775312066574201</v>
      </c>
      <c r="M1859" s="6">
        <f>IF(Marketing[[#This Row],[conversions]]=0,0,Marketing[[#This Row],[cost]]/Marketing[[#This Row],[conversions]])</f>
        <v>6.5597452229299371</v>
      </c>
      <c r="N1859" s="7">
        <f>IF(Marketing[[#This Row],[cost]]=0,0,(Marketing[[#This Row],[revenue]]-Marketing[[#This Row],[cost]]) / Marketing[[#This Row],[cost]])/100</f>
        <v>7.7156270633471843E-2</v>
      </c>
    </row>
    <row r="1860" spans="1:14" x14ac:dyDescent="0.35">
      <c r="A1860" s="5">
        <v>45427</v>
      </c>
      <c r="B1860">
        <v>1039</v>
      </c>
      <c r="C1860" t="s">
        <v>13</v>
      </c>
      <c r="D1860">
        <v>47168</v>
      </c>
      <c r="E1860">
        <v>1991</v>
      </c>
      <c r="F1860">
        <v>122</v>
      </c>
      <c r="G1860" s="6">
        <v>1591.98</v>
      </c>
      <c r="H1860" s="6">
        <v>8306.73</v>
      </c>
      <c r="I1860" t="s">
        <v>14</v>
      </c>
      <c r="J1860" t="s">
        <v>15</v>
      </c>
      <c r="K1860">
        <f>IF(Marketing[[#This Row],[impressions]]=0,0,Marketing[[#This Row],[clicks]]/Marketing[[#This Row],[impressions]])</f>
        <v>4.2210820895522388E-2</v>
      </c>
      <c r="L1860" s="7">
        <f>IF(Marketing[[#This Row],[clicks]]=0,0,Marketing[[#This Row],[conversions]]/Marketing[[#This Row],[clicks]])</f>
        <v>6.1275740833751882E-2</v>
      </c>
      <c r="M1860" s="6">
        <f>IF(Marketing[[#This Row],[conversions]]=0,0,Marketing[[#This Row],[cost]]/Marketing[[#This Row],[conversions]])</f>
        <v>13.049016393442622</v>
      </c>
      <c r="N1860" s="7">
        <f>IF(Marketing[[#This Row],[cost]]=0,0,(Marketing[[#This Row],[revenue]]-Marketing[[#This Row],[cost]]) / Marketing[[#This Row],[cost]])/100</f>
        <v>4.2178607771454414E-2</v>
      </c>
    </row>
    <row r="1861" spans="1:14" x14ac:dyDescent="0.35">
      <c r="A1861" s="5">
        <v>45410</v>
      </c>
      <c r="B1861">
        <v>1008</v>
      </c>
      <c r="C1861" t="s">
        <v>13</v>
      </c>
      <c r="D1861">
        <v>48238</v>
      </c>
      <c r="E1861">
        <v>4611</v>
      </c>
      <c r="F1861">
        <v>1101</v>
      </c>
      <c r="G1861" s="6">
        <v>5832.18</v>
      </c>
      <c r="H1861" s="6">
        <v>40616.21</v>
      </c>
      <c r="I1861" t="s">
        <v>17</v>
      </c>
      <c r="J1861" t="s">
        <v>15</v>
      </c>
      <c r="K1861">
        <f>IF(Marketing[[#This Row],[impressions]]=0,0,Marketing[[#This Row],[clicks]]/Marketing[[#This Row],[impressions]])</f>
        <v>9.5588540155064475E-2</v>
      </c>
      <c r="L1861" s="7">
        <f>IF(Marketing[[#This Row],[clicks]]=0,0,Marketing[[#This Row],[conversions]]/Marketing[[#This Row],[clicks]])</f>
        <v>0.23877683799609628</v>
      </c>
      <c r="M1861" s="6">
        <f>IF(Marketing[[#This Row],[conversions]]=0,0,Marketing[[#This Row],[cost]]/Marketing[[#This Row],[conversions]])</f>
        <v>5.2971662125340604</v>
      </c>
      <c r="N1861" s="7">
        <f>IF(Marketing[[#This Row],[cost]]=0,0,(Marketing[[#This Row],[revenue]]-Marketing[[#This Row],[cost]]) / Marketing[[#This Row],[cost]])/100</f>
        <v>5.9641557702265702E-2</v>
      </c>
    </row>
    <row r="1862" spans="1:14" x14ac:dyDescent="0.35">
      <c r="A1862" s="5">
        <v>45344</v>
      </c>
      <c r="B1862">
        <v>1004</v>
      </c>
      <c r="C1862" t="s">
        <v>13</v>
      </c>
      <c r="D1862">
        <v>3287</v>
      </c>
      <c r="E1862">
        <v>273</v>
      </c>
      <c r="F1862">
        <v>9</v>
      </c>
      <c r="G1862" s="6">
        <v>625.75</v>
      </c>
      <c r="H1862" s="6">
        <v>699.76</v>
      </c>
      <c r="I1862" t="s">
        <v>18</v>
      </c>
      <c r="J1862" t="s">
        <v>12</v>
      </c>
      <c r="K1862">
        <f>IF(Marketing[[#This Row],[impressions]]=0,0,Marketing[[#This Row],[clicks]]/Marketing[[#This Row],[impressions]])</f>
        <v>8.3054456951627623E-2</v>
      </c>
      <c r="L1862" s="7">
        <f>IF(Marketing[[#This Row],[clicks]]=0,0,Marketing[[#This Row],[conversions]]/Marketing[[#This Row],[clicks]])</f>
        <v>3.2967032967032968E-2</v>
      </c>
      <c r="M1862" s="6">
        <f>IF(Marketing[[#This Row],[conversions]]=0,0,Marketing[[#This Row],[cost]]/Marketing[[#This Row],[conversions]])</f>
        <v>69.527777777777771</v>
      </c>
      <c r="N1862" s="7">
        <f>IF(Marketing[[#This Row],[cost]]=0,0,(Marketing[[#This Row],[revenue]]-Marketing[[#This Row],[cost]]) / Marketing[[#This Row],[cost]])/100</f>
        <v>1.1827407111466238E-3</v>
      </c>
    </row>
    <row r="1863" spans="1:14" x14ac:dyDescent="0.35">
      <c r="A1863" s="5">
        <v>45323</v>
      </c>
      <c r="B1863">
        <v>1041</v>
      </c>
      <c r="C1863" t="s">
        <v>10</v>
      </c>
      <c r="D1863">
        <v>46649</v>
      </c>
      <c r="E1863">
        <v>516</v>
      </c>
      <c r="F1863">
        <v>127</v>
      </c>
      <c r="G1863" s="6">
        <v>609.49</v>
      </c>
      <c r="H1863" s="6">
        <v>8074.29</v>
      </c>
      <c r="I1863" t="s">
        <v>11</v>
      </c>
      <c r="J1863" t="s">
        <v>12</v>
      </c>
      <c r="K1863">
        <f>IF(Marketing[[#This Row],[impressions]]=0,0,Marketing[[#This Row],[clicks]]/Marketing[[#This Row],[impressions]])</f>
        <v>1.1061330360779439E-2</v>
      </c>
      <c r="L1863" s="7">
        <f>IF(Marketing[[#This Row],[clicks]]=0,0,Marketing[[#This Row],[conversions]]/Marketing[[#This Row],[clicks]])</f>
        <v>0.24612403100775193</v>
      </c>
      <c r="M1863" s="6">
        <f>IF(Marketing[[#This Row],[conversions]]=0,0,Marketing[[#This Row],[cost]]/Marketing[[#This Row],[conversions]])</f>
        <v>4.7991338582677168</v>
      </c>
      <c r="N1863" s="7">
        <f>IF(Marketing[[#This Row],[cost]]=0,0,(Marketing[[#This Row],[revenue]]-Marketing[[#This Row],[cost]]) / Marketing[[#This Row],[cost]])/100</f>
        <v>0.12247616859997704</v>
      </c>
    </row>
    <row r="1864" spans="1:14" x14ac:dyDescent="0.35">
      <c r="A1864" s="5">
        <v>45342</v>
      </c>
      <c r="B1864">
        <v>1001</v>
      </c>
      <c r="C1864" t="s">
        <v>16</v>
      </c>
      <c r="D1864">
        <v>48857</v>
      </c>
      <c r="E1864">
        <v>6166</v>
      </c>
      <c r="F1864">
        <v>1339</v>
      </c>
      <c r="G1864" s="6">
        <v>10165.52</v>
      </c>
      <c r="H1864" s="6">
        <v>153623.06</v>
      </c>
      <c r="I1864" t="s">
        <v>11</v>
      </c>
      <c r="J1864" t="s">
        <v>12</v>
      </c>
      <c r="K1864">
        <f>IF(Marketing[[#This Row],[impressions]]=0,0,Marketing[[#This Row],[clicks]]/Marketing[[#This Row],[impressions]])</f>
        <v>0.12620504738317948</v>
      </c>
      <c r="L1864" s="7">
        <f>IF(Marketing[[#This Row],[clicks]]=0,0,Marketing[[#This Row],[conversions]]/Marketing[[#This Row],[clicks]])</f>
        <v>0.21715861174180992</v>
      </c>
      <c r="M1864" s="6">
        <f>IF(Marketing[[#This Row],[conversions]]=0,0,Marketing[[#This Row],[cost]]/Marketing[[#This Row],[conversions]])</f>
        <v>7.5918745332337565</v>
      </c>
      <c r="N1864" s="7">
        <f>IF(Marketing[[#This Row],[cost]]=0,0,(Marketing[[#This Row],[revenue]]-Marketing[[#This Row],[cost]]) / Marketing[[#This Row],[cost]])/100</f>
        <v>0.14112169372545624</v>
      </c>
    </row>
    <row r="1865" spans="1:14" x14ac:dyDescent="0.35">
      <c r="A1865" s="5">
        <v>45335</v>
      </c>
      <c r="B1865">
        <v>1008</v>
      </c>
      <c r="C1865" t="s">
        <v>13</v>
      </c>
      <c r="D1865">
        <v>16339</v>
      </c>
      <c r="E1865">
        <v>1774</v>
      </c>
      <c r="F1865">
        <v>304</v>
      </c>
      <c r="G1865" s="6">
        <v>499.04</v>
      </c>
      <c r="H1865" s="6">
        <v>34540.33</v>
      </c>
      <c r="I1865" t="s">
        <v>18</v>
      </c>
      <c r="J1865" t="s">
        <v>15</v>
      </c>
      <c r="K1865">
        <f>IF(Marketing[[#This Row],[impressions]]=0,0,Marketing[[#This Row],[clicks]]/Marketing[[#This Row],[impressions]])</f>
        <v>0.10857457616745211</v>
      </c>
      <c r="L1865" s="7">
        <f>IF(Marketing[[#This Row],[clicks]]=0,0,Marketing[[#This Row],[conversions]]/Marketing[[#This Row],[clicks]])</f>
        <v>0.17136414881623449</v>
      </c>
      <c r="M1865" s="6">
        <f>IF(Marketing[[#This Row],[conversions]]=0,0,Marketing[[#This Row],[cost]]/Marketing[[#This Row],[conversions]])</f>
        <v>1.641578947368421</v>
      </c>
      <c r="N1865" s="7">
        <f>IF(Marketing[[#This Row],[cost]]=0,0,(Marketing[[#This Row],[revenue]]-Marketing[[#This Row],[cost]]) / Marketing[[#This Row],[cost]])/100</f>
        <v>0.68213550016030777</v>
      </c>
    </row>
    <row r="1866" spans="1:14" x14ac:dyDescent="0.35">
      <c r="A1866" s="5">
        <v>45373</v>
      </c>
      <c r="B1866">
        <v>1042</v>
      </c>
      <c r="C1866" t="s">
        <v>10</v>
      </c>
      <c r="D1866">
        <v>2655</v>
      </c>
      <c r="E1866">
        <v>272</v>
      </c>
      <c r="F1866">
        <v>51</v>
      </c>
      <c r="G1866" s="6">
        <v>103.07</v>
      </c>
      <c r="H1866" s="6">
        <v>3903.92</v>
      </c>
      <c r="I1866" t="s">
        <v>11</v>
      </c>
      <c r="J1866" t="s">
        <v>15</v>
      </c>
      <c r="K1866">
        <f>IF(Marketing[[#This Row],[impressions]]=0,0,Marketing[[#This Row],[clicks]]/Marketing[[#This Row],[impressions]])</f>
        <v>0.10244821092278719</v>
      </c>
      <c r="L1866" s="7">
        <f>IF(Marketing[[#This Row],[clicks]]=0,0,Marketing[[#This Row],[conversions]]/Marketing[[#This Row],[clicks]])</f>
        <v>0.1875</v>
      </c>
      <c r="M1866" s="6">
        <f>IF(Marketing[[#This Row],[conversions]]=0,0,Marketing[[#This Row],[cost]]/Marketing[[#This Row],[conversions]])</f>
        <v>2.0209803921568628</v>
      </c>
      <c r="N1866" s="7">
        <f>IF(Marketing[[#This Row],[cost]]=0,0,(Marketing[[#This Row],[revenue]]-Marketing[[#This Row],[cost]]) / Marketing[[#This Row],[cost]])/100</f>
        <v>0.36876394683224994</v>
      </c>
    </row>
    <row r="1867" spans="1:14" x14ac:dyDescent="0.35">
      <c r="A1867" s="5">
        <v>45437</v>
      </c>
      <c r="B1867">
        <v>1035</v>
      </c>
      <c r="C1867" t="s">
        <v>10</v>
      </c>
      <c r="D1867">
        <v>7519</v>
      </c>
      <c r="E1867">
        <v>147</v>
      </c>
      <c r="F1867">
        <v>5</v>
      </c>
      <c r="G1867" s="6">
        <v>56.89</v>
      </c>
      <c r="H1867" s="6">
        <v>422.17</v>
      </c>
      <c r="I1867" t="s">
        <v>17</v>
      </c>
      <c r="J1867" t="s">
        <v>12</v>
      </c>
      <c r="K1867">
        <f>IF(Marketing[[#This Row],[impressions]]=0,0,Marketing[[#This Row],[clicks]]/Marketing[[#This Row],[impressions]])</f>
        <v>1.9550472137252296E-2</v>
      </c>
      <c r="L1867" s="7">
        <f>IF(Marketing[[#This Row],[clicks]]=0,0,Marketing[[#This Row],[conversions]]/Marketing[[#This Row],[clicks]])</f>
        <v>3.4013605442176874E-2</v>
      </c>
      <c r="M1867" s="6">
        <f>IF(Marketing[[#This Row],[conversions]]=0,0,Marketing[[#This Row],[cost]]/Marketing[[#This Row],[conversions]])</f>
        <v>11.378</v>
      </c>
      <c r="N1867" s="7">
        <f>IF(Marketing[[#This Row],[cost]]=0,0,(Marketing[[#This Row],[revenue]]-Marketing[[#This Row],[cost]]) / Marketing[[#This Row],[cost]])/100</f>
        <v>6.4208120935137988E-2</v>
      </c>
    </row>
    <row r="1868" spans="1:14" x14ac:dyDescent="0.35">
      <c r="A1868" s="5">
        <v>45441</v>
      </c>
      <c r="B1868">
        <v>1021</v>
      </c>
      <c r="C1868" t="s">
        <v>16</v>
      </c>
      <c r="D1868">
        <v>21114</v>
      </c>
      <c r="E1868">
        <v>1281</v>
      </c>
      <c r="F1868">
        <v>37</v>
      </c>
      <c r="G1868" s="6">
        <v>2549.13</v>
      </c>
      <c r="H1868" s="6">
        <v>1249.8499999999999</v>
      </c>
      <c r="I1868" t="s">
        <v>11</v>
      </c>
      <c r="J1868" t="s">
        <v>15</v>
      </c>
      <c r="K1868">
        <f>IF(Marketing[[#This Row],[impressions]]=0,0,Marketing[[#This Row],[clicks]]/Marketing[[#This Row],[impressions]])</f>
        <v>6.0670645069622053E-2</v>
      </c>
      <c r="L1868" s="7">
        <f>IF(Marketing[[#This Row],[clicks]]=0,0,Marketing[[#This Row],[conversions]]/Marketing[[#This Row],[clicks]])</f>
        <v>2.888368462138954E-2</v>
      </c>
      <c r="M1868" s="6">
        <f>IF(Marketing[[#This Row],[conversions]]=0,0,Marketing[[#This Row],[cost]]/Marketing[[#This Row],[conversions]])</f>
        <v>68.895405405405413</v>
      </c>
      <c r="N1868" s="7">
        <f>IF(Marketing[[#This Row],[cost]]=0,0,(Marketing[[#This Row],[revenue]]-Marketing[[#This Row],[cost]]) / Marketing[[#This Row],[cost]])/100</f>
        <v>-5.096954647271815E-3</v>
      </c>
    </row>
    <row r="1869" spans="1:14" x14ac:dyDescent="0.35">
      <c r="A1869" s="5">
        <v>45328</v>
      </c>
      <c r="B1869">
        <v>1021</v>
      </c>
      <c r="C1869" t="s">
        <v>10</v>
      </c>
      <c r="D1869">
        <v>26690</v>
      </c>
      <c r="E1869">
        <v>3762</v>
      </c>
      <c r="F1869">
        <v>163</v>
      </c>
      <c r="G1869" s="6">
        <v>3783.03</v>
      </c>
      <c r="H1869" s="6">
        <v>6900.17</v>
      </c>
      <c r="I1869" t="s">
        <v>11</v>
      </c>
      <c r="J1869" t="s">
        <v>12</v>
      </c>
      <c r="K1869">
        <f>IF(Marketing[[#This Row],[impressions]]=0,0,Marketing[[#This Row],[clicks]]/Marketing[[#This Row],[impressions]])</f>
        <v>0.14095166729112027</v>
      </c>
      <c r="L1869" s="7">
        <f>IF(Marketing[[#This Row],[clicks]]=0,0,Marketing[[#This Row],[conversions]]/Marketing[[#This Row],[clicks]])</f>
        <v>4.3328017012227542E-2</v>
      </c>
      <c r="M1869" s="6">
        <f>IF(Marketing[[#This Row],[conversions]]=0,0,Marketing[[#This Row],[cost]]/Marketing[[#This Row],[conversions]])</f>
        <v>23.208773006134969</v>
      </c>
      <c r="N1869" s="7">
        <f>IF(Marketing[[#This Row],[cost]]=0,0,(Marketing[[#This Row],[revenue]]-Marketing[[#This Row],[cost]]) / Marketing[[#This Row],[cost]])/100</f>
        <v>8.2397971995992626E-3</v>
      </c>
    </row>
    <row r="1870" spans="1:14" x14ac:dyDescent="0.35">
      <c r="A1870" s="5">
        <v>45387</v>
      </c>
      <c r="B1870">
        <v>1021</v>
      </c>
      <c r="C1870" t="s">
        <v>10</v>
      </c>
      <c r="D1870">
        <v>40875</v>
      </c>
      <c r="E1870">
        <v>5344</v>
      </c>
      <c r="F1870">
        <v>214</v>
      </c>
      <c r="G1870" s="6">
        <v>3866.42</v>
      </c>
      <c r="H1870" s="6">
        <v>23555.31</v>
      </c>
      <c r="I1870" t="s">
        <v>17</v>
      </c>
      <c r="J1870" t="s">
        <v>12</v>
      </c>
      <c r="K1870">
        <f>IF(Marketing[[#This Row],[impressions]]=0,0,Marketing[[#This Row],[clicks]]/Marketing[[#This Row],[impressions]])</f>
        <v>0.13074006116207951</v>
      </c>
      <c r="L1870" s="7">
        <f>IF(Marketing[[#This Row],[clicks]]=0,0,Marketing[[#This Row],[conversions]]/Marketing[[#This Row],[clicks]])</f>
        <v>4.0044910179640722E-2</v>
      </c>
      <c r="M1870" s="6">
        <f>IF(Marketing[[#This Row],[conversions]]=0,0,Marketing[[#This Row],[cost]]/Marketing[[#This Row],[conversions]])</f>
        <v>18.067383177570093</v>
      </c>
      <c r="N1870" s="7">
        <f>IF(Marketing[[#This Row],[cost]]=0,0,(Marketing[[#This Row],[revenue]]-Marketing[[#This Row],[cost]]) / Marketing[[#This Row],[cost]])/100</f>
        <v>5.0922791626362367E-2</v>
      </c>
    </row>
    <row r="1871" spans="1:14" x14ac:dyDescent="0.35">
      <c r="A1871" s="5">
        <v>45347</v>
      </c>
      <c r="B1871">
        <v>1033</v>
      </c>
      <c r="C1871" t="s">
        <v>10</v>
      </c>
      <c r="D1871">
        <v>11428</v>
      </c>
      <c r="E1871">
        <v>571</v>
      </c>
      <c r="F1871">
        <v>83</v>
      </c>
      <c r="G1871" s="6">
        <v>1095.6600000000001</v>
      </c>
      <c r="H1871" s="6">
        <v>7463.08</v>
      </c>
      <c r="I1871" t="s">
        <v>11</v>
      </c>
      <c r="J1871" t="s">
        <v>15</v>
      </c>
      <c r="K1871">
        <f>IF(Marketing[[#This Row],[impressions]]=0,0,Marketing[[#This Row],[clicks]]/Marketing[[#This Row],[impressions]])</f>
        <v>4.9964998249912497E-2</v>
      </c>
      <c r="L1871" s="7">
        <f>IF(Marketing[[#This Row],[clicks]]=0,0,Marketing[[#This Row],[conversions]]/Marketing[[#This Row],[clicks]])</f>
        <v>0.14535901926444833</v>
      </c>
      <c r="M1871" s="6">
        <f>IF(Marketing[[#This Row],[conversions]]=0,0,Marketing[[#This Row],[cost]]/Marketing[[#This Row],[conversions]])</f>
        <v>13.200722891566267</v>
      </c>
      <c r="N1871" s="7">
        <f>IF(Marketing[[#This Row],[cost]]=0,0,(Marketing[[#This Row],[revenue]]-Marketing[[#This Row],[cost]]) / Marketing[[#This Row],[cost]])/100</f>
        <v>5.8114926163225819E-2</v>
      </c>
    </row>
    <row r="1872" spans="1:14" x14ac:dyDescent="0.35">
      <c r="A1872" s="5">
        <v>45396</v>
      </c>
      <c r="B1872">
        <v>1028</v>
      </c>
      <c r="C1872" t="s">
        <v>16</v>
      </c>
      <c r="D1872">
        <v>48925</v>
      </c>
      <c r="E1872">
        <v>1565</v>
      </c>
      <c r="F1872">
        <v>108</v>
      </c>
      <c r="G1872" s="6">
        <v>924.77</v>
      </c>
      <c r="H1872" s="6">
        <v>4205.8500000000004</v>
      </c>
      <c r="I1872" t="s">
        <v>17</v>
      </c>
      <c r="J1872" t="s">
        <v>12</v>
      </c>
      <c r="K1872">
        <f>IF(Marketing[[#This Row],[impressions]]=0,0,Marketing[[#This Row],[clicks]]/Marketing[[#This Row],[impressions]])</f>
        <v>3.1987736331119059E-2</v>
      </c>
      <c r="L1872" s="7">
        <f>IF(Marketing[[#This Row],[clicks]]=0,0,Marketing[[#This Row],[conversions]]/Marketing[[#This Row],[clicks]])</f>
        <v>6.9009584664536744E-2</v>
      </c>
      <c r="M1872" s="6">
        <f>IF(Marketing[[#This Row],[conversions]]=0,0,Marketing[[#This Row],[cost]]/Marketing[[#This Row],[conversions]])</f>
        <v>8.5626851851851846</v>
      </c>
      <c r="N1872" s="7">
        <f>IF(Marketing[[#This Row],[cost]]=0,0,(Marketing[[#This Row],[revenue]]-Marketing[[#This Row],[cost]]) / Marketing[[#This Row],[cost]])/100</f>
        <v>3.5479957178541695E-2</v>
      </c>
    </row>
    <row r="1873" spans="1:14" x14ac:dyDescent="0.35">
      <c r="A1873" s="5">
        <v>45350</v>
      </c>
      <c r="B1873">
        <v>1037</v>
      </c>
      <c r="C1873" t="s">
        <v>13</v>
      </c>
      <c r="D1873">
        <v>9098</v>
      </c>
      <c r="E1873">
        <v>662</v>
      </c>
      <c r="F1873">
        <v>144</v>
      </c>
      <c r="G1873" s="6">
        <v>507.71</v>
      </c>
      <c r="H1873" s="6">
        <v>11091.03</v>
      </c>
      <c r="I1873" t="s">
        <v>14</v>
      </c>
      <c r="J1873" t="s">
        <v>12</v>
      </c>
      <c r="K1873">
        <f>IF(Marketing[[#This Row],[impressions]]=0,0,Marketing[[#This Row],[clicks]]/Marketing[[#This Row],[impressions]])</f>
        <v>7.2763244669158053E-2</v>
      </c>
      <c r="L1873" s="7">
        <f>IF(Marketing[[#This Row],[clicks]]=0,0,Marketing[[#This Row],[conversions]]/Marketing[[#This Row],[clicks]])</f>
        <v>0.2175226586102719</v>
      </c>
      <c r="M1873" s="6">
        <f>IF(Marketing[[#This Row],[conversions]]=0,0,Marketing[[#This Row],[cost]]/Marketing[[#This Row],[conversions]])</f>
        <v>3.5257638888888887</v>
      </c>
      <c r="N1873" s="7">
        <f>IF(Marketing[[#This Row],[cost]]=0,0,(Marketing[[#This Row],[revenue]]-Marketing[[#This Row],[cost]]) / Marketing[[#This Row],[cost]])/100</f>
        <v>0.20845206909456188</v>
      </c>
    </row>
    <row r="1874" spans="1:14" x14ac:dyDescent="0.35">
      <c r="A1874" s="5">
        <v>45422</v>
      </c>
      <c r="B1874">
        <v>1045</v>
      </c>
      <c r="C1874" t="s">
        <v>10</v>
      </c>
      <c r="D1874">
        <v>44839</v>
      </c>
      <c r="E1874">
        <v>2682</v>
      </c>
      <c r="F1874">
        <v>328</v>
      </c>
      <c r="G1874" s="6">
        <v>3194.64</v>
      </c>
      <c r="H1874" s="6">
        <v>37220.17</v>
      </c>
      <c r="I1874" t="s">
        <v>14</v>
      </c>
      <c r="J1874" t="s">
        <v>12</v>
      </c>
      <c r="K1874">
        <f>IF(Marketing[[#This Row],[impressions]]=0,0,Marketing[[#This Row],[clicks]]/Marketing[[#This Row],[impressions]])</f>
        <v>5.9814001204308749E-2</v>
      </c>
      <c r="L1874" s="7">
        <f>IF(Marketing[[#This Row],[clicks]]=0,0,Marketing[[#This Row],[conversions]]/Marketing[[#This Row],[clicks]])</f>
        <v>0.12229679343773303</v>
      </c>
      <c r="M1874" s="6">
        <f>IF(Marketing[[#This Row],[conversions]]=0,0,Marketing[[#This Row],[cost]]/Marketing[[#This Row],[conversions]])</f>
        <v>9.739756097560976</v>
      </c>
      <c r="N1874" s="7">
        <f>IF(Marketing[[#This Row],[cost]]=0,0,(Marketing[[#This Row],[revenue]]-Marketing[[#This Row],[cost]]) / Marketing[[#This Row],[cost]])/100</f>
        <v>0.10650818245561315</v>
      </c>
    </row>
    <row r="1875" spans="1:14" x14ac:dyDescent="0.35">
      <c r="A1875" s="5">
        <v>45447</v>
      </c>
      <c r="B1875">
        <v>1032</v>
      </c>
      <c r="C1875" t="s">
        <v>16</v>
      </c>
      <c r="D1875">
        <v>21081</v>
      </c>
      <c r="E1875">
        <v>2224</v>
      </c>
      <c r="F1875">
        <v>400</v>
      </c>
      <c r="G1875" s="6">
        <v>2140.17</v>
      </c>
      <c r="H1875" s="6">
        <v>21806.84</v>
      </c>
      <c r="I1875" t="s">
        <v>11</v>
      </c>
      <c r="J1875" t="s">
        <v>15</v>
      </c>
      <c r="K1875">
        <f>IF(Marketing[[#This Row],[impressions]]=0,0,Marketing[[#This Row],[clicks]]/Marketing[[#This Row],[impressions]])</f>
        <v>0.10549784165836536</v>
      </c>
      <c r="L1875" s="7">
        <f>IF(Marketing[[#This Row],[clicks]]=0,0,Marketing[[#This Row],[conversions]]/Marketing[[#This Row],[clicks]])</f>
        <v>0.17985611510791366</v>
      </c>
      <c r="M1875" s="6">
        <f>IF(Marketing[[#This Row],[conversions]]=0,0,Marketing[[#This Row],[cost]]/Marketing[[#This Row],[conversions]])</f>
        <v>5.3504250000000004</v>
      </c>
      <c r="N1875" s="7">
        <f>IF(Marketing[[#This Row],[cost]]=0,0,(Marketing[[#This Row],[revenue]]-Marketing[[#This Row],[cost]]) / Marketing[[#This Row],[cost]])/100</f>
        <v>9.1893027189428877E-2</v>
      </c>
    </row>
    <row r="1876" spans="1:14" x14ac:dyDescent="0.35">
      <c r="A1876" s="5">
        <v>45326</v>
      </c>
      <c r="B1876">
        <v>1017</v>
      </c>
      <c r="C1876" t="s">
        <v>10</v>
      </c>
      <c r="D1876">
        <v>49474</v>
      </c>
      <c r="E1876">
        <v>7188</v>
      </c>
      <c r="F1876">
        <v>1223</v>
      </c>
      <c r="G1876" s="6">
        <v>11115.54</v>
      </c>
      <c r="H1876" s="6">
        <v>47185.83</v>
      </c>
      <c r="I1876" t="s">
        <v>14</v>
      </c>
      <c r="J1876" t="s">
        <v>12</v>
      </c>
      <c r="K1876">
        <f>IF(Marketing[[#This Row],[impressions]]=0,0,Marketing[[#This Row],[clicks]]/Marketing[[#This Row],[impressions]])</f>
        <v>0.14528843432914257</v>
      </c>
      <c r="L1876" s="7">
        <f>IF(Marketing[[#This Row],[clicks]]=0,0,Marketing[[#This Row],[conversions]]/Marketing[[#This Row],[clicks]])</f>
        <v>0.17014468558708959</v>
      </c>
      <c r="M1876" s="6">
        <f>IF(Marketing[[#This Row],[conversions]]=0,0,Marketing[[#This Row],[cost]]/Marketing[[#This Row],[conversions]])</f>
        <v>9.0887489779231405</v>
      </c>
      <c r="N1876" s="7">
        <f>IF(Marketing[[#This Row],[cost]]=0,0,(Marketing[[#This Row],[revenue]]-Marketing[[#This Row],[cost]]) / Marketing[[#This Row],[cost]])/100</f>
        <v>3.2450326299936848E-2</v>
      </c>
    </row>
    <row r="1877" spans="1:14" x14ac:dyDescent="0.35">
      <c r="A1877" s="5">
        <v>45384</v>
      </c>
      <c r="B1877">
        <v>1006</v>
      </c>
      <c r="C1877" t="s">
        <v>10</v>
      </c>
      <c r="D1877">
        <v>45155</v>
      </c>
      <c r="E1877">
        <v>2746</v>
      </c>
      <c r="F1877">
        <v>256</v>
      </c>
      <c r="G1877" s="6">
        <v>2682.93</v>
      </c>
      <c r="H1877" s="6">
        <v>29235.85</v>
      </c>
      <c r="I1877" t="s">
        <v>11</v>
      </c>
      <c r="J1877" t="s">
        <v>12</v>
      </c>
      <c r="K1877">
        <f>IF(Marketing[[#This Row],[impressions]]=0,0,Marketing[[#This Row],[clicks]]/Marketing[[#This Row],[impressions]])</f>
        <v>6.0812756062451553E-2</v>
      </c>
      <c r="L1877" s="7">
        <f>IF(Marketing[[#This Row],[clicks]]=0,0,Marketing[[#This Row],[conversions]]/Marketing[[#This Row],[clicks]])</f>
        <v>9.3226511289147856E-2</v>
      </c>
      <c r="M1877" s="6">
        <f>IF(Marketing[[#This Row],[conversions]]=0,0,Marketing[[#This Row],[cost]]/Marketing[[#This Row],[conversions]])</f>
        <v>10.480195312499999</v>
      </c>
      <c r="N1877" s="7">
        <f>IF(Marketing[[#This Row],[cost]]=0,0,(Marketing[[#This Row],[revenue]]-Marketing[[#This Row],[cost]]) / Marketing[[#This Row],[cost]])/100</f>
        <v>9.8969857581077403E-2</v>
      </c>
    </row>
    <row r="1878" spans="1:14" x14ac:dyDescent="0.35">
      <c r="A1878" s="5">
        <v>45388</v>
      </c>
      <c r="B1878">
        <v>1000</v>
      </c>
      <c r="C1878" t="s">
        <v>10</v>
      </c>
      <c r="D1878">
        <v>48296</v>
      </c>
      <c r="E1878">
        <v>903</v>
      </c>
      <c r="F1878">
        <v>68</v>
      </c>
      <c r="G1878" s="6">
        <v>996.72</v>
      </c>
      <c r="H1878" s="6">
        <v>4496.6000000000004</v>
      </c>
      <c r="I1878" t="s">
        <v>14</v>
      </c>
      <c r="J1878" t="s">
        <v>15</v>
      </c>
      <c r="K1878">
        <f>IF(Marketing[[#This Row],[impressions]]=0,0,Marketing[[#This Row],[clicks]]/Marketing[[#This Row],[impressions]])</f>
        <v>1.8697200596322676E-2</v>
      </c>
      <c r="L1878" s="7">
        <f>IF(Marketing[[#This Row],[clicks]]=0,0,Marketing[[#This Row],[conversions]]/Marketing[[#This Row],[clicks]])</f>
        <v>7.5304540420819494E-2</v>
      </c>
      <c r="M1878" s="6">
        <f>IF(Marketing[[#This Row],[conversions]]=0,0,Marketing[[#This Row],[cost]]/Marketing[[#This Row],[conversions]])</f>
        <v>14.65764705882353</v>
      </c>
      <c r="N1878" s="7">
        <f>IF(Marketing[[#This Row],[cost]]=0,0,(Marketing[[#This Row],[revenue]]-Marketing[[#This Row],[cost]]) / Marketing[[#This Row],[cost]])/100</f>
        <v>3.5113973834176096E-2</v>
      </c>
    </row>
    <row r="1879" spans="1:14" x14ac:dyDescent="0.35">
      <c r="A1879" s="5">
        <v>45426</v>
      </c>
      <c r="B1879">
        <v>1032</v>
      </c>
      <c r="C1879" t="s">
        <v>13</v>
      </c>
      <c r="D1879">
        <v>49243</v>
      </c>
      <c r="E1879">
        <v>6680</v>
      </c>
      <c r="F1879">
        <v>659</v>
      </c>
      <c r="G1879" s="6">
        <v>14593.39</v>
      </c>
      <c r="H1879" s="6">
        <v>40676.25</v>
      </c>
      <c r="I1879" t="s">
        <v>11</v>
      </c>
      <c r="J1879" t="s">
        <v>12</v>
      </c>
      <c r="K1879">
        <f>IF(Marketing[[#This Row],[impressions]]=0,0,Marketing[[#This Row],[clicks]]/Marketing[[#This Row],[impressions]])</f>
        <v>0.13565379850943282</v>
      </c>
      <c r="L1879" s="7">
        <f>IF(Marketing[[#This Row],[clicks]]=0,0,Marketing[[#This Row],[conversions]]/Marketing[[#This Row],[clicks]])</f>
        <v>9.8652694610778441E-2</v>
      </c>
      <c r="M1879" s="6">
        <f>IF(Marketing[[#This Row],[conversions]]=0,0,Marketing[[#This Row],[cost]]/Marketing[[#This Row],[conversions]])</f>
        <v>22.144749620637327</v>
      </c>
      <c r="N1879" s="7">
        <f>IF(Marketing[[#This Row],[cost]]=0,0,(Marketing[[#This Row],[revenue]]-Marketing[[#This Row],[cost]]) / Marketing[[#This Row],[cost]])/100</f>
        <v>1.7873064449041656E-2</v>
      </c>
    </row>
    <row r="1880" spans="1:14" x14ac:dyDescent="0.35">
      <c r="A1880" s="5">
        <v>45367</v>
      </c>
      <c r="B1880">
        <v>1000</v>
      </c>
      <c r="C1880" t="s">
        <v>10</v>
      </c>
      <c r="D1880">
        <v>47107</v>
      </c>
      <c r="E1880">
        <v>721</v>
      </c>
      <c r="F1880">
        <v>146</v>
      </c>
      <c r="G1880" s="6">
        <v>1611.02</v>
      </c>
      <c r="H1880" s="6">
        <v>6826.48</v>
      </c>
      <c r="I1880" t="s">
        <v>19</v>
      </c>
      <c r="J1880" t="s">
        <v>12</v>
      </c>
      <c r="K1880">
        <f>IF(Marketing[[#This Row],[impressions]]=0,0,Marketing[[#This Row],[clicks]]/Marketing[[#This Row],[impressions]])</f>
        <v>1.5305580911541808E-2</v>
      </c>
      <c r="L1880" s="7">
        <f>IF(Marketing[[#This Row],[clicks]]=0,0,Marketing[[#This Row],[conversions]]/Marketing[[#This Row],[clicks]])</f>
        <v>0.20249653259361997</v>
      </c>
      <c r="M1880" s="6">
        <f>IF(Marketing[[#This Row],[conversions]]=0,0,Marketing[[#This Row],[cost]]/Marketing[[#This Row],[conversions]])</f>
        <v>11.034383561643835</v>
      </c>
      <c r="N1880" s="7">
        <f>IF(Marketing[[#This Row],[cost]]=0,0,(Marketing[[#This Row],[revenue]]-Marketing[[#This Row],[cost]]) / Marketing[[#This Row],[cost]])/100</f>
        <v>3.2373651475462742E-2</v>
      </c>
    </row>
    <row r="1881" spans="1:14" x14ac:dyDescent="0.35">
      <c r="A1881" s="5">
        <v>45340</v>
      </c>
      <c r="B1881">
        <v>1023</v>
      </c>
      <c r="C1881" t="s">
        <v>10</v>
      </c>
      <c r="D1881">
        <v>14419</v>
      </c>
      <c r="E1881">
        <v>2067</v>
      </c>
      <c r="F1881">
        <v>320</v>
      </c>
      <c r="G1881" s="6">
        <v>4348.42</v>
      </c>
      <c r="H1881" s="6">
        <v>34930.730000000003</v>
      </c>
      <c r="I1881" t="s">
        <v>18</v>
      </c>
      <c r="J1881" t="s">
        <v>12</v>
      </c>
      <c r="K1881">
        <f>IF(Marketing[[#This Row],[impressions]]=0,0,Marketing[[#This Row],[clicks]]/Marketing[[#This Row],[impressions]])</f>
        <v>0.14335252097926346</v>
      </c>
      <c r="L1881" s="7">
        <f>IF(Marketing[[#This Row],[clicks]]=0,0,Marketing[[#This Row],[conversions]]/Marketing[[#This Row],[clicks]])</f>
        <v>0.1548137397194001</v>
      </c>
      <c r="M1881" s="6">
        <f>IF(Marketing[[#This Row],[conversions]]=0,0,Marketing[[#This Row],[cost]]/Marketing[[#This Row],[conversions]])</f>
        <v>13.5888125</v>
      </c>
      <c r="N1881" s="7">
        <f>IF(Marketing[[#This Row],[cost]]=0,0,(Marketing[[#This Row],[revenue]]-Marketing[[#This Row],[cost]]) / Marketing[[#This Row],[cost]])/100</f>
        <v>7.0329705962165576E-2</v>
      </c>
    </row>
    <row r="1882" spans="1:14" x14ac:dyDescent="0.35">
      <c r="A1882" s="5">
        <v>45385</v>
      </c>
      <c r="B1882">
        <v>1003</v>
      </c>
      <c r="C1882" t="s">
        <v>10</v>
      </c>
      <c r="D1882">
        <v>38680</v>
      </c>
      <c r="E1882">
        <v>3985</v>
      </c>
      <c r="F1882">
        <v>312</v>
      </c>
      <c r="G1882" s="6">
        <v>8723.61</v>
      </c>
      <c r="H1882" s="6">
        <v>32623.24</v>
      </c>
      <c r="I1882" t="s">
        <v>14</v>
      </c>
      <c r="J1882" t="s">
        <v>15</v>
      </c>
      <c r="K1882">
        <f>IF(Marketing[[#This Row],[impressions]]=0,0,Marketing[[#This Row],[clicks]]/Marketing[[#This Row],[impressions]])</f>
        <v>0.1030248190279214</v>
      </c>
      <c r="L1882" s="7">
        <f>IF(Marketing[[#This Row],[clicks]]=0,0,Marketing[[#This Row],[conversions]]/Marketing[[#This Row],[clicks]])</f>
        <v>7.8293601003764118E-2</v>
      </c>
      <c r="M1882" s="6">
        <f>IF(Marketing[[#This Row],[conversions]]=0,0,Marketing[[#This Row],[cost]]/Marketing[[#This Row],[conversions]])</f>
        <v>27.960288461538465</v>
      </c>
      <c r="N1882" s="7">
        <f>IF(Marketing[[#This Row],[cost]]=0,0,(Marketing[[#This Row],[revenue]]-Marketing[[#This Row],[cost]]) / Marketing[[#This Row],[cost]])/100</f>
        <v>2.7396490673012662E-2</v>
      </c>
    </row>
    <row r="1883" spans="1:14" x14ac:dyDescent="0.35">
      <c r="A1883" s="5">
        <v>45450</v>
      </c>
      <c r="B1883">
        <v>1003</v>
      </c>
      <c r="C1883" t="s">
        <v>10</v>
      </c>
      <c r="D1883">
        <v>4999</v>
      </c>
      <c r="E1883">
        <v>709</v>
      </c>
      <c r="F1883">
        <v>147</v>
      </c>
      <c r="G1883" s="6">
        <v>1070.8599999999999</v>
      </c>
      <c r="H1883" s="6">
        <v>8863.9599999999991</v>
      </c>
      <c r="I1883" t="s">
        <v>17</v>
      </c>
      <c r="J1883" t="s">
        <v>12</v>
      </c>
      <c r="K1883">
        <f>IF(Marketing[[#This Row],[impressions]]=0,0,Marketing[[#This Row],[clicks]]/Marketing[[#This Row],[impressions]])</f>
        <v>0.14182836567313462</v>
      </c>
      <c r="L1883" s="7">
        <f>IF(Marketing[[#This Row],[clicks]]=0,0,Marketing[[#This Row],[conversions]]/Marketing[[#This Row],[clicks]])</f>
        <v>0.20733427362482371</v>
      </c>
      <c r="M1883" s="6">
        <f>IF(Marketing[[#This Row],[conversions]]=0,0,Marketing[[#This Row],[cost]]/Marketing[[#This Row],[conversions]])</f>
        <v>7.2847619047619041</v>
      </c>
      <c r="N1883" s="7">
        <f>IF(Marketing[[#This Row],[cost]]=0,0,(Marketing[[#This Row],[revenue]]-Marketing[[#This Row],[cost]]) / Marketing[[#This Row],[cost]])/100</f>
        <v>7.2774218852137529E-2</v>
      </c>
    </row>
    <row r="1884" spans="1:14" x14ac:dyDescent="0.35">
      <c r="A1884" s="5">
        <v>45315</v>
      </c>
      <c r="B1884">
        <v>1017</v>
      </c>
      <c r="C1884" t="s">
        <v>16</v>
      </c>
      <c r="D1884">
        <v>38177</v>
      </c>
      <c r="E1884">
        <v>1448</v>
      </c>
      <c r="F1884">
        <v>47</v>
      </c>
      <c r="G1884" s="6">
        <v>2441.8200000000002</v>
      </c>
      <c r="H1884" s="6">
        <v>1083.8800000000001</v>
      </c>
      <c r="I1884" t="s">
        <v>18</v>
      </c>
      <c r="J1884" t="s">
        <v>15</v>
      </c>
      <c r="K1884">
        <f>IF(Marketing[[#This Row],[impressions]]=0,0,Marketing[[#This Row],[clicks]]/Marketing[[#This Row],[impressions]])</f>
        <v>3.7928595751368623E-2</v>
      </c>
      <c r="L1884" s="7">
        <f>IF(Marketing[[#This Row],[clicks]]=0,0,Marketing[[#This Row],[conversions]]/Marketing[[#This Row],[clicks]])</f>
        <v>3.2458563535911603E-2</v>
      </c>
      <c r="M1884" s="6">
        <f>IF(Marketing[[#This Row],[conversions]]=0,0,Marketing[[#This Row],[cost]]/Marketing[[#This Row],[conversions]])</f>
        <v>51.9536170212766</v>
      </c>
      <c r="N1884" s="7">
        <f>IF(Marketing[[#This Row],[cost]]=0,0,(Marketing[[#This Row],[revenue]]-Marketing[[#This Row],[cost]]) / Marketing[[#This Row],[cost]])/100</f>
        <v>-5.5611797757410455E-3</v>
      </c>
    </row>
    <row r="1885" spans="1:14" x14ac:dyDescent="0.35">
      <c r="A1885" s="5">
        <v>45439</v>
      </c>
      <c r="B1885">
        <v>1026</v>
      </c>
      <c r="C1885" t="s">
        <v>13</v>
      </c>
      <c r="D1885">
        <v>48746</v>
      </c>
      <c r="E1885">
        <v>765</v>
      </c>
      <c r="F1885">
        <v>138</v>
      </c>
      <c r="G1885" s="6">
        <v>1133.3499999999999</v>
      </c>
      <c r="H1885" s="6">
        <v>8923.7900000000009</v>
      </c>
      <c r="I1885" t="s">
        <v>11</v>
      </c>
      <c r="J1885" t="s">
        <v>15</v>
      </c>
      <c r="K1885">
        <f>IF(Marketing[[#This Row],[impressions]]=0,0,Marketing[[#This Row],[clicks]]/Marketing[[#This Row],[impressions]])</f>
        <v>1.5693595371927951E-2</v>
      </c>
      <c r="L1885" s="7">
        <f>IF(Marketing[[#This Row],[clicks]]=0,0,Marketing[[#This Row],[conversions]]/Marketing[[#This Row],[clicks]])</f>
        <v>0.1803921568627451</v>
      </c>
      <c r="M1885" s="6">
        <f>IF(Marketing[[#This Row],[conversions]]=0,0,Marketing[[#This Row],[cost]]/Marketing[[#This Row],[conversions]])</f>
        <v>8.2126811594202884</v>
      </c>
      <c r="N1885" s="7">
        <f>IF(Marketing[[#This Row],[cost]]=0,0,(Marketing[[#This Row],[revenue]]-Marketing[[#This Row],[cost]]) / Marketing[[#This Row],[cost]])/100</f>
        <v>6.8738165615211552E-2</v>
      </c>
    </row>
    <row r="1886" spans="1:14" x14ac:dyDescent="0.35">
      <c r="A1886" s="5">
        <v>45328</v>
      </c>
      <c r="B1886">
        <v>1042</v>
      </c>
      <c r="C1886" t="s">
        <v>10</v>
      </c>
      <c r="D1886">
        <v>44362</v>
      </c>
      <c r="E1886">
        <v>3475</v>
      </c>
      <c r="F1886">
        <v>420</v>
      </c>
      <c r="G1886" s="6">
        <v>6973.81</v>
      </c>
      <c r="H1886" s="6">
        <v>15996.04</v>
      </c>
      <c r="I1886" t="s">
        <v>18</v>
      </c>
      <c r="J1886" t="s">
        <v>15</v>
      </c>
      <c r="K1886">
        <f>IF(Marketing[[#This Row],[impressions]]=0,0,Marketing[[#This Row],[clicks]]/Marketing[[#This Row],[impressions]])</f>
        <v>7.8332807357648443E-2</v>
      </c>
      <c r="L1886" s="7">
        <f>IF(Marketing[[#This Row],[clicks]]=0,0,Marketing[[#This Row],[conversions]]/Marketing[[#This Row],[clicks]])</f>
        <v>0.12086330935251799</v>
      </c>
      <c r="M1886" s="6">
        <f>IF(Marketing[[#This Row],[conversions]]=0,0,Marketing[[#This Row],[cost]]/Marketing[[#This Row],[conversions]])</f>
        <v>16.604309523809526</v>
      </c>
      <c r="N1886" s="7">
        <f>IF(Marketing[[#This Row],[cost]]=0,0,(Marketing[[#This Row],[revenue]]-Marketing[[#This Row],[cost]]) / Marketing[[#This Row],[cost]])/100</f>
        <v>1.2937303998818435E-2</v>
      </c>
    </row>
    <row r="1887" spans="1:14" x14ac:dyDescent="0.35">
      <c r="A1887" s="5">
        <v>45295</v>
      </c>
      <c r="B1887">
        <v>1031</v>
      </c>
      <c r="C1887" t="s">
        <v>10</v>
      </c>
      <c r="D1887">
        <v>26102</v>
      </c>
      <c r="E1887">
        <v>1907</v>
      </c>
      <c r="F1887">
        <v>358</v>
      </c>
      <c r="G1887" s="6">
        <v>2798.14</v>
      </c>
      <c r="H1887" s="6">
        <v>12269.88</v>
      </c>
      <c r="I1887" t="s">
        <v>17</v>
      </c>
      <c r="J1887" t="s">
        <v>12</v>
      </c>
      <c r="K1887">
        <f>IF(Marketing[[#This Row],[impressions]]=0,0,Marketing[[#This Row],[clicks]]/Marketing[[#This Row],[impressions]])</f>
        <v>7.3059535667764922E-2</v>
      </c>
      <c r="L1887" s="7">
        <f>IF(Marketing[[#This Row],[clicks]]=0,0,Marketing[[#This Row],[conversions]]/Marketing[[#This Row],[clicks]])</f>
        <v>0.18772941793392764</v>
      </c>
      <c r="M1887" s="6">
        <f>IF(Marketing[[#This Row],[conversions]]=0,0,Marketing[[#This Row],[cost]]/Marketing[[#This Row],[conversions]])</f>
        <v>7.8160335195530726</v>
      </c>
      <c r="N1887" s="7">
        <f>IF(Marketing[[#This Row],[cost]]=0,0,(Marketing[[#This Row],[revenue]]-Marketing[[#This Row],[cost]]) / Marketing[[#This Row],[cost]])/100</f>
        <v>3.3850129014273769E-2</v>
      </c>
    </row>
    <row r="1888" spans="1:14" x14ac:dyDescent="0.35">
      <c r="A1888" s="5">
        <v>45399</v>
      </c>
      <c r="B1888">
        <v>1032</v>
      </c>
      <c r="C1888" t="s">
        <v>10</v>
      </c>
      <c r="D1888">
        <v>30192</v>
      </c>
      <c r="E1888">
        <v>1703</v>
      </c>
      <c r="F1888">
        <v>397</v>
      </c>
      <c r="G1888" s="6">
        <v>775.68</v>
      </c>
      <c r="H1888" s="6">
        <v>23545.82</v>
      </c>
      <c r="I1888" t="s">
        <v>17</v>
      </c>
      <c r="J1888" t="s">
        <v>15</v>
      </c>
      <c r="K1888">
        <f>IF(Marketing[[#This Row],[impressions]]=0,0,Marketing[[#This Row],[clicks]]/Marketing[[#This Row],[impressions]])</f>
        <v>5.6405670376258613E-2</v>
      </c>
      <c r="L1888" s="7">
        <f>IF(Marketing[[#This Row],[clicks]]=0,0,Marketing[[#This Row],[conversions]]/Marketing[[#This Row],[clicks]])</f>
        <v>0.23311802701115678</v>
      </c>
      <c r="M1888" s="6">
        <f>IF(Marketing[[#This Row],[conversions]]=0,0,Marketing[[#This Row],[cost]]/Marketing[[#This Row],[conversions]])</f>
        <v>1.9538539042821157</v>
      </c>
      <c r="N1888" s="7">
        <f>IF(Marketing[[#This Row],[cost]]=0,0,(Marketing[[#This Row],[revenue]]-Marketing[[#This Row],[cost]]) / Marketing[[#This Row],[cost]])/100</f>
        <v>0.29355069100660069</v>
      </c>
    </row>
    <row r="1889" spans="1:14" x14ac:dyDescent="0.35">
      <c r="A1889" s="5">
        <v>45417</v>
      </c>
      <c r="B1889">
        <v>1027</v>
      </c>
      <c r="C1889" t="s">
        <v>13</v>
      </c>
      <c r="D1889">
        <v>40922</v>
      </c>
      <c r="E1889">
        <v>5895</v>
      </c>
      <c r="F1889">
        <v>1134</v>
      </c>
      <c r="G1889" s="6">
        <v>12155.69</v>
      </c>
      <c r="H1889" s="6">
        <v>33915.32</v>
      </c>
      <c r="I1889" t="s">
        <v>11</v>
      </c>
      <c r="J1889" t="s">
        <v>15</v>
      </c>
      <c r="K1889">
        <f>IF(Marketing[[#This Row],[impressions]]=0,0,Marketing[[#This Row],[clicks]]/Marketing[[#This Row],[impressions]])</f>
        <v>0.14405454278872001</v>
      </c>
      <c r="L1889" s="7">
        <f>IF(Marketing[[#This Row],[clicks]]=0,0,Marketing[[#This Row],[conversions]]/Marketing[[#This Row],[clicks]])</f>
        <v>0.19236641221374046</v>
      </c>
      <c r="M1889" s="6">
        <f>IF(Marketing[[#This Row],[conversions]]=0,0,Marketing[[#This Row],[cost]]/Marketing[[#This Row],[conversions]])</f>
        <v>10.719303350970018</v>
      </c>
      <c r="N1889" s="7">
        <f>IF(Marketing[[#This Row],[cost]]=0,0,(Marketing[[#This Row],[revenue]]-Marketing[[#This Row],[cost]]) / Marketing[[#This Row],[cost]])/100</f>
        <v>1.7900777331439018E-2</v>
      </c>
    </row>
    <row r="1890" spans="1:14" x14ac:dyDescent="0.35">
      <c r="A1890" s="5">
        <v>45311</v>
      </c>
      <c r="B1890">
        <v>1041</v>
      </c>
      <c r="C1890" t="s">
        <v>10</v>
      </c>
      <c r="D1890">
        <v>49250</v>
      </c>
      <c r="E1890">
        <v>6164</v>
      </c>
      <c r="F1890">
        <v>749</v>
      </c>
      <c r="G1890" s="6">
        <v>12015.77</v>
      </c>
      <c r="H1890" s="6">
        <v>86694.09</v>
      </c>
      <c r="I1890" t="s">
        <v>14</v>
      </c>
      <c r="J1890" t="s">
        <v>12</v>
      </c>
      <c r="K1890">
        <f>IF(Marketing[[#This Row],[impressions]]=0,0,Marketing[[#This Row],[clicks]]/Marketing[[#This Row],[impressions]])</f>
        <v>0.12515736040609138</v>
      </c>
      <c r="L1890" s="7">
        <f>IF(Marketing[[#This Row],[clicks]]=0,0,Marketing[[#This Row],[conversions]]/Marketing[[#This Row],[clicks]])</f>
        <v>0.12151200519143414</v>
      </c>
      <c r="M1890" s="6">
        <f>IF(Marketing[[#This Row],[conversions]]=0,0,Marketing[[#This Row],[cost]]/Marketing[[#This Row],[conversions]])</f>
        <v>16.042416555407211</v>
      </c>
      <c r="N1890" s="7">
        <f>IF(Marketing[[#This Row],[cost]]=0,0,(Marketing[[#This Row],[revenue]]-Marketing[[#This Row],[cost]]) / Marketing[[#This Row],[cost]])/100</f>
        <v>6.2150257536554038E-2</v>
      </c>
    </row>
    <row r="1891" spans="1:14" x14ac:dyDescent="0.35">
      <c r="A1891" s="5">
        <v>45443</v>
      </c>
      <c r="B1891">
        <v>1040</v>
      </c>
      <c r="C1891" t="s">
        <v>16</v>
      </c>
      <c r="D1891">
        <v>22260</v>
      </c>
      <c r="E1891">
        <v>2284</v>
      </c>
      <c r="F1891">
        <v>124</v>
      </c>
      <c r="G1891" s="6">
        <v>4766</v>
      </c>
      <c r="H1891" s="6">
        <v>3069.49</v>
      </c>
      <c r="I1891" t="s">
        <v>14</v>
      </c>
      <c r="J1891" t="s">
        <v>12</v>
      </c>
      <c r="K1891">
        <f>IF(Marketing[[#This Row],[impressions]]=0,0,Marketing[[#This Row],[clicks]]/Marketing[[#This Row],[impressions]])</f>
        <v>0.10260557053009883</v>
      </c>
      <c r="L1891" s="7">
        <f>IF(Marketing[[#This Row],[clicks]]=0,0,Marketing[[#This Row],[conversions]]/Marketing[[#This Row],[clicks]])</f>
        <v>5.4290718038528897E-2</v>
      </c>
      <c r="M1891" s="6">
        <f>IF(Marketing[[#This Row],[conversions]]=0,0,Marketing[[#This Row],[cost]]/Marketing[[#This Row],[conversions]])</f>
        <v>38.435483870967744</v>
      </c>
      <c r="N1891" s="7">
        <f>IF(Marketing[[#This Row],[cost]]=0,0,(Marketing[[#This Row],[revenue]]-Marketing[[#This Row],[cost]]) / Marketing[[#This Row],[cost]])/100</f>
        <v>-3.5596097356273611E-3</v>
      </c>
    </row>
    <row r="1892" spans="1:14" x14ac:dyDescent="0.35">
      <c r="A1892" s="5">
        <v>45341</v>
      </c>
      <c r="B1892">
        <v>1035</v>
      </c>
      <c r="C1892" t="s">
        <v>10</v>
      </c>
      <c r="D1892">
        <v>3420</v>
      </c>
      <c r="E1892">
        <v>112</v>
      </c>
      <c r="F1892">
        <v>23</v>
      </c>
      <c r="G1892" s="6">
        <v>71.45</v>
      </c>
      <c r="H1892" s="6">
        <v>1383.15</v>
      </c>
      <c r="I1892" t="s">
        <v>19</v>
      </c>
      <c r="J1892" t="s">
        <v>15</v>
      </c>
      <c r="K1892">
        <f>IF(Marketing[[#This Row],[impressions]]=0,0,Marketing[[#This Row],[clicks]]/Marketing[[#This Row],[impressions]])</f>
        <v>3.2748538011695909E-2</v>
      </c>
      <c r="L1892" s="7">
        <f>IF(Marketing[[#This Row],[clicks]]=0,0,Marketing[[#This Row],[conversions]]/Marketing[[#This Row],[clicks]])</f>
        <v>0.20535714285714285</v>
      </c>
      <c r="M1892" s="6">
        <f>IF(Marketing[[#This Row],[conversions]]=0,0,Marketing[[#This Row],[cost]]/Marketing[[#This Row],[conversions]])</f>
        <v>3.1065217391304349</v>
      </c>
      <c r="N1892" s="7">
        <f>IF(Marketing[[#This Row],[cost]]=0,0,(Marketing[[#This Row],[revenue]]-Marketing[[#This Row],[cost]]) / Marketing[[#This Row],[cost]])/100</f>
        <v>0.18358292512246327</v>
      </c>
    </row>
    <row r="1893" spans="1:14" x14ac:dyDescent="0.35">
      <c r="A1893" s="5">
        <v>45468</v>
      </c>
      <c r="B1893">
        <v>1005</v>
      </c>
      <c r="C1893" t="s">
        <v>16</v>
      </c>
      <c r="D1893">
        <v>24585</v>
      </c>
      <c r="E1893">
        <v>2773</v>
      </c>
      <c r="F1893">
        <v>349</v>
      </c>
      <c r="G1893" s="6">
        <v>2286.9499999999998</v>
      </c>
      <c r="H1893" s="6">
        <v>12658.32</v>
      </c>
      <c r="I1893" t="s">
        <v>17</v>
      </c>
      <c r="J1893" t="s">
        <v>12</v>
      </c>
      <c r="K1893">
        <f>IF(Marketing[[#This Row],[impressions]]=0,0,Marketing[[#This Row],[clicks]]/Marketing[[#This Row],[impressions]])</f>
        <v>0.11279235306080944</v>
      </c>
      <c r="L1893" s="7">
        <f>IF(Marketing[[#This Row],[clicks]]=0,0,Marketing[[#This Row],[conversions]]/Marketing[[#This Row],[clicks]])</f>
        <v>0.12585647313379011</v>
      </c>
      <c r="M1893" s="6">
        <f>IF(Marketing[[#This Row],[conversions]]=0,0,Marketing[[#This Row],[cost]]/Marketing[[#This Row],[conversions]])</f>
        <v>6.5528653295128931</v>
      </c>
      <c r="N1893" s="7">
        <f>IF(Marketing[[#This Row],[cost]]=0,0,(Marketing[[#This Row],[revenue]]-Marketing[[#This Row],[cost]]) / Marketing[[#This Row],[cost]])/100</f>
        <v>4.535022628391526E-2</v>
      </c>
    </row>
    <row r="1894" spans="1:14" x14ac:dyDescent="0.35">
      <c r="A1894" s="5">
        <v>45470</v>
      </c>
      <c r="B1894">
        <v>1015</v>
      </c>
      <c r="C1894" t="s">
        <v>16</v>
      </c>
      <c r="D1894">
        <v>23425</v>
      </c>
      <c r="E1894">
        <v>2618</v>
      </c>
      <c r="F1894">
        <v>97</v>
      </c>
      <c r="G1894" s="6">
        <v>2304.44</v>
      </c>
      <c r="H1894" s="6">
        <v>8621.4699999999993</v>
      </c>
      <c r="I1894" t="s">
        <v>19</v>
      </c>
      <c r="J1894" t="s">
        <v>12</v>
      </c>
      <c r="K1894">
        <f>IF(Marketing[[#This Row],[impressions]]=0,0,Marketing[[#This Row],[clicks]]/Marketing[[#This Row],[impressions]])</f>
        <v>0.11176093916755603</v>
      </c>
      <c r="L1894" s="7">
        <f>IF(Marketing[[#This Row],[clicks]]=0,0,Marketing[[#This Row],[conversions]]/Marketing[[#This Row],[clicks]])</f>
        <v>3.7051184110007643E-2</v>
      </c>
      <c r="M1894" s="6">
        <f>IF(Marketing[[#This Row],[conversions]]=0,0,Marketing[[#This Row],[cost]]/Marketing[[#This Row],[conversions]])</f>
        <v>23.757113402061858</v>
      </c>
      <c r="N1894" s="7">
        <f>IF(Marketing[[#This Row],[cost]]=0,0,(Marketing[[#This Row],[revenue]]-Marketing[[#This Row],[cost]]) / Marketing[[#This Row],[cost]])/100</f>
        <v>2.7412429917897618E-2</v>
      </c>
    </row>
    <row r="1895" spans="1:14" x14ac:dyDescent="0.35">
      <c r="A1895" s="5">
        <v>45387</v>
      </c>
      <c r="B1895">
        <v>1033</v>
      </c>
      <c r="C1895" t="s">
        <v>13</v>
      </c>
      <c r="D1895">
        <v>6115</v>
      </c>
      <c r="E1895">
        <v>425</v>
      </c>
      <c r="F1895">
        <v>78</v>
      </c>
      <c r="G1895" s="6">
        <v>581.65</v>
      </c>
      <c r="H1895" s="6">
        <v>2174.73</v>
      </c>
      <c r="I1895" t="s">
        <v>17</v>
      </c>
      <c r="J1895" t="s">
        <v>15</v>
      </c>
      <c r="K1895">
        <f>IF(Marketing[[#This Row],[impressions]]=0,0,Marketing[[#This Row],[clicks]]/Marketing[[#This Row],[impressions]])</f>
        <v>6.9501226492232213E-2</v>
      </c>
      <c r="L1895" s="7">
        <f>IF(Marketing[[#This Row],[clicks]]=0,0,Marketing[[#This Row],[conversions]]/Marketing[[#This Row],[clicks]])</f>
        <v>0.18352941176470589</v>
      </c>
      <c r="M1895" s="6">
        <f>IF(Marketing[[#This Row],[conversions]]=0,0,Marketing[[#This Row],[cost]]/Marketing[[#This Row],[conversions]])</f>
        <v>7.4570512820512818</v>
      </c>
      <c r="N1895" s="7">
        <f>IF(Marketing[[#This Row],[cost]]=0,0,(Marketing[[#This Row],[revenue]]-Marketing[[#This Row],[cost]]) / Marketing[[#This Row],[cost]])/100</f>
        <v>2.7388979626923406E-2</v>
      </c>
    </row>
    <row r="1896" spans="1:14" x14ac:dyDescent="0.35">
      <c r="A1896" s="5">
        <v>45396</v>
      </c>
      <c r="B1896">
        <v>1022</v>
      </c>
      <c r="C1896" t="s">
        <v>13</v>
      </c>
      <c r="D1896">
        <v>37583</v>
      </c>
      <c r="E1896">
        <v>5241</v>
      </c>
      <c r="F1896">
        <v>456</v>
      </c>
      <c r="G1896" s="6">
        <v>2661.99</v>
      </c>
      <c r="H1896" s="6">
        <v>34054.33</v>
      </c>
      <c r="I1896" t="s">
        <v>19</v>
      </c>
      <c r="J1896" t="s">
        <v>15</v>
      </c>
      <c r="K1896">
        <f>IF(Marketing[[#This Row],[impressions]]=0,0,Marketing[[#This Row],[clicks]]/Marketing[[#This Row],[impressions]])</f>
        <v>0.13945134768379319</v>
      </c>
      <c r="L1896" s="7">
        <f>IF(Marketing[[#This Row],[clicks]]=0,0,Marketing[[#This Row],[conversions]]/Marketing[[#This Row],[clicks]])</f>
        <v>8.7006296508299941E-2</v>
      </c>
      <c r="M1896" s="6">
        <f>IF(Marketing[[#This Row],[conversions]]=0,0,Marketing[[#This Row],[cost]]/Marketing[[#This Row],[conversions]])</f>
        <v>5.8376973684210522</v>
      </c>
      <c r="N1896" s="7">
        <f>IF(Marketing[[#This Row],[cost]]=0,0,(Marketing[[#This Row],[revenue]]-Marketing[[#This Row],[cost]]) / Marketing[[#This Row],[cost]])/100</f>
        <v>0.11792809139027571</v>
      </c>
    </row>
    <row r="1897" spans="1:14" x14ac:dyDescent="0.35">
      <c r="A1897" s="5">
        <v>45455</v>
      </c>
      <c r="B1897">
        <v>1049</v>
      </c>
      <c r="C1897" t="s">
        <v>16</v>
      </c>
      <c r="D1897">
        <v>45728</v>
      </c>
      <c r="E1897">
        <v>1526</v>
      </c>
      <c r="F1897">
        <v>47</v>
      </c>
      <c r="G1897" s="6">
        <v>1657.81</v>
      </c>
      <c r="H1897" s="6">
        <v>4573.58</v>
      </c>
      <c r="I1897" t="s">
        <v>14</v>
      </c>
      <c r="J1897" t="s">
        <v>12</v>
      </c>
      <c r="K1897">
        <f>IF(Marketing[[#This Row],[impressions]]=0,0,Marketing[[#This Row],[clicks]]/Marketing[[#This Row],[impressions]])</f>
        <v>3.3371238628411473E-2</v>
      </c>
      <c r="L1897" s="7">
        <f>IF(Marketing[[#This Row],[clicks]]=0,0,Marketing[[#This Row],[conversions]]/Marketing[[#This Row],[clicks]])</f>
        <v>3.0799475753604193E-2</v>
      </c>
      <c r="M1897" s="6">
        <f>IF(Marketing[[#This Row],[conversions]]=0,0,Marketing[[#This Row],[cost]]/Marketing[[#This Row],[conversions]])</f>
        <v>35.272553191489358</v>
      </c>
      <c r="N1897" s="7">
        <f>IF(Marketing[[#This Row],[cost]]=0,0,(Marketing[[#This Row],[revenue]]-Marketing[[#This Row],[cost]]) / Marketing[[#This Row],[cost]])/100</f>
        <v>1.7588083073452325E-2</v>
      </c>
    </row>
    <row r="1898" spans="1:14" x14ac:dyDescent="0.35">
      <c r="A1898" s="5">
        <v>45408</v>
      </c>
      <c r="B1898">
        <v>1041</v>
      </c>
      <c r="C1898" t="s">
        <v>16</v>
      </c>
      <c r="D1898">
        <v>3283</v>
      </c>
      <c r="E1898">
        <v>155</v>
      </c>
      <c r="F1898">
        <v>35</v>
      </c>
      <c r="G1898" s="6">
        <v>95.94</v>
      </c>
      <c r="H1898" s="6">
        <v>4025.21</v>
      </c>
      <c r="I1898" t="s">
        <v>17</v>
      </c>
      <c r="J1898" t="s">
        <v>12</v>
      </c>
      <c r="K1898">
        <f>IF(Marketing[[#This Row],[impressions]]=0,0,Marketing[[#This Row],[clicks]]/Marketing[[#This Row],[impressions]])</f>
        <v>4.7212915016752968E-2</v>
      </c>
      <c r="L1898" s="7">
        <f>IF(Marketing[[#This Row],[clicks]]=0,0,Marketing[[#This Row],[conversions]]/Marketing[[#This Row],[clicks]])</f>
        <v>0.22580645161290322</v>
      </c>
      <c r="M1898" s="6">
        <f>IF(Marketing[[#This Row],[conversions]]=0,0,Marketing[[#This Row],[cost]]/Marketing[[#This Row],[conversions]])</f>
        <v>2.7411428571428571</v>
      </c>
      <c r="N1898" s="7">
        <f>IF(Marketing[[#This Row],[cost]]=0,0,(Marketing[[#This Row],[revenue]]-Marketing[[#This Row],[cost]]) / Marketing[[#This Row],[cost]])/100</f>
        <v>0.4095549301646863</v>
      </c>
    </row>
    <row r="1899" spans="1:14" x14ac:dyDescent="0.35">
      <c r="A1899" s="5">
        <v>45389</v>
      </c>
      <c r="B1899">
        <v>1023</v>
      </c>
      <c r="C1899" t="s">
        <v>13</v>
      </c>
      <c r="D1899">
        <v>10105</v>
      </c>
      <c r="E1899">
        <v>190</v>
      </c>
      <c r="F1899">
        <v>24</v>
      </c>
      <c r="G1899" s="6">
        <v>153.69999999999999</v>
      </c>
      <c r="H1899" s="6">
        <v>2156.4699999999998</v>
      </c>
      <c r="I1899" t="s">
        <v>14</v>
      </c>
      <c r="J1899" t="s">
        <v>15</v>
      </c>
      <c r="K1899">
        <f>IF(Marketing[[#This Row],[impressions]]=0,0,Marketing[[#This Row],[clicks]]/Marketing[[#This Row],[impressions]])</f>
        <v>1.880257298367145E-2</v>
      </c>
      <c r="L1899" s="7">
        <f>IF(Marketing[[#This Row],[clicks]]=0,0,Marketing[[#This Row],[conversions]]/Marketing[[#This Row],[clicks]])</f>
        <v>0.12631578947368421</v>
      </c>
      <c r="M1899" s="6">
        <f>IF(Marketing[[#This Row],[conversions]]=0,0,Marketing[[#This Row],[cost]]/Marketing[[#This Row],[conversions]])</f>
        <v>6.4041666666666659</v>
      </c>
      <c r="N1899" s="7">
        <f>IF(Marketing[[#This Row],[cost]]=0,0,(Marketing[[#This Row],[revenue]]-Marketing[[#This Row],[cost]]) / Marketing[[#This Row],[cost]])/100</f>
        <v>0.13030383864671438</v>
      </c>
    </row>
    <row r="1900" spans="1:14" x14ac:dyDescent="0.35">
      <c r="A1900" s="5">
        <v>45357</v>
      </c>
      <c r="B1900">
        <v>1048</v>
      </c>
      <c r="C1900" t="s">
        <v>13</v>
      </c>
      <c r="D1900">
        <v>46057</v>
      </c>
      <c r="E1900">
        <v>5589</v>
      </c>
      <c r="F1900">
        <v>472</v>
      </c>
      <c r="G1900" s="6">
        <v>10198.200000000001</v>
      </c>
      <c r="H1900" s="6">
        <v>14136.01</v>
      </c>
      <c r="I1900" t="s">
        <v>18</v>
      </c>
      <c r="J1900" t="s">
        <v>15</v>
      </c>
      <c r="K1900">
        <f>IF(Marketing[[#This Row],[impressions]]=0,0,Marketing[[#This Row],[clicks]]/Marketing[[#This Row],[impressions]])</f>
        <v>0.12134963197776669</v>
      </c>
      <c r="L1900" s="7">
        <f>IF(Marketing[[#This Row],[clicks]]=0,0,Marketing[[#This Row],[conversions]]/Marketing[[#This Row],[clicks]])</f>
        <v>8.4451601359813916E-2</v>
      </c>
      <c r="M1900" s="6">
        <f>IF(Marketing[[#This Row],[conversions]]=0,0,Marketing[[#This Row],[cost]]/Marketing[[#This Row],[conversions]])</f>
        <v>21.606355932203392</v>
      </c>
      <c r="N1900" s="7">
        <f>IF(Marketing[[#This Row],[cost]]=0,0,(Marketing[[#This Row],[revenue]]-Marketing[[#This Row],[cost]]) / Marketing[[#This Row],[cost]])/100</f>
        <v>3.8612794414700623E-3</v>
      </c>
    </row>
    <row r="1901" spans="1:14" x14ac:dyDescent="0.35">
      <c r="A1901" s="5">
        <v>45370</v>
      </c>
      <c r="B1901">
        <v>1012</v>
      </c>
      <c r="C1901" t="s">
        <v>13</v>
      </c>
      <c r="D1901">
        <v>45108</v>
      </c>
      <c r="E1901">
        <v>4377</v>
      </c>
      <c r="F1901">
        <v>808</v>
      </c>
      <c r="G1901" s="6">
        <v>9480.8700000000008</v>
      </c>
      <c r="H1901" s="6">
        <v>23312.46</v>
      </c>
      <c r="I1901" t="s">
        <v>14</v>
      </c>
      <c r="J1901" t="s">
        <v>15</v>
      </c>
      <c r="K1901">
        <f>IF(Marketing[[#This Row],[impressions]]=0,0,Marketing[[#This Row],[clicks]]/Marketing[[#This Row],[impressions]])</f>
        <v>9.7033785581271612E-2</v>
      </c>
      <c r="L1901" s="7">
        <f>IF(Marketing[[#This Row],[clicks]]=0,0,Marketing[[#This Row],[conversions]]/Marketing[[#This Row],[clicks]])</f>
        <v>0.18460132510852181</v>
      </c>
      <c r="M1901" s="6">
        <f>IF(Marketing[[#This Row],[conversions]]=0,0,Marketing[[#This Row],[cost]]/Marketing[[#This Row],[conversions]])</f>
        <v>11.733750000000001</v>
      </c>
      <c r="N1901" s="7">
        <f>IF(Marketing[[#This Row],[cost]]=0,0,(Marketing[[#This Row],[revenue]]-Marketing[[#This Row],[cost]]) / Marketing[[#This Row],[cost]])/100</f>
        <v>1.4588945951162707E-2</v>
      </c>
    </row>
    <row r="1902" spans="1:14" x14ac:dyDescent="0.35">
      <c r="A1902" s="5">
        <v>45453</v>
      </c>
      <c r="B1902">
        <v>1017</v>
      </c>
      <c r="C1902" t="s">
        <v>16</v>
      </c>
      <c r="D1902">
        <v>19692</v>
      </c>
      <c r="E1902">
        <v>1065</v>
      </c>
      <c r="F1902">
        <v>238</v>
      </c>
      <c r="G1902" s="6">
        <v>269.11</v>
      </c>
      <c r="H1902" s="6">
        <v>22172.03</v>
      </c>
      <c r="I1902" t="s">
        <v>17</v>
      </c>
      <c r="J1902" t="s">
        <v>15</v>
      </c>
      <c r="K1902">
        <f>IF(Marketing[[#This Row],[impressions]]=0,0,Marketing[[#This Row],[clicks]]/Marketing[[#This Row],[impressions]])</f>
        <v>5.4082876294942107E-2</v>
      </c>
      <c r="L1902" s="7">
        <f>IF(Marketing[[#This Row],[clicks]]=0,0,Marketing[[#This Row],[conversions]]/Marketing[[#This Row],[clicks]])</f>
        <v>0.22347417840375586</v>
      </c>
      <c r="M1902" s="6">
        <f>IF(Marketing[[#This Row],[conversions]]=0,0,Marketing[[#This Row],[cost]]/Marketing[[#This Row],[conversions]])</f>
        <v>1.1307142857142858</v>
      </c>
      <c r="N1902" s="7">
        <f>IF(Marketing[[#This Row],[cost]]=0,0,(Marketing[[#This Row],[revenue]]-Marketing[[#This Row],[cost]]) / Marketing[[#This Row],[cost]])/100</f>
        <v>0.81390212180892563</v>
      </c>
    </row>
    <row r="1903" spans="1:14" x14ac:dyDescent="0.35">
      <c r="A1903" s="5">
        <v>45455</v>
      </c>
      <c r="B1903">
        <v>1012</v>
      </c>
      <c r="C1903" t="s">
        <v>13</v>
      </c>
      <c r="D1903">
        <v>3831</v>
      </c>
      <c r="E1903">
        <v>126</v>
      </c>
      <c r="F1903">
        <v>2</v>
      </c>
      <c r="G1903" s="6">
        <v>189.2</v>
      </c>
      <c r="H1903" s="6">
        <v>83.07</v>
      </c>
      <c r="I1903" t="s">
        <v>18</v>
      </c>
      <c r="J1903" t="s">
        <v>15</v>
      </c>
      <c r="K1903">
        <f>IF(Marketing[[#This Row],[impressions]]=0,0,Marketing[[#This Row],[clicks]]/Marketing[[#This Row],[impressions]])</f>
        <v>3.2889584964761159E-2</v>
      </c>
      <c r="L1903" s="7">
        <f>IF(Marketing[[#This Row],[clicks]]=0,0,Marketing[[#This Row],[conversions]]/Marketing[[#This Row],[clicks]])</f>
        <v>1.5873015873015872E-2</v>
      </c>
      <c r="M1903" s="6">
        <f>IF(Marketing[[#This Row],[conversions]]=0,0,Marketing[[#This Row],[cost]]/Marketing[[#This Row],[conversions]])</f>
        <v>94.6</v>
      </c>
      <c r="N1903" s="7">
        <f>IF(Marketing[[#This Row],[cost]]=0,0,(Marketing[[#This Row],[revenue]]-Marketing[[#This Row],[cost]]) / Marketing[[#This Row],[cost]])/100</f>
        <v>-5.6094080338266383E-3</v>
      </c>
    </row>
    <row r="1904" spans="1:14" x14ac:dyDescent="0.35">
      <c r="A1904" s="5">
        <v>45297</v>
      </c>
      <c r="B1904">
        <v>1048</v>
      </c>
      <c r="C1904" t="s">
        <v>10</v>
      </c>
      <c r="D1904">
        <v>32356</v>
      </c>
      <c r="E1904">
        <v>505</v>
      </c>
      <c r="F1904">
        <v>89</v>
      </c>
      <c r="G1904" s="6">
        <v>142.88</v>
      </c>
      <c r="H1904" s="6">
        <v>5760.43</v>
      </c>
      <c r="I1904" t="s">
        <v>19</v>
      </c>
      <c r="J1904" t="s">
        <v>15</v>
      </c>
      <c r="K1904">
        <f>IF(Marketing[[#This Row],[impressions]]=0,0,Marketing[[#This Row],[clicks]]/Marketing[[#This Row],[impressions]])</f>
        <v>1.560761528000989E-2</v>
      </c>
      <c r="L1904" s="7">
        <f>IF(Marketing[[#This Row],[clicks]]=0,0,Marketing[[#This Row],[conversions]]/Marketing[[#This Row],[clicks]])</f>
        <v>0.17623762376237623</v>
      </c>
      <c r="M1904" s="6">
        <f>IF(Marketing[[#This Row],[conversions]]=0,0,Marketing[[#This Row],[cost]]/Marketing[[#This Row],[conversions]])</f>
        <v>1.6053932584269663</v>
      </c>
      <c r="N1904" s="7">
        <f>IF(Marketing[[#This Row],[cost]]=0,0,(Marketing[[#This Row],[revenue]]-Marketing[[#This Row],[cost]]) / Marketing[[#This Row],[cost]])/100</f>
        <v>0.39316559350503921</v>
      </c>
    </row>
    <row r="1905" spans="1:14" x14ac:dyDescent="0.35">
      <c r="A1905" s="5">
        <v>45330</v>
      </c>
      <c r="B1905">
        <v>1036</v>
      </c>
      <c r="C1905" t="s">
        <v>16</v>
      </c>
      <c r="D1905">
        <v>3346</v>
      </c>
      <c r="E1905">
        <v>111</v>
      </c>
      <c r="F1905">
        <v>21</v>
      </c>
      <c r="G1905" s="6">
        <v>43.96</v>
      </c>
      <c r="H1905" s="6">
        <v>2470.9</v>
      </c>
      <c r="I1905" t="s">
        <v>11</v>
      </c>
      <c r="J1905" t="s">
        <v>12</v>
      </c>
      <c r="K1905">
        <f>IF(Marketing[[#This Row],[impressions]]=0,0,Marketing[[#This Row],[clicks]]/Marketing[[#This Row],[impressions]])</f>
        <v>3.3173939031679617E-2</v>
      </c>
      <c r="L1905" s="7">
        <f>IF(Marketing[[#This Row],[clicks]]=0,0,Marketing[[#This Row],[conversions]]/Marketing[[#This Row],[clicks]])</f>
        <v>0.1891891891891892</v>
      </c>
      <c r="M1905" s="6">
        <f>IF(Marketing[[#This Row],[conversions]]=0,0,Marketing[[#This Row],[cost]]/Marketing[[#This Row],[conversions]])</f>
        <v>2.0933333333333333</v>
      </c>
      <c r="N1905" s="7">
        <f>IF(Marketing[[#This Row],[cost]]=0,0,(Marketing[[#This Row],[revenue]]-Marketing[[#This Row],[cost]]) / Marketing[[#This Row],[cost]])/100</f>
        <v>0.5520791628753412</v>
      </c>
    </row>
    <row r="1906" spans="1:14" x14ac:dyDescent="0.35">
      <c r="A1906" s="5">
        <v>45461</v>
      </c>
      <c r="B1906">
        <v>1042</v>
      </c>
      <c r="C1906" t="s">
        <v>13</v>
      </c>
      <c r="D1906">
        <v>34197</v>
      </c>
      <c r="E1906">
        <v>2512</v>
      </c>
      <c r="F1906">
        <v>171</v>
      </c>
      <c r="G1906" s="6">
        <v>4576.09</v>
      </c>
      <c r="H1906" s="6">
        <v>17440.41</v>
      </c>
      <c r="I1906" t="s">
        <v>17</v>
      </c>
      <c r="J1906" t="s">
        <v>12</v>
      </c>
      <c r="K1906">
        <f>IF(Marketing[[#This Row],[impressions]]=0,0,Marketing[[#This Row],[clicks]]/Marketing[[#This Row],[impressions]])</f>
        <v>7.3456735970991602E-2</v>
      </c>
      <c r="L1906" s="7">
        <f>IF(Marketing[[#This Row],[clicks]]=0,0,Marketing[[#This Row],[conversions]]/Marketing[[#This Row],[clicks]])</f>
        <v>6.8073248407643311E-2</v>
      </c>
      <c r="M1906" s="6">
        <f>IF(Marketing[[#This Row],[conversions]]=0,0,Marketing[[#This Row],[cost]]/Marketing[[#This Row],[conversions]])</f>
        <v>26.760760233918131</v>
      </c>
      <c r="N1906" s="7">
        <f>IF(Marketing[[#This Row],[cost]]=0,0,(Marketing[[#This Row],[revenue]]-Marketing[[#This Row],[cost]]) / Marketing[[#This Row],[cost]])/100</f>
        <v>2.8112034509810778E-2</v>
      </c>
    </row>
    <row r="1907" spans="1:14" x14ac:dyDescent="0.35">
      <c r="A1907" s="5">
        <v>45406</v>
      </c>
      <c r="B1907">
        <v>1038</v>
      </c>
      <c r="C1907" t="s">
        <v>10</v>
      </c>
      <c r="D1907">
        <v>38086</v>
      </c>
      <c r="E1907">
        <v>1698</v>
      </c>
      <c r="F1907">
        <v>225</v>
      </c>
      <c r="G1907" s="6">
        <v>3212.44</v>
      </c>
      <c r="H1907" s="6">
        <v>23548.35</v>
      </c>
      <c r="I1907" t="s">
        <v>11</v>
      </c>
      <c r="J1907" t="s">
        <v>12</v>
      </c>
      <c r="K1907">
        <f>IF(Marketing[[#This Row],[impressions]]=0,0,Marketing[[#This Row],[clicks]]/Marketing[[#This Row],[impressions]])</f>
        <v>4.4583311453027359E-2</v>
      </c>
      <c r="L1907" s="7">
        <f>IF(Marketing[[#This Row],[clicks]]=0,0,Marketing[[#This Row],[conversions]]/Marketing[[#This Row],[clicks]])</f>
        <v>0.13250883392226148</v>
      </c>
      <c r="M1907" s="6">
        <f>IF(Marketing[[#This Row],[conversions]]=0,0,Marketing[[#This Row],[cost]]/Marketing[[#This Row],[conversions]])</f>
        <v>14.277511111111112</v>
      </c>
      <c r="N1907" s="7">
        <f>IF(Marketing[[#This Row],[cost]]=0,0,(Marketing[[#This Row],[revenue]]-Marketing[[#This Row],[cost]]) / Marketing[[#This Row],[cost]])/100</f>
        <v>6.3303625904297042E-2</v>
      </c>
    </row>
    <row r="1908" spans="1:14" x14ac:dyDescent="0.35">
      <c r="A1908" s="5">
        <v>45416</v>
      </c>
      <c r="B1908">
        <v>1041</v>
      </c>
      <c r="C1908" t="s">
        <v>13</v>
      </c>
      <c r="D1908">
        <v>35530</v>
      </c>
      <c r="E1908">
        <v>1643</v>
      </c>
      <c r="F1908">
        <v>66</v>
      </c>
      <c r="G1908" s="6">
        <v>3404.55</v>
      </c>
      <c r="H1908" s="6">
        <v>7001.08</v>
      </c>
      <c r="I1908" t="s">
        <v>11</v>
      </c>
      <c r="J1908" t="s">
        <v>12</v>
      </c>
      <c r="K1908">
        <f>IF(Marketing[[#This Row],[impressions]]=0,0,Marketing[[#This Row],[clicks]]/Marketing[[#This Row],[impressions]])</f>
        <v>4.6242611877286802E-2</v>
      </c>
      <c r="L1908" s="7">
        <f>IF(Marketing[[#This Row],[clicks]]=0,0,Marketing[[#This Row],[conversions]]/Marketing[[#This Row],[clicks]])</f>
        <v>4.0170419963481439E-2</v>
      </c>
      <c r="M1908" s="6">
        <f>IF(Marketing[[#This Row],[conversions]]=0,0,Marketing[[#This Row],[cost]]/Marketing[[#This Row],[conversions]])</f>
        <v>51.584090909090911</v>
      </c>
      <c r="N1908" s="7">
        <f>IF(Marketing[[#This Row],[cost]]=0,0,(Marketing[[#This Row],[revenue]]-Marketing[[#This Row],[cost]]) / Marketing[[#This Row],[cost]])/100</f>
        <v>1.0563892438060829E-2</v>
      </c>
    </row>
    <row r="1909" spans="1:14" x14ac:dyDescent="0.35">
      <c r="A1909" s="5">
        <v>45303</v>
      </c>
      <c r="B1909">
        <v>1016</v>
      </c>
      <c r="C1909" t="s">
        <v>16</v>
      </c>
      <c r="D1909">
        <v>13275</v>
      </c>
      <c r="E1909">
        <v>1760</v>
      </c>
      <c r="F1909">
        <v>337</v>
      </c>
      <c r="G1909" s="6">
        <v>2271.73</v>
      </c>
      <c r="H1909" s="6">
        <v>27618.68</v>
      </c>
      <c r="I1909" t="s">
        <v>18</v>
      </c>
      <c r="J1909" t="s">
        <v>12</v>
      </c>
      <c r="K1909">
        <f>IF(Marketing[[#This Row],[impressions]]=0,0,Marketing[[#This Row],[clicks]]/Marketing[[#This Row],[impressions]])</f>
        <v>0.13258003766478343</v>
      </c>
      <c r="L1909" s="7">
        <f>IF(Marketing[[#This Row],[clicks]]=0,0,Marketing[[#This Row],[conversions]]/Marketing[[#This Row],[clicks]])</f>
        <v>0.19147727272727272</v>
      </c>
      <c r="M1909" s="6">
        <f>IF(Marketing[[#This Row],[conversions]]=0,0,Marketing[[#This Row],[cost]]/Marketing[[#This Row],[conversions]])</f>
        <v>6.7410385756676554</v>
      </c>
      <c r="N1909" s="7">
        <f>IF(Marketing[[#This Row],[cost]]=0,0,(Marketing[[#This Row],[revenue]]-Marketing[[#This Row],[cost]]) / Marketing[[#This Row],[cost]])/100</f>
        <v>0.11157553934666532</v>
      </c>
    </row>
    <row r="1910" spans="1:14" x14ac:dyDescent="0.35">
      <c r="A1910" s="5">
        <v>45422</v>
      </c>
      <c r="B1910">
        <v>1014</v>
      </c>
      <c r="C1910" t="s">
        <v>13</v>
      </c>
      <c r="D1910">
        <v>8049</v>
      </c>
      <c r="E1910">
        <v>660</v>
      </c>
      <c r="F1910">
        <v>141</v>
      </c>
      <c r="G1910" s="6">
        <v>1437.19</v>
      </c>
      <c r="H1910" s="6">
        <v>13309.47</v>
      </c>
      <c r="I1910" t="s">
        <v>19</v>
      </c>
      <c r="J1910" t="s">
        <v>12</v>
      </c>
      <c r="K1910">
        <f>IF(Marketing[[#This Row],[impressions]]=0,0,Marketing[[#This Row],[clicks]]/Marketing[[#This Row],[impressions]])</f>
        <v>8.1997763697353704E-2</v>
      </c>
      <c r="L1910" s="7">
        <f>IF(Marketing[[#This Row],[clicks]]=0,0,Marketing[[#This Row],[conversions]]/Marketing[[#This Row],[clicks]])</f>
        <v>0.21363636363636362</v>
      </c>
      <c r="M1910" s="6">
        <f>IF(Marketing[[#This Row],[conversions]]=0,0,Marketing[[#This Row],[cost]]/Marketing[[#This Row],[conversions]])</f>
        <v>10.192836879432624</v>
      </c>
      <c r="N1910" s="7">
        <f>IF(Marketing[[#This Row],[cost]]=0,0,(Marketing[[#This Row],[revenue]]-Marketing[[#This Row],[cost]]) / Marketing[[#This Row],[cost]])/100</f>
        <v>8.2607588419067748E-2</v>
      </c>
    </row>
    <row r="1911" spans="1:14" x14ac:dyDescent="0.35">
      <c r="A1911" s="5">
        <v>45309</v>
      </c>
      <c r="B1911">
        <v>1017</v>
      </c>
      <c r="C1911" t="s">
        <v>10</v>
      </c>
      <c r="D1911">
        <v>22937</v>
      </c>
      <c r="E1911">
        <v>2571</v>
      </c>
      <c r="F1911">
        <v>115</v>
      </c>
      <c r="G1911" s="6">
        <v>1500.76</v>
      </c>
      <c r="H1911" s="6">
        <v>6428.05</v>
      </c>
      <c r="I1911" t="s">
        <v>14</v>
      </c>
      <c r="J1911" t="s">
        <v>15</v>
      </c>
      <c r="K1911">
        <f>IF(Marketing[[#This Row],[impressions]]=0,0,Marketing[[#This Row],[clicks]]/Marketing[[#This Row],[impressions]])</f>
        <v>0.11208963683132057</v>
      </c>
      <c r="L1911" s="7">
        <f>IF(Marketing[[#This Row],[clicks]]=0,0,Marketing[[#This Row],[conversions]]/Marketing[[#This Row],[clicks]])</f>
        <v>4.4729677168416956E-2</v>
      </c>
      <c r="M1911" s="6">
        <f>IF(Marketing[[#This Row],[conversions]]=0,0,Marketing[[#This Row],[cost]]/Marketing[[#This Row],[conversions]])</f>
        <v>13.050086956521739</v>
      </c>
      <c r="N1911" s="7">
        <f>IF(Marketing[[#This Row],[cost]]=0,0,(Marketing[[#This Row],[revenue]]-Marketing[[#This Row],[cost]]) / Marketing[[#This Row],[cost]])/100</f>
        <v>3.2831965137663587E-2</v>
      </c>
    </row>
    <row r="1912" spans="1:14" x14ac:dyDescent="0.35">
      <c r="A1912" s="5">
        <v>45331</v>
      </c>
      <c r="B1912">
        <v>1022</v>
      </c>
      <c r="C1912" t="s">
        <v>10</v>
      </c>
      <c r="D1912">
        <v>24458</v>
      </c>
      <c r="E1912">
        <v>366</v>
      </c>
      <c r="F1912">
        <v>76</v>
      </c>
      <c r="G1912" s="6">
        <v>283.41000000000003</v>
      </c>
      <c r="H1912" s="6">
        <v>9108.19</v>
      </c>
      <c r="I1912" t="s">
        <v>18</v>
      </c>
      <c r="J1912" t="s">
        <v>15</v>
      </c>
      <c r="K1912">
        <f>IF(Marketing[[#This Row],[impressions]]=0,0,Marketing[[#This Row],[clicks]]/Marketing[[#This Row],[impressions]])</f>
        <v>1.4964428816747076E-2</v>
      </c>
      <c r="L1912" s="7">
        <f>IF(Marketing[[#This Row],[clicks]]=0,0,Marketing[[#This Row],[conversions]]/Marketing[[#This Row],[clicks]])</f>
        <v>0.20765027322404372</v>
      </c>
      <c r="M1912" s="6">
        <f>IF(Marketing[[#This Row],[conversions]]=0,0,Marketing[[#This Row],[cost]]/Marketing[[#This Row],[conversions]])</f>
        <v>3.7290789473684214</v>
      </c>
      <c r="N1912" s="7">
        <f>IF(Marketing[[#This Row],[cost]]=0,0,(Marketing[[#This Row],[revenue]]-Marketing[[#This Row],[cost]]) / Marketing[[#This Row],[cost]])/100</f>
        <v>0.31137856815214709</v>
      </c>
    </row>
    <row r="1913" spans="1:14" x14ac:dyDescent="0.35">
      <c r="A1913" s="5">
        <v>45312</v>
      </c>
      <c r="B1913">
        <v>1029</v>
      </c>
      <c r="C1913" t="s">
        <v>13</v>
      </c>
      <c r="D1913">
        <v>24743</v>
      </c>
      <c r="E1913">
        <v>1512</v>
      </c>
      <c r="F1913">
        <v>298</v>
      </c>
      <c r="G1913" s="6">
        <v>770.14</v>
      </c>
      <c r="H1913" s="6">
        <v>14292.74</v>
      </c>
      <c r="I1913" t="s">
        <v>19</v>
      </c>
      <c r="J1913" t="s">
        <v>12</v>
      </c>
      <c r="K1913">
        <f>IF(Marketing[[#This Row],[impressions]]=0,0,Marketing[[#This Row],[clicks]]/Marketing[[#This Row],[impressions]])</f>
        <v>6.1108192215980274E-2</v>
      </c>
      <c r="L1913" s="7">
        <f>IF(Marketing[[#This Row],[clicks]]=0,0,Marketing[[#This Row],[conversions]]/Marketing[[#This Row],[clicks]])</f>
        <v>0.19708994708994709</v>
      </c>
      <c r="M1913" s="6">
        <f>IF(Marketing[[#This Row],[conversions]]=0,0,Marketing[[#This Row],[cost]]/Marketing[[#This Row],[conversions]])</f>
        <v>2.5843624161073824</v>
      </c>
      <c r="N1913" s="7">
        <f>IF(Marketing[[#This Row],[cost]]=0,0,(Marketing[[#This Row],[revenue]]-Marketing[[#This Row],[cost]]) / Marketing[[#This Row],[cost]])/100</f>
        <v>0.1755862570441738</v>
      </c>
    </row>
    <row r="1914" spans="1:14" x14ac:dyDescent="0.35">
      <c r="A1914" s="5">
        <v>45434</v>
      </c>
      <c r="B1914">
        <v>1033</v>
      </c>
      <c r="C1914" t="s">
        <v>13</v>
      </c>
      <c r="D1914">
        <v>42677</v>
      </c>
      <c r="E1914">
        <v>3289</v>
      </c>
      <c r="F1914">
        <v>328</v>
      </c>
      <c r="G1914" s="6">
        <v>6690.93</v>
      </c>
      <c r="H1914" s="6">
        <v>25912.240000000002</v>
      </c>
      <c r="I1914" t="s">
        <v>14</v>
      </c>
      <c r="J1914" t="s">
        <v>12</v>
      </c>
      <c r="K1914">
        <f>IF(Marketing[[#This Row],[impressions]]=0,0,Marketing[[#This Row],[clicks]]/Marketing[[#This Row],[impressions]])</f>
        <v>7.7067272769876044E-2</v>
      </c>
      <c r="L1914" s="7">
        <f>IF(Marketing[[#This Row],[clicks]]=0,0,Marketing[[#This Row],[conversions]]/Marketing[[#This Row],[clicks]])</f>
        <v>9.9726360595925809E-2</v>
      </c>
      <c r="M1914" s="6">
        <f>IF(Marketing[[#This Row],[conversions]]=0,0,Marketing[[#This Row],[cost]]/Marketing[[#This Row],[conversions]])</f>
        <v>20.399176829268292</v>
      </c>
      <c r="N1914" s="7">
        <f>IF(Marketing[[#This Row],[cost]]=0,0,(Marketing[[#This Row],[revenue]]-Marketing[[#This Row],[cost]]) / Marketing[[#This Row],[cost]])/100</f>
        <v>2.8727411585534449E-2</v>
      </c>
    </row>
    <row r="1915" spans="1:14" x14ac:dyDescent="0.35">
      <c r="A1915" s="5">
        <v>45390</v>
      </c>
      <c r="B1915">
        <v>1003</v>
      </c>
      <c r="C1915" t="s">
        <v>10</v>
      </c>
      <c r="D1915">
        <v>42924</v>
      </c>
      <c r="E1915">
        <v>1549</v>
      </c>
      <c r="F1915">
        <v>276</v>
      </c>
      <c r="G1915" s="6">
        <v>1124.5</v>
      </c>
      <c r="H1915" s="6">
        <v>13304.9</v>
      </c>
      <c r="I1915" t="s">
        <v>14</v>
      </c>
      <c r="J1915" t="s">
        <v>12</v>
      </c>
      <c r="K1915">
        <f>IF(Marketing[[#This Row],[impressions]]=0,0,Marketing[[#This Row],[clicks]]/Marketing[[#This Row],[impressions]])</f>
        <v>3.6087037554747924E-2</v>
      </c>
      <c r="L1915" s="7">
        <f>IF(Marketing[[#This Row],[clicks]]=0,0,Marketing[[#This Row],[conversions]]/Marketing[[#This Row],[clicks]])</f>
        <v>0.17817947062621045</v>
      </c>
      <c r="M1915" s="6">
        <f>IF(Marketing[[#This Row],[conversions]]=0,0,Marketing[[#This Row],[cost]]/Marketing[[#This Row],[conversions]])</f>
        <v>4.0742753623188408</v>
      </c>
      <c r="N1915" s="7">
        <f>IF(Marketing[[#This Row],[cost]]=0,0,(Marketing[[#This Row],[revenue]]-Marketing[[#This Row],[cost]]) / Marketing[[#This Row],[cost]])/100</f>
        <v>0.10831836371720766</v>
      </c>
    </row>
    <row r="1916" spans="1:14" x14ac:dyDescent="0.35">
      <c r="A1916" s="5">
        <v>45317</v>
      </c>
      <c r="B1916">
        <v>1002</v>
      </c>
      <c r="C1916" t="s">
        <v>13</v>
      </c>
      <c r="D1916">
        <v>29484</v>
      </c>
      <c r="E1916">
        <v>790</v>
      </c>
      <c r="F1916">
        <v>15</v>
      </c>
      <c r="G1916" s="6">
        <v>440.56</v>
      </c>
      <c r="H1916" s="6">
        <v>468.11</v>
      </c>
      <c r="I1916" t="s">
        <v>19</v>
      </c>
      <c r="J1916" t="s">
        <v>15</v>
      </c>
      <c r="K1916">
        <f>IF(Marketing[[#This Row],[impressions]]=0,0,Marketing[[#This Row],[clicks]]/Marketing[[#This Row],[impressions]])</f>
        <v>2.6794193460860129E-2</v>
      </c>
      <c r="L1916" s="7">
        <f>IF(Marketing[[#This Row],[clicks]]=0,0,Marketing[[#This Row],[conversions]]/Marketing[[#This Row],[clicks]])</f>
        <v>1.8987341772151899E-2</v>
      </c>
      <c r="M1916" s="6">
        <f>IF(Marketing[[#This Row],[conversions]]=0,0,Marketing[[#This Row],[cost]]/Marketing[[#This Row],[conversions]])</f>
        <v>29.370666666666668</v>
      </c>
      <c r="N1916" s="7">
        <f>IF(Marketing[[#This Row],[cost]]=0,0,(Marketing[[#This Row],[revenue]]-Marketing[[#This Row],[cost]]) / Marketing[[#This Row],[cost]])/100</f>
        <v>6.2534047575812631E-4</v>
      </c>
    </row>
    <row r="1917" spans="1:14" x14ac:dyDescent="0.35">
      <c r="A1917" s="5">
        <v>45299</v>
      </c>
      <c r="B1917">
        <v>1006</v>
      </c>
      <c r="C1917" t="s">
        <v>16</v>
      </c>
      <c r="D1917">
        <v>37442</v>
      </c>
      <c r="E1917">
        <v>4936</v>
      </c>
      <c r="F1917">
        <v>1156</v>
      </c>
      <c r="G1917" s="6">
        <v>8061.25</v>
      </c>
      <c r="H1917" s="6">
        <v>88732.92</v>
      </c>
      <c r="I1917" t="s">
        <v>14</v>
      </c>
      <c r="J1917" t="s">
        <v>12</v>
      </c>
      <c r="K1917">
        <f>IF(Marketing[[#This Row],[impressions]]=0,0,Marketing[[#This Row],[clicks]]/Marketing[[#This Row],[impressions]])</f>
        <v>0.13183056460659154</v>
      </c>
      <c r="L1917" s="7">
        <f>IF(Marketing[[#This Row],[clicks]]=0,0,Marketing[[#This Row],[conversions]]/Marketing[[#This Row],[clicks]])</f>
        <v>0.23419773095623986</v>
      </c>
      <c r="M1917" s="6">
        <f>IF(Marketing[[#This Row],[conversions]]=0,0,Marketing[[#This Row],[cost]]/Marketing[[#This Row],[conversions]])</f>
        <v>6.9733996539792384</v>
      </c>
      <c r="N1917" s="7">
        <f>IF(Marketing[[#This Row],[cost]]=0,0,(Marketing[[#This Row],[revenue]]-Marketing[[#This Row],[cost]]) / Marketing[[#This Row],[cost]])/100</f>
        <v>0.10007340052721352</v>
      </c>
    </row>
    <row r="1918" spans="1:14" x14ac:dyDescent="0.35">
      <c r="A1918" s="5">
        <v>45391</v>
      </c>
      <c r="B1918">
        <v>1017</v>
      </c>
      <c r="C1918" t="s">
        <v>16</v>
      </c>
      <c r="D1918">
        <v>38038</v>
      </c>
      <c r="E1918">
        <v>5383</v>
      </c>
      <c r="F1918">
        <v>789</v>
      </c>
      <c r="G1918" s="6">
        <v>2030.94</v>
      </c>
      <c r="H1918" s="6">
        <v>43659.21</v>
      </c>
      <c r="I1918" t="s">
        <v>17</v>
      </c>
      <c r="J1918" t="s">
        <v>15</v>
      </c>
      <c r="K1918">
        <f>IF(Marketing[[#This Row],[impressions]]=0,0,Marketing[[#This Row],[clicks]]/Marketing[[#This Row],[impressions]])</f>
        <v>0.14151637835848363</v>
      </c>
      <c r="L1918" s="7">
        <f>IF(Marketing[[#This Row],[clicks]]=0,0,Marketing[[#This Row],[conversions]]/Marketing[[#This Row],[clicks]])</f>
        <v>0.14657254319152888</v>
      </c>
      <c r="M1918" s="6">
        <f>IF(Marketing[[#This Row],[conversions]]=0,0,Marketing[[#This Row],[cost]]/Marketing[[#This Row],[conversions]])</f>
        <v>2.5740684410646391</v>
      </c>
      <c r="N1918" s="7">
        <f>IF(Marketing[[#This Row],[cost]]=0,0,(Marketing[[#This Row],[revenue]]-Marketing[[#This Row],[cost]]) / Marketing[[#This Row],[cost]])/100</f>
        <v>0.20497045702974975</v>
      </c>
    </row>
    <row r="1919" spans="1:14" x14ac:dyDescent="0.35">
      <c r="A1919" s="5">
        <v>45378</v>
      </c>
      <c r="B1919">
        <v>1041</v>
      </c>
      <c r="C1919" t="s">
        <v>10</v>
      </c>
      <c r="D1919">
        <v>6333</v>
      </c>
      <c r="E1919">
        <v>133</v>
      </c>
      <c r="F1919">
        <v>21</v>
      </c>
      <c r="G1919" s="6">
        <v>40.33</v>
      </c>
      <c r="H1919" s="6">
        <v>1644.76</v>
      </c>
      <c r="I1919" t="s">
        <v>17</v>
      </c>
      <c r="J1919" t="s">
        <v>12</v>
      </c>
      <c r="K1919">
        <f>IF(Marketing[[#This Row],[impressions]]=0,0,Marketing[[#This Row],[clicks]]/Marketing[[#This Row],[impressions]])</f>
        <v>2.1001105321332703E-2</v>
      </c>
      <c r="L1919" s="7">
        <f>IF(Marketing[[#This Row],[clicks]]=0,0,Marketing[[#This Row],[conversions]]/Marketing[[#This Row],[clicks]])</f>
        <v>0.15789473684210525</v>
      </c>
      <c r="M1919" s="6">
        <f>IF(Marketing[[#This Row],[conversions]]=0,0,Marketing[[#This Row],[cost]]/Marketing[[#This Row],[conversions]])</f>
        <v>1.9204761904761904</v>
      </c>
      <c r="N1919" s="7">
        <f>IF(Marketing[[#This Row],[cost]]=0,0,(Marketing[[#This Row],[revenue]]-Marketing[[#This Row],[cost]]) / Marketing[[#This Row],[cost]])/100</f>
        <v>0.3978254401190181</v>
      </c>
    </row>
    <row r="1920" spans="1:14" x14ac:dyDescent="0.35">
      <c r="A1920" s="5">
        <v>45333</v>
      </c>
      <c r="B1920">
        <v>1006</v>
      </c>
      <c r="C1920" t="s">
        <v>10</v>
      </c>
      <c r="D1920">
        <v>23886</v>
      </c>
      <c r="E1920">
        <v>1405</v>
      </c>
      <c r="F1920">
        <v>242</v>
      </c>
      <c r="G1920" s="6">
        <v>625.86</v>
      </c>
      <c r="H1920" s="6">
        <v>18360.02</v>
      </c>
      <c r="I1920" t="s">
        <v>18</v>
      </c>
      <c r="J1920" t="s">
        <v>12</v>
      </c>
      <c r="K1920">
        <f>IF(Marketing[[#This Row],[impressions]]=0,0,Marketing[[#This Row],[clicks]]/Marketing[[#This Row],[impressions]])</f>
        <v>5.8821066733651513E-2</v>
      </c>
      <c r="L1920" s="7">
        <f>IF(Marketing[[#This Row],[clicks]]=0,0,Marketing[[#This Row],[conversions]]/Marketing[[#This Row],[clicks]])</f>
        <v>0.17224199288256228</v>
      </c>
      <c r="M1920" s="6">
        <f>IF(Marketing[[#This Row],[conversions]]=0,0,Marketing[[#This Row],[cost]]/Marketing[[#This Row],[conversions]])</f>
        <v>2.5861983471074379</v>
      </c>
      <c r="N1920" s="7">
        <f>IF(Marketing[[#This Row],[cost]]=0,0,(Marketing[[#This Row],[revenue]]-Marketing[[#This Row],[cost]]) / Marketing[[#This Row],[cost]])/100</f>
        <v>0.28335666123414183</v>
      </c>
    </row>
    <row r="1921" spans="1:14" x14ac:dyDescent="0.35">
      <c r="A1921" s="5">
        <v>45463</v>
      </c>
      <c r="B1921">
        <v>1039</v>
      </c>
      <c r="C1921" t="s">
        <v>10</v>
      </c>
      <c r="D1921">
        <v>35313</v>
      </c>
      <c r="E1921">
        <v>5090</v>
      </c>
      <c r="F1921">
        <v>758</v>
      </c>
      <c r="G1921" s="6">
        <v>1020.82</v>
      </c>
      <c r="H1921" s="6">
        <v>56263.06</v>
      </c>
      <c r="I1921" t="s">
        <v>14</v>
      </c>
      <c r="J1921" t="s">
        <v>12</v>
      </c>
      <c r="K1921">
        <f>IF(Marketing[[#This Row],[impressions]]=0,0,Marketing[[#This Row],[clicks]]/Marketing[[#This Row],[impressions]])</f>
        <v>0.14413955200634326</v>
      </c>
      <c r="L1921" s="7">
        <f>IF(Marketing[[#This Row],[clicks]]=0,0,Marketing[[#This Row],[conversions]]/Marketing[[#This Row],[clicks]])</f>
        <v>0.14891944990176817</v>
      </c>
      <c r="M1921" s="6">
        <f>IF(Marketing[[#This Row],[conversions]]=0,0,Marketing[[#This Row],[cost]]/Marketing[[#This Row],[conversions]])</f>
        <v>1.3467282321899736</v>
      </c>
      <c r="N1921" s="7">
        <f>IF(Marketing[[#This Row],[cost]]=0,0,(Marketing[[#This Row],[revenue]]-Marketing[[#This Row],[cost]]) / Marketing[[#This Row],[cost]])/100</f>
        <v>0.54115554162340074</v>
      </c>
    </row>
    <row r="1922" spans="1:14" x14ac:dyDescent="0.35">
      <c r="A1922" s="5">
        <v>45305</v>
      </c>
      <c r="B1922">
        <v>1005</v>
      </c>
      <c r="C1922" t="s">
        <v>16</v>
      </c>
      <c r="D1922">
        <v>34305</v>
      </c>
      <c r="E1922">
        <v>742</v>
      </c>
      <c r="F1922">
        <v>161</v>
      </c>
      <c r="G1922" s="6">
        <v>1337.88</v>
      </c>
      <c r="H1922" s="6">
        <v>5205.1499999999996</v>
      </c>
      <c r="I1922" t="s">
        <v>14</v>
      </c>
      <c r="J1922" t="s">
        <v>12</v>
      </c>
      <c r="K1922">
        <f>IF(Marketing[[#This Row],[impressions]]=0,0,Marketing[[#This Row],[clicks]]/Marketing[[#This Row],[impressions]])</f>
        <v>2.1629500072875674E-2</v>
      </c>
      <c r="L1922" s="7">
        <f>IF(Marketing[[#This Row],[clicks]]=0,0,Marketing[[#This Row],[conversions]]/Marketing[[#This Row],[clicks]])</f>
        <v>0.21698113207547171</v>
      </c>
      <c r="M1922" s="6">
        <f>IF(Marketing[[#This Row],[conversions]]=0,0,Marketing[[#This Row],[cost]]/Marketing[[#This Row],[conversions]])</f>
        <v>8.3098136645962732</v>
      </c>
      <c r="N1922" s="7">
        <f>IF(Marketing[[#This Row],[cost]]=0,0,(Marketing[[#This Row],[revenue]]-Marketing[[#This Row],[cost]]) / Marketing[[#This Row],[cost]])/100</f>
        <v>2.8905955691093364E-2</v>
      </c>
    </row>
    <row r="1923" spans="1:14" x14ac:dyDescent="0.35">
      <c r="A1923" s="5">
        <v>45369</v>
      </c>
      <c r="B1923">
        <v>1021</v>
      </c>
      <c r="C1923" t="s">
        <v>10</v>
      </c>
      <c r="D1923">
        <v>6742</v>
      </c>
      <c r="E1923">
        <v>674</v>
      </c>
      <c r="F1923">
        <v>107</v>
      </c>
      <c r="G1923" s="6">
        <v>1006.38</v>
      </c>
      <c r="H1923" s="6">
        <v>6849.93</v>
      </c>
      <c r="I1923" t="s">
        <v>19</v>
      </c>
      <c r="J1923" t="s">
        <v>15</v>
      </c>
      <c r="K1923">
        <f>IF(Marketing[[#This Row],[impressions]]=0,0,Marketing[[#This Row],[clicks]]/Marketing[[#This Row],[impressions]])</f>
        <v>9.9970335212103231E-2</v>
      </c>
      <c r="L1923" s="7">
        <f>IF(Marketing[[#This Row],[clicks]]=0,0,Marketing[[#This Row],[conversions]]/Marketing[[#This Row],[clicks]])</f>
        <v>0.15875370919881307</v>
      </c>
      <c r="M1923" s="6">
        <f>IF(Marketing[[#This Row],[conversions]]=0,0,Marketing[[#This Row],[cost]]/Marketing[[#This Row],[conversions]])</f>
        <v>9.4054205607476629</v>
      </c>
      <c r="N1923" s="7">
        <f>IF(Marketing[[#This Row],[cost]]=0,0,(Marketing[[#This Row],[revenue]]-Marketing[[#This Row],[cost]]) / Marketing[[#This Row],[cost]])/100</f>
        <v>5.8065045012818228E-2</v>
      </c>
    </row>
    <row r="1924" spans="1:14" x14ac:dyDescent="0.35">
      <c r="A1924" s="5">
        <v>45293</v>
      </c>
      <c r="B1924">
        <v>1000</v>
      </c>
      <c r="C1924" t="s">
        <v>13</v>
      </c>
      <c r="D1924">
        <v>29204</v>
      </c>
      <c r="E1924">
        <v>4267</v>
      </c>
      <c r="F1924">
        <v>976</v>
      </c>
      <c r="G1924" s="6">
        <v>2913.14</v>
      </c>
      <c r="H1924" s="6">
        <v>98771.58</v>
      </c>
      <c r="I1924" t="s">
        <v>17</v>
      </c>
      <c r="J1924" t="s">
        <v>15</v>
      </c>
      <c r="K1924">
        <f>IF(Marketing[[#This Row],[impressions]]=0,0,Marketing[[#This Row],[clicks]]/Marketing[[#This Row],[impressions]])</f>
        <v>0.14611012190110945</v>
      </c>
      <c r="L1924" s="7">
        <f>IF(Marketing[[#This Row],[clicks]]=0,0,Marketing[[#This Row],[conversions]]/Marketing[[#This Row],[clicks]])</f>
        <v>0.22873213030232012</v>
      </c>
      <c r="M1924" s="6">
        <f>IF(Marketing[[#This Row],[conversions]]=0,0,Marketing[[#This Row],[cost]]/Marketing[[#This Row],[conversions]])</f>
        <v>2.9847745901639344</v>
      </c>
      <c r="N1924" s="7">
        <f>IF(Marketing[[#This Row],[cost]]=0,0,(Marketing[[#This Row],[revenue]]-Marketing[[#This Row],[cost]]) / Marketing[[#This Row],[cost]])/100</f>
        <v>0.32905538353803798</v>
      </c>
    </row>
    <row r="1925" spans="1:14" x14ac:dyDescent="0.35">
      <c r="A1925" s="5">
        <v>45410</v>
      </c>
      <c r="B1925">
        <v>1003</v>
      </c>
      <c r="C1925" t="s">
        <v>13</v>
      </c>
      <c r="D1925">
        <v>42919</v>
      </c>
      <c r="E1925">
        <v>6307</v>
      </c>
      <c r="F1925">
        <v>970</v>
      </c>
      <c r="G1925" s="6">
        <v>4641.3900000000003</v>
      </c>
      <c r="H1925" s="6">
        <v>49968.92</v>
      </c>
      <c r="I1925" t="s">
        <v>11</v>
      </c>
      <c r="J1925" t="s">
        <v>12</v>
      </c>
      <c r="K1925">
        <f>IF(Marketing[[#This Row],[impressions]]=0,0,Marketing[[#This Row],[clicks]]/Marketing[[#This Row],[impressions]])</f>
        <v>0.14695123371933178</v>
      </c>
      <c r="L1925" s="7">
        <f>IF(Marketing[[#This Row],[clicks]]=0,0,Marketing[[#This Row],[conversions]]/Marketing[[#This Row],[clicks]])</f>
        <v>0.15379736800380531</v>
      </c>
      <c r="M1925" s="6">
        <f>IF(Marketing[[#This Row],[conversions]]=0,0,Marketing[[#This Row],[cost]]/Marketing[[#This Row],[conversions]])</f>
        <v>4.7849381443298968</v>
      </c>
      <c r="N1925" s="7">
        <f>IF(Marketing[[#This Row],[cost]]=0,0,(Marketing[[#This Row],[revenue]]-Marketing[[#This Row],[cost]]) / Marketing[[#This Row],[cost]])/100</f>
        <v>9.7659386519986457E-2</v>
      </c>
    </row>
    <row r="1926" spans="1:14" x14ac:dyDescent="0.35">
      <c r="A1926" s="5">
        <v>45328</v>
      </c>
      <c r="B1926">
        <v>1045</v>
      </c>
      <c r="C1926" t="s">
        <v>10</v>
      </c>
      <c r="D1926">
        <v>25332</v>
      </c>
      <c r="E1926">
        <v>1924</v>
      </c>
      <c r="F1926">
        <v>114</v>
      </c>
      <c r="G1926" s="6">
        <v>3973.5</v>
      </c>
      <c r="H1926" s="6">
        <v>7339.68</v>
      </c>
      <c r="I1926" t="s">
        <v>18</v>
      </c>
      <c r="J1926" t="s">
        <v>15</v>
      </c>
      <c r="K1926">
        <f>IF(Marketing[[#This Row],[impressions]]=0,0,Marketing[[#This Row],[clicks]]/Marketing[[#This Row],[impressions]])</f>
        <v>7.5951365861361128E-2</v>
      </c>
      <c r="L1926" s="7">
        <f>IF(Marketing[[#This Row],[clicks]]=0,0,Marketing[[#This Row],[conversions]]/Marketing[[#This Row],[clicks]])</f>
        <v>5.9251559251559255E-2</v>
      </c>
      <c r="M1926" s="6">
        <f>IF(Marketing[[#This Row],[conversions]]=0,0,Marketing[[#This Row],[cost]]/Marketing[[#This Row],[conversions]])</f>
        <v>34.85526315789474</v>
      </c>
      <c r="N1926" s="7">
        <f>IF(Marketing[[#This Row],[cost]]=0,0,(Marketing[[#This Row],[revenue]]-Marketing[[#This Row],[cost]]) / Marketing[[#This Row],[cost]])/100</f>
        <v>8.4715741789354489E-3</v>
      </c>
    </row>
    <row r="1927" spans="1:14" x14ac:dyDescent="0.35">
      <c r="A1927" s="5">
        <v>45360</v>
      </c>
      <c r="B1927">
        <v>1048</v>
      </c>
      <c r="C1927" t="s">
        <v>10</v>
      </c>
      <c r="D1927">
        <v>12821</v>
      </c>
      <c r="E1927">
        <v>420</v>
      </c>
      <c r="F1927">
        <v>96</v>
      </c>
      <c r="G1927" s="6">
        <v>568.76</v>
      </c>
      <c r="H1927" s="6">
        <v>6660.78</v>
      </c>
      <c r="I1927" t="s">
        <v>17</v>
      </c>
      <c r="J1927" t="s">
        <v>12</v>
      </c>
      <c r="K1927">
        <f>IF(Marketing[[#This Row],[impressions]]=0,0,Marketing[[#This Row],[clicks]]/Marketing[[#This Row],[impressions]])</f>
        <v>3.2758755167303644E-2</v>
      </c>
      <c r="L1927" s="7">
        <f>IF(Marketing[[#This Row],[clicks]]=0,0,Marketing[[#This Row],[conversions]]/Marketing[[#This Row],[clicks]])</f>
        <v>0.22857142857142856</v>
      </c>
      <c r="M1927" s="6">
        <f>IF(Marketing[[#This Row],[conversions]]=0,0,Marketing[[#This Row],[cost]]/Marketing[[#This Row],[conversions]])</f>
        <v>5.9245833333333335</v>
      </c>
      <c r="N1927" s="7">
        <f>IF(Marketing[[#This Row],[cost]]=0,0,(Marketing[[#This Row],[revenue]]-Marketing[[#This Row],[cost]]) / Marketing[[#This Row],[cost]])/100</f>
        <v>0.10711055629791125</v>
      </c>
    </row>
    <row r="1928" spans="1:14" x14ac:dyDescent="0.35">
      <c r="A1928" s="5">
        <v>45457</v>
      </c>
      <c r="B1928">
        <v>1049</v>
      </c>
      <c r="C1928" t="s">
        <v>10</v>
      </c>
      <c r="D1928">
        <v>39430</v>
      </c>
      <c r="E1928">
        <v>1509</v>
      </c>
      <c r="F1928">
        <v>266</v>
      </c>
      <c r="G1928" s="6">
        <v>2726.18</v>
      </c>
      <c r="H1928" s="6">
        <v>28268.65</v>
      </c>
      <c r="I1928" t="s">
        <v>19</v>
      </c>
      <c r="J1928" t="s">
        <v>12</v>
      </c>
      <c r="K1928">
        <f>IF(Marketing[[#This Row],[impressions]]=0,0,Marketing[[#This Row],[clicks]]/Marketing[[#This Row],[impressions]])</f>
        <v>3.8270352523459297E-2</v>
      </c>
      <c r="L1928" s="7">
        <f>IF(Marketing[[#This Row],[clicks]]=0,0,Marketing[[#This Row],[conversions]]/Marketing[[#This Row],[clicks]])</f>
        <v>0.17627567925778662</v>
      </c>
      <c r="M1928" s="6">
        <f>IF(Marketing[[#This Row],[conversions]]=0,0,Marketing[[#This Row],[cost]]/Marketing[[#This Row],[conversions]])</f>
        <v>10.248796992481202</v>
      </c>
      <c r="N1928" s="7">
        <f>IF(Marketing[[#This Row],[cost]]=0,0,(Marketing[[#This Row],[revenue]]-Marketing[[#This Row],[cost]]) / Marketing[[#This Row],[cost]])/100</f>
        <v>9.3693263100749033E-2</v>
      </c>
    </row>
    <row r="1929" spans="1:14" x14ac:dyDescent="0.35">
      <c r="A1929" s="5">
        <v>45332</v>
      </c>
      <c r="B1929">
        <v>1042</v>
      </c>
      <c r="C1929" t="s">
        <v>13</v>
      </c>
      <c r="D1929">
        <v>32907</v>
      </c>
      <c r="E1929">
        <v>4427</v>
      </c>
      <c r="F1929">
        <v>800</v>
      </c>
      <c r="G1929" s="6">
        <v>5495.4</v>
      </c>
      <c r="H1929" s="6">
        <v>68447.98</v>
      </c>
      <c r="I1929" t="s">
        <v>18</v>
      </c>
      <c r="J1929" t="s">
        <v>15</v>
      </c>
      <c r="K1929">
        <f>IF(Marketing[[#This Row],[impressions]]=0,0,Marketing[[#This Row],[clicks]]/Marketing[[#This Row],[impressions]])</f>
        <v>0.13453064697480779</v>
      </c>
      <c r="L1929" s="7">
        <f>IF(Marketing[[#This Row],[clicks]]=0,0,Marketing[[#This Row],[conversions]]/Marketing[[#This Row],[clicks]])</f>
        <v>0.1807092839394624</v>
      </c>
      <c r="M1929" s="6">
        <f>IF(Marketing[[#This Row],[conversions]]=0,0,Marketing[[#This Row],[cost]]/Marketing[[#This Row],[conversions]])</f>
        <v>6.8692499999999992</v>
      </c>
      <c r="N1929" s="7">
        <f>IF(Marketing[[#This Row],[cost]]=0,0,(Marketing[[#This Row],[revenue]]-Marketing[[#This Row],[cost]]) / Marketing[[#This Row],[cost]])/100</f>
        <v>0.11455504603850493</v>
      </c>
    </row>
    <row r="1930" spans="1:14" x14ac:dyDescent="0.35">
      <c r="A1930" s="5">
        <v>45353</v>
      </c>
      <c r="B1930">
        <v>1028</v>
      </c>
      <c r="C1930" t="s">
        <v>10</v>
      </c>
      <c r="D1930">
        <v>4573</v>
      </c>
      <c r="E1930">
        <v>629</v>
      </c>
      <c r="F1930">
        <v>155</v>
      </c>
      <c r="G1930" s="6">
        <v>469.71</v>
      </c>
      <c r="H1930" s="6">
        <v>4653.1400000000003</v>
      </c>
      <c r="I1930" t="s">
        <v>11</v>
      </c>
      <c r="J1930" t="s">
        <v>12</v>
      </c>
      <c r="K1930">
        <f>IF(Marketing[[#This Row],[impressions]]=0,0,Marketing[[#This Row],[clicks]]/Marketing[[#This Row],[impressions]])</f>
        <v>0.13754646840148699</v>
      </c>
      <c r="L1930" s="7">
        <f>IF(Marketing[[#This Row],[clicks]]=0,0,Marketing[[#This Row],[conversions]]/Marketing[[#This Row],[clicks]])</f>
        <v>0.246422893481717</v>
      </c>
      <c r="M1930" s="6">
        <f>IF(Marketing[[#This Row],[conversions]]=0,0,Marketing[[#This Row],[cost]]/Marketing[[#This Row],[conversions]])</f>
        <v>3.0303870967741933</v>
      </c>
      <c r="N1930" s="7">
        <f>IF(Marketing[[#This Row],[cost]]=0,0,(Marketing[[#This Row],[revenue]]-Marketing[[#This Row],[cost]]) / Marketing[[#This Row],[cost]])/100</f>
        <v>8.9064103382938423E-2</v>
      </c>
    </row>
    <row r="1931" spans="1:14" x14ac:dyDescent="0.35">
      <c r="A1931" s="5">
        <v>45351</v>
      </c>
      <c r="B1931">
        <v>1020</v>
      </c>
      <c r="C1931" t="s">
        <v>13</v>
      </c>
      <c r="D1931">
        <v>18167</v>
      </c>
      <c r="E1931">
        <v>1727</v>
      </c>
      <c r="F1931">
        <v>64</v>
      </c>
      <c r="G1931" s="6">
        <v>4199.9399999999996</v>
      </c>
      <c r="H1931" s="6">
        <v>6817.09</v>
      </c>
      <c r="I1931" t="s">
        <v>18</v>
      </c>
      <c r="J1931" t="s">
        <v>12</v>
      </c>
      <c r="K1931">
        <f>IF(Marketing[[#This Row],[impressions]]=0,0,Marketing[[#This Row],[clicks]]/Marketing[[#This Row],[impressions]])</f>
        <v>9.5062475917873063E-2</v>
      </c>
      <c r="L1931" s="7">
        <f>IF(Marketing[[#This Row],[clicks]]=0,0,Marketing[[#This Row],[conversions]]/Marketing[[#This Row],[clicks]])</f>
        <v>3.7058482918355527E-2</v>
      </c>
      <c r="M1931" s="6">
        <f>IF(Marketing[[#This Row],[conversions]]=0,0,Marketing[[#This Row],[cost]]/Marketing[[#This Row],[conversions]])</f>
        <v>65.624062499999994</v>
      </c>
      <c r="N1931" s="7">
        <f>IF(Marketing[[#This Row],[cost]]=0,0,(Marketing[[#This Row],[revenue]]-Marketing[[#This Row],[cost]]) / Marketing[[#This Row],[cost]])/100</f>
        <v>6.2313985437887232E-3</v>
      </c>
    </row>
    <row r="1932" spans="1:14" x14ac:dyDescent="0.35">
      <c r="A1932" s="5">
        <v>45416</v>
      </c>
      <c r="B1932">
        <v>1025</v>
      </c>
      <c r="C1932" t="s">
        <v>13</v>
      </c>
      <c r="D1932">
        <v>16535</v>
      </c>
      <c r="E1932">
        <v>1938</v>
      </c>
      <c r="F1932">
        <v>229</v>
      </c>
      <c r="G1932" s="6">
        <v>2908.92</v>
      </c>
      <c r="H1932" s="6">
        <v>23634.31</v>
      </c>
      <c r="I1932" t="s">
        <v>17</v>
      </c>
      <c r="J1932" t="s">
        <v>12</v>
      </c>
      <c r="K1932">
        <f>IF(Marketing[[#This Row],[impressions]]=0,0,Marketing[[#This Row],[clicks]]/Marketing[[#This Row],[impressions]])</f>
        <v>0.11720592682189296</v>
      </c>
      <c r="L1932" s="7">
        <f>IF(Marketing[[#This Row],[clicks]]=0,0,Marketing[[#This Row],[conversions]]/Marketing[[#This Row],[clicks]])</f>
        <v>0.11816305469556243</v>
      </c>
      <c r="M1932" s="6">
        <f>IF(Marketing[[#This Row],[conversions]]=0,0,Marketing[[#This Row],[cost]]/Marketing[[#This Row],[conversions]])</f>
        <v>12.702707423580787</v>
      </c>
      <c r="N1932" s="7">
        <f>IF(Marketing[[#This Row],[cost]]=0,0,(Marketing[[#This Row],[revenue]]-Marketing[[#This Row],[cost]]) / Marketing[[#This Row],[cost]])/100</f>
        <v>7.1247713928193276E-2</v>
      </c>
    </row>
    <row r="1933" spans="1:14" x14ac:dyDescent="0.35">
      <c r="A1933" s="5">
        <v>45402</v>
      </c>
      <c r="B1933">
        <v>1013</v>
      </c>
      <c r="C1933" t="s">
        <v>10</v>
      </c>
      <c r="D1933">
        <v>7232</v>
      </c>
      <c r="E1933">
        <v>821</v>
      </c>
      <c r="F1933">
        <v>61</v>
      </c>
      <c r="G1933" s="6">
        <v>411.53</v>
      </c>
      <c r="H1933" s="6">
        <v>5817.24</v>
      </c>
      <c r="I1933" t="s">
        <v>11</v>
      </c>
      <c r="J1933" t="s">
        <v>12</v>
      </c>
      <c r="K1933">
        <f>IF(Marketing[[#This Row],[impressions]]=0,0,Marketing[[#This Row],[clicks]]/Marketing[[#This Row],[impressions]])</f>
        <v>0.11352323008849557</v>
      </c>
      <c r="L1933" s="7">
        <f>IF(Marketing[[#This Row],[clicks]]=0,0,Marketing[[#This Row],[conversions]]/Marketing[[#This Row],[clicks]])</f>
        <v>7.4299634591961025E-2</v>
      </c>
      <c r="M1933" s="6">
        <f>IF(Marketing[[#This Row],[conversions]]=0,0,Marketing[[#This Row],[cost]]/Marketing[[#This Row],[conversions]])</f>
        <v>6.7463934426229502</v>
      </c>
      <c r="N1933" s="7">
        <f>IF(Marketing[[#This Row],[cost]]=0,0,(Marketing[[#This Row],[revenue]]-Marketing[[#This Row],[cost]]) / Marketing[[#This Row],[cost]])/100</f>
        <v>0.13135640172040922</v>
      </c>
    </row>
    <row r="1934" spans="1:14" x14ac:dyDescent="0.35">
      <c r="A1934" s="5">
        <v>45305</v>
      </c>
      <c r="B1934">
        <v>1008</v>
      </c>
      <c r="C1934" t="s">
        <v>13</v>
      </c>
      <c r="D1934">
        <v>3987</v>
      </c>
      <c r="E1934">
        <v>409</v>
      </c>
      <c r="F1934">
        <v>67</v>
      </c>
      <c r="G1934" s="6">
        <v>463.81</v>
      </c>
      <c r="H1934" s="6">
        <v>4462.59</v>
      </c>
      <c r="I1934" t="s">
        <v>19</v>
      </c>
      <c r="J1934" t="s">
        <v>12</v>
      </c>
      <c r="K1934">
        <f>IF(Marketing[[#This Row],[impressions]]=0,0,Marketing[[#This Row],[clicks]]/Marketing[[#This Row],[impressions]])</f>
        <v>0.10258339603712065</v>
      </c>
      <c r="L1934" s="7">
        <f>IF(Marketing[[#This Row],[clicks]]=0,0,Marketing[[#This Row],[conversions]]/Marketing[[#This Row],[clicks]])</f>
        <v>0.16381418092909536</v>
      </c>
      <c r="M1934" s="6">
        <f>IF(Marketing[[#This Row],[conversions]]=0,0,Marketing[[#This Row],[cost]]/Marketing[[#This Row],[conversions]])</f>
        <v>6.9225373134328363</v>
      </c>
      <c r="N1934" s="7">
        <f>IF(Marketing[[#This Row],[cost]]=0,0,(Marketing[[#This Row],[revenue]]-Marketing[[#This Row],[cost]]) / Marketing[[#This Row],[cost]])/100</f>
        <v>8.6215907375865125E-2</v>
      </c>
    </row>
    <row r="1935" spans="1:14" x14ac:dyDescent="0.35">
      <c r="A1935" s="5">
        <v>45375</v>
      </c>
      <c r="B1935">
        <v>1046</v>
      </c>
      <c r="C1935" t="s">
        <v>10</v>
      </c>
      <c r="D1935">
        <v>35452</v>
      </c>
      <c r="E1935">
        <v>4460</v>
      </c>
      <c r="F1935">
        <v>916</v>
      </c>
      <c r="G1935" s="6">
        <v>4270.34</v>
      </c>
      <c r="H1935" s="6">
        <v>87711.16</v>
      </c>
      <c r="I1935" t="s">
        <v>18</v>
      </c>
      <c r="J1935" t="s">
        <v>15</v>
      </c>
      <c r="K1935">
        <f>IF(Marketing[[#This Row],[impressions]]=0,0,Marketing[[#This Row],[clicks]]/Marketing[[#This Row],[impressions]])</f>
        <v>0.12580390387002144</v>
      </c>
      <c r="L1935" s="7">
        <f>IF(Marketing[[#This Row],[clicks]]=0,0,Marketing[[#This Row],[conversions]]/Marketing[[#This Row],[clicks]])</f>
        <v>0.20538116591928252</v>
      </c>
      <c r="M1935" s="6">
        <f>IF(Marketing[[#This Row],[conversions]]=0,0,Marketing[[#This Row],[cost]]/Marketing[[#This Row],[conversions]])</f>
        <v>4.6619432314410485</v>
      </c>
      <c r="N1935" s="7">
        <f>IF(Marketing[[#This Row],[cost]]=0,0,(Marketing[[#This Row],[revenue]]-Marketing[[#This Row],[cost]]) / Marketing[[#This Row],[cost]])/100</f>
        <v>0.19539619796081811</v>
      </c>
    </row>
    <row r="1936" spans="1:14" x14ac:dyDescent="0.35">
      <c r="A1936" s="5">
        <v>45421</v>
      </c>
      <c r="B1936">
        <v>1011</v>
      </c>
      <c r="C1936" t="s">
        <v>13</v>
      </c>
      <c r="D1936">
        <v>29925</v>
      </c>
      <c r="E1936">
        <v>3170</v>
      </c>
      <c r="F1936">
        <v>767</v>
      </c>
      <c r="G1936" s="6">
        <v>2194.91</v>
      </c>
      <c r="H1936" s="6">
        <v>52059.519999999997</v>
      </c>
      <c r="I1936" t="s">
        <v>17</v>
      </c>
      <c r="J1936" t="s">
        <v>12</v>
      </c>
      <c r="K1936">
        <f>IF(Marketing[[#This Row],[impressions]]=0,0,Marketing[[#This Row],[clicks]]/Marketing[[#This Row],[impressions]])</f>
        <v>0.10593149540517961</v>
      </c>
      <c r="L1936" s="7">
        <f>IF(Marketing[[#This Row],[clicks]]=0,0,Marketing[[#This Row],[conversions]]/Marketing[[#This Row],[clicks]])</f>
        <v>0.24195583596214512</v>
      </c>
      <c r="M1936" s="6">
        <f>IF(Marketing[[#This Row],[conversions]]=0,0,Marketing[[#This Row],[cost]]/Marketing[[#This Row],[conversions]])</f>
        <v>2.8616818774445889</v>
      </c>
      <c r="N1936" s="7">
        <f>IF(Marketing[[#This Row],[cost]]=0,0,(Marketing[[#This Row],[revenue]]-Marketing[[#This Row],[cost]]) / Marketing[[#This Row],[cost]])/100</f>
        <v>0.22718293688579488</v>
      </c>
    </row>
    <row r="1937" spans="1:14" x14ac:dyDescent="0.35">
      <c r="A1937" s="5">
        <v>45361</v>
      </c>
      <c r="B1937">
        <v>1041</v>
      </c>
      <c r="C1937" t="s">
        <v>10</v>
      </c>
      <c r="D1937">
        <v>47158</v>
      </c>
      <c r="E1937">
        <v>3997</v>
      </c>
      <c r="F1937">
        <v>497</v>
      </c>
      <c r="G1937" s="6">
        <v>9380.61</v>
      </c>
      <c r="H1937" s="6">
        <v>46550.19</v>
      </c>
      <c r="I1937" t="s">
        <v>19</v>
      </c>
      <c r="J1937" t="s">
        <v>12</v>
      </c>
      <c r="K1937">
        <f>IF(Marketing[[#This Row],[impressions]]=0,0,Marketing[[#This Row],[clicks]]/Marketing[[#This Row],[impressions]])</f>
        <v>8.475762330887654E-2</v>
      </c>
      <c r="L1937" s="7">
        <f>IF(Marketing[[#This Row],[clicks]]=0,0,Marketing[[#This Row],[conversions]]/Marketing[[#This Row],[clicks]])</f>
        <v>0.12434325744308231</v>
      </c>
      <c r="M1937" s="6">
        <f>IF(Marketing[[#This Row],[conversions]]=0,0,Marketing[[#This Row],[cost]]/Marketing[[#This Row],[conversions]])</f>
        <v>18.874466800804829</v>
      </c>
      <c r="N1937" s="7">
        <f>IF(Marketing[[#This Row],[cost]]=0,0,(Marketing[[#This Row],[revenue]]-Marketing[[#This Row],[cost]]) / Marketing[[#This Row],[cost]])/100</f>
        <v>3.9623841093489653E-2</v>
      </c>
    </row>
    <row r="1938" spans="1:14" x14ac:dyDescent="0.35">
      <c r="A1938" s="5">
        <v>45436</v>
      </c>
      <c r="B1938">
        <v>1005</v>
      </c>
      <c r="C1938" t="s">
        <v>10</v>
      </c>
      <c r="D1938">
        <v>20071</v>
      </c>
      <c r="E1938">
        <v>866</v>
      </c>
      <c r="F1938">
        <v>173</v>
      </c>
      <c r="G1938" s="6">
        <v>1927.82</v>
      </c>
      <c r="H1938" s="6">
        <v>18685.91</v>
      </c>
      <c r="I1938" t="s">
        <v>11</v>
      </c>
      <c r="J1938" t="s">
        <v>12</v>
      </c>
      <c r="K1938">
        <f>IF(Marketing[[#This Row],[impressions]]=0,0,Marketing[[#This Row],[clicks]]/Marketing[[#This Row],[impressions]])</f>
        <v>4.3146828757909421E-2</v>
      </c>
      <c r="L1938" s="7">
        <f>IF(Marketing[[#This Row],[clicks]]=0,0,Marketing[[#This Row],[conversions]]/Marketing[[#This Row],[clicks]])</f>
        <v>0.1997690531177829</v>
      </c>
      <c r="M1938" s="6">
        <f>IF(Marketing[[#This Row],[conversions]]=0,0,Marketing[[#This Row],[cost]]/Marketing[[#This Row],[conversions]])</f>
        <v>11.143468208092486</v>
      </c>
      <c r="N1938" s="7">
        <f>IF(Marketing[[#This Row],[cost]]=0,0,(Marketing[[#This Row],[revenue]]-Marketing[[#This Row],[cost]]) / Marketing[[#This Row],[cost]])/100</f>
        <v>8.6927669595709134E-2</v>
      </c>
    </row>
    <row r="1939" spans="1:14" x14ac:dyDescent="0.35">
      <c r="A1939" s="5">
        <v>45414</v>
      </c>
      <c r="B1939">
        <v>1019</v>
      </c>
      <c r="C1939" t="s">
        <v>13</v>
      </c>
      <c r="D1939">
        <v>29575</v>
      </c>
      <c r="E1939">
        <v>3375</v>
      </c>
      <c r="F1939">
        <v>779</v>
      </c>
      <c r="G1939" s="6">
        <v>2220.88</v>
      </c>
      <c r="H1939" s="6">
        <v>84953.19</v>
      </c>
      <c r="I1939" t="s">
        <v>18</v>
      </c>
      <c r="J1939" t="s">
        <v>12</v>
      </c>
      <c r="K1939">
        <f>IF(Marketing[[#This Row],[impressions]]=0,0,Marketing[[#This Row],[clicks]]/Marketing[[#This Row],[impressions]])</f>
        <v>0.11411665257819104</v>
      </c>
      <c r="L1939" s="7">
        <f>IF(Marketing[[#This Row],[clicks]]=0,0,Marketing[[#This Row],[conversions]]/Marketing[[#This Row],[clicks]])</f>
        <v>0.23081481481481481</v>
      </c>
      <c r="M1939" s="6">
        <f>IF(Marketing[[#This Row],[conversions]]=0,0,Marketing[[#This Row],[cost]]/Marketing[[#This Row],[conversions]])</f>
        <v>2.8509370988446729</v>
      </c>
      <c r="N1939" s="7">
        <f>IF(Marketing[[#This Row],[cost]]=0,0,(Marketing[[#This Row],[revenue]]-Marketing[[#This Row],[cost]]) / Marketing[[#This Row],[cost]])/100</f>
        <v>0.37252039731998127</v>
      </c>
    </row>
    <row r="1940" spans="1:14" x14ac:dyDescent="0.35">
      <c r="A1940" s="5">
        <v>45380</v>
      </c>
      <c r="B1940">
        <v>1023</v>
      </c>
      <c r="C1940" t="s">
        <v>13</v>
      </c>
      <c r="D1940">
        <v>42685</v>
      </c>
      <c r="E1940">
        <v>3256</v>
      </c>
      <c r="F1940">
        <v>576</v>
      </c>
      <c r="G1940" s="6">
        <v>3288.37</v>
      </c>
      <c r="H1940" s="6">
        <v>37703.730000000003</v>
      </c>
      <c r="I1940" t="s">
        <v>14</v>
      </c>
      <c r="J1940" t="s">
        <v>15</v>
      </c>
      <c r="K1940">
        <f>IF(Marketing[[#This Row],[impressions]]=0,0,Marketing[[#This Row],[clicks]]/Marketing[[#This Row],[impressions]])</f>
        <v>7.6279723556284415E-2</v>
      </c>
      <c r="L1940" s="7">
        <f>IF(Marketing[[#This Row],[clicks]]=0,0,Marketing[[#This Row],[conversions]]/Marketing[[#This Row],[clicks]])</f>
        <v>0.1769041769041769</v>
      </c>
      <c r="M1940" s="6">
        <f>IF(Marketing[[#This Row],[conversions]]=0,0,Marketing[[#This Row],[cost]]/Marketing[[#This Row],[conversions]])</f>
        <v>5.7089756944444439</v>
      </c>
      <c r="N1940" s="7">
        <f>IF(Marketing[[#This Row],[cost]]=0,0,(Marketing[[#This Row],[revenue]]-Marketing[[#This Row],[cost]]) / Marketing[[#This Row],[cost]])/100</f>
        <v>0.1046578091881388</v>
      </c>
    </row>
    <row r="1941" spans="1:14" x14ac:dyDescent="0.35">
      <c r="A1941" s="5">
        <v>45319</v>
      </c>
      <c r="B1941">
        <v>1026</v>
      </c>
      <c r="C1941" t="s">
        <v>16</v>
      </c>
      <c r="D1941">
        <v>5995</v>
      </c>
      <c r="E1941">
        <v>307</v>
      </c>
      <c r="F1941">
        <v>23</v>
      </c>
      <c r="G1941" s="6">
        <v>599.66999999999996</v>
      </c>
      <c r="H1941" s="6">
        <v>2436.4899999999998</v>
      </c>
      <c r="I1941" t="s">
        <v>17</v>
      </c>
      <c r="J1941" t="s">
        <v>15</v>
      </c>
      <c r="K1941">
        <f>IF(Marketing[[#This Row],[impressions]]=0,0,Marketing[[#This Row],[clicks]]/Marketing[[#This Row],[impressions]])</f>
        <v>5.1209341117597999E-2</v>
      </c>
      <c r="L1941" s="7">
        <f>IF(Marketing[[#This Row],[clicks]]=0,0,Marketing[[#This Row],[conversions]]/Marketing[[#This Row],[clicks]])</f>
        <v>7.4918566775244305E-2</v>
      </c>
      <c r="M1941" s="6">
        <f>IF(Marketing[[#This Row],[conversions]]=0,0,Marketing[[#This Row],[cost]]/Marketing[[#This Row],[conversions]])</f>
        <v>26.072608695652171</v>
      </c>
      <c r="N1941" s="7">
        <f>IF(Marketing[[#This Row],[cost]]=0,0,(Marketing[[#This Row],[revenue]]-Marketing[[#This Row],[cost]]) / Marketing[[#This Row],[cost]])/100</f>
        <v>3.0630513449063649E-2</v>
      </c>
    </row>
    <row r="1942" spans="1:14" x14ac:dyDescent="0.35">
      <c r="A1942" s="5">
        <v>45357</v>
      </c>
      <c r="B1942">
        <v>1037</v>
      </c>
      <c r="C1942" t="s">
        <v>10</v>
      </c>
      <c r="D1942">
        <v>19181</v>
      </c>
      <c r="E1942">
        <v>2345</v>
      </c>
      <c r="F1942">
        <v>374</v>
      </c>
      <c r="G1942" s="6">
        <v>1593.58</v>
      </c>
      <c r="H1942" s="6">
        <v>11274.51</v>
      </c>
      <c r="I1942" t="s">
        <v>17</v>
      </c>
      <c r="J1942" t="s">
        <v>15</v>
      </c>
      <c r="K1942">
        <f>IF(Marketing[[#This Row],[impressions]]=0,0,Marketing[[#This Row],[clicks]]/Marketing[[#This Row],[impressions]])</f>
        <v>0.12225639956206663</v>
      </c>
      <c r="L1942" s="7">
        <f>IF(Marketing[[#This Row],[clicks]]=0,0,Marketing[[#This Row],[conversions]]/Marketing[[#This Row],[clicks]])</f>
        <v>0.15948827292110873</v>
      </c>
      <c r="M1942" s="6">
        <f>IF(Marketing[[#This Row],[conversions]]=0,0,Marketing[[#This Row],[cost]]/Marketing[[#This Row],[conversions]])</f>
        <v>4.2609090909090908</v>
      </c>
      <c r="N1942" s="7">
        <f>IF(Marketing[[#This Row],[cost]]=0,0,(Marketing[[#This Row],[revenue]]-Marketing[[#This Row],[cost]]) / Marketing[[#This Row],[cost]])/100</f>
        <v>6.0749570150227791E-2</v>
      </c>
    </row>
    <row r="1943" spans="1:14" x14ac:dyDescent="0.35">
      <c r="A1943" s="5">
        <v>45454</v>
      </c>
      <c r="B1943">
        <v>1007</v>
      </c>
      <c r="C1943" t="s">
        <v>10</v>
      </c>
      <c r="D1943">
        <v>15281</v>
      </c>
      <c r="E1943">
        <v>1643</v>
      </c>
      <c r="F1943">
        <v>399</v>
      </c>
      <c r="G1943" s="6">
        <v>2564.06</v>
      </c>
      <c r="H1943" s="6">
        <v>12042.59</v>
      </c>
      <c r="I1943" t="s">
        <v>14</v>
      </c>
      <c r="J1943" t="s">
        <v>12</v>
      </c>
      <c r="K1943">
        <f>IF(Marketing[[#This Row],[impressions]]=0,0,Marketing[[#This Row],[clicks]]/Marketing[[#This Row],[impressions]])</f>
        <v>0.10751914141744651</v>
      </c>
      <c r="L1943" s="7">
        <f>IF(Marketing[[#This Row],[clicks]]=0,0,Marketing[[#This Row],[conversions]]/Marketing[[#This Row],[clicks]])</f>
        <v>0.24284844796104688</v>
      </c>
      <c r="M1943" s="6">
        <f>IF(Marketing[[#This Row],[conversions]]=0,0,Marketing[[#This Row],[cost]]/Marketing[[#This Row],[conversions]])</f>
        <v>6.426215538847118</v>
      </c>
      <c r="N1943" s="7">
        <f>IF(Marketing[[#This Row],[cost]]=0,0,(Marketing[[#This Row],[revenue]]-Marketing[[#This Row],[cost]]) / Marketing[[#This Row],[cost]])/100</f>
        <v>3.6966880650218796E-2</v>
      </c>
    </row>
    <row r="1944" spans="1:14" x14ac:dyDescent="0.35">
      <c r="A1944" s="5">
        <v>45296</v>
      </c>
      <c r="B1944">
        <v>1000</v>
      </c>
      <c r="C1944" t="s">
        <v>13</v>
      </c>
      <c r="D1944">
        <v>40365</v>
      </c>
      <c r="E1944">
        <v>5700</v>
      </c>
      <c r="F1944">
        <v>1408</v>
      </c>
      <c r="G1944" s="6">
        <v>10314.299999999999</v>
      </c>
      <c r="H1944" s="6">
        <v>105355.99</v>
      </c>
      <c r="I1944" t="s">
        <v>19</v>
      </c>
      <c r="J1944" t="s">
        <v>15</v>
      </c>
      <c r="K1944">
        <f>IF(Marketing[[#This Row],[impressions]]=0,0,Marketing[[#This Row],[clicks]]/Marketing[[#This Row],[impressions]])</f>
        <v>0.14121144555927165</v>
      </c>
      <c r="L1944" s="7">
        <f>IF(Marketing[[#This Row],[clicks]]=0,0,Marketing[[#This Row],[conversions]]/Marketing[[#This Row],[clicks]])</f>
        <v>0.24701754385964914</v>
      </c>
      <c r="M1944" s="6">
        <f>IF(Marketing[[#This Row],[conversions]]=0,0,Marketing[[#This Row],[cost]]/Marketing[[#This Row],[conversions]])</f>
        <v>7.3254971590909088</v>
      </c>
      <c r="N1944" s="7">
        <f>IF(Marketing[[#This Row],[cost]]=0,0,(Marketing[[#This Row],[revenue]]-Marketing[[#This Row],[cost]]) / Marketing[[#This Row],[cost]])/100</f>
        <v>9.2145555200062054E-2</v>
      </c>
    </row>
    <row r="1945" spans="1:14" x14ac:dyDescent="0.35">
      <c r="A1945" s="5">
        <v>45459</v>
      </c>
      <c r="B1945">
        <v>1048</v>
      </c>
      <c r="C1945" t="s">
        <v>10</v>
      </c>
      <c r="D1945">
        <v>8969</v>
      </c>
      <c r="E1945">
        <v>297</v>
      </c>
      <c r="F1945">
        <v>49</v>
      </c>
      <c r="G1945" s="6">
        <v>506.13</v>
      </c>
      <c r="H1945" s="6">
        <v>4174.04</v>
      </c>
      <c r="I1945" t="s">
        <v>17</v>
      </c>
      <c r="J1945" t="s">
        <v>12</v>
      </c>
      <c r="K1945">
        <f>IF(Marketing[[#This Row],[impressions]]=0,0,Marketing[[#This Row],[clicks]]/Marketing[[#This Row],[impressions]])</f>
        <v>3.3114059538410082E-2</v>
      </c>
      <c r="L1945" s="7">
        <f>IF(Marketing[[#This Row],[clicks]]=0,0,Marketing[[#This Row],[conversions]]/Marketing[[#This Row],[clicks]])</f>
        <v>0.16498316498316498</v>
      </c>
      <c r="M1945" s="6">
        <f>IF(Marketing[[#This Row],[conversions]]=0,0,Marketing[[#This Row],[cost]]/Marketing[[#This Row],[conversions]])</f>
        <v>10.329183673469387</v>
      </c>
      <c r="N1945" s="7">
        <f>IF(Marketing[[#This Row],[cost]]=0,0,(Marketing[[#This Row],[revenue]]-Marketing[[#This Row],[cost]]) / Marketing[[#This Row],[cost]])/100</f>
        <v>7.2469721217868918E-2</v>
      </c>
    </row>
    <row r="1946" spans="1:14" x14ac:dyDescent="0.35">
      <c r="A1946" s="5">
        <v>45455</v>
      </c>
      <c r="B1946">
        <v>1048</v>
      </c>
      <c r="C1946" t="s">
        <v>10</v>
      </c>
      <c r="D1946">
        <v>45667</v>
      </c>
      <c r="E1946">
        <v>4607</v>
      </c>
      <c r="F1946">
        <v>1032</v>
      </c>
      <c r="G1946" s="6">
        <v>8406.58</v>
      </c>
      <c r="H1946" s="6">
        <v>36428.959999999999</v>
      </c>
      <c r="I1946" t="s">
        <v>19</v>
      </c>
      <c r="J1946" t="s">
        <v>12</v>
      </c>
      <c r="K1946">
        <f>IF(Marketing[[#This Row],[impressions]]=0,0,Marketing[[#This Row],[clicks]]/Marketing[[#This Row],[impressions]])</f>
        <v>0.10088247531039919</v>
      </c>
      <c r="L1946" s="7">
        <f>IF(Marketing[[#This Row],[clicks]]=0,0,Marketing[[#This Row],[conversions]]/Marketing[[#This Row],[clicks]])</f>
        <v>0.22400694595181245</v>
      </c>
      <c r="M1946" s="6">
        <f>IF(Marketing[[#This Row],[conversions]]=0,0,Marketing[[#This Row],[cost]]/Marketing[[#This Row],[conversions]])</f>
        <v>8.1459108527131789</v>
      </c>
      <c r="N1946" s="7">
        <f>IF(Marketing[[#This Row],[cost]]=0,0,(Marketing[[#This Row],[revenue]]-Marketing[[#This Row],[cost]]) / Marketing[[#This Row],[cost]])/100</f>
        <v>3.3333864663156715E-2</v>
      </c>
    </row>
    <row r="1947" spans="1:14" x14ac:dyDescent="0.35">
      <c r="A1947" s="5">
        <v>45336</v>
      </c>
      <c r="B1947">
        <v>1023</v>
      </c>
      <c r="C1947" t="s">
        <v>10</v>
      </c>
      <c r="D1947">
        <v>16702</v>
      </c>
      <c r="E1947">
        <v>738</v>
      </c>
      <c r="F1947">
        <v>48</v>
      </c>
      <c r="G1947" s="6">
        <v>1347.15</v>
      </c>
      <c r="H1947" s="6">
        <v>3226.46</v>
      </c>
      <c r="I1947" t="s">
        <v>11</v>
      </c>
      <c r="J1947" t="s">
        <v>15</v>
      </c>
      <c r="K1947">
        <f>IF(Marketing[[#This Row],[impressions]]=0,0,Marketing[[#This Row],[clicks]]/Marketing[[#This Row],[impressions]])</f>
        <v>4.4186324991019037E-2</v>
      </c>
      <c r="L1947" s="7">
        <f>IF(Marketing[[#This Row],[clicks]]=0,0,Marketing[[#This Row],[conversions]]/Marketing[[#This Row],[clicks]])</f>
        <v>6.5040650406504072E-2</v>
      </c>
      <c r="M1947" s="6">
        <f>IF(Marketing[[#This Row],[conversions]]=0,0,Marketing[[#This Row],[cost]]/Marketing[[#This Row],[conversions]])</f>
        <v>28.065625000000001</v>
      </c>
      <c r="N1947" s="7">
        <f>IF(Marketing[[#This Row],[cost]]=0,0,(Marketing[[#This Row],[revenue]]-Marketing[[#This Row],[cost]]) / Marketing[[#This Row],[cost]])/100</f>
        <v>1.3950265375051032E-2</v>
      </c>
    </row>
    <row r="1948" spans="1:14" x14ac:dyDescent="0.35">
      <c r="A1948" s="5">
        <v>45442</v>
      </c>
      <c r="B1948">
        <v>1046</v>
      </c>
      <c r="C1948" t="s">
        <v>10</v>
      </c>
      <c r="D1948">
        <v>20428</v>
      </c>
      <c r="E1948">
        <v>2788</v>
      </c>
      <c r="F1948">
        <v>213</v>
      </c>
      <c r="G1948" s="6">
        <v>6744.32</v>
      </c>
      <c r="H1948" s="6">
        <v>6269.92</v>
      </c>
      <c r="I1948" t="s">
        <v>14</v>
      </c>
      <c r="J1948" t="s">
        <v>12</v>
      </c>
      <c r="K1948">
        <f>IF(Marketing[[#This Row],[impressions]]=0,0,Marketing[[#This Row],[clicks]]/Marketing[[#This Row],[impressions]])</f>
        <v>0.13647934207949872</v>
      </c>
      <c r="L1948" s="7">
        <f>IF(Marketing[[#This Row],[clicks]]=0,0,Marketing[[#This Row],[conversions]]/Marketing[[#This Row],[clicks]])</f>
        <v>7.6398852223816358E-2</v>
      </c>
      <c r="M1948" s="6">
        <f>IF(Marketing[[#This Row],[conversions]]=0,0,Marketing[[#This Row],[cost]]/Marketing[[#This Row],[conversions]])</f>
        <v>31.663474178403753</v>
      </c>
      <c r="N1948" s="7">
        <f>IF(Marketing[[#This Row],[cost]]=0,0,(Marketing[[#This Row],[revenue]]-Marketing[[#This Row],[cost]]) / Marketing[[#This Row],[cost]])/100</f>
        <v>-7.0340671854241736E-4</v>
      </c>
    </row>
    <row r="1949" spans="1:14" x14ac:dyDescent="0.35">
      <c r="A1949" s="5">
        <v>45338</v>
      </c>
      <c r="B1949">
        <v>1006</v>
      </c>
      <c r="C1949" t="s">
        <v>13</v>
      </c>
      <c r="D1949">
        <v>11485</v>
      </c>
      <c r="E1949">
        <v>274</v>
      </c>
      <c r="F1949">
        <v>65</v>
      </c>
      <c r="G1949" s="6">
        <v>273.16000000000003</v>
      </c>
      <c r="H1949" s="6">
        <v>5213.6499999999996</v>
      </c>
      <c r="I1949" t="s">
        <v>19</v>
      </c>
      <c r="J1949" t="s">
        <v>12</v>
      </c>
      <c r="K1949">
        <f>IF(Marketing[[#This Row],[impressions]]=0,0,Marketing[[#This Row],[clicks]]/Marketing[[#This Row],[impressions]])</f>
        <v>2.3857205050065302E-2</v>
      </c>
      <c r="L1949" s="7">
        <f>IF(Marketing[[#This Row],[clicks]]=0,0,Marketing[[#This Row],[conversions]]/Marketing[[#This Row],[clicks]])</f>
        <v>0.23722627737226276</v>
      </c>
      <c r="M1949" s="6">
        <f>IF(Marketing[[#This Row],[conversions]]=0,0,Marketing[[#This Row],[cost]]/Marketing[[#This Row],[conversions]])</f>
        <v>4.2024615384615389</v>
      </c>
      <c r="N1949" s="7">
        <f>IF(Marketing[[#This Row],[cost]]=0,0,(Marketing[[#This Row],[revenue]]-Marketing[[#This Row],[cost]]) / Marketing[[#This Row],[cost]])/100</f>
        <v>0.18086432859862347</v>
      </c>
    </row>
    <row r="1950" spans="1:14" x14ac:dyDescent="0.35">
      <c r="A1950" s="5">
        <v>45322</v>
      </c>
      <c r="B1950">
        <v>1018</v>
      </c>
      <c r="C1950" t="s">
        <v>13</v>
      </c>
      <c r="D1950">
        <v>40099</v>
      </c>
      <c r="E1950">
        <v>4084</v>
      </c>
      <c r="F1950">
        <v>208</v>
      </c>
      <c r="G1950" s="6">
        <v>9069.58</v>
      </c>
      <c r="H1950" s="6">
        <v>21945.96</v>
      </c>
      <c r="I1950" t="s">
        <v>11</v>
      </c>
      <c r="J1950" t="s">
        <v>15</v>
      </c>
      <c r="K1950">
        <f>IF(Marketing[[#This Row],[impressions]]=0,0,Marketing[[#This Row],[clicks]]/Marketing[[#This Row],[impressions]])</f>
        <v>0.10184792638220405</v>
      </c>
      <c r="L1950" s="7">
        <f>IF(Marketing[[#This Row],[clicks]]=0,0,Marketing[[#This Row],[conversions]]/Marketing[[#This Row],[clicks]])</f>
        <v>5.0930460333006855E-2</v>
      </c>
      <c r="M1950" s="6">
        <f>IF(Marketing[[#This Row],[conversions]]=0,0,Marketing[[#This Row],[cost]]/Marketing[[#This Row],[conversions]])</f>
        <v>43.603749999999998</v>
      </c>
      <c r="N1950" s="7">
        <f>IF(Marketing[[#This Row],[cost]]=0,0,(Marketing[[#This Row],[revenue]]-Marketing[[#This Row],[cost]]) / Marketing[[#This Row],[cost]])/100</f>
        <v>1.4197327770414946E-2</v>
      </c>
    </row>
    <row r="1951" spans="1:14" x14ac:dyDescent="0.35">
      <c r="A1951" s="5">
        <v>45430</v>
      </c>
      <c r="B1951">
        <v>1021</v>
      </c>
      <c r="C1951" t="s">
        <v>16</v>
      </c>
      <c r="D1951">
        <v>17275</v>
      </c>
      <c r="E1951">
        <v>2085</v>
      </c>
      <c r="F1951">
        <v>133</v>
      </c>
      <c r="G1951" s="6">
        <v>521.58000000000004</v>
      </c>
      <c r="H1951" s="6">
        <v>12470.6</v>
      </c>
      <c r="I1951" t="s">
        <v>18</v>
      </c>
      <c r="J1951" t="s">
        <v>15</v>
      </c>
      <c r="K1951">
        <f>IF(Marketing[[#This Row],[impressions]]=0,0,Marketing[[#This Row],[clicks]]/Marketing[[#This Row],[impressions]])</f>
        <v>0.12069464544138929</v>
      </c>
      <c r="L1951" s="7">
        <f>IF(Marketing[[#This Row],[clicks]]=0,0,Marketing[[#This Row],[conversions]]/Marketing[[#This Row],[clicks]])</f>
        <v>6.3788968824940048E-2</v>
      </c>
      <c r="M1951" s="6">
        <f>IF(Marketing[[#This Row],[conversions]]=0,0,Marketing[[#This Row],[cost]]/Marketing[[#This Row],[conversions]])</f>
        <v>3.9216541353383461</v>
      </c>
      <c r="N1951" s="7">
        <f>IF(Marketing[[#This Row],[cost]]=0,0,(Marketing[[#This Row],[revenue]]-Marketing[[#This Row],[cost]]) / Marketing[[#This Row],[cost]])/100</f>
        <v>0.22909275662410369</v>
      </c>
    </row>
    <row r="1952" spans="1:14" x14ac:dyDescent="0.35">
      <c r="A1952" s="5">
        <v>45301</v>
      </c>
      <c r="B1952">
        <v>1034</v>
      </c>
      <c r="C1952" t="s">
        <v>16</v>
      </c>
      <c r="D1952">
        <v>1468</v>
      </c>
      <c r="E1952">
        <v>87</v>
      </c>
      <c r="F1952">
        <v>10</v>
      </c>
      <c r="G1952" s="6">
        <v>75.069999999999993</v>
      </c>
      <c r="H1952" s="6">
        <v>578.29</v>
      </c>
      <c r="I1952" t="s">
        <v>17</v>
      </c>
      <c r="J1952" t="s">
        <v>12</v>
      </c>
      <c r="K1952">
        <f>IF(Marketing[[#This Row],[impressions]]=0,0,Marketing[[#This Row],[clicks]]/Marketing[[#This Row],[impressions]])</f>
        <v>5.9264305177111717E-2</v>
      </c>
      <c r="L1952" s="7">
        <f>IF(Marketing[[#This Row],[clicks]]=0,0,Marketing[[#This Row],[conversions]]/Marketing[[#This Row],[clicks]])</f>
        <v>0.11494252873563218</v>
      </c>
      <c r="M1952" s="6">
        <f>IF(Marketing[[#This Row],[conversions]]=0,0,Marketing[[#This Row],[cost]]/Marketing[[#This Row],[conversions]])</f>
        <v>7.5069999999999997</v>
      </c>
      <c r="N1952" s="7">
        <f>IF(Marketing[[#This Row],[cost]]=0,0,(Marketing[[#This Row],[revenue]]-Marketing[[#This Row],[cost]]) / Marketing[[#This Row],[cost]])/100</f>
        <v>6.7033435460237115E-2</v>
      </c>
    </row>
    <row r="1953" spans="1:14" x14ac:dyDescent="0.35">
      <c r="A1953" s="5">
        <v>45409</v>
      </c>
      <c r="B1953">
        <v>1029</v>
      </c>
      <c r="C1953" t="s">
        <v>13</v>
      </c>
      <c r="D1953">
        <v>10882</v>
      </c>
      <c r="E1953">
        <v>1562</v>
      </c>
      <c r="F1953">
        <v>243</v>
      </c>
      <c r="G1953" s="6">
        <v>487.2</v>
      </c>
      <c r="H1953" s="6">
        <v>29009.19</v>
      </c>
      <c r="I1953" t="s">
        <v>14</v>
      </c>
      <c r="J1953" t="s">
        <v>15</v>
      </c>
      <c r="K1953">
        <f>IF(Marketing[[#This Row],[impressions]]=0,0,Marketing[[#This Row],[clicks]]/Marketing[[#This Row],[impressions]])</f>
        <v>0.14353979047969123</v>
      </c>
      <c r="L1953" s="7">
        <f>IF(Marketing[[#This Row],[clicks]]=0,0,Marketing[[#This Row],[conversions]]/Marketing[[#This Row],[clicks]])</f>
        <v>0.15556978233034571</v>
      </c>
      <c r="M1953" s="6">
        <f>IF(Marketing[[#This Row],[conversions]]=0,0,Marketing[[#This Row],[cost]]/Marketing[[#This Row],[conversions]])</f>
        <v>2.0049382716049382</v>
      </c>
      <c r="N1953" s="7">
        <f>IF(Marketing[[#This Row],[cost]]=0,0,(Marketing[[#This Row],[revenue]]-Marketing[[#This Row],[cost]]) / Marketing[[#This Row],[cost]])/100</f>
        <v>0.58542672413793095</v>
      </c>
    </row>
    <row r="1954" spans="1:14" x14ac:dyDescent="0.35">
      <c r="A1954" s="5">
        <v>45305</v>
      </c>
      <c r="B1954">
        <v>1028</v>
      </c>
      <c r="C1954" t="s">
        <v>10</v>
      </c>
      <c r="D1954">
        <v>5651</v>
      </c>
      <c r="E1954">
        <v>729</v>
      </c>
      <c r="F1954">
        <v>115</v>
      </c>
      <c r="G1954" s="6">
        <v>1237.67</v>
      </c>
      <c r="H1954" s="6">
        <v>9923.75</v>
      </c>
      <c r="I1954" t="s">
        <v>18</v>
      </c>
      <c r="J1954" t="s">
        <v>15</v>
      </c>
      <c r="K1954">
        <f>IF(Marketing[[#This Row],[impressions]]=0,0,Marketing[[#This Row],[clicks]]/Marketing[[#This Row],[impressions]])</f>
        <v>0.1290037161564325</v>
      </c>
      <c r="L1954" s="7">
        <f>IF(Marketing[[#This Row],[clicks]]=0,0,Marketing[[#This Row],[conversions]]/Marketing[[#This Row],[clicks]])</f>
        <v>0.15775034293552812</v>
      </c>
      <c r="M1954" s="6">
        <f>IF(Marketing[[#This Row],[conversions]]=0,0,Marketing[[#This Row],[cost]]/Marketing[[#This Row],[conversions]])</f>
        <v>10.762347826086957</v>
      </c>
      <c r="N1954" s="7">
        <f>IF(Marketing[[#This Row],[cost]]=0,0,(Marketing[[#This Row],[revenue]]-Marketing[[#This Row],[cost]]) / Marketing[[#This Row],[cost]])/100</f>
        <v>7.0180904441410064E-2</v>
      </c>
    </row>
    <row r="1955" spans="1:14" x14ac:dyDescent="0.35">
      <c r="A1955" s="5">
        <v>45371</v>
      </c>
      <c r="B1955">
        <v>1021</v>
      </c>
      <c r="C1955" t="s">
        <v>13</v>
      </c>
      <c r="D1955">
        <v>27304</v>
      </c>
      <c r="E1955">
        <v>1399</v>
      </c>
      <c r="F1955">
        <v>121</v>
      </c>
      <c r="G1955" s="6">
        <v>604.11</v>
      </c>
      <c r="H1955" s="6">
        <v>12284.51</v>
      </c>
      <c r="I1955" t="s">
        <v>18</v>
      </c>
      <c r="J1955" t="s">
        <v>15</v>
      </c>
      <c r="K1955">
        <f>IF(Marketing[[#This Row],[impressions]]=0,0,Marketing[[#This Row],[clicks]]/Marketing[[#This Row],[impressions]])</f>
        <v>5.1237913858775269E-2</v>
      </c>
      <c r="L1955" s="7">
        <f>IF(Marketing[[#This Row],[clicks]]=0,0,Marketing[[#This Row],[conversions]]/Marketing[[#This Row],[clicks]])</f>
        <v>8.6490350250178705E-2</v>
      </c>
      <c r="M1955" s="6">
        <f>IF(Marketing[[#This Row],[conversions]]=0,0,Marketing[[#This Row],[cost]]/Marketing[[#This Row],[conversions]])</f>
        <v>4.9926446280991739</v>
      </c>
      <c r="N1955" s="7">
        <f>IF(Marketing[[#This Row],[cost]]=0,0,(Marketing[[#This Row],[revenue]]-Marketing[[#This Row],[cost]]) / Marketing[[#This Row],[cost]])/100</f>
        <v>0.19334889341345118</v>
      </c>
    </row>
    <row r="1956" spans="1:14" x14ac:dyDescent="0.35">
      <c r="A1956" s="5">
        <v>45384</v>
      </c>
      <c r="B1956">
        <v>1010</v>
      </c>
      <c r="C1956" t="s">
        <v>13</v>
      </c>
      <c r="D1956">
        <v>44086</v>
      </c>
      <c r="E1956">
        <v>487</v>
      </c>
      <c r="F1956">
        <v>112</v>
      </c>
      <c r="G1956" s="6">
        <v>1044.68</v>
      </c>
      <c r="H1956" s="6">
        <v>9740.61</v>
      </c>
      <c r="I1956" t="s">
        <v>18</v>
      </c>
      <c r="J1956" t="s">
        <v>12</v>
      </c>
      <c r="K1956">
        <f>IF(Marketing[[#This Row],[impressions]]=0,0,Marketing[[#This Row],[clicks]]/Marketing[[#This Row],[impressions]])</f>
        <v>1.1046590754434515E-2</v>
      </c>
      <c r="L1956" s="7">
        <f>IF(Marketing[[#This Row],[clicks]]=0,0,Marketing[[#This Row],[conversions]]/Marketing[[#This Row],[clicks]])</f>
        <v>0.2299794661190965</v>
      </c>
      <c r="M1956" s="6">
        <f>IF(Marketing[[#This Row],[conversions]]=0,0,Marketing[[#This Row],[cost]]/Marketing[[#This Row],[conversions]])</f>
        <v>9.3275000000000006</v>
      </c>
      <c r="N1956" s="7">
        <f>IF(Marketing[[#This Row],[cost]]=0,0,(Marketing[[#This Row],[revenue]]-Marketing[[#This Row],[cost]]) / Marketing[[#This Row],[cost]])/100</f>
        <v>8.324013094919018E-2</v>
      </c>
    </row>
    <row r="1957" spans="1:14" x14ac:dyDescent="0.35">
      <c r="A1957" s="5">
        <v>45301</v>
      </c>
      <c r="B1957">
        <v>1019</v>
      </c>
      <c r="C1957" t="s">
        <v>13</v>
      </c>
      <c r="D1957">
        <v>32759</v>
      </c>
      <c r="E1957">
        <v>1688</v>
      </c>
      <c r="F1957">
        <v>389</v>
      </c>
      <c r="G1957" s="6">
        <v>2847.93</v>
      </c>
      <c r="H1957" s="6">
        <v>46268.29</v>
      </c>
      <c r="I1957" t="s">
        <v>19</v>
      </c>
      <c r="J1957" t="s">
        <v>15</v>
      </c>
      <c r="K1957">
        <f>IF(Marketing[[#This Row],[impressions]]=0,0,Marketing[[#This Row],[clicks]]/Marketing[[#This Row],[impressions]])</f>
        <v>5.1527824414664671E-2</v>
      </c>
      <c r="L1957" s="7">
        <f>IF(Marketing[[#This Row],[clicks]]=0,0,Marketing[[#This Row],[conversions]]/Marketing[[#This Row],[clicks]])</f>
        <v>0.23045023696682465</v>
      </c>
      <c r="M1957" s="6">
        <f>IF(Marketing[[#This Row],[conversions]]=0,0,Marketing[[#This Row],[cost]]/Marketing[[#This Row],[conversions]])</f>
        <v>7.3211568123393311</v>
      </c>
      <c r="N1957" s="7">
        <f>IF(Marketing[[#This Row],[cost]]=0,0,(Marketing[[#This Row],[revenue]]-Marketing[[#This Row],[cost]]) / Marketing[[#This Row],[cost]])/100</f>
        <v>0.15246287654542073</v>
      </c>
    </row>
    <row r="1958" spans="1:14" x14ac:dyDescent="0.35">
      <c r="A1958" s="5">
        <v>45367</v>
      </c>
      <c r="B1958">
        <v>1028</v>
      </c>
      <c r="C1958" t="s">
        <v>13</v>
      </c>
      <c r="D1958">
        <v>21248</v>
      </c>
      <c r="E1958">
        <v>1049</v>
      </c>
      <c r="F1958">
        <v>115</v>
      </c>
      <c r="G1958" s="6">
        <v>279.32</v>
      </c>
      <c r="H1958" s="6">
        <v>11745.64</v>
      </c>
      <c r="I1958" t="s">
        <v>17</v>
      </c>
      <c r="J1958" t="s">
        <v>15</v>
      </c>
      <c r="K1958">
        <f>IF(Marketing[[#This Row],[impressions]]=0,0,Marketing[[#This Row],[clicks]]/Marketing[[#This Row],[impressions]])</f>
        <v>4.9369352409638557E-2</v>
      </c>
      <c r="L1958" s="7">
        <f>IF(Marketing[[#This Row],[clicks]]=0,0,Marketing[[#This Row],[conversions]]/Marketing[[#This Row],[clicks]])</f>
        <v>0.109628217349857</v>
      </c>
      <c r="M1958" s="6">
        <f>IF(Marketing[[#This Row],[conversions]]=0,0,Marketing[[#This Row],[cost]]/Marketing[[#This Row],[conversions]])</f>
        <v>2.4288695652173913</v>
      </c>
      <c r="N1958" s="7">
        <f>IF(Marketing[[#This Row],[cost]]=0,0,(Marketing[[#This Row],[revenue]]-Marketing[[#This Row],[cost]]) / Marketing[[#This Row],[cost]])/100</f>
        <v>0.41050837748818558</v>
      </c>
    </row>
    <row r="1959" spans="1:14" x14ac:dyDescent="0.35">
      <c r="A1959" s="5">
        <v>45385</v>
      </c>
      <c r="B1959">
        <v>1040</v>
      </c>
      <c r="C1959" t="s">
        <v>10</v>
      </c>
      <c r="D1959">
        <v>20191</v>
      </c>
      <c r="E1959">
        <v>2717</v>
      </c>
      <c r="F1959">
        <v>325</v>
      </c>
      <c r="G1959" s="6">
        <v>5010.12</v>
      </c>
      <c r="H1959" s="6">
        <v>23381.25</v>
      </c>
      <c r="I1959" t="s">
        <v>14</v>
      </c>
      <c r="J1959" t="s">
        <v>15</v>
      </c>
      <c r="K1959">
        <f>IF(Marketing[[#This Row],[impressions]]=0,0,Marketing[[#This Row],[clicks]]/Marketing[[#This Row],[impressions]])</f>
        <v>0.13456490515576247</v>
      </c>
      <c r="L1959" s="7">
        <f>IF(Marketing[[#This Row],[clicks]]=0,0,Marketing[[#This Row],[conversions]]/Marketing[[#This Row],[clicks]])</f>
        <v>0.11961722488038277</v>
      </c>
      <c r="M1959" s="6">
        <f>IF(Marketing[[#This Row],[conversions]]=0,0,Marketing[[#This Row],[cost]]/Marketing[[#This Row],[conversions]])</f>
        <v>15.415753846153846</v>
      </c>
      <c r="N1959" s="7">
        <f>IF(Marketing[[#This Row],[cost]]=0,0,(Marketing[[#This Row],[revenue]]-Marketing[[#This Row],[cost]]) / Marketing[[#This Row],[cost]])/100</f>
        <v>3.6668043879188525E-2</v>
      </c>
    </row>
    <row r="1960" spans="1:14" x14ac:dyDescent="0.35">
      <c r="A1960" s="5">
        <v>45396</v>
      </c>
      <c r="B1960">
        <v>1041</v>
      </c>
      <c r="C1960" t="s">
        <v>10</v>
      </c>
      <c r="D1960">
        <v>32520</v>
      </c>
      <c r="E1960">
        <v>4728</v>
      </c>
      <c r="F1960">
        <v>858</v>
      </c>
      <c r="G1960" s="6">
        <v>10319.709999999999</v>
      </c>
      <c r="H1960" s="6">
        <v>48638.27</v>
      </c>
      <c r="I1960" t="s">
        <v>17</v>
      </c>
      <c r="J1960" t="s">
        <v>15</v>
      </c>
      <c r="K1960">
        <f>IF(Marketing[[#This Row],[impressions]]=0,0,Marketing[[#This Row],[clicks]]/Marketing[[#This Row],[impressions]])</f>
        <v>0.14538745387453875</v>
      </c>
      <c r="L1960" s="7">
        <f>IF(Marketing[[#This Row],[clicks]]=0,0,Marketing[[#This Row],[conversions]]/Marketing[[#This Row],[clicks]])</f>
        <v>0.1814720812182741</v>
      </c>
      <c r="M1960" s="6">
        <f>IF(Marketing[[#This Row],[conversions]]=0,0,Marketing[[#This Row],[cost]]/Marketing[[#This Row],[conversions]])</f>
        <v>12.027634032634031</v>
      </c>
      <c r="N1960" s="7">
        <f>IF(Marketing[[#This Row],[cost]]=0,0,(Marketing[[#This Row],[revenue]]-Marketing[[#This Row],[cost]]) / Marketing[[#This Row],[cost]])/100</f>
        <v>3.7131431018894913E-2</v>
      </c>
    </row>
    <row r="1961" spans="1:14" x14ac:dyDescent="0.35">
      <c r="A1961" s="5">
        <v>45292</v>
      </c>
      <c r="B1961">
        <v>1033</v>
      </c>
      <c r="C1961" t="s">
        <v>13</v>
      </c>
      <c r="D1961">
        <v>44060</v>
      </c>
      <c r="E1961">
        <v>875</v>
      </c>
      <c r="F1961">
        <v>150</v>
      </c>
      <c r="G1961" s="6">
        <v>1505.51</v>
      </c>
      <c r="H1961" s="6">
        <v>13232.32</v>
      </c>
      <c r="I1961" t="s">
        <v>17</v>
      </c>
      <c r="J1961" t="s">
        <v>12</v>
      </c>
      <c r="K1961">
        <f>IF(Marketing[[#This Row],[impressions]]=0,0,Marketing[[#This Row],[clicks]]/Marketing[[#This Row],[impressions]])</f>
        <v>1.9859282796187018E-2</v>
      </c>
      <c r="L1961" s="7">
        <f>IF(Marketing[[#This Row],[clicks]]=0,0,Marketing[[#This Row],[conversions]]/Marketing[[#This Row],[clicks]])</f>
        <v>0.17142857142857143</v>
      </c>
      <c r="M1961" s="6">
        <f>IF(Marketing[[#This Row],[conversions]]=0,0,Marketing[[#This Row],[cost]]/Marketing[[#This Row],[conversions]])</f>
        <v>10.036733333333332</v>
      </c>
      <c r="N1961" s="7">
        <f>IF(Marketing[[#This Row],[cost]]=0,0,(Marketing[[#This Row],[revenue]]-Marketing[[#This Row],[cost]]) / Marketing[[#This Row],[cost]])/100</f>
        <v>7.7892607820605642E-2</v>
      </c>
    </row>
    <row r="1962" spans="1:14" x14ac:dyDescent="0.35">
      <c r="A1962" s="5">
        <v>45424</v>
      </c>
      <c r="B1962">
        <v>1000</v>
      </c>
      <c r="C1962" t="s">
        <v>13</v>
      </c>
      <c r="D1962">
        <v>27756</v>
      </c>
      <c r="E1962">
        <v>2108</v>
      </c>
      <c r="F1962">
        <v>227</v>
      </c>
      <c r="G1962" s="6">
        <v>569.59</v>
      </c>
      <c r="H1962" s="6">
        <v>17938.04</v>
      </c>
      <c r="I1962" t="s">
        <v>17</v>
      </c>
      <c r="J1962" t="s">
        <v>12</v>
      </c>
      <c r="K1962">
        <f>IF(Marketing[[#This Row],[impressions]]=0,0,Marketing[[#This Row],[clicks]]/Marketing[[#This Row],[impressions]])</f>
        <v>7.5947542873612911E-2</v>
      </c>
      <c r="L1962" s="7">
        <f>IF(Marketing[[#This Row],[clicks]]=0,0,Marketing[[#This Row],[conversions]]/Marketing[[#This Row],[clicks]])</f>
        <v>0.10768500948766603</v>
      </c>
      <c r="M1962" s="6">
        <f>IF(Marketing[[#This Row],[conversions]]=0,0,Marketing[[#This Row],[cost]]/Marketing[[#This Row],[conversions]])</f>
        <v>2.5092070484581499</v>
      </c>
      <c r="N1962" s="7">
        <f>IF(Marketing[[#This Row],[cost]]=0,0,(Marketing[[#This Row],[revenue]]-Marketing[[#This Row],[cost]]) / Marketing[[#This Row],[cost]])/100</f>
        <v>0.30492898400603941</v>
      </c>
    </row>
    <row r="1963" spans="1:14" x14ac:dyDescent="0.35">
      <c r="A1963" s="5">
        <v>45311</v>
      </c>
      <c r="B1963">
        <v>1030</v>
      </c>
      <c r="C1963" t="s">
        <v>16</v>
      </c>
      <c r="D1963">
        <v>6625</v>
      </c>
      <c r="E1963">
        <v>574</v>
      </c>
      <c r="F1963">
        <v>66</v>
      </c>
      <c r="G1963" s="6">
        <v>1247.43</v>
      </c>
      <c r="H1963" s="6">
        <v>5473.71</v>
      </c>
      <c r="I1963" t="s">
        <v>11</v>
      </c>
      <c r="J1963" t="s">
        <v>15</v>
      </c>
      <c r="K1963">
        <f>IF(Marketing[[#This Row],[impressions]]=0,0,Marketing[[#This Row],[clicks]]/Marketing[[#This Row],[impressions]])</f>
        <v>8.664150943396226E-2</v>
      </c>
      <c r="L1963" s="7">
        <f>IF(Marketing[[#This Row],[clicks]]=0,0,Marketing[[#This Row],[conversions]]/Marketing[[#This Row],[clicks]])</f>
        <v>0.11498257839721254</v>
      </c>
      <c r="M1963" s="6">
        <f>IF(Marketing[[#This Row],[conversions]]=0,0,Marketing[[#This Row],[cost]]/Marketing[[#This Row],[conversions]])</f>
        <v>18.900454545454547</v>
      </c>
      <c r="N1963" s="7">
        <f>IF(Marketing[[#This Row],[cost]]=0,0,(Marketing[[#This Row],[revenue]]-Marketing[[#This Row],[cost]]) / Marketing[[#This Row],[cost]])/100</f>
        <v>3.3879897068372571E-2</v>
      </c>
    </row>
    <row r="1964" spans="1:14" x14ac:dyDescent="0.35">
      <c r="A1964" s="5">
        <v>45299</v>
      </c>
      <c r="B1964">
        <v>1029</v>
      </c>
      <c r="C1964" t="s">
        <v>13</v>
      </c>
      <c r="D1964">
        <v>4870</v>
      </c>
      <c r="E1964">
        <v>112</v>
      </c>
      <c r="F1964">
        <v>11</v>
      </c>
      <c r="G1964" s="6">
        <v>211.08</v>
      </c>
      <c r="H1964" s="6">
        <v>597.30999999999995</v>
      </c>
      <c r="I1964" t="s">
        <v>11</v>
      </c>
      <c r="J1964" t="s">
        <v>12</v>
      </c>
      <c r="K1964">
        <f>IF(Marketing[[#This Row],[impressions]]=0,0,Marketing[[#This Row],[clicks]]/Marketing[[#This Row],[impressions]])</f>
        <v>2.299794661190965E-2</v>
      </c>
      <c r="L1964" s="7">
        <f>IF(Marketing[[#This Row],[clicks]]=0,0,Marketing[[#This Row],[conversions]]/Marketing[[#This Row],[clicks]])</f>
        <v>9.8214285714285712E-2</v>
      </c>
      <c r="M1964" s="6">
        <f>IF(Marketing[[#This Row],[conversions]]=0,0,Marketing[[#This Row],[cost]]/Marketing[[#This Row],[conversions]])</f>
        <v>19.189090909090911</v>
      </c>
      <c r="N1964" s="7">
        <f>IF(Marketing[[#This Row],[cost]]=0,0,(Marketing[[#This Row],[revenue]]-Marketing[[#This Row],[cost]]) / Marketing[[#This Row],[cost]])/100</f>
        <v>1.8297801781315137E-2</v>
      </c>
    </row>
    <row r="1965" spans="1:14" x14ac:dyDescent="0.35">
      <c r="A1965" s="5">
        <v>45462</v>
      </c>
      <c r="B1965">
        <v>1047</v>
      </c>
      <c r="C1965" t="s">
        <v>10</v>
      </c>
      <c r="D1965">
        <v>5338</v>
      </c>
      <c r="E1965">
        <v>335</v>
      </c>
      <c r="F1965">
        <v>24</v>
      </c>
      <c r="G1965" s="6">
        <v>358.6</v>
      </c>
      <c r="H1965" s="6">
        <v>1508.95</v>
      </c>
      <c r="I1965" t="s">
        <v>11</v>
      </c>
      <c r="J1965" t="s">
        <v>12</v>
      </c>
      <c r="K1965">
        <f>IF(Marketing[[#This Row],[impressions]]=0,0,Marketing[[#This Row],[clicks]]/Marketing[[#This Row],[impressions]])</f>
        <v>6.275758711127763E-2</v>
      </c>
      <c r="L1965" s="7">
        <f>IF(Marketing[[#This Row],[clicks]]=0,0,Marketing[[#This Row],[conversions]]/Marketing[[#This Row],[clicks]])</f>
        <v>7.1641791044776124E-2</v>
      </c>
      <c r="M1965" s="6">
        <f>IF(Marketing[[#This Row],[conversions]]=0,0,Marketing[[#This Row],[cost]]/Marketing[[#This Row],[conversions]])</f>
        <v>14.941666666666668</v>
      </c>
      <c r="N1965" s="7">
        <f>IF(Marketing[[#This Row],[cost]]=0,0,(Marketing[[#This Row],[revenue]]-Marketing[[#This Row],[cost]]) / Marketing[[#This Row],[cost]])/100</f>
        <v>3.2078918014500829E-2</v>
      </c>
    </row>
    <row r="1966" spans="1:14" x14ac:dyDescent="0.35">
      <c r="A1966" s="5">
        <v>45292</v>
      </c>
      <c r="B1966">
        <v>1017</v>
      </c>
      <c r="C1966" t="s">
        <v>13</v>
      </c>
      <c r="D1966">
        <v>49443</v>
      </c>
      <c r="E1966">
        <v>2689</v>
      </c>
      <c r="F1966">
        <v>337</v>
      </c>
      <c r="G1966" s="6">
        <v>2570.2800000000002</v>
      </c>
      <c r="H1966" s="6">
        <v>25547.85</v>
      </c>
      <c r="I1966" t="s">
        <v>11</v>
      </c>
      <c r="J1966" t="s">
        <v>15</v>
      </c>
      <c r="K1966">
        <f>IF(Marketing[[#This Row],[impressions]]=0,0,Marketing[[#This Row],[clicks]]/Marketing[[#This Row],[impressions]])</f>
        <v>5.4385858463280951E-2</v>
      </c>
      <c r="L1966" s="7">
        <f>IF(Marketing[[#This Row],[clicks]]=0,0,Marketing[[#This Row],[conversions]]/Marketing[[#This Row],[clicks]])</f>
        <v>0.12532539977686871</v>
      </c>
      <c r="M1966" s="6">
        <f>IF(Marketing[[#This Row],[conversions]]=0,0,Marketing[[#This Row],[cost]]/Marketing[[#This Row],[conversions]])</f>
        <v>7.6269436201780421</v>
      </c>
      <c r="N1966" s="7">
        <f>IF(Marketing[[#This Row],[cost]]=0,0,(Marketing[[#This Row],[revenue]]-Marketing[[#This Row],[cost]]) / Marketing[[#This Row],[cost]])/100</f>
        <v>8.9397147392501972E-2</v>
      </c>
    </row>
    <row r="1967" spans="1:14" x14ac:dyDescent="0.35">
      <c r="A1967" s="5">
        <v>45348</v>
      </c>
      <c r="B1967">
        <v>1016</v>
      </c>
      <c r="C1967" t="s">
        <v>10</v>
      </c>
      <c r="D1967">
        <v>3634</v>
      </c>
      <c r="E1967">
        <v>309</v>
      </c>
      <c r="F1967">
        <v>54</v>
      </c>
      <c r="G1967" s="6">
        <v>402.81</v>
      </c>
      <c r="H1967" s="6">
        <v>5612.13</v>
      </c>
      <c r="I1967" t="s">
        <v>17</v>
      </c>
      <c r="J1967" t="s">
        <v>12</v>
      </c>
      <c r="K1967">
        <f>IF(Marketing[[#This Row],[impressions]]=0,0,Marketing[[#This Row],[clicks]]/Marketing[[#This Row],[impressions]])</f>
        <v>8.5030269675288941E-2</v>
      </c>
      <c r="L1967" s="7">
        <f>IF(Marketing[[#This Row],[clicks]]=0,0,Marketing[[#This Row],[conversions]]/Marketing[[#This Row],[clicks]])</f>
        <v>0.17475728155339806</v>
      </c>
      <c r="M1967" s="6">
        <f>IF(Marketing[[#This Row],[conversions]]=0,0,Marketing[[#This Row],[cost]]/Marketing[[#This Row],[conversions]])</f>
        <v>7.4594444444444443</v>
      </c>
      <c r="N1967" s="7">
        <f>IF(Marketing[[#This Row],[cost]]=0,0,(Marketing[[#This Row],[revenue]]-Marketing[[#This Row],[cost]]) / Marketing[[#This Row],[cost]])/100</f>
        <v>0.12932449541967675</v>
      </c>
    </row>
    <row r="1968" spans="1:14" x14ac:dyDescent="0.35">
      <c r="A1968" s="5">
        <v>45355</v>
      </c>
      <c r="B1968">
        <v>1037</v>
      </c>
      <c r="C1968" t="s">
        <v>13</v>
      </c>
      <c r="D1968">
        <v>45959</v>
      </c>
      <c r="E1968">
        <v>4713</v>
      </c>
      <c r="F1968">
        <v>898</v>
      </c>
      <c r="G1968" s="6">
        <v>10341.9</v>
      </c>
      <c r="H1968" s="6">
        <v>86469.22</v>
      </c>
      <c r="I1968" t="s">
        <v>17</v>
      </c>
      <c r="J1968" t="s">
        <v>12</v>
      </c>
      <c r="K1968">
        <f>IF(Marketing[[#This Row],[impressions]]=0,0,Marketing[[#This Row],[clicks]]/Marketing[[#This Row],[impressions]])</f>
        <v>0.10254792314889358</v>
      </c>
      <c r="L1968" s="7">
        <f>IF(Marketing[[#This Row],[clicks]]=0,0,Marketing[[#This Row],[conversions]]/Marketing[[#This Row],[clicks]])</f>
        <v>0.19053681307023126</v>
      </c>
      <c r="M1968" s="6">
        <f>IF(Marketing[[#This Row],[conversions]]=0,0,Marketing[[#This Row],[cost]]/Marketing[[#This Row],[conversions]])</f>
        <v>11.516592427616926</v>
      </c>
      <c r="N1968" s="7">
        <f>IF(Marketing[[#This Row],[cost]]=0,0,(Marketing[[#This Row],[revenue]]-Marketing[[#This Row],[cost]]) / Marketing[[#This Row],[cost]])/100</f>
        <v>7.3610574459238631E-2</v>
      </c>
    </row>
    <row r="1969" spans="1:14" x14ac:dyDescent="0.35">
      <c r="A1969" s="5">
        <v>45409</v>
      </c>
      <c r="B1969">
        <v>1013</v>
      </c>
      <c r="C1969" t="s">
        <v>13</v>
      </c>
      <c r="D1969">
        <v>43699</v>
      </c>
      <c r="E1969">
        <v>4740</v>
      </c>
      <c r="F1969">
        <v>943</v>
      </c>
      <c r="G1969" s="6">
        <v>3695.95</v>
      </c>
      <c r="H1969" s="6">
        <v>30049.25</v>
      </c>
      <c r="I1969" t="s">
        <v>14</v>
      </c>
      <c r="J1969" t="s">
        <v>12</v>
      </c>
      <c r="K1969">
        <f>IF(Marketing[[#This Row],[impressions]]=0,0,Marketing[[#This Row],[clicks]]/Marketing[[#This Row],[impressions]])</f>
        <v>0.10846930135701045</v>
      </c>
      <c r="L1969" s="7">
        <f>IF(Marketing[[#This Row],[clicks]]=0,0,Marketing[[#This Row],[conversions]]/Marketing[[#This Row],[clicks]])</f>
        <v>0.19894514767932489</v>
      </c>
      <c r="M1969" s="6">
        <f>IF(Marketing[[#This Row],[conversions]]=0,0,Marketing[[#This Row],[cost]]/Marketing[[#This Row],[conversions]])</f>
        <v>3.9193531283138916</v>
      </c>
      <c r="N1969" s="7">
        <f>IF(Marketing[[#This Row],[cost]]=0,0,(Marketing[[#This Row],[revenue]]-Marketing[[#This Row],[cost]]) / Marketing[[#This Row],[cost]])/100</f>
        <v>7.1303183214058638E-2</v>
      </c>
    </row>
    <row r="1970" spans="1:14" x14ac:dyDescent="0.35">
      <c r="A1970" s="5">
        <v>45319</v>
      </c>
      <c r="B1970">
        <v>1022</v>
      </c>
      <c r="C1970" t="s">
        <v>13</v>
      </c>
      <c r="D1970">
        <v>12056</v>
      </c>
      <c r="E1970">
        <v>351</v>
      </c>
      <c r="F1970">
        <v>37</v>
      </c>
      <c r="G1970" s="6">
        <v>151.71</v>
      </c>
      <c r="H1970" s="6">
        <v>1648.55</v>
      </c>
      <c r="I1970" t="s">
        <v>14</v>
      </c>
      <c r="J1970" t="s">
        <v>15</v>
      </c>
      <c r="K1970">
        <f>IF(Marketing[[#This Row],[impressions]]=0,0,Marketing[[#This Row],[clicks]]/Marketing[[#This Row],[impressions]])</f>
        <v>2.911413404114134E-2</v>
      </c>
      <c r="L1970" s="7">
        <f>IF(Marketing[[#This Row],[clicks]]=0,0,Marketing[[#This Row],[conversions]]/Marketing[[#This Row],[clicks]])</f>
        <v>0.10541310541310542</v>
      </c>
      <c r="M1970" s="6">
        <f>IF(Marketing[[#This Row],[conversions]]=0,0,Marketing[[#This Row],[cost]]/Marketing[[#This Row],[conversions]])</f>
        <v>4.1002702702702702</v>
      </c>
      <c r="N1970" s="7">
        <f>IF(Marketing[[#This Row],[cost]]=0,0,(Marketing[[#This Row],[revenue]]-Marketing[[#This Row],[cost]]) / Marketing[[#This Row],[cost]])/100</f>
        <v>9.866455737921033E-2</v>
      </c>
    </row>
    <row r="1971" spans="1:14" x14ac:dyDescent="0.35">
      <c r="A1971" s="5">
        <v>45412</v>
      </c>
      <c r="B1971">
        <v>1024</v>
      </c>
      <c r="C1971" t="s">
        <v>13</v>
      </c>
      <c r="D1971">
        <v>34322</v>
      </c>
      <c r="E1971">
        <v>4249</v>
      </c>
      <c r="F1971">
        <v>832</v>
      </c>
      <c r="G1971" s="6">
        <v>9299.6299999999992</v>
      </c>
      <c r="H1971" s="6">
        <v>18857.919999999998</v>
      </c>
      <c r="I1971" t="s">
        <v>14</v>
      </c>
      <c r="J1971" t="s">
        <v>15</v>
      </c>
      <c r="K1971">
        <f>IF(Marketing[[#This Row],[impressions]]=0,0,Marketing[[#This Row],[clicks]]/Marketing[[#This Row],[impressions]])</f>
        <v>0.1237981469611328</v>
      </c>
      <c r="L1971" s="7">
        <f>IF(Marketing[[#This Row],[clicks]]=0,0,Marketing[[#This Row],[conversions]]/Marketing[[#This Row],[clicks]])</f>
        <v>0.19581077900682514</v>
      </c>
      <c r="M1971" s="6">
        <f>IF(Marketing[[#This Row],[conversions]]=0,0,Marketing[[#This Row],[cost]]/Marketing[[#This Row],[conversions]])</f>
        <v>11.177439903846153</v>
      </c>
      <c r="N1971" s="7">
        <f>IF(Marketing[[#This Row],[cost]]=0,0,(Marketing[[#This Row],[revenue]]-Marketing[[#This Row],[cost]]) / Marketing[[#This Row],[cost]])/100</f>
        <v>1.0278140098046911E-2</v>
      </c>
    </row>
    <row r="1972" spans="1:14" x14ac:dyDescent="0.35">
      <c r="A1972" s="5">
        <v>45398</v>
      </c>
      <c r="B1972">
        <v>1014</v>
      </c>
      <c r="C1972" t="s">
        <v>10</v>
      </c>
      <c r="D1972">
        <v>28477</v>
      </c>
      <c r="E1972">
        <v>2989</v>
      </c>
      <c r="F1972">
        <v>64</v>
      </c>
      <c r="G1972" s="6">
        <v>778.53</v>
      </c>
      <c r="H1972" s="6">
        <v>1330.95</v>
      </c>
      <c r="I1972" t="s">
        <v>14</v>
      </c>
      <c r="J1972" t="s">
        <v>15</v>
      </c>
      <c r="K1972">
        <f>IF(Marketing[[#This Row],[impressions]]=0,0,Marketing[[#This Row],[clicks]]/Marketing[[#This Row],[impressions]])</f>
        <v>0.10496189907644767</v>
      </c>
      <c r="L1972" s="7">
        <f>IF(Marketing[[#This Row],[clicks]]=0,0,Marketing[[#This Row],[conversions]]/Marketing[[#This Row],[clicks]])</f>
        <v>2.1411843425894948E-2</v>
      </c>
      <c r="M1972" s="6">
        <f>IF(Marketing[[#This Row],[conversions]]=0,0,Marketing[[#This Row],[cost]]/Marketing[[#This Row],[conversions]])</f>
        <v>12.16453125</v>
      </c>
      <c r="N1972" s="7">
        <f>IF(Marketing[[#This Row],[cost]]=0,0,(Marketing[[#This Row],[revenue]]-Marketing[[#This Row],[cost]]) / Marketing[[#This Row],[cost]])/100</f>
        <v>7.095680320604216E-3</v>
      </c>
    </row>
    <row r="1973" spans="1:14" x14ac:dyDescent="0.35">
      <c r="A1973" s="5">
        <v>45456</v>
      </c>
      <c r="B1973">
        <v>1045</v>
      </c>
      <c r="C1973" t="s">
        <v>10</v>
      </c>
      <c r="D1973">
        <v>20613</v>
      </c>
      <c r="E1973">
        <v>2771</v>
      </c>
      <c r="F1973">
        <v>359</v>
      </c>
      <c r="G1973" s="6">
        <v>6360.26</v>
      </c>
      <c r="H1973" s="6">
        <v>15235.08</v>
      </c>
      <c r="I1973" t="s">
        <v>14</v>
      </c>
      <c r="J1973" t="s">
        <v>12</v>
      </c>
      <c r="K1973">
        <f>IF(Marketing[[#This Row],[impressions]]=0,0,Marketing[[#This Row],[clicks]]/Marketing[[#This Row],[impressions]])</f>
        <v>0.13442972881191481</v>
      </c>
      <c r="L1973" s="7">
        <f>IF(Marketing[[#This Row],[clicks]]=0,0,Marketing[[#This Row],[conversions]]/Marketing[[#This Row],[clicks]])</f>
        <v>0.12955611692529773</v>
      </c>
      <c r="M1973" s="6">
        <f>IF(Marketing[[#This Row],[conversions]]=0,0,Marketing[[#This Row],[cost]]/Marketing[[#This Row],[conversions]])</f>
        <v>17.716601671309192</v>
      </c>
      <c r="N1973" s="7">
        <f>IF(Marketing[[#This Row],[cost]]=0,0,(Marketing[[#This Row],[revenue]]-Marketing[[#This Row],[cost]]) / Marketing[[#This Row],[cost]])/100</f>
        <v>1.3953549068748761E-2</v>
      </c>
    </row>
    <row r="1974" spans="1:14" x14ac:dyDescent="0.35">
      <c r="A1974" s="5">
        <v>45466</v>
      </c>
      <c r="B1974">
        <v>1021</v>
      </c>
      <c r="C1974" t="s">
        <v>13</v>
      </c>
      <c r="D1974">
        <v>31066</v>
      </c>
      <c r="E1974">
        <v>2264</v>
      </c>
      <c r="F1974">
        <v>458</v>
      </c>
      <c r="G1974" s="6">
        <v>2044.88</v>
      </c>
      <c r="H1974" s="6">
        <v>45768.9</v>
      </c>
      <c r="I1974" t="s">
        <v>11</v>
      </c>
      <c r="J1974" t="s">
        <v>15</v>
      </c>
      <c r="K1974">
        <f>IF(Marketing[[#This Row],[impressions]]=0,0,Marketing[[#This Row],[clicks]]/Marketing[[#This Row],[impressions]])</f>
        <v>7.287710036696067E-2</v>
      </c>
      <c r="L1974" s="7">
        <f>IF(Marketing[[#This Row],[clicks]]=0,0,Marketing[[#This Row],[conversions]]/Marketing[[#This Row],[clicks]])</f>
        <v>0.20229681978798586</v>
      </c>
      <c r="M1974" s="6">
        <f>IF(Marketing[[#This Row],[conversions]]=0,0,Marketing[[#This Row],[cost]]/Marketing[[#This Row],[conversions]])</f>
        <v>4.4648034934497822</v>
      </c>
      <c r="N1974" s="7">
        <f>IF(Marketing[[#This Row],[cost]]=0,0,(Marketing[[#This Row],[revenue]]-Marketing[[#This Row],[cost]]) / Marketing[[#This Row],[cost]])/100</f>
        <v>0.21382193576151171</v>
      </c>
    </row>
    <row r="1975" spans="1:14" x14ac:dyDescent="0.35">
      <c r="A1975" s="5">
        <v>45456</v>
      </c>
      <c r="B1975">
        <v>1002</v>
      </c>
      <c r="C1975" t="s">
        <v>13</v>
      </c>
      <c r="D1975">
        <v>3169</v>
      </c>
      <c r="E1975">
        <v>428</v>
      </c>
      <c r="F1975">
        <v>70</v>
      </c>
      <c r="G1975" s="6">
        <v>585.89</v>
      </c>
      <c r="H1975" s="6">
        <v>7733.23</v>
      </c>
      <c r="I1975" t="s">
        <v>17</v>
      </c>
      <c r="J1975" t="s">
        <v>12</v>
      </c>
      <c r="K1975">
        <f>IF(Marketing[[#This Row],[impressions]]=0,0,Marketing[[#This Row],[clicks]]/Marketing[[#This Row],[impressions]])</f>
        <v>0.13505837803723572</v>
      </c>
      <c r="L1975" s="7">
        <f>IF(Marketing[[#This Row],[clicks]]=0,0,Marketing[[#This Row],[conversions]]/Marketing[[#This Row],[clicks]])</f>
        <v>0.16355140186915887</v>
      </c>
      <c r="M1975" s="6">
        <f>IF(Marketing[[#This Row],[conversions]]=0,0,Marketing[[#This Row],[cost]]/Marketing[[#This Row],[conversions]])</f>
        <v>8.3698571428571427</v>
      </c>
      <c r="N1975" s="7">
        <f>IF(Marketing[[#This Row],[cost]]=0,0,(Marketing[[#This Row],[revenue]]-Marketing[[#This Row],[cost]]) / Marketing[[#This Row],[cost]])/100</f>
        <v>0.12199115874993599</v>
      </c>
    </row>
    <row r="1976" spans="1:14" x14ac:dyDescent="0.35">
      <c r="A1976" s="5">
        <v>45340</v>
      </c>
      <c r="B1976">
        <v>1018</v>
      </c>
      <c r="C1976" t="s">
        <v>10</v>
      </c>
      <c r="D1976">
        <v>49927</v>
      </c>
      <c r="E1976">
        <v>6550</v>
      </c>
      <c r="F1976">
        <v>845</v>
      </c>
      <c r="G1976" s="6">
        <v>3303.03</v>
      </c>
      <c r="H1976" s="6">
        <v>50004.43</v>
      </c>
      <c r="I1976" t="s">
        <v>14</v>
      </c>
      <c r="J1976" t="s">
        <v>12</v>
      </c>
      <c r="K1976">
        <f>IF(Marketing[[#This Row],[impressions]]=0,0,Marketing[[#This Row],[clicks]]/Marketing[[#This Row],[impressions]])</f>
        <v>0.13119153964788591</v>
      </c>
      <c r="L1976" s="7">
        <f>IF(Marketing[[#This Row],[clicks]]=0,0,Marketing[[#This Row],[conversions]]/Marketing[[#This Row],[clicks]])</f>
        <v>0.12900763358778625</v>
      </c>
      <c r="M1976" s="6">
        <f>IF(Marketing[[#This Row],[conversions]]=0,0,Marketing[[#This Row],[cost]]/Marketing[[#This Row],[conversions]])</f>
        <v>3.9089112426035504</v>
      </c>
      <c r="N1976" s="7">
        <f>IF(Marketing[[#This Row],[cost]]=0,0,(Marketing[[#This Row],[revenue]]-Marketing[[#This Row],[cost]]) / Marketing[[#This Row],[cost]])/100</f>
        <v>0.14138957260454793</v>
      </c>
    </row>
    <row r="1977" spans="1:14" x14ac:dyDescent="0.35">
      <c r="A1977" s="5">
        <v>45411</v>
      </c>
      <c r="B1977">
        <v>1043</v>
      </c>
      <c r="C1977" t="s">
        <v>10</v>
      </c>
      <c r="D1977">
        <v>16581</v>
      </c>
      <c r="E1977">
        <v>1183</v>
      </c>
      <c r="F1977">
        <v>199</v>
      </c>
      <c r="G1977" s="6">
        <v>2691.55</v>
      </c>
      <c r="H1977" s="6">
        <v>15187.65</v>
      </c>
      <c r="I1977" t="s">
        <v>19</v>
      </c>
      <c r="J1977" t="s">
        <v>12</v>
      </c>
      <c r="K1977">
        <f>IF(Marketing[[#This Row],[impressions]]=0,0,Marketing[[#This Row],[clicks]]/Marketing[[#This Row],[impressions]])</f>
        <v>7.1346722151860567E-2</v>
      </c>
      <c r="L1977" s="7">
        <f>IF(Marketing[[#This Row],[clicks]]=0,0,Marketing[[#This Row],[conversions]]/Marketing[[#This Row],[clicks]])</f>
        <v>0.16821639898562976</v>
      </c>
      <c r="M1977" s="6">
        <f>IF(Marketing[[#This Row],[conversions]]=0,0,Marketing[[#This Row],[cost]]/Marketing[[#This Row],[conversions]])</f>
        <v>13.525376884422112</v>
      </c>
      <c r="N1977" s="7">
        <f>IF(Marketing[[#This Row],[cost]]=0,0,(Marketing[[#This Row],[revenue]]-Marketing[[#This Row],[cost]]) / Marketing[[#This Row],[cost]])/100</f>
        <v>4.6427151641247597E-2</v>
      </c>
    </row>
    <row r="1978" spans="1:14" x14ac:dyDescent="0.35">
      <c r="A1978" s="5">
        <v>45335</v>
      </c>
      <c r="B1978">
        <v>1033</v>
      </c>
      <c r="C1978" t="s">
        <v>16</v>
      </c>
      <c r="D1978">
        <v>13438</v>
      </c>
      <c r="E1978">
        <v>851</v>
      </c>
      <c r="F1978">
        <v>194</v>
      </c>
      <c r="G1978" s="6">
        <v>1637.85</v>
      </c>
      <c r="H1978" s="6">
        <v>17577.419999999998</v>
      </c>
      <c r="I1978" t="s">
        <v>14</v>
      </c>
      <c r="J1978" t="s">
        <v>15</v>
      </c>
      <c r="K1978">
        <f>IF(Marketing[[#This Row],[impressions]]=0,0,Marketing[[#This Row],[clicks]]/Marketing[[#This Row],[impressions]])</f>
        <v>6.3327876172049408E-2</v>
      </c>
      <c r="L1978" s="7">
        <f>IF(Marketing[[#This Row],[clicks]]=0,0,Marketing[[#This Row],[conversions]]/Marketing[[#This Row],[clicks]])</f>
        <v>0.22796709753231492</v>
      </c>
      <c r="M1978" s="6">
        <f>IF(Marketing[[#This Row],[conversions]]=0,0,Marketing[[#This Row],[cost]]/Marketing[[#This Row],[conversions]])</f>
        <v>8.4425257731958752</v>
      </c>
      <c r="N1978" s="7">
        <f>IF(Marketing[[#This Row],[cost]]=0,0,(Marketing[[#This Row],[revenue]]-Marketing[[#This Row],[cost]]) / Marketing[[#This Row],[cost]])/100</f>
        <v>9.7320084256800068E-2</v>
      </c>
    </row>
    <row r="1979" spans="1:14" x14ac:dyDescent="0.35">
      <c r="A1979" s="5">
        <v>45347</v>
      </c>
      <c r="B1979">
        <v>1034</v>
      </c>
      <c r="C1979" t="s">
        <v>10</v>
      </c>
      <c r="D1979">
        <v>6217</v>
      </c>
      <c r="E1979">
        <v>874</v>
      </c>
      <c r="F1979">
        <v>131</v>
      </c>
      <c r="G1979" s="6">
        <v>2032.54</v>
      </c>
      <c r="H1979" s="6">
        <v>15103.47</v>
      </c>
      <c r="I1979" t="s">
        <v>14</v>
      </c>
      <c r="J1979" t="s">
        <v>12</v>
      </c>
      <c r="K1979">
        <f>IF(Marketing[[#This Row],[impressions]]=0,0,Marketing[[#This Row],[clicks]]/Marketing[[#This Row],[impressions]])</f>
        <v>0.14058227440887888</v>
      </c>
      <c r="L1979" s="7">
        <f>IF(Marketing[[#This Row],[clicks]]=0,0,Marketing[[#This Row],[conversions]]/Marketing[[#This Row],[clicks]])</f>
        <v>0.14988558352402745</v>
      </c>
      <c r="M1979" s="6">
        <f>IF(Marketing[[#This Row],[conversions]]=0,0,Marketing[[#This Row],[cost]]/Marketing[[#This Row],[conversions]])</f>
        <v>15.515572519083969</v>
      </c>
      <c r="N1979" s="7">
        <f>IF(Marketing[[#This Row],[cost]]=0,0,(Marketing[[#This Row],[revenue]]-Marketing[[#This Row],[cost]]) / Marketing[[#This Row],[cost]])/100</f>
        <v>6.4308353095142046E-2</v>
      </c>
    </row>
    <row r="1980" spans="1:14" x14ac:dyDescent="0.35">
      <c r="A1980" s="5">
        <v>45447</v>
      </c>
      <c r="B1980">
        <v>1049</v>
      </c>
      <c r="C1980" t="s">
        <v>10</v>
      </c>
      <c r="D1980">
        <v>12782</v>
      </c>
      <c r="E1980">
        <v>1407</v>
      </c>
      <c r="F1980">
        <v>286</v>
      </c>
      <c r="G1980" s="6">
        <v>2492.4</v>
      </c>
      <c r="H1980" s="6">
        <v>31829.86</v>
      </c>
      <c r="I1980" t="s">
        <v>17</v>
      </c>
      <c r="J1980" t="s">
        <v>15</v>
      </c>
      <c r="K1980">
        <f>IF(Marketing[[#This Row],[impressions]]=0,0,Marketing[[#This Row],[clicks]]/Marketing[[#This Row],[impressions]])</f>
        <v>0.11007667031763417</v>
      </c>
      <c r="L1980" s="7">
        <f>IF(Marketing[[#This Row],[clicks]]=0,0,Marketing[[#This Row],[conversions]]/Marketing[[#This Row],[clicks]])</f>
        <v>0.20326936744847193</v>
      </c>
      <c r="M1980" s="6">
        <f>IF(Marketing[[#This Row],[conversions]]=0,0,Marketing[[#This Row],[cost]]/Marketing[[#This Row],[conversions]])</f>
        <v>8.7146853146853154</v>
      </c>
      <c r="N1980" s="7">
        <f>IF(Marketing[[#This Row],[cost]]=0,0,(Marketing[[#This Row],[revenue]]-Marketing[[#This Row],[cost]]) / Marketing[[#This Row],[cost]])/100</f>
        <v>0.11770767132081528</v>
      </c>
    </row>
    <row r="1981" spans="1:14" x14ac:dyDescent="0.35">
      <c r="A1981" s="5">
        <v>45402</v>
      </c>
      <c r="B1981">
        <v>1000</v>
      </c>
      <c r="C1981" t="s">
        <v>10</v>
      </c>
      <c r="D1981">
        <v>48159</v>
      </c>
      <c r="E1981">
        <v>6740</v>
      </c>
      <c r="F1981">
        <v>1655</v>
      </c>
      <c r="G1981" s="6">
        <v>4211.12</v>
      </c>
      <c r="H1981" s="6">
        <v>42565.33</v>
      </c>
      <c r="I1981" t="s">
        <v>11</v>
      </c>
      <c r="J1981" t="s">
        <v>12</v>
      </c>
      <c r="K1981">
        <f>IF(Marketing[[#This Row],[impressions]]=0,0,Marketing[[#This Row],[clicks]]/Marketing[[#This Row],[impressions]])</f>
        <v>0.13995307211528479</v>
      </c>
      <c r="L1981" s="7">
        <f>IF(Marketing[[#This Row],[clicks]]=0,0,Marketing[[#This Row],[conversions]]/Marketing[[#This Row],[clicks]])</f>
        <v>0.24554896142433236</v>
      </c>
      <c r="M1981" s="6">
        <f>IF(Marketing[[#This Row],[conversions]]=0,0,Marketing[[#This Row],[cost]]/Marketing[[#This Row],[conversions]])</f>
        <v>2.5444833836858005</v>
      </c>
      <c r="N1981" s="7">
        <f>IF(Marketing[[#This Row],[cost]]=0,0,(Marketing[[#This Row],[revenue]]-Marketing[[#This Row],[cost]]) / Marketing[[#This Row],[cost]])/100</f>
        <v>9.1078406694656056E-2</v>
      </c>
    </row>
    <row r="1982" spans="1:14" x14ac:dyDescent="0.35">
      <c r="A1982" s="5">
        <v>45425</v>
      </c>
      <c r="B1982">
        <v>1020</v>
      </c>
      <c r="C1982" t="s">
        <v>16</v>
      </c>
      <c r="D1982">
        <v>42565</v>
      </c>
      <c r="E1982">
        <v>5174</v>
      </c>
      <c r="F1982">
        <v>943</v>
      </c>
      <c r="G1982" s="6">
        <v>4703.24</v>
      </c>
      <c r="H1982" s="6">
        <v>42262.04</v>
      </c>
      <c r="I1982" t="s">
        <v>18</v>
      </c>
      <c r="J1982" t="s">
        <v>12</v>
      </c>
      <c r="K1982">
        <f>IF(Marketing[[#This Row],[impressions]]=0,0,Marketing[[#This Row],[clicks]]/Marketing[[#This Row],[impressions]])</f>
        <v>0.12155526841301539</v>
      </c>
      <c r="L1982" s="7">
        <f>IF(Marketing[[#This Row],[clicks]]=0,0,Marketing[[#This Row],[conversions]]/Marketing[[#This Row],[clicks]])</f>
        <v>0.1822574410514109</v>
      </c>
      <c r="M1982" s="6">
        <f>IF(Marketing[[#This Row],[conversions]]=0,0,Marketing[[#This Row],[cost]]/Marketing[[#This Row],[conversions]])</f>
        <v>4.9875291622481441</v>
      </c>
      <c r="N1982" s="7">
        <f>IF(Marketing[[#This Row],[cost]]=0,0,(Marketing[[#This Row],[revenue]]-Marketing[[#This Row],[cost]]) / Marketing[[#This Row],[cost]])/100</f>
        <v>7.985728986826103E-2</v>
      </c>
    </row>
    <row r="1983" spans="1:14" x14ac:dyDescent="0.35">
      <c r="A1983" s="5">
        <v>45399</v>
      </c>
      <c r="B1983">
        <v>1028</v>
      </c>
      <c r="C1983" t="s">
        <v>16</v>
      </c>
      <c r="D1983">
        <v>14701</v>
      </c>
      <c r="E1983">
        <v>1401</v>
      </c>
      <c r="F1983">
        <v>212</v>
      </c>
      <c r="G1983" s="6">
        <v>1848.97</v>
      </c>
      <c r="H1983" s="6">
        <v>5281.86</v>
      </c>
      <c r="I1983" t="s">
        <v>17</v>
      </c>
      <c r="J1983" t="s">
        <v>15</v>
      </c>
      <c r="K1983">
        <f>IF(Marketing[[#This Row],[impressions]]=0,0,Marketing[[#This Row],[clicks]]/Marketing[[#This Row],[impressions]])</f>
        <v>9.5299639480307466E-2</v>
      </c>
      <c r="L1983" s="7">
        <f>IF(Marketing[[#This Row],[clicks]]=0,0,Marketing[[#This Row],[conversions]]/Marketing[[#This Row],[clicks]])</f>
        <v>0.15132048536759457</v>
      </c>
      <c r="M1983" s="6">
        <f>IF(Marketing[[#This Row],[conversions]]=0,0,Marketing[[#This Row],[cost]]/Marketing[[#This Row],[conversions]])</f>
        <v>8.7215566037735854</v>
      </c>
      <c r="N1983" s="7">
        <f>IF(Marketing[[#This Row],[cost]]=0,0,(Marketing[[#This Row],[revenue]]-Marketing[[#This Row],[cost]]) / Marketing[[#This Row],[cost]])/100</f>
        <v>1.85664991860333E-2</v>
      </c>
    </row>
    <row r="1984" spans="1:14" x14ac:dyDescent="0.35">
      <c r="A1984" s="5">
        <v>45439</v>
      </c>
      <c r="B1984">
        <v>1005</v>
      </c>
      <c r="C1984" t="s">
        <v>13</v>
      </c>
      <c r="D1984">
        <v>16789</v>
      </c>
      <c r="E1984">
        <v>440</v>
      </c>
      <c r="F1984">
        <v>12</v>
      </c>
      <c r="G1984" s="6">
        <v>702.55</v>
      </c>
      <c r="H1984" s="6">
        <v>979.85</v>
      </c>
      <c r="I1984" t="s">
        <v>11</v>
      </c>
      <c r="J1984" t="s">
        <v>12</v>
      </c>
      <c r="K1984">
        <f>IF(Marketing[[#This Row],[impressions]]=0,0,Marketing[[#This Row],[clicks]]/Marketing[[#This Row],[impressions]])</f>
        <v>2.6207635952111501E-2</v>
      </c>
      <c r="L1984" s="7">
        <f>IF(Marketing[[#This Row],[clicks]]=0,0,Marketing[[#This Row],[conversions]]/Marketing[[#This Row],[clicks]])</f>
        <v>2.7272727272727271E-2</v>
      </c>
      <c r="M1984" s="6">
        <f>IF(Marketing[[#This Row],[conversions]]=0,0,Marketing[[#This Row],[cost]]/Marketing[[#This Row],[conversions]])</f>
        <v>58.545833333333327</v>
      </c>
      <c r="N1984" s="7">
        <f>IF(Marketing[[#This Row],[cost]]=0,0,(Marketing[[#This Row],[revenue]]-Marketing[[#This Row],[cost]]) / Marketing[[#This Row],[cost]])/100</f>
        <v>3.9470500320261913E-3</v>
      </c>
    </row>
    <row r="1985" spans="1:14" x14ac:dyDescent="0.35">
      <c r="A1985" s="5">
        <v>45405</v>
      </c>
      <c r="B1985">
        <v>1036</v>
      </c>
      <c r="C1985" t="s">
        <v>13</v>
      </c>
      <c r="D1985">
        <v>24906</v>
      </c>
      <c r="E1985">
        <v>1265</v>
      </c>
      <c r="F1985">
        <v>134</v>
      </c>
      <c r="G1985" s="6">
        <v>2948.53</v>
      </c>
      <c r="H1985" s="6">
        <v>12200.61</v>
      </c>
      <c r="I1985" t="s">
        <v>19</v>
      </c>
      <c r="J1985" t="s">
        <v>15</v>
      </c>
      <c r="K1985">
        <f>IF(Marketing[[#This Row],[impressions]]=0,0,Marketing[[#This Row],[clicks]]/Marketing[[#This Row],[impressions]])</f>
        <v>5.0790974062474903E-2</v>
      </c>
      <c r="L1985" s="7">
        <f>IF(Marketing[[#This Row],[clicks]]=0,0,Marketing[[#This Row],[conversions]]/Marketing[[#This Row],[clicks]])</f>
        <v>0.10592885375494071</v>
      </c>
      <c r="M1985" s="6">
        <f>IF(Marketing[[#This Row],[conversions]]=0,0,Marketing[[#This Row],[cost]]/Marketing[[#This Row],[conversions]])</f>
        <v>22.003955223880599</v>
      </c>
      <c r="N1985" s="7">
        <f>IF(Marketing[[#This Row],[cost]]=0,0,(Marketing[[#This Row],[revenue]]-Marketing[[#This Row],[cost]]) / Marketing[[#This Row],[cost]])/100</f>
        <v>3.1378619176335325E-2</v>
      </c>
    </row>
    <row r="1986" spans="1:14" x14ac:dyDescent="0.35">
      <c r="A1986" s="5">
        <v>45369</v>
      </c>
      <c r="B1986">
        <v>1000</v>
      </c>
      <c r="C1986" t="s">
        <v>13</v>
      </c>
      <c r="D1986">
        <v>31786</v>
      </c>
      <c r="E1986">
        <v>4629</v>
      </c>
      <c r="F1986">
        <v>694</v>
      </c>
      <c r="G1986" s="6">
        <v>5013.62</v>
      </c>
      <c r="H1986" s="6">
        <v>35274.870000000003</v>
      </c>
      <c r="I1986" t="s">
        <v>18</v>
      </c>
      <c r="J1986" t="s">
        <v>12</v>
      </c>
      <c r="K1986">
        <f>IF(Marketing[[#This Row],[impressions]]=0,0,Marketing[[#This Row],[clicks]]/Marketing[[#This Row],[impressions]])</f>
        <v>0.14563015163908638</v>
      </c>
      <c r="L1986" s="7">
        <f>IF(Marketing[[#This Row],[clicks]]=0,0,Marketing[[#This Row],[conversions]]/Marketing[[#This Row],[clicks]])</f>
        <v>0.1499243897170015</v>
      </c>
      <c r="M1986" s="6">
        <f>IF(Marketing[[#This Row],[conversions]]=0,0,Marketing[[#This Row],[cost]]/Marketing[[#This Row],[conversions]])</f>
        <v>7.224236311239193</v>
      </c>
      <c r="N1986" s="7">
        <f>IF(Marketing[[#This Row],[cost]]=0,0,(Marketing[[#This Row],[revenue]]-Marketing[[#This Row],[cost]]) / Marketing[[#This Row],[cost]])/100</f>
        <v>6.0358084577610598E-2</v>
      </c>
    </row>
    <row r="1987" spans="1:14" x14ac:dyDescent="0.35">
      <c r="A1987" s="5">
        <v>45421</v>
      </c>
      <c r="B1987">
        <v>1000</v>
      </c>
      <c r="C1987" t="s">
        <v>10</v>
      </c>
      <c r="D1987">
        <v>13373</v>
      </c>
      <c r="E1987">
        <v>731</v>
      </c>
      <c r="F1987">
        <v>148</v>
      </c>
      <c r="G1987" s="6">
        <v>1328.27</v>
      </c>
      <c r="H1987" s="6">
        <v>15597.01</v>
      </c>
      <c r="I1987" t="s">
        <v>11</v>
      </c>
      <c r="J1987" t="s">
        <v>15</v>
      </c>
      <c r="K1987">
        <f>IF(Marketing[[#This Row],[impressions]]=0,0,Marketing[[#This Row],[clicks]]/Marketing[[#This Row],[impressions]])</f>
        <v>5.4662379421221867E-2</v>
      </c>
      <c r="L1987" s="7">
        <f>IF(Marketing[[#This Row],[clicks]]=0,0,Marketing[[#This Row],[conversions]]/Marketing[[#This Row],[clicks]])</f>
        <v>0.20246238030095759</v>
      </c>
      <c r="M1987" s="6">
        <f>IF(Marketing[[#This Row],[conversions]]=0,0,Marketing[[#This Row],[cost]]/Marketing[[#This Row],[conversions]])</f>
        <v>8.9747972972972967</v>
      </c>
      <c r="N1987" s="7">
        <f>IF(Marketing[[#This Row],[cost]]=0,0,(Marketing[[#This Row],[revenue]]-Marketing[[#This Row],[cost]]) / Marketing[[#This Row],[cost]])/100</f>
        <v>0.10742349070595587</v>
      </c>
    </row>
    <row r="1988" spans="1:14" x14ac:dyDescent="0.35">
      <c r="A1988" s="5">
        <v>45328</v>
      </c>
      <c r="B1988">
        <v>1026</v>
      </c>
      <c r="C1988" t="s">
        <v>10</v>
      </c>
      <c r="D1988">
        <v>17012</v>
      </c>
      <c r="E1988">
        <v>392</v>
      </c>
      <c r="F1988">
        <v>47</v>
      </c>
      <c r="G1988" s="6">
        <v>944.85</v>
      </c>
      <c r="H1988" s="6">
        <v>3068.22</v>
      </c>
      <c r="I1988" t="s">
        <v>11</v>
      </c>
      <c r="J1988" t="s">
        <v>15</v>
      </c>
      <c r="K1988">
        <f>IF(Marketing[[#This Row],[impressions]]=0,0,Marketing[[#This Row],[clicks]]/Marketing[[#This Row],[impressions]])</f>
        <v>2.3042558194215846E-2</v>
      </c>
      <c r="L1988" s="7">
        <f>IF(Marketing[[#This Row],[clicks]]=0,0,Marketing[[#This Row],[conversions]]/Marketing[[#This Row],[clicks]])</f>
        <v>0.11989795918367346</v>
      </c>
      <c r="M1988" s="6">
        <f>IF(Marketing[[#This Row],[conversions]]=0,0,Marketing[[#This Row],[cost]]/Marketing[[#This Row],[conversions]])</f>
        <v>20.103191489361702</v>
      </c>
      <c r="N1988" s="7">
        <f>IF(Marketing[[#This Row],[cost]]=0,0,(Marketing[[#This Row],[revenue]]-Marketing[[#This Row],[cost]]) / Marketing[[#This Row],[cost]])/100</f>
        <v>2.2473090966820132E-2</v>
      </c>
    </row>
    <row r="1989" spans="1:14" x14ac:dyDescent="0.35">
      <c r="A1989" s="5">
        <v>45311</v>
      </c>
      <c r="B1989">
        <v>1020</v>
      </c>
      <c r="C1989" t="s">
        <v>10</v>
      </c>
      <c r="D1989">
        <v>29427</v>
      </c>
      <c r="E1989">
        <v>3209</v>
      </c>
      <c r="F1989">
        <v>772</v>
      </c>
      <c r="G1989" s="6">
        <v>1766.43</v>
      </c>
      <c r="H1989" s="6">
        <v>92515.05</v>
      </c>
      <c r="I1989" t="s">
        <v>17</v>
      </c>
      <c r="J1989" t="s">
        <v>12</v>
      </c>
      <c r="K1989">
        <f>IF(Marketing[[#This Row],[impressions]]=0,0,Marketing[[#This Row],[clicks]]/Marketing[[#This Row],[impressions]])</f>
        <v>0.10904951235260135</v>
      </c>
      <c r="L1989" s="7">
        <f>IF(Marketing[[#This Row],[clicks]]=0,0,Marketing[[#This Row],[conversions]]/Marketing[[#This Row],[clicks]])</f>
        <v>0.24057338734808351</v>
      </c>
      <c r="M1989" s="6">
        <f>IF(Marketing[[#This Row],[conversions]]=0,0,Marketing[[#This Row],[cost]]/Marketing[[#This Row],[conversions]])</f>
        <v>2.2881217616580312</v>
      </c>
      <c r="N1989" s="7">
        <f>IF(Marketing[[#This Row],[cost]]=0,0,(Marketing[[#This Row],[revenue]]-Marketing[[#This Row],[cost]]) / Marketing[[#This Row],[cost]])/100</f>
        <v>0.51374025577011262</v>
      </c>
    </row>
    <row r="1990" spans="1:14" x14ac:dyDescent="0.35">
      <c r="A1990" s="5">
        <v>45317</v>
      </c>
      <c r="B1990">
        <v>1015</v>
      </c>
      <c r="C1990" t="s">
        <v>13</v>
      </c>
      <c r="D1990">
        <v>23961</v>
      </c>
      <c r="E1990">
        <v>2701</v>
      </c>
      <c r="F1990">
        <v>222</v>
      </c>
      <c r="G1990" s="6">
        <v>5899.61</v>
      </c>
      <c r="H1990" s="6">
        <v>4448.87</v>
      </c>
      <c r="I1990" t="s">
        <v>11</v>
      </c>
      <c r="J1990" t="s">
        <v>12</v>
      </c>
      <c r="K1990">
        <f>IF(Marketing[[#This Row],[impressions]]=0,0,Marketing[[#This Row],[clicks]]/Marketing[[#This Row],[impressions]])</f>
        <v>0.11272484453904261</v>
      </c>
      <c r="L1990" s="7">
        <f>IF(Marketing[[#This Row],[clicks]]=0,0,Marketing[[#This Row],[conversions]]/Marketing[[#This Row],[clicks]])</f>
        <v>8.2191780821917804E-2</v>
      </c>
      <c r="M1990" s="6">
        <f>IF(Marketing[[#This Row],[conversions]]=0,0,Marketing[[#This Row],[cost]]/Marketing[[#This Row],[conversions]])</f>
        <v>26.574819819819819</v>
      </c>
      <c r="N1990" s="7">
        <f>IF(Marketing[[#This Row],[cost]]=0,0,(Marketing[[#This Row],[revenue]]-Marketing[[#This Row],[cost]]) / Marketing[[#This Row],[cost]])/100</f>
        <v>-2.4590439029020562E-3</v>
      </c>
    </row>
    <row r="1991" spans="1:14" x14ac:dyDescent="0.35">
      <c r="A1991" s="5">
        <v>45320</v>
      </c>
      <c r="B1991">
        <v>1043</v>
      </c>
      <c r="C1991" t="s">
        <v>10</v>
      </c>
      <c r="D1991">
        <v>21210</v>
      </c>
      <c r="E1991">
        <v>1059</v>
      </c>
      <c r="F1991">
        <v>202</v>
      </c>
      <c r="G1991" s="6">
        <v>1236.51</v>
      </c>
      <c r="H1991" s="6">
        <v>6251.69</v>
      </c>
      <c r="I1991" t="s">
        <v>14</v>
      </c>
      <c r="J1991" t="s">
        <v>15</v>
      </c>
      <c r="K1991">
        <f>IF(Marketing[[#This Row],[impressions]]=0,0,Marketing[[#This Row],[clicks]]/Marketing[[#This Row],[impressions]])</f>
        <v>4.9929278642149931E-2</v>
      </c>
      <c r="L1991" s="7">
        <f>IF(Marketing[[#This Row],[clicks]]=0,0,Marketing[[#This Row],[conversions]]/Marketing[[#This Row],[clicks]])</f>
        <v>0.19074598677998111</v>
      </c>
      <c r="M1991" s="6">
        <f>IF(Marketing[[#This Row],[conversions]]=0,0,Marketing[[#This Row],[cost]]/Marketing[[#This Row],[conversions]])</f>
        <v>6.1213366336633666</v>
      </c>
      <c r="N1991" s="7">
        <f>IF(Marketing[[#This Row],[cost]]=0,0,(Marketing[[#This Row],[revenue]]-Marketing[[#This Row],[cost]]) / Marketing[[#This Row],[cost]])/100</f>
        <v>4.0559154394222439E-2</v>
      </c>
    </row>
    <row r="1992" spans="1:14" x14ac:dyDescent="0.35">
      <c r="A1992" s="5">
        <v>45292</v>
      </c>
      <c r="B1992">
        <v>1039</v>
      </c>
      <c r="C1992" t="s">
        <v>16</v>
      </c>
      <c r="D1992">
        <v>20452</v>
      </c>
      <c r="E1992">
        <v>1056</v>
      </c>
      <c r="F1992">
        <v>122</v>
      </c>
      <c r="G1992" s="6">
        <v>1990.11</v>
      </c>
      <c r="H1992" s="6">
        <v>6121.88</v>
      </c>
      <c r="I1992" t="s">
        <v>11</v>
      </c>
      <c r="J1992" t="s">
        <v>15</v>
      </c>
      <c r="K1992">
        <f>IF(Marketing[[#This Row],[impressions]]=0,0,Marketing[[#This Row],[clicks]]/Marketing[[#This Row],[impressions]])</f>
        <v>5.1633092118130254E-2</v>
      </c>
      <c r="L1992" s="7">
        <f>IF(Marketing[[#This Row],[clicks]]=0,0,Marketing[[#This Row],[conversions]]/Marketing[[#This Row],[clicks]])</f>
        <v>0.11553030303030302</v>
      </c>
      <c r="M1992" s="6">
        <f>IF(Marketing[[#This Row],[conversions]]=0,0,Marketing[[#This Row],[cost]]/Marketing[[#This Row],[conversions]])</f>
        <v>16.312377049180327</v>
      </c>
      <c r="N1992" s="7">
        <f>IF(Marketing[[#This Row],[cost]]=0,0,(Marketing[[#This Row],[revenue]]-Marketing[[#This Row],[cost]]) / Marketing[[#This Row],[cost]])/100</f>
        <v>2.0761515695112337E-2</v>
      </c>
    </row>
    <row r="1993" spans="1:14" x14ac:dyDescent="0.35">
      <c r="A1993" s="5">
        <v>45410</v>
      </c>
      <c r="B1993">
        <v>1025</v>
      </c>
      <c r="C1993" t="s">
        <v>13</v>
      </c>
      <c r="D1993">
        <v>13948</v>
      </c>
      <c r="E1993">
        <v>1055</v>
      </c>
      <c r="F1993">
        <v>139</v>
      </c>
      <c r="G1993" s="6">
        <v>923.27</v>
      </c>
      <c r="H1993" s="6">
        <v>3134.56</v>
      </c>
      <c r="I1993" t="s">
        <v>18</v>
      </c>
      <c r="J1993" t="s">
        <v>12</v>
      </c>
      <c r="K1993">
        <f>IF(Marketing[[#This Row],[impressions]]=0,0,Marketing[[#This Row],[clicks]]/Marketing[[#This Row],[impressions]])</f>
        <v>7.5638084313163184E-2</v>
      </c>
      <c r="L1993" s="7">
        <f>IF(Marketing[[#This Row],[clicks]]=0,0,Marketing[[#This Row],[conversions]]/Marketing[[#This Row],[clicks]])</f>
        <v>0.13175355450236967</v>
      </c>
      <c r="M1993" s="6">
        <f>IF(Marketing[[#This Row],[conversions]]=0,0,Marketing[[#This Row],[cost]]/Marketing[[#This Row],[conversions]])</f>
        <v>6.6422302158273379</v>
      </c>
      <c r="N1993" s="7">
        <f>IF(Marketing[[#This Row],[cost]]=0,0,(Marketing[[#This Row],[revenue]]-Marketing[[#This Row],[cost]]) / Marketing[[#This Row],[cost]])/100</f>
        <v>2.3950631992808172E-2</v>
      </c>
    </row>
    <row r="1994" spans="1:14" x14ac:dyDescent="0.35">
      <c r="A1994" s="5">
        <v>45326</v>
      </c>
      <c r="B1994">
        <v>1015</v>
      </c>
      <c r="C1994" t="s">
        <v>10</v>
      </c>
      <c r="D1994">
        <v>15698</v>
      </c>
      <c r="E1994">
        <v>204</v>
      </c>
      <c r="F1994">
        <v>41</v>
      </c>
      <c r="G1994" s="6">
        <v>197.51</v>
      </c>
      <c r="H1994" s="6">
        <v>4027.59</v>
      </c>
      <c r="I1994" t="s">
        <v>11</v>
      </c>
      <c r="J1994" t="s">
        <v>15</v>
      </c>
      <c r="K1994">
        <f>IF(Marketing[[#This Row],[impressions]]=0,0,Marketing[[#This Row],[clicks]]/Marketing[[#This Row],[impressions]])</f>
        <v>1.2995286023697285E-2</v>
      </c>
      <c r="L1994" s="7">
        <f>IF(Marketing[[#This Row],[clicks]]=0,0,Marketing[[#This Row],[conversions]]/Marketing[[#This Row],[clicks]])</f>
        <v>0.20098039215686275</v>
      </c>
      <c r="M1994" s="6">
        <f>IF(Marketing[[#This Row],[conversions]]=0,0,Marketing[[#This Row],[cost]]/Marketing[[#This Row],[conversions]])</f>
        <v>4.8173170731707318</v>
      </c>
      <c r="N1994" s="7">
        <f>IF(Marketing[[#This Row],[cost]]=0,0,(Marketing[[#This Row],[revenue]]-Marketing[[#This Row],[cost]]) / Marketing[[#This Row],[cost]])/100</f>
        <v>0.19391828261860158</v>
      </c>
    </row>
    <row r="1995" spans="1:14" x14ac:dyDescent="0.35">
      <c r="A1995" s="5">
        <v>45350</v>
      </c>
      <c r="B1995">
        <v>1027</v>
      </c>
      <c r="C1995" t="s">
        <v>10</v>
      </c>
      <c r="D1995">
        <v>8122</v>
      </c>
      <c r="E1995">
        <v>978</v>
      </c>
      <c r="F1995">
        <v>86</v>
      </c>
      <c r="G1995" s="6">
        <v>256.63</v>
      </c>
      <c r="H1995" s="6">
        <v>2173.84</v>
      </c>
      <c r="I1995" t="s">
        <v>19</v>
      </c>
      <c r="J1995" t="s">
        <v>15</v>
      </c>
      <c r="K1995">
        <f>IF(Marketing[[#This Row],[impressions]]=0,0,Marketing[[#This Row],[clicks]]/Marketing[[#This Row],[impressions]])</f>
        <v>0.12041369120906181</v>
      </c>
      <c r="L1995" s="7">
        <f>IF(Marketing[[#This Row],[clicks]]=0,0,Marketing[[#This Row],[conversions]]/Marketing[[#This Row],[clicks]])</f>
        <v>8.7934560327198361E-2</v>
      </c>
      <c r="M1995" s="6">
        <f>IF(Marketing[[#This Row],[conversions]]=0,0,Marketing[[#This Row],[cost]]/Marketing[[#This Row],[conversions]])</f>
        <v>2.9840697674418606</v>
      </c>
      <c r="N1995" s="7">
        <f>IF(Marketing[[#This Row],[cost]]=0,0,(Marketing[[#This Row],[revenue]]-Marketing[[#This Row],[cost]]) / Marketing[[#This Row],[cost]])/100</f>
        <v>7.4707165958773331E-2</v>
      </c>
    </row>
    <row r="1996" spans="1:14" x14ac:dyDescent="0.35">
      <c r="A1996" s="5">
        <v>45360</v>
      </c>
      <c r="B1996">
        <v>1000</v>
      </c>
      <c r="C1996" t="s">
        <v>16</v>
      </c>
      <c r="D1996">
        <v>41348</v>
      </c>
      <c r="E1996">
        <v>2249</v>
      </c>
      <c r="F1996">
        <v>95</v>
      </c>
      <c r="G1996" s="6">
        <v>5474.58</v>
      </c>
      <c r="H1996" s="6">
        <v>9015.31</v>
      </c>
      <c r="I1996" t="s">
        <v>14</v>
      </c>
      <c r="J1996" t="s">
        <v>12</v>
      </c>
      <c r="K1996">
        <f>IF(Marketing[[#This Row],[impressions]]=0,0,Marketing[[#This Row],[clicks]]/Marketing[[#This Row],[impressions]])</f>
        <v>5.4391989939053885E-2</v>
      </c>
      <c r="L1996" s="7">
        <f>IF(Marketing[[#This Row],[clicks]]=0,0,Marketing[[#This Row],[conversions]]/Marketing[[#This Row],[clicks]])</f>
        <v>4.2240995998221433E-2</v>
      </c>
      <c r="M1996" s="6">
        <f>IF(Marketing[[#This Row],[conversions]]=0,0,Marketing[[#This Row],[cost]]/Marketing[[#This Row],[conversions]])</f>
        <v>57.62715789473684</v>
      </c>
      <c r="N1996" s="7">
        <f>IF(Marketing[[#This Row],[cost]]=0,0,(Marketing[[#This Row],[revenue]]-Marketing[[#This Row],[cost]]) / Marketing[[#This Row],[cost]])/100</f>
        <v>6.4675829013367226E-3</v>
      </c>
    </row>
    <row r="1997" spans="1:14" x14ac:dyDescent="0.35">
      <c r="A1997" s="5">
        <v>45452</v>
      </c>
      <c r="B1997">
        <v>1035</v>
      </c>
      <c r="C1997" t="s">
        <v>16</v>
      </c>
      <c r="D1997">
        <v>2902</v>
      </c>
      <c r="E1997">
        <v>375</v>
      </c>
      <c r="F1997">
        <v>52</v>
      </c>
      <c r="G1997" s="6">
        <v>776.6</v>
      </c>
      <c r="H1997" s="6">
        <v>1313.36</v>
      </c>
      <c r="I1997" t="s">
        <v>18</v>
      </c>
      <c r="J1997" t="s">
        <v>12</v>
      </c>
      <c r="K1997">
        <f>IF(Marketing[[#This Row],[impressions]]=0,0,Marketing[[#This Row],[clicks]]/Marketing[[#This Row],[impressions]])</f>
        <v>0.12922122674017919</v>
      </c>
      <c r="L1997" s="7">
        <f>IF(Marketing[[#This Row],[clicks]]=0,0,Marketing[[#This Row],[conversions]]/Marketing[[#This Row],[clicks]])</f>
        <v>0.13866666666666666</v>
      </c>
      <c r="M1997" s="6">
        <f>IF(Marketing[[#This Row],[conversions]]=0,0,Marketing[[#This Row],[cost]]/Marketing[[#This Row],[conversions]])</f>
        <v>14.934615384615386</v>
      </c>
      <c r="N1997" s="7">
        <f>IF(Marketing[[#This Row],[cost]]=0,0,(Marketing[[#This Row],[revenue]]-Marketing[[#This Row],[cost]]) / Marketing[[#This Row],[cost]])/100</f>
        <v>6.9116662374452721E-3</v>
      </c>
    </row>
    <row r="1998" spans="1:14" x14ac:dyDescent="0.35">
      <c r="A1998" s="5">
        <v>45470</v>
      </c>
      <c r="B1998">
        <v>1009</v>
      </c>
      <c r="C1998" t="s">
        <v>10</v>
      </c>
      <c r="D1998">
        <v>36824</v>
      </c>
      <c r="E1998">
        <v>4506</v>
      </c>
      <c r="F1998">
        <v>638</v>
      </c>
      <c r="G1998" s="6">
        <v>1874.55</v>
      </c>
      <c r="H1998" s="6">
        <v>28884</v>
      </c>
      <c r="I1998" t="s">
        <v>18</v>
      </c>
      <c r="J1998" t="s">
        <v>15</v>
      </c>
      <c r="K1998">
        <f>IF(Marketing[[#This Row],[impressions]]=0,0,Marketing[[#This Row],[clicks]]/Marketing[[#This Row],[impressions]])</f>
        <v>0.12236584835976537</v>
      </c>
      <c r="L1998" s="7">
        <f>IF(Marketing[[#This Row],[clicks]]=0,0,Marketing[[#This Row],[conversions]]/Marketing[[#This Row],[clicks]])</f>
        <v>0.1415889924545051</v>
      </c>
      <c r="M1998" s="6">
        <f>IF(Marketing[[#This Row],[conversions]]=0,0,Marketing[[#This Row],[cost]]/Marketing[[#This Row],[conversions]])</f>
        <v>2.9381661442006268</v>
      </c>
      <c r="N1998" s="7">
        <f>IF(Marketing[[#This Row],[cost]]=0,0,(Marketing[[#This Row],[revenue]]-Marketing[[#This Row],[cost]]) / Marketing[[#This Row],[cost]])/100</f>
        <v>0.14408498039529488</v>
      </c>
    </row>
    <row r="1999" spans="1:14" x14ac:dyDescent="0.35">
      <c r="A1999" s="5">
        <v>45303</v>
      </c>
      <c r="B1999">
        <v>1042</v>
      </c>
      <c r="C1999" t="s">
        <v>10</v>
      </c>
      <c r="D1999">
        <v>28967</v>
      </c>
      <c r="E1999">
        <v>2971</v>
      </c>
      <c r="F1999">
        <v>604</v>
      </c>
      <c r="G1999" s="6">
        <v>7424.14</v>
      </c>
      <c r="H1999" s="6">
        <v>62893.120000000003</v>
      </c>
      <c r="I1999" t="s">
        <v>17</v>
      </c>
      <c r="J1999" t="s">
        <v>15</v>
      </c>
      <c r="K1999">
        <f>IF(Marketing[[#This Row],[impressions]]=0,0,Marketing[[#This Row],[clicks]]/Marketing[[#This Row],[impressions]])</f>
        <v>0.10256498774467497</v>
      </c>
      <c r="L1999" s="7">
        <f>IF(Marketing[[#This Row],[clicks]]=0,0,Marketing[[#This Row],[conversions]]/Marketing[[#This Row],[clicks]])</f>
        <v>0.20329855267586672</v>
      </c>
      <c r="M1999" s="6">
        <f>IF(Marketing[[#This Row],[conversions]]=0,0,Marketing[[#This Row],[cost]]/Marketing[[#This Row],[conversions]])</f>
        <v>12.291622516556291</v>
      </c>
      <c r="N1999" s="7">
        <f>IF(Marketing[[#This Row],[cost]]=0,0,(Marketing[[#This Row],[revenue]]-Marketing[[#This Row],[cost]]) / Marketing[[#This Row],[cost]])/100</f>
        <v>7.4714350753083858E-2</v>
      </c>
    </row>
    <row r="2000" spans="1:14" x14ac:dyDescent="0.35">
      <c r="A2000" s="5">
        <v>45311</v>
      </c>
      <c r="B2000">
        <v>1016</v>
      </c>
      <c r="C2000" t="s">
        <v>16</v>
      </c>
      <c r="D2000">
        <v>35461</v>
      </c>
      <c r="E2000">
        <v>1967</v>
      </c>
      <c r="F2000">
        <v>477</v>
      </c>
      <c r="G2000" s="6">
        <v>3130.59</v>
      </c>
      <c r="H2000" s="6">
        <v>54907.25</v>
      </c>
      <c r="I2000" t="s">
        <v>17</v>
      </c>
      <c r="J2000" t="s">
        <v>15</v>
      </c>
      <c r="K2000">
        <f>IF(Marketing[[#This Row],[impressions]]=0,0,Marketing[[#This Row],[clicks]]/Marketing[[#This Row],[impressions]])</f>
        <v>5.546938890612222E-2</v>
      </c>
      <c r="L2000" s="7">
        <f>IF(Marketing[[#This Row],[clicks]]=0,0,Marketing[[#This Row],[conversions]]/Marketing[[#This Row],[clicks]])</f>
        <v>0.24250127097102187</v>
      </c>
      <c r="M2000" s="6">
        <f>IF(Marketing[[#This Row],[conversions]]=0,0,Marketing[[#This Row],[cost]]/Marketing[[#This Row],[conversions]])</f>
        <v>6.5630817610062895</v>
      </c>
      <c r="N2000" s="7">
        <f>IF(Marketing[[#This Row],[cost]]=0,0,(Marketing[[#This Row],[revenue]]-Marketing[[#This Row],[cost]]) / Marketing[[#This Row],[cost]])/100</f>
        <v>0.16538946332799889</v>
      </c>
    </row>
    <row r="2001" spans="1:14" x14ac:dyDescent="0.35">
      <c r="A2001" s="5">
        <v>45334</v>
      </c>
      <c r="B2001">
        <v>1022</v>
      </c>
      <c r="C2001" t="s">
        <v>10</v>
      </c>
      <c r="D2001">
        <v>43507</v>
      </c>
      <c r="E2001">
        <v>3579</v>
      </c>
      <c r="F2001">
        <v>117</v>
      </c>
      <c r="G2001" s="6">
        <v>7743.44</v>
      </c>
      <c r="H2001" s="6">
        <v>7189.96</v>
      </c>
      <c r="I2001" t="s">
        <v>14</v>
      </c>
      <c r="J2001" t="s">
        <v>12</v>
      </c>
      <c r="K2001">
        <f>IF(Marketing[[#This Row],[impressions]]=0,0,Marketing[[#This Row],[clicks]]/Marketing[[#This Row],[impressions]])</f>
        <v>8.2262624405268117E-2</v>
      </c>
      <c r="L2001" s="7">
        <f>IF(Marketing[[#This Row],[clicks]]=0,0,Marketing[[#This Row],[conversions]]/Marketing[[#This Row],[clicks]])</f>
        <v>3.269069572506287E-2</v>
      </c>
      <c r="M2001" s="6">
        <f>IF(Marketing[[#This Row],[conversions]]=0,0,Marketing[[#This Row],[cost]]/Marketing[[#This Row],[conversions]])</f>
        <v>66.183247863247857</v>
      </c>
      <c r="N2001" s="7">
        <f>IF(Marketing[[#This Row],[cost]]=0,0,(Marketing[[#This Row],[revenue]]-Marketing[[#This Row],[cost]]) / Marketing[[#This Row],[cost]])/100</f>
        <v>-7.147727624931549E-4</v>
      </c>
    </row>
    <row r="2002" spans="1:14" x14ac:dyDescent="0.35">
      <c r="A2002" s="5">
        <v>45417</v>
      </c>
      <c r="B2002">
        <v>1006</v>
      </c>
      <c r="C2002" t="s">
        <v>13</v>
      </c>
      <c r="D2002">
        <v>21239</v>
      </c>
      <c r="E2002">
        <v>1535</v>
      </c>
      <c r="F2002">
        <v>239</v>
      </c>
      <c r="G2002" s="6">
        <v>542.35</v>
      </c>
      <c r="H2002" s="6">
        <v>27961.54</v>
      </c>
      <c r="I2002" t="s">
        <v>18</v>
      </c>
      <c r="J2002" t="s">
        <v>15</v>
      </c>
      <c r="K2002">
        <f>IF(Marketing[[#This Row],[impressions]]=0,0,Marketing[[#This Row],[clicks]]/Marketing[[#This Row],[impressions]])</f>
        <v>7.2272705871274545E-2</v>
      </c>
      <c r="L2002" s="7">
        <f>IF(Marketing[[#This Row],[clicks]]=0,0,Marketing[[#This Row],[conversions]]/Marketing[[#This Row],[clicks]])</f>
        <v>0.15570032573289902</v>
      </c>
      <c r="M2002" s="6">
        <f>IF(Marketing[[#This Row],[conversions]]=0,0,Marketing[[#This Row],[cost]]/Marketing[[#This Row],[conversions]])</f>
        <v>2.2692468619246862</v>
      </c>
      <c r="N2002" s="7">
        <f>IF(Marketing[[#This Row],[cost]]=0,0,(Marketing[[#This Row],[revenue]]-Marketing[[#This Row],[cost]]) / Marketing[[#This Row],[cost]])/100</f>
        <v>0.50556264404904583</v>
      </c>
    </row>
    <row r="2003" spans="1:14" x14ac:dyDescent="0.35">
      <c r="A2003" s="5">
        <v>45341</v>
      </c>
      <c r="B2003">
        <v>1043</v>
      </c>
      <c r="C2003" t="s">
        <v>10</v>
      </c>
      <c r="D2003">
        <v>19018</v>
      </c>
      <c r="E2003">
        <v>1092</v>
      </c>
      <c r="F2003">
        <v>192</v>
      </c>
      <c r="G2003" s="6">
        <v>1196.55</v>
      </c>
      <c r="H2003" s="6">
        <v>15876.11</v>
      </c>
      <c r="I2003" t="s">
        <v>19</v>
      </c>
      <c r="J2003" t="s">
        <v>15</v>
      </c>
      <c r="K2003">
        <f>IF(Marketing[[#This Row],[impressions]]=0,0,Marketing[[#This Row],[clicks]]/Marketing[[#This Row],[impressions]])</f>
        <v>5.7419286991271426E-2</v>
      </c>
      <c r="L2003" s="7">
        <f>IF(Marketing[[#This Row],[clicks]]=0,0,Marketing[[#This Row],[conversions]]/Marketing[[#This Row],[clicks]])</f>
        <v>0.17582417582417584</v>
      </c>
      <c r="M2003" s="6">
        <f>IF(Marketing[[#This Row],[conversions]]=0,0,Marketing[[#This Row],[cost]]/Marketing[[#This Row],[conversions]])</f>
        <v>6.2320312499999995</v>
      </c>
      <c r="N2003" s="7">
        <f>IF(Marketing[[#This Row],[cost]]=0,0,(Marketing[[#This Row],[revenue]]-Marketing[[#This Row],[cost]]) / Marketing[[#This Row],[cost]])/100</f>
        <v>0.12268237850486818</v>
      </c>
    </row>
    <row r="2004" spans="1:14" x14ac:dyDescent="0.35">
      <c r="A2004" s="5">
        <v>45320</v>
      </c>
      <c r="B2004">
        <v>1006</v>
      </c>
      <c r="C2004" t="s">
        <v>13</v>
      </c>
      <c r="D2004">
        <v>27047</v>
      </c>
      <c r="E2004">
        <v>3482</v>
      </c>
      <c r="F2004">
        <v>859</v>
      </c>
      <c r="G2004" s="6">
        <v>6059.37</v>
      </c>
      <c r="H2004" s="6">
        <v>52900.24</v>
      </c>
      <c r="I2004" t="s">
        <v>11</v>
      </c>
      <c r="J2004" t="s">
        <v>12</v>
      </c>
      <c r="K2004">
        <f>IF(Marketing[[#This Row],[impressions]]=0,0,Marketing[[#This Row],[clicks]]/Marketing[[#This Row],[impressions]])</f>
        <v>0.12873886198099604</v>
      </c>
      <c r="L2004" s="7">
        <f>IF(Marketing[[#This Row],[clicks]]=0,0,Marketing[[#This Row],[conversions]]/Marketing[[#This Row],[clicks]])</f>
        <v>0.24669730040206778</v>
      </c>
      <c r="M2004" s="6">
        <f>IF(Marketing[[#This Row],[conversions]]=0,0,Marketing[[#This Row],[cost]]/Marketing[[#This Row],[conversions]])</f>
        <v>7.0539813736903376</v>
      </c>
      <c r="N2004" s="7">
        <f>IF(Marketing[[#This Row],[cost]]=0,0,(Marketing[[#This Row],[revenue]]-Marketing[[#This Row],[cost]]) / Marketing[[#This Row],[cost]])/100</f>
        <v>7.7303201487943451E-2</v>
      </c>
    </row>
    <row r="2005" spans="1:14" x14ac:dyDescent="0.35">
      <c r="A2005" s="5">
        <v>45330</v>
      </c>
      <c r="B2005">
        <v>1043</v>
      </c>
      <c r="C2005" t="s">
        <v>13</v>
      </c>
      <c r="D2005">
        <v>29436</v>
      </c>
      <c r="E2005">
        <v>2286</v>
      </c>
      <c r="F2005">
        <v>541</v>
      </c>
      <c r="G2005" s="6">
        <v>1016.81</v>
      </c>
      <c r="H2005" s="6">
        <v>54251.55</v>
      </c>
      <c r="I2005" t="s">
        <v>11</v>
      </c>
      <c r="J2005" t="s">
        <v>15</v>
      </c>
      <c r="K2005">
        <f>IF(Marketing[[#This Row],[impressions]]=0,0,Marketing[[#This Row],[clicks]]/Marketing[[#This Row],[impressions]])</f>
        <v>7.7660008153281695E-2</v>
      </c>
      <c r="L2005" s="7">
        <f>IF(Marketing[[#This Row],[clicks]]=0,0,Marketing[[#This Row],[conversions]]/Marketing[[#This Row],[clicks]])</f>
        <v>0.23665791776027997</v>
      </c>
      <c r="M2005" s="6">
        <f>IF(Marketing[[#This Row],[conversions]]=0,0,Marketing[[#This Row],[cost]]/Marketing[[#This Row],[conversions]])</f>
        <v>1.8795009242144176</v>
      </c>
      <c r="N2005" s="7">
        <f>IF(Marketing[[#This Row],[cost]]=0,0,(Marketing[[#This Row],[revenue]]-Marketing[[#This Row],[cost]]) / Marketing[[#This Row],[cost]])/100</f>
        <v>0.52354658195729786</v>
      </c>
    </row>
    <row r="2006" spans="1:14" x14ac:dyDescent="0.35">
      <c r="A2006" s="5">
        <v>45462</v>
      </c>
      <c r="B2006">
        <v>1014</v>
      </c>
      <c r="C2006" t="s">
        <v>16</v>
      </c>
      <c r="D2006">
        <v>20787</v>
      </c>
      <c r="E2006">
        <v>2631</v>
      </c>
      <c r="F2006">
        <v>483</v>
      </c>
      <c r="G2006" s="6">
        <v>3484.7</v>
      </c>
      <c r="H2006" s="6">
        <v>23924.37</v>
      </c>
      <c r="I2006" t="s">
        <v>11</v>
      </c>
      <c r="J2006" t="s">
        <v>15</v>
      </c>
      <c r="K2006">
        <f>IF(Marketing[[#This Row],[impressions]]=0,0,Marketing[[#This Row],[clicks]]/Marketing[[#This Row],[impressions]])</f>
        <v>0.12656949054697647</v>
      </c>
      <c r="L2006" s="7">
        <f>IF(Marketing[[#This Row],[clicks]]=0,0,Marketing[[#This Row],[conversions]]/Marketing[[#This Row],[clicks]])</f>
        <v>0.18358038768529075</v>
      </c>
      <c r="M2006" s="6">
        <f>IF(Marketing[[#This Row],[conversions]]=0,0,Marketing[[#This Row],[cost]]/Marketing[[#This Row],[conversions]])</f>
        <v>7.214699792960662</v>
      </c>
      <c r="N2006" s="7">
        <f>IF(Marketing[[#This Row],[cost]]=0,0,(Marketing[[#This Row],[revenue]]-Marketing[[#This Row],[cost]]) / Marketing[[#This Row],[cost]])/100</f>
        <v>5.8655465319826669E-2</v>
      </c>
    </row>
    <row r="2007" spans="1:14" x14ac:dyDescent="0.35">
      <c r="A2007" s="5">
        <v>45469</v>
      </c>
      <c r="B2007">
        <v>1033</v>
      </c>
      <c r="C2007" t="s">
        <v>10</v>
      </c>
      <c r="D2007">
        <v>41851</v>
      </c>
      <c r="E2007">
        <v>1034</v>
      </c>
      <c r="F2007">
        <v>144</v>
      </c>
      <c r="G2007" s="6">
        <v>1259.58</v>
      </c>
      <c r="H2007" s="6">
        <v>6707.47</v>
      </c>
      <c r="I2007" t="s">
        <v>17</v>
      </c>
      <c r="J2007" t="s">
        <v>12</v>
      </c>
      <c r="K2007">
        <f>IF(Marketing[[#This Row],[impressions]]=0,0,Marketing[[#This Row],[clicks]]/Marketing[[#This Row],[impressions]])</f>
        <v>2.4706697569950538E-2</v>
      </c>
      <c r="L2007" s="7">
        <f>IF(Marketing[[#This Row],[clicks]]=0,0,Marketing[[#This Row],[conversions]]/Marketing[[#This Row],[clicks]])</f>
        <v>0.13926499032882012</v>
      </c>
      <c r="M2007" s="6">
        <f>IF(Marketing[[#This Row],[conversions]]=0,0,Marketing[[#This Row],[cost]]/Marketing[[#This Row],[conversions]])</f>
        <v>8.7470833333333324</v>
      </c>
      <c r="N2007" s="7">
        <f>IF(Marketing[[#This Row],[cost]]=0,0,(Marketing[[#This Row],[revenue]]-Marketing[[#This Row],[cost]]) / Marketing[[#This Row],[cost]])/100</f>
        <v>4.3251639435367348E-2</v>
      </c>
    </row>
    <row r="2008" spans="1:14" x14ac:dyDescent="0.35">
      <c r="A2008" s="5">
        <v>45442</v>
      </c>
      <c r="B2008">
        <v>1045</v>
      </c>
      <c r="C2008" t="s">
        <v>10</v>
      </c>
      <c r="D2008">
        <v>25976</v>
      </c>
      <c r="E2008">
        <v>772</v>
      </c>
      <c r="F2008">
        <v>44</v>
      </c>
      <c r="G2008" s="6">
        <v>538</v>
      </c>
      <c r="H2008" s="6">
        <v>3768.81</v>
      </c>
      <c r="I2008" t="s">
        <v>18</v>
      </c>
      <c r="J2008" t="s">
        <v>15</v>
      </c>
      <c r="K2008">
        <f>IF(Marketing[[#This Row],[impressions]]=0,0,Marketing[[#This Row],[clicks]]/Marketing[[#This Row],[impressions]])</f>
        <v>2.9719741299661227E-2</v>
      </c>
      <c r="L2008" s="7">
        <f>IF(Marketing[[#This Row],[clicks]]=0,0,Marketing[[#This Row],[conversions]]/Marketing[[#This Row],[clicks]])</f>
        <v>5.6994818652849742E-2</v>
      </c>
      <c r="M2008" s="6">
        <f>IF(Marketing[[#This Row],[conversions]]=0,0,Marketing[[#This Row],[cost]]/Marketing[[#This Row],[conversions]])</f>
        <v>12.227272727272727</v>
      </c>
      <c r="N2008" s="7">
        <f>IF(Marketing[[#This Row],[cost]]=0,0,(Marketing[[#This Row],[revenue]]-Marketing[[#This Row],[cost]]) / Marketing[[#This Row],[cost]])/100</f>
        <v>6.0052230483271379E-2</v>
      </c>
    </row>
    <row r="2009" spans="1:14" x14ac:dyDescent="0.35">
      <c r="A2009" s="5">
        <v>45463</v>
      </c>
      <c r="B2009">
        <v>1044</v>
      </c>
      <c r="C2009" t="s">
        <v>13</v>
      </c>
      <c r="D2009">
        <v>13375</v>
      </c>
      <c r="E2009">
        <v>1963</v>
      </c>
      <c r="F2009">
        <v>212</v>
      </c>
      <c r="G2009" s="6">
        <v>1748.29</v>
      </c>
      <c r="H2009" s="6">
        <v>12518.33</v>
      </c>
      <c r="I2009" t="s">
        <v>18</v>
      </c>
      <c r="J2009" t="s">
        <v>15</v>
      </c>
      <c r="K2009">
        <f>IF(Marketing[[#This Row],[impressions]]=0,0,Marketing[[#This Row],[clicks]]/Marketing[[#This Row],[impressions]])</f>
        <v>0.1467663551401869</v>
      </c>
      <c r="L2009" s="7">
        <f>IF(Marketing[[#This Row],[clicks]]=0,0,Marketing[[#This Row],[conversions]]/Marketing[[#This Row],[clicks]])</f>
        <v>0.10799796230259806</v>
      </c>
      <c r="M2009" s="6">
        <f>IF(Marketing[[#This Row],[conversions]]=0,0,Marketing[[#This Row],[cost]]/Marketing[[#This Row],[conversions]])</f>
        <v>8.2466509433962258</v>
      </c>
      <c r="N2009" s="7">
        <f>IF(Marketing[[#This Row],[cost]]=0,0,(Marketing[[#This Row],[revenue]]-Marketing[[#This Row],[cost]]) / Marketing[[#This Row],[cost]])/100</f>
        <v>6.1603280920213471E-2</v>
      </c>
    </row>
    <row r="2010" spans="1:14" x14ac:dyDescent="0.35">
      <c r="A2010" s="5">
        <v>45329</v>
      </c>
      <c r="B2010">
        <v>1003</v>
      </c>
      <c r="C2010" t="s">
        <v>13</v>
      </c>
      <c r="D2010">
        <v>11186</v>
      </c>
      <c r="E2010">
        <v>1032</v>
      </c>
      <c r="F2010">
        <v>159</v>
      </c>
      <c r="G2010" s="6">
        <v>2501.9499999999998</v>
      </c>
      <c r="H2010" s="6">
        <v>5341.1</v>
      </c>
      <c r="I2010" t="s">
        <v>19</v>
      </c>
      <c r="J2010" t="s">
        <v>12</v>
      </c>
      <c r="K2010">
        <f>IF(Marketing[[#This Row],[impressions]]=0,0,Marketing[[#This Row],[clicks]]/Marketing[[#This Row],[impressions]])</f>
        <v>9.2258179867691761E-2</v>
      </c>
      <c r="L2010" s="7">
        <f>IF(Marketing[[#This Row],[clicks]]=0,0,Marketing[[#This Row],[conversions]]/Marketing[[#This Row],[clicks]])</f>
        <v>0.15406976744186046</v>
      </c>
      <c r="M2010" s="6">
        <f>IF(Marketing[[#This Row],[conversions]]=0,0,Marketing[[#This Row],[cost]]/Marketing[[#This Row],[conversions]])</f>
        <v>15.735534591194968</v>
      </c>
      <c r="N2010" s="7">
        <f>IF(Marketing[[#This Row],[cost]]=0,0,(Marketing[[#This Row],[revenue]]-Marketing[[#This Row],[cost]]) / Marketing[[#This Row],[cost]])/100</f>
        <v>1.1347748755970347E-2</v>
      </c>
    </row>
    <row r="2011" spans="1:14" x14ac:dyDescent="0.35">
      <c r="A2011" s="5">
        <v>45375</v>
      </c>
      <c r="B2011">
        <v>1013</v>
      </c>
      <c r="C2011" t="s">
        <v>13</v>
      </c>
      <c r="D2011">
        <v>18036</v>
      </c>
      <c r="E2011">
        <v>1467</v>
      </c>
      <c r="F2011">
        <v>274</v>
      </c>
      <c r="G2011" s="6">
        <v>1267.33</v>
      </c>
      <c r="H2011" s="6">
        <v>7314.82</v>
      </c>
      <c r="I2011" t="s">
        <v>17</v>
      </c>
      <c r="J2011" t="s">
        <v>15</v>
      </c>
      <c r="K2011">
        <f>IF(Marketing[[#This Row],[impressions]]=0,0,Marketing[[#This Row],[clicks]]/Marketing[[#This Row],[impressions]])</f>
        <v>8.1337325349301395E-2</v>
      </c>
      <c r="L2011" s="7">
        <f>IF(Marketing[[#This Row],[clicks]]=0,0,Marketing[[#This Row],[conversions]]/Marketing[[#This Row],[clicks]])</f>
        <v>0.18677573278800272</v>
      </c>
      <c r="M2011" s="6">
        <f>IF(Marketing[[#This Row],[conversions]]=0,0,Marketing[[#This Row],[cost]]/Marketing[[#This Row],[conversions]])</f>
        <v>4.6252919708029196</v>
      </c>
      <c r="N2011" s="7">
        <f>IF(Marketing[[#This Row],[cost]]=0,0,(Marketing[[#This Row],[revenue]]-Marketing[[#This Row],[cost]]) / Marketing[[#This Row],[cost]])/100</f>
        <v>4.7718352757371803E-2</v>
      </c>
    </row>
    <row r="2012" spans="1:14" x14ac:dyDescent="0.35">
      <c r="A2012" s="5">
        <v>45442</v>
      </c>
      <c r="B2012">
        <v>1013</v>
      </c>
      <c r="C2012" t="s">
        <v>13</v>
      </c>
      <c r="D2012">
        <v>34562</v>
      </c>
      <c r="E2012">
        <v>2877</v>
      </c>
      <c r="F2012">
        <v>477</v>
      </c>
      <c r="G2012" s="6">
        <v>1987.66</v>
      </c>
      <c r="H2012" s="6">
        <v>47120.09</v>
      </c>
      <c r="I2012" t="s">
        <v>19</v>
      </c>
      <c r="J2012" t="s">
        <v>15</v>
      </c>
      <c r="K2012">
        <f>IF(Marketing[[#This Row],[impressions]]=0,0,Marketing[[#This Row],[clicks]]/Marketing[[#This Row],[impressions]])</f>
        <v>8.3241710549158035E-2</v>
      </c>
      <c r="L2012" s="7">
        <f>IF(Marketing[[#This Row],[clicks]]=0,0,Marketing[[#This Row],[conversions]]/Marketing[[#This Row],[clicks]])</f>
        <v>0.16579770594369134</v>
      </c>
      <c r="M2012" s="6">
        <f>IF(Marketing[[#This Row],[conversions]]=0,0,Marketing[[#This Row],[cost]]/Marketing[[#This Row],[conversions]])</f>
        <v>4.1670020964360592</v>
      </c>
      <c r="N2012" s="7">
        <f>IF(Marketing[[#This Row],[cost]]=0,0,(Marketing[[#This Row],[revenue]]-Marketing[[#This Row],[cost]]) / Marketing[[#This Row],[cost]])/100</f>
        <v>0.22706312950907093</v>
      </c>
    </row>
    <row r="2013" spans="1:14" x14ac:dyDescent="0.35">
      <c r="A2013" s="5">
        <v>45419</v>
      </c>
      <c r="B2013">
        <v>1015</v>
      </c>
      <c r="C2013" t="s">
        <v>10</v>
      </c>
      <c r="D2013">
        <v>48716</v>
      </c>
      <c r="E2013">
        <v>1955</v>
      </c>
      <c r="F2013">
        <v>360</v>
      </c>
      <c r="G2013" s="6">
        <v>2802.06</v>
      </c>
      <c r="H2013" s="6">
        <v>31532.79</v>
      </c>
      <c r="I2013" t="s">
        <v>18</v>
      </c>
      <c r="J2013" t="s">
        <v>12</v>
      </c>
      <c r="K2013">
        <f>IF(Marketing[[#This Row],[impressions]]=0,0,Marketing[[#This Row],[clicks]]/Marketing[[#This Row],[impressions]])</f>
        <v>4.0130552590524671E-2</v>
      </c>
      <c r="L2013" s="7">
        <f>IF(Marketing[[#This Row],[clicks]]=0,0,Marketing[[#This Row],[conversions]]/Marketing[[#This Row],[clicks]])</f>
        <v>0.18414322250639387</v>
      </c>
      <c r="M2013" s="6">
        <f>IF(Marketing[[#This Row],[conversions]]=0,0,Marketing[[#This Row],[cost]]/Marketing[[#This Row],[conversions]])</f>
        <v>7.7835000000000001</v>
      </c>
      <c r="N2013" s="7">
        <f>IF(Marketing[[#This Row],[cost]]=0,0,(Marketing[[#This Row],[revenue]]-Marketing[[#This Row],[cost]]) / Marketing[[#This Row],[cost]])/100</f>
        <v>0.10253431404038457</v>
      </c>
    </row>
    <row r="2014" spans="1:14" x14ac:dyDescent="0.35">
      <c r="A2014" s="5">
        <v>45417</v>
      </c>
      <c r="B2014">
        <v>1006</v>
      </c>
      <c r="C2014" t="s">
        <v>13</v>
      </c>
      <c r="D2014">
        <v>25541</v>
      </c>
      <c r="E2014">
        <v>2825</v>
      </c>
      <c r="F2014">
        <v>335</v>
      </c>
      <c r="G2014" s="6">
        <v>4924.55</v>
      </c>
      <c r="H2014" s="6">
        <v>20495.240000000002</v>
      </c>
      <c r="I2014" t="s">
        <v>11</v>
      </c>
      <c r="J2014" t="s">
        <v>12</v>
      </c>
      <c r="K2014">
        <f>IF(Marketing[[#This Row],[impressions]]=0,0,Marketing[[#This Row],[clicks]]/Marketing[[#This Row],[impressions]])</f>
        <v>0.11060647586233899</v>
      </c>
      <c r="L2014" s="7">
        <f>IF(Marketing[[#This Row],[clicks]]=0,0,Marketing[[#This Row],[conversions]]/Marketing[[#This Row],[clicks]])</f>
        <v>0.11858407079646018</v>
      </c>
      <c r="M2014" s="6">
        <f>IF(Marketing[[#This Row],[conversions]]=0,0,Marketing[[#This Row],[cost]]/Marketing[[#This Row],[conversions]])</f>
        <v>14.700149253731343</v>
      </c>
      <c r="N2014" s="7">
        <f>IF(Marketing[[#This Row],[cost]]=0,0,(Marketing[[#This Row],[revenue]]-Marketing[[#This Row],[cost]]) / Marketing[[#This Row],[cost]])/100</f>
        <v>3.1618503213491592E-2</v>
      </c>
    </row>
    <row r="2015" spans="1:14" x14ac:dyDescent="0.35">
      <c r="A2015" s="5">
        <v>45336</v>
      </c>
      <c r="B2015">
        <v>1031</v>
      </c>
      <c r="C2015" t="s">
        <v>10</v>
      </c>
      <c r="D2015">
        <v>32153</v>
      </c>
      <c r="E2015">
        <v>703</v>
      </c>
      <c r="F2015">
        <v>131</v>
      </c>
      <c r="G2015" s="6">
        <v>1313</v>
      </c>
      <c r="H2015" s="6">
        <v>14360.58</v>
      </c>
      <c r="I2015" t="s">
        <v>17</v>
      </c>
      <c r="J2015" t="s">
        <v>12</v>
      </c>
      <c r="K2015">
        <f>IF(Marketing[[#This Row],[impressions]]=0,0,Marketing[[#This Row],[clicks]]/Marketing[[#This Row],[impressions]])</f>
        <v>2.1864211737629459E-2</v>
      </c>
      <c r="L2015" s="7">
        <f>IF(Marketing[[#This Row],[clicks]]=0,0,Marketing[[#This Row],[conversions]]/Marketing[[#This Row],[clicks]])</f>
        <v>0.18634423897581792</v>
      </c>
      <c r="M2015" s="6">
        <f>IF(Marketing[[#This Row],[conversions]]=0,0,Marketing[[#This Row],[cost]]/Marketing[[#This Row],[conversions]])</f>
        <v>10.022900763358779</v>
      </c>
      <c r="N2015" s="7">
        <f>IF(Marketing[[#This Row],[cost]]=0,0,(Marketing[[#This Row],[revenue]]-Marketing[[#This Row],[cost]]) / Marketing[[#This Row],[cost]])/100</f>
        <v>9.937227722772278E-2</v>
      </c>
    </row>
    <row r="2016" spans="1:14" x14ac:dyDescent="0.35">
      <c r="A2016" s="5">
        <v>45343</v>
      </c>
      <c r="B2016">
        <v>1018</v>
      </c>
      <c r="C2016" t="s">
        <v>13</v>
      </c>
      <c r="D2016">
        <v>22173</v>
      </c>
      <c r="E2016">
        <v>2001</v>
      </c>
      <c r="F2016">
        <v>106</v>
      </c>
      <c r="G2016" s="6">
        <v>3871.47</v>
      </c>
      <c r="H2016" s="6">
        <v>6475.08</v>
      </c>
      <c r="I2016" t="s">
        <v>17</v>
      </c>
      <c r="J2016" t="s">
        <v>12</v>
      </c>
      <c r="K2016">
        <f>IF(Marketing[[#This Row],[impressions]]=0,0,Marketing[[#This Row],[clicks]]/Marketing[[#This Row],[impressions]])</f>
        <v>9.0244892436747395E-2</v>
      </c>
      <c r="L2016" s="7">
        <f>IF(Marketing[[#This Row],[clicks]]=0,0,Marketing[[#This Row],[conversions]]/Marketing[[#This Row],[clicks]])</f>
        <v>5.297351324337831E-2</v>
      </c>
      <c r="M2016" s="6">
        <f>IF(Marketing[[#This Row],[conversions]]=0,0,Marketing[[#This Row],[cost]]/Marketing[[#This Row],[conversions]])</f>
        <v>36.523301886792453</v>
      </c>
      <c r="N2016" s="7">
        <f>IF(Marketing[[#This Row],[cost]]=0,0,(Marketing[[#This Row],[revenue]]-Marketing[[#This Row],[cost]]) / Marketing[[#This Row],[cost]])/100</f>
        <v>6.7251199156909405E-3</v>
      </c>
    </row>
    <row r="2017" spans="1:14" x14ac:dyDescent="0.35">
      <c r="A2017" s="5">
        <v>45371</v>
      </c>
      <c r="B2017">
        <v>1001</v>
      </c>
      <c r="C2017" t="s">
        <v>16</v>
      </c>
      <c r="D2017">
        <v>10867</v>
      </c>
      <c r="E2017">
        <v>977</v>
      </c>
      <c r="F2017">
        <v>56</v>
      </c>
      <c r="G2017" s="6">
        <v>278.17</v>
      </c>
      <c r="H2017" s="6">
        <v>5097.6499999999996</v>
      </c>
      <c r="I2017" t="s">
        <v>17</v>
      </c>
      <c r="J2017" t="s">
        <v>15</v>
      </c>
      <c r="K2017">
        <f>IF(Marketing[[#This Row],[impressions]]=0,0,Marketing[[#This Row],[clicks]]/Marketing[[#This Row],[impressions]])</f>
        <v>8.9905217631361001E-2</v>
      </c>
      <c r="L2017" s="7">
        <f>IF(Marketing[[#This Row],[clicks]]=0,0,Marketing[[#This Row],[conversions]]/Marketing[[#This Row],[clicks]])</f>
        <v>5.7318321392016376E-2</v>
      </c>
      <c r="M2017" s="6">
        <f>IF(Marketing[[#This Row],[conversions]]=0,0,Marketing[[#This Row],[cost]]/Marketing[[#This Row],[conversions]])</f>
        <v>4.9673214285714291</v>
      </c>
      <c r="N2017" s="7">
        <f>IF(Marketing[[#This Row],[cost]]=0,0,(Marketing[[#This Row],[revenue]]-Marketing[[#This Row],[cost]]) / Marketing[[#This Row],[cost]])/100</f>
        <v>0.17325664162202967</v>
      </c>
    </row>
    <row r="2018" spans="1:14" x14ac:dyDescent="0.35">
      <c r="A2018" s="5">
        <v>45469</v>
      </c>
      <c r="B2018">
        <v>1009</v>
      </c>
      <c r="C2018" t="s">
        <v>13</v>
      </c>
      <c r="D2018">
        <v>20129</v>
      </c>
      <c r="E2018">
        <v>2777</v>
      </c>
      <c r="F2018">
        <v>159</v>
      </c>
      <c r="G2018" s="6">
        <v>3070.39</v>
      </c>
      <c r="H2018" s="6">
        <v>17634.93</v>
      </c>
      <c r="I2018" t="s">
        <v>11</v>
      </c>
      <c r="J2018" t="s">
        <v>12</v>
      </c>
      <c r="K2018">
        <f>IF(Marketing[[#This Row],[impressions]]=0,0,Marketing[[#This Row],[clicks]]/Marketing[[#This Row],[impressions]])</f>
        <v>0.13796015698743108</v>
      </c>
      <c r="L2018" s="7">
        <f>IF(Marketing[[#This Row],[clicks]]=0,0,Marketing[[#This Row],[conversions]]/Marketing[[#This Row],[clicks]])</f>
        <v>5.7256031688872881E-2</v>
      </c>
      <c r="M2018" s="6">
        <f>IF(Marketing[[#This Row],[conversions]]=0,0,Marketing[[#This Row],[cost]]/Marketing[[#This Row],[conversions]])</f>
        <v>19.310628930817611</v>
      </c>
      <c r="N2018" s="7">
        <f>IF(Marketing[[#This Row],[cost]]=0,0,(Marketing[[#This Row],[revenue]]-Marketing[[#This Row],[cost]]) / Marketing[[#This Row],[cost]])/100</f>
        <v>4.7435472366702605E-2</v>
      </c>
    </row>
    <row r="2019" spans="1:14" x14ac:dyDescent="0.35">
      <c r="A2019" s="5">
        <v>45415</v>
      </c>
      <c r="B2019">
        <v>1049</v>
      </c>
      <c r="C2019" t="s">
        <v>13</v>
      </c>
      <c r="D2019">
        <v>46605</v>
      </c>
      <c r="E2019">
        <v>3899</v>
      </c>
      <c r="F2019">
        <v>876</v>
      </c>
      <c r="G2019" s="6">
        <v>7720.42</v>
      </c>
      <c r="H2019" s="6">
        <v>91166.67</v>
      </c>
      <c r="I2019" t="s">
        <v>17</v>
      </c>
      <c r="J2019" t="s">
        <v>15</v>
      </c>
      <c r="K2019">
        <f>IF(Marketing[[#This Row],[impressions]]=0,0,Marketing[[#This Row],[clicks]]/Marketing[[#This Row],[impressions]])</f>
        <v>8.3660551442978223E-2</v>
      </c>
      <c r="L2019" s="7">
        <f>IF(Marketing[[#This Row],[clicks]]=0,0,Marketing[[#This Row],[conversions]]/Marketing[[#This Row],[clicks]])</f>
        <v>0.22467299307514749</v>
      </c>
      <c r="M2019" s="6">
        <f>IF(Marketing[[#This Row],[conversions]]=0,0,Marketing[[#This Row],[cost]]/Marketing[[#This Row],[conversions]])</f>
        <v>8.813264840182649</v>
      </c>
      <c r="N2019" s="7">
        <f>IF(Marketing[[#This Row],[cost]]=0,0,(Marketing[[#This Row],[revenue]]-Marketing[[#This Row],[cost]]) / Marketing[[#This Row],[cost]])/100</f>
        <v>0.1080851171309333</v>
      </c>
    </row>
    <row r="2020" spans="1:14" x14ac:dyDescent="0.35">
      <c r="A2020" s="5">
        <v>45410</v>
      </c>
      <c r="B2020">
        <v>1016</v>
      </c>
      <c r="C2020" t="s">
        <v>13</v>
      </c>
      <c r="D2020">
        <v>23600</v>
      </c>
      <c r="E2020">
        <v>688</v>
      </c>
      <c r="F2020">
        <v>25</v>
      </c>
      <c r="G2020" s="6">
        <v>1569.44</v>
      </c>
      <c r="H2020" s="6">
        <v>1777.76</v>
      </c>
      <c r="I2020" t="s">
        <v>14</v>
      </c>
      <c r="J2020" t="s">
        <v>15</v>
      </c>
      <c r="K2020">
        <f>IF(Marketing[[#This Row],[impressions]]=0,0,Marketing[[#This Row],[clicks]]/Marketing[[#This Row],[impressions]])</f>
        <v>2.9152542372881354E-2</v>
      </c>
      <c r="L2020" s="7">
        <f>IF(Marketing[[#This Row],[clicks]]=0,0,Marketing[[#This Row],[conversions]]/Marketing[[#This Row],[clicks]])</f>
        <v>3.6337209302325583E-2</v>
      </c>
      <c r="M2020" s="6">
        <f>IF(Marketing[[#This Row],[conversions]]=0,0,Marketing[[#This Row],[cost]]/Marketing[[#This Row],[conversions]])</f>
        <v>62.7776</v>
      </c>
      <c r="N2020" s="7">
        <f>IF(Marketing[[#This Row],[cost]]=0,0,(Marketing[[#This Row],[revenue]]-Marketing[[#This Row],[cost]]) / Marketing[[#This Row],[cost]])/100</f>
        <v>1.3273524314405133E-3</v>
      </c>
    </row>
    <row r="2021" spans="1:14" x14ac:dyDescent="0.35">
      <c r="A2021" s="5">
        <v>45299</v>
      </c>
      <c r="B2021">
        <v>1036</v>
      </c>
      <c r="C2021" t="s">
        <v>10</v>
      </c>
      <c r="D2021">
        <v>7154</v>
      </c>
      <c r="E2021">
        <v>645</v>
      </c>
      <c r="F2021">
        <v>131</v>
      </c>
      <c r="G2021" s="6">
        <v>1022.36</v>
      </c>
      <c r="H2021" s="6">
        <v>11536.34</v>
      </c>
      <c r="I2021" t="s">
        <v>17</v>
      </c>
      <c r="J2021" t="s">
        <v>12</v>
      </c>
      <c r="K2021">
        <f>IF(Marketing[[#This Row],[impressions]]=0,0,Marketing[[#This Row],[clicks]]/Marketing[[#This Row],[impressions]])</f>
        <v>9.0159351411797595E-2</v>
      </c>
      <c r="L2021" s="7">
        <f>IF(Marketing[[#This Row],[clicks]]=0,0,Marketing[[#This Row],[conversions]]/Marketing[[#This Row],[clicks]])</f>
        <v>0.20310077519379846</v>
      </c>
      <c r="M2021" s="6">
        <f>IF(Marketing[[#This Row],[conversions]]=0,0,Marketing[[#This Row],[cost]]/Marketing[[#This Row],[conversions]])</f>
        <v>7.8042748091603054</v>
      </c>
      <c r="N2021" s="7">
        <f>IF(Marketing[[#This Row],[cost]]=0,0,(Marketing[[#This Row],[revenue]]-Marketing[[#This Row],[cost]]) / Marketing[[#This Row],[cost]])/100</f>
        <v>0.10284029109120076</v>
      </c>
    </row>
    <row r="2022" spans="1:14" x14ac:dyDescent="0.35">
      <c r="A2022" s="5">
        <v>45376</v>
      </c>
      <c r="B2022">
        <v>1011</v>
      </c>
      <c r="C2022" t="s">
        <v>10</v>
      </c>
      <c r="D2022">
        <v>25563</v>
      </c>
      <c r="E2022">
        <v>582</v>
      </c>
      <c r="F2022">
        <v>42</v>
      </c>
      <c r="G2022" s="6">
        <v>186.42</v>
      </c>
      <c r="H2022" s="6">
        <v>2577.4</v>
      </c>
      <c r="I2022" t="s">
        <v>11</v>
      </c>
      <c r="J2022" t="s">
        <v>12</v>
      </c>
      <c r="K2022">
        <f>IF(Marketing[[#This Row],[impressions]]=0,0,Marketing[[#This Row],[clicks]]/Marketing[[#This Row],[impressions]])</f>
        <v>2.2767280835582677E-2</v>
      </c>
      <c r="L2022" s="7">
        <f>IF(Marketing[[#This Row],[clicks]]=0,0,Marketing[[#This Row],[conversions]]/Marketing[[#This Row],[clicks]])</f>
        <v>7.2164948453608241E-2</v>
      </c>
      <c r="M2022" s="6">
        <f>IF(Marketing[[#This Row],[conversions]]=0,0,Marketing[[#This Row],[cost]]/Marketing[[#This Row],[conversions]])</f>
        <v>4.4385714285714286</v>
      </c>
      <c r="N2022" s="7">
        <f>IF(Marketing[[#This Row],[cost]]=0,0,(Marketing[[#This Row],[revenue]]-Marketing[[#This Row],[cost]]) / Marketing[[#This Row],[cost]])/100</f>
        <v>0.12825769767192363</v>
      </c>
    </row>
    <row r="2023" spans="1:14" x14ac:dyDescent="0.35">
      <c r="A2023" s="5">
        <v>45420</v>
      </c>
      <c r="B2023">
        <v>1005</v>
      </c>
      <c r="C2023" t="s">
        <v>10</v>
      </c>
      <c r="D2023">
        <v>19822</v>
      </c>
      <c r="E2023">
        <v>763</v>
      </c>
      <c r="F2023">
        <v>97</v>
      </c>
      <c r="G2023" s="6">
        <v>848.67</v>
      </c>
      <c r="H2023" s="6">
        <v>8217.81</v>
      </c>
      <c r="I2023" t="s">
        <v>17</v>
      </c>
      <c r="J2023" t="s">
        <v>12</v>
      </c>
      <c r="K2023">
        <f>IF(Marketing[[#This Row],[impressions]]=0,0,Marketing[[#This Row],[clicks]]/Marketing[[#This Row],[impressions]])</f>
        <v>3.8492583997578447E-2</v>
      </c>
      <c r="L2023" s="7">
        <f>IF(Marketing[[#This Row],[clicks]]=0,0,Marketing[[#This Row],[conversions]]/Marketing[[#This Row],[clicks]])</f>
        <v>0.127129750982962</v>
      </c>
      <c r="M2023" s="6">
        <f>IF(Marketing[[#This Row],[conversions]]=0,0,Marketing[[#This Row],[cost]]/Marketing[[#This Row],[conversions]])</f>
        <v>8.7491752577319577</v>
      </c>
      <c r="N2023" s="7">
        <f>IF(Marketing[[#This Row],[cost]]=0,0,(Marketing[[#This Row],[revenue]]-Marketing[[#This Row],[cost]]) / Marketing[[#This Row],[cost]])/100</f>
        <v>8.6831630669164689E-2</v>
      </c>
    </row>
    <row r="2024" spans="1:14" x14ac:dyDescent="0.35">
      <c r="A2024" s="5">
        <v>45299</v>
      </c>
      <c r="B2024">
        <v>1021</v>
      </c>
      <c r="C2024" t="s">
        <v>10</v>
      </c>
      <c r="D2024">
        <v>19510</v>
      </c>
      <c r="E2024">
        <v>280</v>
      </c>
      <c r="F2024">
        <v>64</v>
      </c>
      <c r="G2024" s="6">
        <v>103.8</v>
      </c>
      <c r="H2024" s="6">
        <v>2928.34</v>
      </c>
      <c r="I2024" t="s">
        <v>14</v>
      </c>
      <c r="J2024" t="s">
        <v>12</v>
      </c>
      <c r="K2024">
        <f>IF(Marketing[[#This Row],[impressions]]=0,0,Marketing[[#This Row],[clicks]]/Marketing[[#This Row],[impressions]])</f>
        <v>1.4351614556637622E-2</v>
      </c>
      <c r="L2024" s="7">
        <f>IF(Marketing[[#This Row],[clicks]]=0,0,Marketing[[#This Row],[conversions]]/Marketing[[#This Row],[clicks]])</f>
        <v>0.22857142857142856</v>
      </c>
      <c r="M2024" s="6">
        <f>IF(Marketing[[#This Row],[conversions]]=0,0,Marketing[[#This Row],[cost]]/Marketing[[#This Row],[conversions]])</f>
        <v>1.621875</v>
      </c>
      <c r="N2024" s="7">
        <f>IF(Marketing[[#This Row],[cost]]=0,0,(Marketing[[#This Row],[revenue]]-Marketing[[#This Row],[cost]]) / Marketing[[#This Row],[cost]])/100</f>
        <v>0.27211368015414261</v>
      </c>
    </row>
    <row r="2025" spans="1:14" x14ac:dyDescent="0.35">
      <c r="A2025" s="5">
        <v>45448</v>
      </c>
      <c r="B2025">
        <v>1031</v>
      </c>
      <c r="C2025" t="s">
        <v>13</v>
      </c>
      <c r="D2025">
        <v>13193</v>
      </c>
      <c r="E2025">
        <v>1079</v>
      </c>
      <c r="F2025">
        <v>166</v>
      </c>
      <c r="G2025" s="6">
        <v>2073.4499999999998</v>
      </c>
      <c r="H2025" s="6">
        <v>10536.72</v>
      </c>
      <c r="I2025" t="s">
        <v>14</v>
      </c>
      <c r="J2025" t="s">
        <v>12</v>
      </c>
      <c r="K2025">
        <f>IF(Marketing[[#This Row],[impressions]]=0,0,Marketing[[#This Row],[clicks]]/Marketing[[#This Row],[impressions]])</f>
        <v>8.1785795497612376E-2</v>
      </c>
      <c r="L2025" s="7">
        <f>IF(Marketing[[#This Row],[clicks]]=0,0,Marketing[[#This Row],[conversions]]/Marketing[[#This Row],[clicks]])</f>
        <v>0.15384615384615385</v>
      </c>
      <c r="M2025" s="6">
        <f>IF(Marketing[[#This Row],[conversions]]=0,0,Marketing[[#This Row],[cost]]/Marketing[[#This Row],[conversions]])</f>
        <v>12.490662650602408</v>
      </c>
      <c r="N2025" s="7">
        <f>IF(Marketing[[#This Row],[cost]]=0,0,(Marketing[[#This Row],[revenue]]-Marketing[[#This Row],[cost]]) / Marketing[[#This Row],[cost]])/100</f>
        <v>4.0817333429790929E-2</v>
      </c>
    </row>
    <row r="2026" spans="1:14" x14ac:dyDescent="0.35">
      <c r="A2026" s="5">
        <v>45387</v>
      </c>
      <c r="B2026">
        <v>1040</v>
      </c>
      <c r="C2026" t="s">
        <v>10</v>
      </c>
      <c r="D2026">
        <v>9741</v>
      </c>
      <c r="E2026">
        <v>212</v>
      </c>
      <c r="F2026">
        <v>14</v>
      </c>
      <c r="G2026" s="6">
        <v>73.37</v>
      </c>
      <c r="H2026" s="6">
        <v>573.36</v>
      </c>
      <c r="I2026" t="s">
        <v>17</v>
      </c>
      <c r="J2026" t="s">
        <v>12</v>
      </c>
      <c r="K2026">
        <f>IF(Marketing[[#This Row],[impressions]]=0,0,Marketing[[#This Row],[clicks]]/Marketing[[#This Row],[impressions]])</f>
        <v>2.1763679293707011E-2</v>
      </c>
      <c r="L2026" s="7">
        <f>IF(Marketing[[#This Row],[clicks]]=0,0,Marketing[[#This Row],[conversions]]/Marketing[[#This Row],[clicks]])</f>
        <v>6.6037735849056603E-2</v>
      </c>
      <c r="M2026" s="6">
        <f>IF(Marketing[[#This Row],[conversions]]=0,0,Marketing[[#This Row],[cost]]/Marketing[[#This Row],[conversions]])</f>
        <v>5.2407142857142857</v>
      </c>
      <c r="N2026" s="7">
        <f>IF(Marketing[[#This Row],[cost]]=0,0,(Marketing[[#This Row],[revenue]]-Marketing[[#This Row],[cost]]) / Marketing[[#This Row],[cost]])/100</f>
        <v>6.8146381354777158E-2</v>
      </c>
    </row>
    <row r="2027" spans="1:14" x14ac:dyDescent="0.35">
      <c r="A2027" s="5">
        <v>45393</v>
      </c>
      <c r="B2027">
        <v>1019</v>
      </c>
      <c r="C2027" t="s">
        <v>10</v>
      </c>
      <c r="D2027">
        <v>30278</v>
      </c>
      <c r="E2027">
        <v>2292</v>
      </c>
      <c r="F2027">
        <v>195</v>
      </c>
      <c r="G2027" s="6">
        <v>1437.5</v>
      </c>
      <c r="H2027" s="6">
        <v>4644.6099999999997</v>
      </c>
      <c r="I2027" t="s">
        <v>18</v>
      </c>
      <c r="J2027" t="s">
        <v>12</v>
      </c>
      <c r="K2027">
        <f>IF(Marketing[[#This Row],[impressions]]=0,0,Marketing[[#This Row],[clicks]]/Marketing[[#This Row],[impressions]])</f>
        <v>7.5698526983288203E-2</v>
      </c>
      <c r="L2027" s="7">
        <f>IF(Marketing[[#This Row],[clicks]]=0,0,Marketing[[#This Row],[conversions]]/Marketing[[#This Row],[clicks]])</f>
        <v>8.5078534031413619E-2</v>
      </c>
      <c r="M2027" s="6">
        <f>IF(Marketing[[#This Row],[conversions]]=0,0,Marketing[[#This Row],[cost]]/Marketing[[#This Row],[conversions]])</f>
        <v>7.3717948717948714</v>
      </c>
      <c r="N2027" s="7">
        <f>IF(Marketing[[#This Row],[cost]]=0,0,(Marketing[[#This Row],[revenue]]-Marketing[[#This Row],[cost]]) / Marketing[[#This Row],[cost]])/100</f>
        <v>2.2310330434782605E-2</v>
      </c>
    </row>
    <row r="2028" spans="1:14" x14ac:dyDescent="0.35">
      <c r="A2028" s="5">
        <v>45296</v>
      </c>
      <c r="B2028">
        <v>1000</v>
      </c>
      <c r="C2028" t="s">
        <v>13</v>
      </c>
      <c r="D2028">
        <v>37343</v>
      </c>
      <c r="E2028">
        <v>5250</v>
      </c>
      <c r="F2028">
        <v>1216</v>
      </c>
      <c r="G2028" s="6">
        <v>6084.77</v>
      </c>
      <c r="H2028" s="6">
        <v>95886.45</v>
      </c>
      <c r="I2028" t="s">
        <v>18</v>
      </c>
      <c r="J2028" t="s">
        <v>12</v>
      </c>
      <c r="K2028">
        <f>IF(Marketing[[#This Row],[impressions]]=0,0,Marketing[[#This Row],[clicks]]/Marketing[[#This Row],[impressions]])</f>
        <v>0.14058859759526551</v>
      </c>
      <c r="L2028" s="7">
        <f>IF(Marketing[[#This Row],[clicks]]=0,0,Marketing[[#This Row],[conversions]]/Marketing[[#This Row],[clicks]])</f>
        <v>0.23161904761904761</v>
      </c>
      <c r="M2028" s="6">
        <f>IF(Marketing[[#This Row],[conversions]]=0,0,Marketing[[#This Row],[cost]]/Marketing[[#This Row],[conversions]])</f>
        <v>5.003922697368421</v>
      </c>
      <c r="N2028" s="7">
        <f>IF(Marketing[[#This Row],[cost]]=0,0,(Marketing[[#This Row],[revenue]]-Marketing[[#This Row],[cost]]) / Marketing[[#This Row],[cost]])/100</f>
        <v>0.14758434583394275</v>
      </c>
    </row>
    <row r="2029" spans="1:14" x14ac:dyDescent="0.35">
      <c r="A2029" s="5">
        <v>45377</v>
      </c>
      <c r="B2029">
        <v>1046</v>
      </c>
      <c r="C2029" t="s">
        <v>13</v>
      </c>
      <c r="D2029">
        <v>13151</v>
      </c>
      <c r="E2029">
        <v>1456</v>
      </c>
      <c r="F2029">
        <v>172</v>
      </c>
      <c r="G2029" s="6">
        <v>1840.52</v>
      </c>
      <c r="H2029" s="6">
        <v>18308.18</v>
      </c>
      <c r="I2029" t="s">
        <v>19</v>
      </c>
      <c r="J2029" t="s">
        <v>15</v>
      </c>
      <c r="K2029">
        <f>IF(Marketing[[#This Row],[impressions]]=0,0,Marketing[[#This Row],[clicks]]/Marketing[[#This Row],[impressions]])</f>
        <v>0.11071401414341114</v>
      </c>
      <c r="L2029" s="7">
        <f>IF(Marketing[[#This Row],[clicks]]=0,0,Marketing[[#This Row],[conversions]]/Marketing[[#This Row],[clicks]])</f>
        <v>0.11813186813186813</v>
      </c>
      <c r="M2029" s="6">
        <f>IF(Marketing[[#This Row],[conversions]]=0,0,Marketing[[#This Row],[cost]]/Marketing[[#This Row],[conversions]])</f>
        <v>10.700697674418604</v>
      </c>
      <c r="N2029" s="7">
        <f>IF(Marketing[[#This Row],[cost]]=0,0,(Marketing[[#This Row],[revenue]]-Marketing[[#This Row],[cost]]) / Marketing[[#This Row],[cost]])/100</f>
        <v>8.9472866363853695E-2</v>
      </c>
    </row>
    <row r="2030" spans="1:14" x14ac:dyDescent="0.35">
      <c r="A2030" s="5">
        <v>45466</v>
      </c>
      <c r="B2030">
        <v>1005</v>
      </c>
      <c r="C2030" t="s">
        <v>13</v>
      </c>
      <c r="D2030">
        <v>26466</v>
      </c>
      <c r="E2030">
        <v>551</v>
      </c>
      <c r="F2030">
        <v>85</v>
      </c>
      <c r="G2030" s="6">
        <v>625.33000000000004</v>
      </c>
      <c r="H2030" s="6">
        <v>1917.42</v>
      </c>
      <c r="I2030" t="s">
        <v>14</v>
      </c>
      <c r="J2030" t="s">
        <v>12</v>
      </c>
      <c r="K2030">
        <f>IF(Marketing[[#This Row],[impressions]]=0,0,Marketing[[#This Row],[clicks]]/Marketing[[#This Row],[impressions]])</f>
        <v>2.0819164210685408E-2</v>
      </c>
      <c r="L2030" s="7">
        <f>IF(Marketing[[#This Row],[clicks]]=0,0,Marketing[[#This Row],[conversions]]/Marketing[[#This Row],[clicks]])</f>
        <v>0.15426497277676951</v>
      </c>
      <c r="M2030" s="6">
        <f>IF(Marketing[[#This Row],[conversions]]=0,0,Marketing[[#This Row],[cost]]/Marketing[[#This Row],[conversions]])</f>
        <v>7.3568235294117654</v>
      </c>
      <c r="N2030" s="7">
        <f>IF(Marketing[[#This Row],[cost]]=0,0,(Marketing[[#This Row],[revenue]]-Marketing[[#This Row],[cost]]) / Marketing[[#This Row],[cost]])/100</f>
        <v>2.0662530184062815E-2</v>
      </c>
    </row>
    <row r="2031" spans="1:14" x14ac:dyDescent="0.35">
      <c r="A2031" s="5">
        <v>45325</v>
      </c>
      <c r="B2031">
        <v>1018</v>
      </c>
      <c r="C2031" t="s">
        <v>13</v>
      </c>
      <c r="D2031">
        <v>9775</v>
      </c>
      <c r="E2031">
        <v>404</v>
      </c>
      <c r="F2031">
        <v>50</v>
      </c>
      <c r="G2031" s="6">
        <v>511.39</v>
      </c>
      <c r="H2031" s="6">
        <v>1980.15</v>
      </c>
      <c r="I2031" t="s">
        <v>18</v>
      </c>
      <c r="J2031" t="s">
        <v>12</v>
      </c>
      <c r="K2031">
        <f>IF(Marketing[[#This Row],[impressions]]=0,0,Marketing[[#This Row],[clicks]]/Marketing[[#This Row],[impressions]])</f>
        <v>4.1329923273657289E-2</v>
      </c>
      <c r="L2031" s="7">
        <f>IF(Marketing[[#This Row],[clicks]]=0,0,Marketing[[#This Row],[conversions]]/Marketing[[#This Row],[clicks]])</f>
        <v>0.12376237623762376</v>
      </c>
      <c r="M2031" s="6">
        <f>IF(Marketing[[#This Row],[conversions]]=0,0,Marketing[[#This Row],[cost]]/Marketing[[#This Row],[conversions]])</f>
        <v>10.2278</v>
      </c>
      <c r="N2031" s="7">
        <f>IF(Marketing[[#This Row],[cost]]=0,0,(Marketing[[#This Row],[revenue]]-Marketing[[#This Row],[cost]]) / Marketing[[#This Row],[cost]])/100</f>
        <v>2.8720937053911891E-2</v>
      </c>
    </row>
    <row r="2032" spans="1:14" x14ac:dyDescent="0.35">
      <c r="A2032" s="5">
        <v>45346</v>
      </c>
      <c r="B2032">
        <v>1017</v>
      </c>
      <c r="C2032" t="s">
        <v>10</v>
      </c>
      <c r="D2032">
        <v>46106</v>
      </c>
      <c r="E2032">
        <v>4809</v>
      </c>
      <c r="F2032">
        <v>514</v>
      </c>
      <c r="G2032" s="6">
        <v>8850.7199999999993</v>
      </c>
      <c r="H2032" s="6">
        <v>33933.51</v>
      </c>
      <c r="I2032" t="s">
        <v>19</v>
      </c>
      <c r="J2032" t="s">
        <v>15</v>
      </c>
      <c r="K2032">
        <f>IF(Marketing[[#This Row],[impressions]]=0,0,Marketing[[#This Row],[clicks]]/Marketing[[#This Row],[impressions]])</f>
        <v>0.10430312757558668</v>
      </c>
      <c r="L2032" s="7">
        <f>IF(Marketing[[#This Row],[clicks]]=0,0,Marketing[[#This Row],[conversions]]/Marketing[[#This Row],[clicks]])</f>
        <v>0.10688292784362653</v>
      </c>
      <c r="M2032" s="6">
        <f>IF(Marketing[[#This Row],[conversions]]=0,0,Marketing[[#This Row],[cost]]/Marketing[[#This Row],[conversions]])</f>
        <v>17.219299610894939</v>
      </c>
      <c r="N2032" s="7">
        <f>IF(Marketing[[#This Row],[cost]]=0,0,(Marketing[[#This Row],[revenue]]-Marketing[[#This Row],[cost]]) / Marketing[[#This Row],[cost]])/100</f>
        <v>2.8339829979933836E-2</v>
      </c>
    </row>
    <row r="2033" spans="1:14" x14ac:dyDescent="0.35">
      <c r="A2033" s="5">
        <v>45410</v>
      </c>
      <c r="B2033">
        <v>1005</v>
      </c>
      <c r="C2033" t="s">
        <v>13</v>
      </c>
      <c r="D2033">
        <v>2158</v>
      </c>
      <c r="E2033">
        <v>291</v>
      </c>
      <c r="F2033">
        <v>20</v>
      </c>
      <c r="G2033" s="6">
        <v>305.35000000000002</v>
      </c>
      <c r="H2033" s="6">
        <v>1731.79</v>
      </c>
      <c r="I2033" t="s">
        <v>18</v>
      </c>
      <c r="J2033" t="s">
        <v>12</v>
      </c>
      <c r="K2033">
        <f>IF(Marketing[[#This Row],[impressions]]=0,0,Marketing[[#This Row],[clicks]]/Marketing[[#This Row],[impressions]])</f>
        <v>0.13484708063021317</v>
      </c>
      <c r="L2033" s="7">
        <f>IF(Marketing[[#This Row],[clicks]]=0,0,Marketing[[#This Row],[conversions]]/Marketing[[#This Row],[clicks]])</f>
        <v>6.8728522336769765E-2</v>
      </c>
      <c r="M2033" s="6">
        <f>IF(Marketing[[#This Row],[conversions]]=0,0,Marketing[[#This Row],[cost]]/Marketing[[#This Row],[conversions]])</f>
        <v>15.267500000000002</v>
      </c>
      <c r="N2033" s="7">
        <f>IF(Marketing[[#This Row],[cost]]=0,0,(Marketing[[#This Row],[revenue]]-Marketing[[#This Row],[cost]]) / Marketing[[#This Row],[cost]])/100</f>
        <v>4.6714917308007198E-2</v>
      </c>
    </row>
    <row r="2034" spans="1:14" x14ac:dyDescent="0.35">
      <c r="A2034" s="5">
        <v>45462</v>
      </c>
      <c r="B2034">
        <v>1044</v>
      </c>
      <c r="C2034" t="s">
        <v>13</v>
      </c>
      <c r="D2034">
        <v>29463</v>
      </c>
      <c r="E2034">
        <v>430</v>
      </c>
      <c r="F2034">
        <v>76</v>
      </c>
      <c r="G2034" s="6">
        <v>627.73</v>
      </c>
      <c r="H2034" s="6">
        <v>2821.34</v>
      </c>
      <c r="I2034" t="s">
        <v>17</v>
      </c>
      <c r="J2034" t="s">
        <v>12</v>
      </c>
      <c r="K2034">
        <f>IF(Marketing[[#This Row],[impressions]]=0,0,Marketing[[#This Row],[clicks]]/Marketing[[#This Row],[impressions]])</f>
        <v>1.4594576248175678E-2</v>
      </c>
      <c r="L2034" s="7">
        <f>IF(Marketing[[#This Row],[clicks]]=0,0,Marketing[[#This Row],[conversions]]/Marketing[[#This Row],[clicks]])</f>
        <v>0.17674418604651163</v>
      </c>
      <c r="M2034" s="6">
        <f>IF(Marketing[[#This Row],[conversions]]=0,0,Marketing[[#This Row],[cost]]/Marketing[[#This Row],[conversions]])</f>
        <v>8.2596052631578942</v>
      </c>
      <c r="N2034" s="7">
        <f>IF(Marketing[[#This Row],[cost]]=0,0,(Marketing[[#This Row],[revenue]]-Marketing[[#This Row],[cost]]) / Marketing[[#This Row],[cost]])/100</f>
        <v>3.4945119717075812E-2</v>
      </c>
    </row>
    <row r="2035" spans="1:14" x14ac:dyDescent="0.35">
      <c r="A2035" s="5">
        <v>45449</v>
      </c>
      <c r="B2035">
        <v>1032</v>
      </c>
      <c r="C2035" t="s">
        <v>13</v>
      </c>
      <c r="D2035">
        <v>7432</v>
      </c>
      <c r="E2035">
        <v>919</v>
      </c>
      <c r="F2035">
        <v>170</v>
      </c>
      <c r="G2035" s="6">
        <v>825.03</v>
      </c>
      <c r="H2035" s="6">
        <v>4363.8100000000004</v>
      </c>
      <c r="I2035" t="s">
        <v>14</v>
      </c>
      <c r="J2035" t="s">
        <v>15</v>
      </c>
      <c r="K2035">
        <f>IF(Marketing[[#This Row],[impressions]]=0,0,Marketing[[#This Row],[clicks]]/Marketing[[#This Row],[impressions]])</f>
        <v>0.12365446716899893</v>
      </c>
      <c r="L2035" s="7">
        <f>IF(Marketing[[#This Row],[clicks]]=0,0,Marketing[[#This Row],[conversions]]/Marketing[[#This Row],[clicks]])</f>
        <v>0.18498367791077258</v>
      </c>
      <c r="M2035" s="6">
        <f>IF(Marketing[[#This Row],[conversions]]=0,0,Marketing[[#This Row],[cost]]/Marketing[[#This Row],[conversions]])</f>
        <v>4.8531176470588235</v>
      </c>
      <c r="N2035" s="7">
        <f>IF(Marketing[[#This Row],[cost]]=0,0,(Marketing[[#This Row],[revenue]]-Marketing[[#This Row],[cost]]) / Marketing[[#This Row],[cost]])/100</f>
        <v>4.2892743294183251E-2</v>
      </c>
    </row>
    <row r="2036" spans="1:14" x14ac:dyDescent="0.35">
      <c r="A2036" s="5">
        <v>45405</v>
      </c>
      <c r="B2036">
        <v>1022</v>
      </c>
      <c r="C2036" t="s">
        <v>16</v>
      </c>
      <c r="D2036">
        <v>14748</v>
      </c>
      <c r="E2036">
        <v>1307</v>
      </c>
      <c r="F2036">
        <v>108</v>
      </c>
      <c r="G2036" s="6">
        <v>1324.44</v>
      </c>
      <c r="H2036" s="6">
        <v>7765.73</v>
      </c>
      <c r="I2036" t="s">
        <v>18</v>
      </c>
      <c r="J2036" t="s">
        <v>12</v>
      </c>
      <c r="K2036">
        <f>IF(Marketing[[#This Row],[impressions]]=0,0,Marketing[[#This Row],[clicks]]/Marketing[[#This Row],[impressions]])</f>
        <v>8.8622186059126667E-2</v>
      </c>
      <c r="L2036" s="7">
        <f>IF(Marketing[[#This Row],[clicks]]=0,0,Marketing[[#This Row],[conversions]]/Marketing[[#This Row],[clicks]])</f>
        <v>8.2631981637337412E-2</v>
      </c>
      <c r="M2036" s="6">
        <f>IF(Marketing[[#This Row],[conversions]]=0,0,Marketing[[#This Row],[cost]]/Marketing[[#This Row],[conversions]])</f>
        <v>12.263333333333334</v>
      </c>
      <c r="N2036" s="7">
        <f>IF(Marketing[[#This Row],[cost]]=0,0,(Marketing[[#This Row],[revenue]]-Marketing[[#This Row],[cost]]) / Marketing[[#This Row],[cost]])/100</f>
        <v>4.863406420826915E-2</v>
      </c>
    </row>
    <row r="2037" spans="1:14" x14ac:dyDescent="0.35">
      <c r="A2037" s="5">
        <v>45436</v>
      </c>
      <c r="B2037">
        <v>1022</v>
      </c>
      <c r="C2037" t="s">
        <v>16</v>
      </c>
      <c r="D2037">
        <v>24937</v>
      </c>
      <c r="E2037">
        <v>2155</v>
      </c>
      <c r="F2037">
        <v>434</v>
      </c>
      <c r="G2037" s="6">
        <v>3473.29</v>
      </c>
      <c r="H2037" s="6">
        <v>44212</v>
      </c>
      <c r="I2037" t="s">
        <v>17</v>
      </c>
      <c r="J2037" t="s">
        <v>12</v>
      </c>
      <c r="K2037">
        <f>IF(Marketing[[#This Row],[impressions]]=0,0,Marketing[[#This Row],[clicks]]/Marketing[[#This Row],[impressions]])</f>
        <v>8.641777278742431E-2</v>
      </c>
      <c r="L2037" s="7">
        <f>IF(Marketing[[#This Row],[clicks]]=0,0,Marketing[[#This Row],[conversions]]/Marketing[[#This Row],[clicks]])</f>
        <v>0.20139211136890953</v>
      </c>
      <c r="M2037" s="6">
        <f>IF(Marketing[[#This Row],[conversions]]=0,0,Marketing[[#This Row],[cost]]/Marketing[[#This Row],[conversions]])</f>
        <v>8.0029723502304151</v>
      </c>
      <c r="N2037" s="7">
        <f>IF(Marketing[[#This Row],[cost]]=0,0,(Marketing[[#This Row],[revenue]]-Marketing[[#This Row],[cost]]) / Marketing[[#This Row],[cost]])/100</f>
        <v>0.11729141534395343</v>
      </c>
    </row>
    <row r="2038" spans="1:14" x14ac:dyDescent="0.35">
      <c r="A2038" s="5">
        <v>45317</v>
      </c>
      <c r="B2038">
        <v>1025</v>
      </c>
      <c r="C2038" t="s">
        <v>13</v>
      </c>
      <c r="D2038">
        <v>40227</v>
      </c>
      <c r="E2038">
        <v>5796</v>
      </c>
      <c r="F2038">
        <v>1255</v>
      </c>
      <c r="G2038" s="6">
        <v>7697.89</v>
      </c>
      <c r="H2038" s="6">
        <v>29521.98</v>
      </c>
      <c r="I2038" t="s">
        <v>19</v>
      </c>
      <c r="J2038" t="s">
        <v>12</v>
      </c>
      <c r="K2038">
        <f>IF(Marketing[[#This Row],[impressions]]=0,0,Marketing[[#This Row],[clicks]]/Marketing[[#This Row],[impressions]])</f>
        <v>0.14408233276157806</v>
      </c>
      <c r="L2038" s="7">
        <f>IF(Marketing[[#This Row],[clicks]]=0,0,Marketing[[#This Row],[conversions]]/Marketing[[#This Row],[clicks]])</f>
        <v>0.21652864044168391</v>
      </c>
      <c r="M2038" s="6">
        <f>IF(Marketing[[#This Row],[conversions]]=0,0,Marketing[[#This Row],[cost]]/Marketing[[#This Row],[conversions]])</f>
        <v>6.1337768924302791</v>
      </c>
      <c r="N2038" s="7">
        <f>IF(Marketing[[#This Row],[cost]]=0,0,(Marketing[[#This Row],[revenue]]-Marketing[[#This Row],[cost]]) / Marketing[[#This Row],[cost]])/100</f>
        <v>2.8350742865902213E-2</v>
      </c>
    </row>
    <row r="2039" spans="1:14" x14ac:dyDescent="0.35">
      <c r="A2039" s="5">
        <v>45427</v>
      </c>
      <c r="B2039">
        <v>1012</v>
      </c>
      <c r="C2039" t="s">
        <v>13</v>
      </c>
      <c r="D2039">
        <v>18701</v>
      </c>
      <c r="E2039">
        <v>2144</v>
      </c>
      <c r="F2039">
        <v>496</v>
      </c>
      <c r="G2039" s="6">
        <v>3994.24</v>
      </c>
      <c r="H2039" s="6">
        <v>27248.720000000001</v>
      </c>
      <c r="I2039" t="s">
        <v>17</v>
      </c>
      <c r="J2039" t="s">
        <v>12</v>
      </c>
      <c r="K2039">
        <f>IF(Marketing[[#This Row],[impressions]]=0,0,Marketing[[#This Row],[clicks]]/Marketing[[#This Row],[impressions]])</f>
        <v>0.11464627560023528</v>
      </c>
      <c r="L2039" s="7">
        <f>IF(Marketing[[#This Row],[clicks]]=0,0,Marketing[[#This Row],[conversions]]/Marketing[[#This Row],[clicks]])</f>
        <v>0.23134328358208955</v>
      </c>
      <c r="M2039" s="6">
        <f>IF(Marketing[[#This Row],[conversions]]=0,0,Marketing[[#This Row],[cost]]/Marketing[[#This Row],[conversions]])</f>
        <v>8.0529032258064515</v>
      </c>
      <c r="N2039" s="7">
        <f>IF(Marketing[[#This Row],[cost]]=0,0,(Marketing[[#This Row],[revenue]]-Marketing[[#This Row],[cost]]) / Marketing[[#This Row],[cost]])/100</f>
        <v>5.8220036853068431E-2</v>
      </c>
    </row>
    <row r="2040" spans="1:14" x14ac:dyDescent="0.35">
      <c r="A2040" s="5">
        <v>45338</v>
      </c>
      <c r="B2040">
        <v>1006</v>
      </c>
      <c r="C2040" t="s">
        <v>13</v>
      </c>
      <c r="D2040">
        <v>41650</v>
      </c>
      <c r="E2040">
        <v>5373</v>
      </c>
      <c r="F2040">
        <v>306</v>
      </c>
      <c r="G2040" s="6">
        <v>8001.68</v>
      </c>
      <c r="H2040" s="6">
        <v>26423.55</v>
      </c>
      <c r="I2040" t="s">
        <v>19</v>
      </c>
      <c r="J2040" t="s">
        <v>12</v>
      </c>
      <c r="K2040">
        <f>IF(Marketing[[#This Row],[impressions]]=0,0,Marketing[[#This Row],[clicks]]/Marketing[[#This Row],[impressions]])</f>
        <v>0.12900360144057624</v>
      </c>
      <c r="L2040" s="7">
        <f>IF(Marketing[[#This Row],[clicks]]=0,0,Marketing[[#This Row],[conversions]]/Marketing[[#This Row],[clicks]])</f>
        <v>5.6951423785594639E-2</v>
      </c>
      <c r="M2040" s="6">
        <f>IF(Marketing[[#This Row],[conversions]]=0,0,Marketing[[#This Row],[cost]]/Marketing[[#This Row],[conversions]])</f>
        <v>26.149281045751636</v>
      </c>
      <c r="N2040" s="7">
        <f>IF(Marketing[[#This Row],[cost]]=0,0,(Marketing[[#This Row],[revenue]]-Marketing[[#This Row],[cost]]) / Marketing[[#This Row],[cost]])/100</f>
        <v>2.3022502774417371E-2</v>
      </c>
    </row>
    <row r="2041" spans="1:14" x14ac:dyDescent="0.35">
      <c r="A2041" s="5">
        <v>45404</v>
      </c>
      <c r="B2041">
        <v>1014</v>
      </c>
      <c r="C2041" t="s">
        <v>10</v>
      </c>
      <c r="D2041">
        <v>24855</v>
      </c>
      <c r="E2041">
        <v>1480</v>
      </c>
      <c r="F2041">
        <v>133</v>
      </c>
      <c r="G2041" s="6">
        <v>3031.37</v>
      </c>
      <c r="H2041" s="6">
        <v>4398.87</v>
      </c>
      <c r="I2041" t="s">
        <v>18</v>
      </c>
      <c r="J2041" t="s">
        <v>15</v>
      </c>
      <c r="K2041">
        <f>IF(Marketing[[#This Row],[impressions]]=0,0,Marketing[[#This Row],[clicks]]/Marketing[[#This Row],[impressions]])</f>
        <v>5.9545363106014888E-2</v>
      </c>
      <c r="L2041" s="7">
        <f>IF(Marketing[[#This Row],[clicks]]=0,0,Marketing[[#This Row],[conversions]]/Marketing[[#This Row],[clicks]])</f>
        <v>8.9864864864864863E-2</v>
      </c>
      <c r="M2041" s="6">
        <f>IF(Marketing[[#This Row],[conversions]]=0,0,Marketing[[#This Row],[cost]]/Marketing[[#This Row],[conversions]])</f>
        <v>22.792255639097743</v>
      </c>
      <c r="N2041" s="7">
        <f>IF(Marketing[[#This Row],[cost]]=0,0,(Marketing[[#This Row],[revenue]]-Marketing[[#This Row],[cost]]) / Marketing[[#This Row],[cost]])/100</f>
        <v>4.5111616199936004E-3</v>
      </c>
    </row>
    <row r="2042" spans="1:14" x14ac:dyDescent="0.35">
      <c r="A2042" s="5">
        <v>45367</v>
      </c>
      <c r="B2042">
        <v>1043</v>
      </c>
      <c r="C2042" t="s">
        <v>13</v>
      </c>
      <c r="D2042">
        <v>15499</v>
      </c>
      <c r="E2042">
        <v>1357</v>
      </c>
      <c r="F2042">
        <v>295</v>
      </c>
      <c r="G2042" s="6">
        <v>1655.32</v>
      </c>
      <c r="H2042" s="6">
        <v>12860.43</v>
      </c>
      <c r="I2042" t="s">
        <v>11</v>
      </c>
      <c r="J2042" t="s">
        <v>12</v>
      </c>
      <c r="K2042">
        <f>IF(Marketing[[#This Row],[impressions]]=0,0,Marketing[[#This Row],[clicks]]/Marketing[[#This Row],[impressions]])</f>
        <v>8.755403574424156E-2</v>
      </c>
      <c r="L2042" s="7">
        <f>IF(Marketing[[#This Row],[clicks]]=0,0,Marketing[[#This Row],[conversions]]/Marketing[[#This Row],[clicks]])</f>
        <v>0.21739130434782608</v>
      </c>
      <c r="M2042" s="6">
        <f>IF(Marketing[[#This Row],[conversions]]=0,0,Marketing[[#This Row],[cost]]/Marketing[[#This Row],[conversions]])</f>
        <v>5.6112542372881355</v>
      </c>
      <c r="N2042" s="7">
        <f>IF(Marketing[[#This Row],[cost]]=0,0,(Marketing[[#This Row],[revenue]]-Marketing[[#This Row],[cost]]) / Marketing[[#This Row],[cost]])/100</f>
        <v>6.7691503757581623E-2</v>
      </c>
    </row>
    <row r="2043" spans="1:14" x14ac:dyDescent="0.35">
      <c r="A2043" s="5">
        <v>45363</v>
      </c>
      <c r="B2043">
        <v>1026</v>
      </c>
      <c r="C2043" t="s">
        <v>10</v>
      </c>
      <c r="D2043">
        <v>6876</v>
      </c>
      <c r="E2043">
        <v>661</v>
      </c>
      <c r="F2043">
        <v>43</v>
      </c>
      <c r="G2043" s="6">
        <v>878.72</v>
      </c>
      <c r="H2043" s="6">
        <v>3162.62</v>
      </c>
      <c r="I2043" t="s">
        <v>17</v>
      </c>
      <c r="J2043" t="s">
        <v>12</v>
      </c>
      <c r="K2043">
        <f>IF(Marketing[[#This Row],[impressions]]=0,0,Marketing[[#This Row],[clicks]]/Marketing[[#This Row],[impressions]])</f>
        <v>9.6131471785922046E-2</v>
      </c>
      <c r="L2043" s="7">
        <f>IF(Marketing[[#This Row],[clicks]]=0,0,Marketing[[#This Row],[conversions]]/Marketing[[#This Row],[clicks]])</f>
        <v>6.5052950075642962E-2</v>
      </c>
      <c r="M2043" s="6">
        <f>IF(Marketing[[#This Row],[conversions]]=0,0,Marketing[[#This Row],[cost]]/Marketing[[#This Row],[conversions]])</f>
        <v>20.435348837209304</v>
      </c>
      <c r="N2043" s="7">
        <f>IF(Marketing[[#This Row],[cost]]=0,0,(Marketing[[#This Row],[revenue]]-Marketing[[#This Row],[cost]]) / Marketing[[#This Row],[cost]])/100</f>
        <v>2.5991214493809173E-2</v>
      </c>
    </row>
    <row r="2044" spans="1:14" x14ac:dyDescent="0.35">
      <c r="A2044" s="5">
        <v>45380</v>
      </c>
      <c r="B2044">
        <v>1025</v>
      </c>
      <c r="C2044" t="s">
        <v>10</v>
      </c>
      <c r="D2044">
        <v>3976</v>
      </c>
      <c r="E2044">
        <v>218</v>
      </c>
      <c r="F2044">
        <v>4</v>
      </c>
      <c r="G2044" s="6">
        <v>379.52</v>
      </c>
      <c r="H2044" s="6">
        <v>461.29</v>
      </c>
      <c r="I2044" t="s">
        <v>11</v>
      </c>
      <c r="J2044" t="s">
        <v>15</v>
      </c>
      <c r="K2044">
        <f>IF(Marketing[[#This Row],[impressions]]=0,0,Marketing[[#This Row],[clicks]]/Marketing[[#This Row],[impressions]])</f>
        <v>5.4828973843058348E-2</v>
      </c>
      <c r="L2044" s="7">
        <f>IF(Marketing[[#This Row],[clicks]]=0,0,Marketing[[#This Row],[conversions]]/Marketing[[#This Row],[clicks]])</f>
        <v>1.834862385321101E-2</v>
      </c>
      <c r="M2044" s="6">
        <f>IF(Marketing[[#This Row],[conversions]]=0,0,Marketing[[#This Row],[cost]]/Marketing[[#This Row],[conversions]])</f>
        <v>94.88</v>
      </c>
      <c r="N2044" s="7">
        <f>IF(Marketing[[#This Row],[cost]]=0,0,(Marketing[[#This Row],[revenue]]-Marketing[[#This Row],[cost]]) / Marketing[[#This Row],[cost]])/100</f>
        <v>2.1545636593591918E-3</v>
      </c>
    </row>
    <row r="2045" spans="1:14" x14ac:dyDescent="0.35">
      <c r="A2045" s="5">
        <v>45337</v>
      </c>
      <c r="B2045">
        <v>1032</v>
      </c>
      <c r="C2045" t="s">
        <v>16</v>
      </c>
      <c r="D2045">
        <v>4866</v>
      </c>
      <c r="E2045">
        <v>437</v>
      </c>
      <c r="F2045">
        <v>96</v>
      </c>
      <c r="G2045" s="6">
        <v>309.77</v>
      </c>
      <c r="H2045" s="6">
        <v>4678.49</v>
      </c>
      <c r="I2045" t="s">
        <v>14</v>
      </c>
      <c r="J2045" t="s">
        <v>15</v>
      </c>
      <c r="K2045">
        <f>IF(Marketing[[#This Row],[impressions]]=0,0,Marketing[[#This Row],[clicks]]/Marketing[[#This Row],[impressions]])</f>
        <v>8.9806822852445539E-2</v>
      </c>
      <c r="L2045" s="7">
        <f>IF(Marketing[[#This Row],[clicks]]=0,0,Marketing[[#This Row],[conversions]]/Marketing[[#This Row],[clicks]])</f>
        <v>0.21967963386727687</v>
      </c>
      <c r="M2045" s="6">
        <f>IF(Marketing[[#This Row],[conversions]]=0,0,Marketing[[#This Row],[cost]]/Marketing[[#This Row],[conversions]])</f>
        <v>3.2267708333333331</v>
      </c>
      <c r="N2045" s="7">
        <f>IF(Marketing[[#This Row],[cost]]=0,0,(Marketing[[#This Row],[revenue]]-Marketing[[#This Row],[cost]]) / Marketing[[#This Row],[cost]])/100</f>
        <v>0.14103108758110855</v>
      </c>
    </row>
    <row r="2046" spans="1:14" x14ac:dyDescent="0.35">
      <c r="A2046" s="5">
        <v>45324</v>
      </c>
      <c r="B2046">
        <v>1014</v>
      </c>
      <c r="C2046" t="s">
        <v>13</v>
      </c>
      <c r="D2046">
        <v>49474</v>
      </c>
      <c r="E2046">
        <v>2133</v>
      </c>
      <c r="F2046">
        <v>202</v>
      </c>
      <c r="G2046" s="6">
        <v>2319.9299999999998</v>
      </c>
      <c r="H2046" s="6">
        <v>13888.05</v>
      </c>
      <c r="I2046" t="s">
        <v>11</v>
      </c>
      <c r="J2046" t="s">
        <v>15</v>
      </c>
      <c r="K2046">
        <f>IF(Marketing[[#This Row],[impressions]]=0,0,Marketing[[#This Row],[clicks]]/Marketing[[#This Row],[impressions]])</f>
        <v>4.3113554594332373E-2</v>
      </c>
      <c r="L2046" s="7">
        <f>IF(Marketing[[#This Row],[clicks]]=0,0,Marketing[[#This Row],[conversions]]/Marketing[[#This Row],[clicks]])</f>
        <v>9.47022972339428E-2</v>
      </c>
      <c r="M2046" s="6">
        <f>IF(Marketing[[#This Row],[conversions]]=0,0,Marketing[[#This Row],[cost]]/Marketing[[#This Row],[conversions]])</f>
        <v>11.48480198019802</v>
      </c>
      <c r="N2046" s="7">
        <f>IF(Marketing[[#This Row],[cost]]=0,0,(Marketing[[#This Row],[revenue]]-Marketing[[#This Row],[cost]]) / Marketing[[#This Row],[cost]])/100</f>
        <v>4.9864090726875379E-2</v>
      </c>
    </row>
    <row r="2047" spans="1:14" x14ac:dyDescent="0.35">
      <c r="A2047" s="5">
        <v>45292</v>
      </c>
      <c r="B2047">
        <v>1035</v>
      </c>
      <c r="C2047" t="s">
        <v>16</v>
      </c>
      <c r="D2047">
        <v>26233</v>
      </c>
      <c r="E2047">
        <v>788</v>
      </c>
      <c r="F2047">
        <v>90</v>
      </c>
      <c r="G2047" s="6">
        <v>1290.06</v>
      </c>
      <c r="H2047" s="6">
        <v>5399.38</v>
      </c>
      <c r="I2047" t="s">
        <v>14</v>
      </c>
      <c r="J2047" t="s">
        <v>12</v>
      </c>
      <c r="K2047">
        <f>IF(Marketing[[#This Row],[impressions]]=0,0,Marketing[[#This Row],[clicks]]/Marketing[[#This Row],[impressions]])</f>
        <v>3.0038501124537795E-2</v>
      </c>
      <c r="L2047" s="7">
        <f>IF(Marketing[[#This Row],[clicks]]=0,0,Marketing[[#This Row],[conversions]]/Marketing[[#This Row],[clicks]])</f>
        <v>0.11421319796954314</v>
      </c>
      <c r="M2047" s="6">
        <f>IF(Marketing[[#This Row],[conversions]]=0,0,Marketing[[#This Row],[cost]]/Marketing[[#This Row],[conversions]])</f>
        <v>14.334</v>
      </c>
      <c r="N2047" s="7">
        <f>IF(Marketing[[#This Row],[cost]]=0,0,(Marketing[[#This Row],[revenue]]-Marketing[[#This Row],[cost]]) / Marketing[[#This Row],[cost]])/100</f>
        <v>3.1853712230438896E-2</v>
      </c>
    </row>
    <row r="2048" spans="1:14" x14ac:dyDescent="0.35">
      <c r="A2048" s="5">
        <v>45438</v>
      </c>
      <c r="B2048">
        <v>1044</v>
      </c>
      <c r="C2048" t="s">
        <v>10</v>
      </c>
      <c r="D2048">
        <v>12958</v>
      </c>
      <c r="E2048">
        <v>808</v>
      </c>
      <c r="F2048">
        <v>99</v>
      </c>
      <c r="G2048" s="6">
        <v>215.26</v>
      </c>
      <c r="H2048" s="6">
        <v>10864.23</v>
      </c>
      <c r="I2048" t="s">
        <v>18</v>
      </c>
      <c r="J2048" t="s">
        <v>12</v>
      </c>
      <c r="K2048">
        <f>IF(Marketing[[#This Row],[impressions]]=0,0,Marketing[[#This Row],[clicks]]/Marketing[[#This Row],[impressions]])</f>
        <v>6.2355301744096314E-2</v>
      </c>
      <c r="L2048" s="7">
        <f>IF(Marketing[[#This Row],[clicks]]=0,0,Marketing[[#This Row],[conversions]]/Marketing[[#This Row],[clicks]])</f>
        <v>0.12252475247524752</v>
      </c>
      <c r="M2048" s="6">
        <f>IF(Marketing[[#This Row],[conversions]]=0,0,Marketing[[#This Row],[cost]]/Marketing[[#This Row],[conversions]])</f>
        <v>2.1743434343434345</v>
      </c>
      <c r="N2048" s="7">
        <f>IF(Marketing[[#This Row],[cost]]=0,0,(Marketing[[#This Row],[revenue]]-Marketing[[#This Row],[cost]]) / Marketing[[#This Row],[cost]])/100</f>
        <v>0.49470268512496518</v>
      </c>
    </row>
    <row r="2049" spans="1:14" x14ac:dyDescent="0.35">
      <c r="A2049" s="5">
        <v>45322</v>
      </c>
      <c r="B2049">
        <v>1026</v>
      </c>
      <c r="C2049" t="s">
        <v>13</v>
      </c>
      <c r="D2049">
        <v>33295</v>
      </c>
      <c r="E2049">
        <v>3779</v>
      </c>
      <c r="F2049">
        <v>812</v>
      </c>
      <c r="G2049" s="6">
        <v>4553.82</v>
      </c>
      <c r="H2049" s="6">
        <v>22077.46</v>
      </c>
      <c r="I2049" t="s">
        <v>18</v>
      </c>
      <c r="J2049" t="s">
        <v>12</v>
      </c>
      <c r="K2049">
        <f>IF(Marketing[[#This Row],[impressions]]=0,0,Marketing[[#This Row],[clicks]]/Marketing[[#This Row],[impressions]])</f>
        <v>0.11350052560444511</v>
      </c>
      <c r="L2049" s="7">
        <f>IF(Marketing[[#This Row],[clicks]]=0,0,Marketing[[#This Row],[conversions]]/Marketing[[#This Row],[clicks]])</f>
        <v>0.21487165916909234</v>
      </c>
      <c r="M2049" s="6">
        <f>IF(Marketing[[#This Row],[conversions]]=0,0,Marketing[[#This Row],[cost]]/Marketing[[#This Row],[conversions]])</f>
        <v>5.6081527093596053</v>
      </c>
      <c r="N2049" s="7">
        <f>IF(Marketing[[#This Row],[cost]]=0,0,(Marketing[[#This Row],[revenue]]-Marketing[[#This Row],[cost]]) / Marketing[[#This Row],[cost]])/100</f>
        <v>3.848118722303473E-2</v>
      </c>
    </row>
    <row r="2050" spans="1:14" x14ac:dyDescent="0.35">
      <c r="A2050" s="5">
        <v>45433</v>
      </c>
      <c r="B2050">
        <v>1004</v>
      </c>
      <c r="C2050" t="s">
        <v>13</v>
      </c>
      <c r="D2050">
        <v>21115</v>
      </c>
      <c r="E2050">
        <v>2919</v>
      </c>
      <c r="F2050">
        <v>285</v>
      </c>
      <c r="G2050" s="6">
        <v>4604.3</v>
      </c>
      <c r="H2050" s="6">
        <v>21835.21</v>
      </c>
      <c r="I2050" t="s">
        <v>17</v>
      </c>
      <c r="J2050" t="s">
        <v>15</v>
      </c>
      <c r="K2050">
        <f>IF(Marketing[[#This Row],[impressions]]=0,0,Marketing[[#This Row],[clicks]]/Marketing[[#This Row],[impressions]])</f>
        <v>0.13824295524508642</v>
      </c>
      <c r="L2050" s="7">
        <f>IF(Marketing[[#This Row],[clicks]]=0,0,Marketing[[#This Row],[conversions]]/Marketing[[#This Row],[clicks]])</f>
        <v>9.7636176772867414E-2</v>
      </c>
      <c r="M2050" s="6">
        <f>IF(Marketing[[#This Row],[conversions]]=0,0,Marketing[[#This Row],[cost]]/Marketing[[#This Row],[conversions]])</f>
        <v>16.15543859649123</v>
      </c>
      <c r="N2050" s="7">
        <f>IF(Marketing[[#This Row],[cost]]=0,0,(Marketing[[#This Row],[revenue]]-Marketing[[#This Row],[cost]]) / Marketing[[#This Row],[cost]])/100</f>
        <v>3.7423517147014744E-2</v>
      </c>
    </row>
    <row r="2051" spans="1:14" x14ac:dyDescent="0.35">
      <c r="A2051" s="5">
        <v>45344</v>
      </c>
      <c r="B2051">
        <v>1001</v>
      </c>
      <c r="C2051" t="s">
        <v>13</v>
      </c>
      <c r="D2051">
        <v>11664</v>
      </c>
      <c r="E2051">
        <v>864</v>
      </c>
      <c r="F2051">
        <v>194</v>
      </c>
      <c r="G2051" s="6">
        <v>2095.17</v>
      </c>
      <c r="H2051" s="6">
        <v>20294.72</v>
      </c>
      <c r="I2051" t="s">
        <v>11</v>
      </c>
      <c r="J2051" t="s">
        <v>15</v>
      </c>
      <c r="K2051">
        <f>IF(Marketing[[#This Row],[impressions]]=0,0,Marketing[[#This Row],[clicks]]/Marketing[[#This Row],[impressions]])</f>
        <v>7.407407407407407E-2</v>
      </c>
      <c r="L2051" s="7">
        <f>IF(Marketing[[#This Row],[clicks]]=0,0,Marketing[[#This Row],[conversions]]/Marketing[[#This Row],[clicks]])</f>
        <v>0.22453703703703703</v>
      </c>
      <c r="M2051" s="6">
        <f>IF(Marketing[[#This Row],[conversions]]=0,0,Marketing[[#This Row],[cost]]/Marketing[[#This Row],[conversions]])</f>
        <v>10.799845360824742</v>
      </c>
      <c r="N2051" s="7">
        <f>IF(Marketing[[#This Row],[cost]]=0,0,(Marketing[[#This Row],[revenue]]-Marketing[[#This Row],[cost]]) / Marketing[[#This Row],[cost]])/100</f>
        <v>8.6864311726494753E-2</v>
      </c>
    </row>
    <row r="2052" spans="1:14" x14ac:dyDescent="0.35">
      <c r="A2052" s="5">
        <v>45339</v>
      </c>
      <c r="B2052">
        <v>1032</v>
      </c>
      <c r="C2052" t="s">
        <v>13</v>
      </c>
      <c r="D2052">
        <v>39816</v>
      </c>
      <c r="E2052">
        <v>3981</v>
      </c>
      <c r="F2052">
        <v>644</v>
      </c>
      <c r="G2052" s="6">
        <v>8826.43</v>
      </c>
      <c r="H2052" s="6">
        <v>76514.77</v>
      </c>
      <c r="I2052" t="s">
        <v>14</v>
      </c>
      <c r="J2052" t="s">
        <v>12</v>
      </c>
      <c r="K2052">
        <f>IF(Marketing[[#This Row],[impressions]]=0,0,Marketing[[#This Row],[clicks]]/Marketing[[#This Row],[impressions]])</f>
        <v>9.9984930681133219E-2</v>
      </c>
      <c r="L2052" s="7">
        <f>IF(Marketing[[#This Row],[clicks]]=0,0,Marketing[[#This Row],[conversions]]/Marketing[[#This Row],[clicks]])</f>
        <v>0.16176839989952274</v>
      </c>
      <c r="M2052" s="6">
        <f>IF(Marketing[[#This Row],[conversions]]=0,0,Marketing[[#This Row],[cost]]/Marketing[[#This Row],[conversions]])</f>
        <v>13.705636645962734</v>
      </c>
      <c r="N2052" s="7">
        <f>IF(Marketing[[#This Row],[cost]]=0,0,(Marketing[[#This Row],[revenue]]-Marketing[[#This Row],[cost]]) / Marketing[[#This Row],[cost]])/100</f>
        <v>7.6688242018573757E-2</v>
      </c>
    </row>
    <row r="2053" spans="1:14" x14ac:dyDescent="0.35">
      <c r="A2053" s="5">
        <v>45360</v>
      </c>
      <c r="B2053">
        <v>1015</v>
      </c>
      <c r="C2053" t="s">
        <v>13</v>
      </c>
      <c r="D2053">
        <v>3524</v>
      </c>
      <c r="E2053">
        <v>86</v>
      </c>
      <c r="F2053">
        <v>12</v>
      </c>
      <c r="G2053" s="6">
        <v>72.73</v>
      </c>
      <c r="H2053" s="6">
        <v>1078.47</v>
      </c>
      <c r="I2053" t="s">
        <v>14</v>
      </c>
      <c r="J2053" t="s">
        <v>12</v>
      </c>
      <c r="K2053">
        <f>IF(Marketing[[#This Row],[impressions]]=0,0,Marketing[[#This Row],[clicks]]/Marketing[[#This Row],[impressions]])</f>
        <v>2.4404086265607264E-2</v>
      </c>
      <c r="L2053" s="7">
        <f>IF(Marketing[[#This Row],[clicks]]=0,0,Marketing[[#This Row],[conversions]]/Marketing[[#This Row],[clicks]])</f>
        <v>0.13953488372093023</v>
      </c>
      <c r="M2053" s="6">
        <f>IF(Marketing[[#This Row],[conversions]]=0,0,Marketing[[#This Row],[cost]]/Marketing[[#This Row],[conversions]])</f>
        <v>6.060833333333334</v>
      </c>
      <c r="N2053" s="7">
        <f>IF(Marketing[[#This Row],[cost]]=0,0,(Marketing[[#This Row],[revenue]]-Marketing[[#This Row],[cost]]) / Marketing[[#This Row],[cost]])/100</f>
        <v>0.13828406434758697</v>
      </c>
    </row>
    <row r="2054" spans="1:14" x14ac:dyDescent="0.35">
      <c r="A2054" s="5">
        <v>45396</v>
      </c>
      <c r="B2054">
        <v>1022</v>
      </c>
      <c r="C2054" t="s">
        <v>10</v>
      </c>
      <c r="D2054">
        <v>30059</v>
      </c>
      <c r="E2054">
        <v>4106</v>
      </c>
      <c r="F2054">
        <v>389</v>
      </c>
      <c r="G2054" s="6">
        <v>5611.19</v>
      </c>
      <c r="H2054" s="6">
        <v>22559.49</v>
      </c>
      <c r="I2054" t="s">
        <v>11</v>
      </c>
      <c r="J2054" t="s">
        <v>12</v>
      </c>
      <c r="K2054">
        <f>IF(Marketing[[#This Row],[impressions]]=0,0,Marketing[[#This Row],[clicks]]/Marketing[[#This Row],[impressions]])</f>
        <v>0.13659802388635683</v>
      </c>
      <c r="L2054" s="7">
        <f>IF(Marketing[[#This Row],[clicks]]=0,0,Marketing[[#This Row],[conversions]]/Marketing[[#This Row],[clicks]])</f>
        <v>9.4739405747686314E-2</v>
      </c>
      <c r="M2054" s="6">
        <f>IF(Marketing[[#This Row],[conversions]]=0,0,Marketing[[#This Row],[cost]]/Marketing[[#This Row],[conversions]])</f>
        <v>14.4246529562982</v>
      </c>
      <c r="N2054" s="7">
        <f>IF(Marketing[[#This Row],[cost]]=0,0,(Marketing[[#This Row],[revenue]]-Marketing[[#This Row],[cost]]) / Marketing[[#This Row],[cost]])/100</f>
        <v>3.0204466432254128E-2</v>
      </c>
    </row>
    <row r="2055" spans="1:14" x14ac:dyDescent="0.35">
      <c r="A2055" s="5">
        <v>45381</v>
      </c>
      <c r="B2055">
        <v>1037</v>
      </c>
      <c r="C2055" t="s">
        <v>10</v>
      </c>
      <c r="D2055">
        <v>1764</v>
      </c>
      <c r="E2055">
        <v>158</v>
      </c>
      <c r="F2055">
        <v>12</v>
      </c>
      <c r="G2055" s="6">
        <v>52.1</v>
      </c>
      <c r="H2055" s="6">
        <v>734.19</v>
      </c>
      <c r="I2055" t="s">
        <v>18</v>
      </c>
      <c r="J2055" t="s">
        <v>12</v>
      </c>
      <c r="K2055">
        <f>IF(Marketing[[#This Row],[impressions]]=0,0,Marketing[[#This Row],[clicks]]/Marketing[[#This Row],[impressions]])</f>
        <v>8.9569160997732433E-2</v>
      </c>
      <c r="L2055" s="7">
        <f>IF(Marketing[[#This Row],[clicks]]=0,0,Marketing[[#This Row],[conversions]]/Marketing[[#This Row],[clicks]])</f>
        <v>7.5949367088607597E-2</v>
      </c>
      <c r="M2055" s="6">
        <f>IF(Marketing[[#This Row],[conversions]]=0,0,Marketing[[#This Row],[cost]]/Marketing[[#This Row],[conversions]])</f>
        <v>4.3416666666666668</v>
      </c>
      <c r="N2055" s="7">
        <f>IF(Marketing[[#This Row],[cost]]=0,0,(Marketing[[#This Row],[revenue]]-Marketing[[#This Row],[cost]]) / Marketing[[#This Row],[cost]])/100</f>
        <v>0.13091938579654511</v>
      </c>
    </row>
    <row r="2056" spans="1:14" x14ac:dyDescent="0.35">
      <c r="A2056" s="5">
        <v>45354</v>
      </c>
      <c r="B2056">
        <v>1015</v>
      </c>
      <c r="C2056" t="s">
        <v>16</v>
      </c>
      <c r="D2056">
        <v>9547</v>
      </c>
      <c r="E2056">
        <v>1138</v>
      </c>
      <c r="F2056">
        <v>186</v>
      </c>
      <c r="G2056" s="6">
        <v>857.75</v>
      </c>
      <c r="H2056" s="6">
        <v>10261.290000000001</v>
      </c>
      <c r="I2056" t="s">
        <v>18</v>
      </c>
      <c r="J2056" t="s">
        <v>15</v>
      </c>
      <c r="K2056">
        <f>IF(Marketing[[#This Row],[impressions]]=0,0,Marketing[[#This Row],[clicks]]/Marketing[[#This Row],[impressions]])</f>
        <v>0.11919974861212947</v>
      </c>
      <c r="L2056" s="7">
        <f>IF(Marketing[[#This Row],[clicks]]=0,0,Marketing[[#This Row],[conversions]]/Marketing[[#This Row],[clicks]])</f>
        <v>0.16344463971880491</v>
      </c>
      <c r="M2056" s="6">
        <f>IF(Marketing[[#This Row],[conversions]]=0,0,Marketing[[#This Row],[cost]]/Marketing[[#This Row],[conversions]])</f>
        <v>4.611559139784946</v>
      </c>
      <c r="N2056" s="7">
        <f>IF(Marketing[[#This Row],[cost]]=0,0,(Marketing[[#This Row],[revenue]]-Marketing[[#This Row],[cost]]) / Marketing[[#This Row],[cost]])/100</f>
        <v>0.10963031186243079</v>
      </c>
    </row>
    <row r="2057" spans="1:14" x14ac:dyDescent="0.35">
      <c r="A2057" s="5">
        <v>45364</v>
      </c>
      <c r="B2057">
        <v>1013</v>
      </c>
      <c r="C2057" t="s">
        <v>13</v>
      </c>
      <c r="D2057">
        <v>45485</v>
      </c>
      <c r="E2057">
        <v>5513</v>
      </c>
      <c r="F2057">
        <v>676</v>
      </c>
      <c r="G2057" s="6">
        <v>10927.69</v>
      </c>
      <c r="H2057" s="6">
        <v>54324.25</v>
      </c>
      <c r="I2057" t="s">
        <v>14</v>
      </c>
      <c r="J2057" t="s">
        <v>12</v>
      </c>
      <c r="K2057">
        <f>IF(Marketing[[#This Row],[impressions]]=0,0,Marketing[[#This Row],[clicks]]/Marketing[[#This Row],[impressions]])</f>
        <v>0.12120479278883148</v>
      </c>
      <c r="L2057" s="7">
        <f>IF(Marketing[[#This Row],[clicks]]=0,0,Marketing[[#This Row],[conversions]]/Marketing[[#This Row],[clicks]])</f>
        <v>0.12261926355886088</v>
      </c>
      <c r="M2057" s="6">
        <f>IF(Marketing[[#This Row],[conversions]]=0,0,Marketing[[#This Row],[cost]]/Marketing[[#This Row],[conversions]])</f>
        <v>16.165221893491125</v>
      </c>
      <c r="N2057" s="7">
        <f>IF(Marketing[[#This Row],[cost]]=0,0,(Marketing[[#This Row],[revenue]]-Marketing[[#This Row],[cost]]) / Marketing[[#This Row],[cost]])/100</f>
        <v>3.9712473541983713E-2</v>
      </c>
    </row>
    <row r="2058" spans="1:14" x14ac:dyDescent="0.35">
      <c r="A2058" s="5">
        <v>45452</v>
      </c>
      <c r="B2058">
        <v>1028</v>
      </c>
      <c r="C2058" t="s">
        <v>16</v>
      </c>
      <c r="D2058">
        <v>7087</v>
      </c>
      <c r="E2058">
        <v>325</v>
      </c>
      <c r="F2058">
        <v>74</v>
      </c>
      <c r="G2058" s="6">
        <v>157.18</v>
      </c>
      <c r="H2058" s="6">
        <v>6951.6</v>
      </c>
      <c r="I2058" t="s">
        <v>17</v>
      </c>
      <c r="J2058" t="s">
        <v>12</v>
      </c>
      <c r="K2058">
        <f>IF(Marketing[[#This Row],[impressions]]=0,0,Marketing[[#This Row],[clicks]]/Marketing[[#This Row],[impressions]])</f>
        <v>4.5858614364329052E-2</v>
      </c>
      <c r="L2058" s="7">
        <f>IF(Marketing[[#This Row],[clicks]]=0,0,Marketing[[#This Row],[conversions]]/Marketing[[#This Row],[clicks]])</f>
        <v>0.22769230769230769</v>
      </c>
      <c r="M2058" s="6">
        <f>IF(Marketing[[#This Row],[conversions]]=0,0,Marketing[[#This Row],[cost]]/Marketing[[#This Row],[conversions]])</f>
        <v>2.1240540540540542</v>
      </c>
      <c r="N2058" s="7">
        <f>IF(Marketing[[#This Row],[cost]]=0,0,(Marketing[[#This Row],[revenue]]-Marketing[[#This Row],[cost]]) / Marketing[[#This Row],[cost]])/100</f>
        <v>0.43227000890698564</v>
      </c>
    </row>
    <row r="2059" spans="1:14" x14ac:dyDescent="0.35">
      <c r="A2059" s="5">
        <v>45460</v>
      </c>
      <c r="B2059">
        <v>1025</v>
      </c>
      <c r="C2059" t="s">
        <v>13</v>
      </c>
      <c r="D2059">
        <v>7077</v>
      </c>
      <c r="E2059">
        <v>595</v>
      </c>
      <c r="F2059">
        <v>79</v>
      </c>
      <c r="G2059" s="6">
        <v>471.65</v>
      </c>
      <c r="H2059" s="6">
        <v>8053.79</v>
      </c>
      <c r="I2059" t="s">
        <v>18</v>
      </c>
      <c r="J2059" t="s">
        <v>15</v>
      </c>
      <c r="K2059">
        <f>IF(Marketing[[#This Row],[impressions]]=0,0,Marketing[[#This Row],[clicks]]/Marketing[[#This Row],[impressions]])</f>
        <v>8.4075173095944603E-2</v>
      </c>
      <c r="L2059" s="7">
        <f>IF(Marketing[[#This Row],[clicks]]=0,0,Marketing[[#This Row],[conversions]]/Marketing[[#This Row],[clicks]])</f>
        <v>0.13277310924369748</v>
      </c>
      <c r="M2059" s="6">
        <f>IF(Marketing[[#This Row],[conversions]]=0,0,Marketing[[#This Row],[cost]]/Marketing[[#This Row],[conversions]])</f>
        <v>5.9702531645569614</v>
      </c>
      <c r="N2059" s="7">
        <f>IF(Marketing[[#This Row],[cost]]=0,0,(Marketing[[#This Row],[revenue]]-Marketing[[#This Row],[cost]]) / Marketing[[#This Row],[cost]])/100</f>
        <v>0.16075776529205982</v>
      </c>
    </row>
    <row r="2060" spans="1:14" x14ac:dyDescent="0.35">
      <c r="A2060" s="5">
        <v>45380</v>
      </c>
      <c r="B2060">
        <v>1034</v>
      </c>
      <c r="C2060" t="s">
        <v>10</v>
      </c>
      <c r="D2060">
        <v>18135</v>
      </c>
      <c r="E2060">
        <v>2619</v>
      </c>
      <c r="F2060">
        <v>360</v>
      </c>
      <c r="G2060" s="6">
        <v>6210.43</v>
      </c>
      <c r="H2060" s="6">
        <v>22197.35</v>
      </c>
      <c r="I2060" t="s">
        <v>19</v>
      </c>
      <c r="J2060" t="s">
        <v>12</v>
      </c>
      <c r="K2060">
        <f>IF(Marketing[[#This Row],[impressions]]=0,0,Marketing[[#This Row],[clicks]]/Marketing[[#This Row],[impressions]])</f>
        <v>0.14441687344913151</v>
      </c>
      <c r="L2060" s="7">
        <f>IF(Marketing[[#This Row],[clicks]]=0,0,Marketing[[#This Row],[conversions]]/Marketing[[#This Row],[clicks]])</f>
        <v>0.13745704467353953</v>
      </c>
      <c r="M2060" s="6">
        <f>IF(Marketing[[#This Row],[conversions]]=0,0,Marketing[[#This Row],[cost]]/Marketing[[#This Row],[conversions]])</f>
        <v>17.251194444444444</v>
      </c>
      <c r="N2060" s="7">
        <f>IF(Marketing[[#This Row],[cost]]=0,0,(Marketing[[#This Row],[revenue]]-Marketing[[#This Row],[cost]]) / Marketing[[#This Row],[cost]])/100</f>
        <v>2.5742050067386633E-2</v>
      </c>
    </row>
    <row r="2061" spans="1:14" x14ac:dyDescent="0.35">
      <c r="A2061" s="5">
        <v>45467</v>
      </c>
      <c r="B2061">
        <v>1014</v>
      </c>
      <c r="C2061" t="s">
        <v>13</v>
      </c>
      <c r="D2061">
        <v>46064</v>
      </c>
      <c r="E2061">
        <v>1038</v>
      </c>
      <c r="F2061">
        <v>120</v>
      </c>
      <c r="G2061" s="6">
        <v>2174.4699999999998</v>
      </c>
      <c r="H2061" s="6">
        <v>11000.5</v>
      </c>
      <c r="I2061" t="s">
        <v>14</v>
      </c>
      <c r="J2061" t="s">
        <v>12</v>
      </c>
      <c r="K2061">
        <f>IF(Marketing[[#This Row],[impressions]]=0,0,Marketing[[#This Row],[clicks]]/Marketing[[#This Row],[impressions]])</f>
        <v>2.2533865925668636E-2</v>
      </c>
      <c r="L2061" s="7">
        <f>IF(Marketing[[#This Row],[clicks]]=0,0,Marketing[[#This Row],[conversions]]/Marketing[[#This Row],[clicks]])</f>
        <v>0.11560693641618497</v>
      </c>
      <c r="M2061" s="6">
        <f>IF(Marketing[[#This Row],[conversions]]=0,0,Marketing[[#This Row],[cost]]/Marketing[[#This Row],[conversions]])</f>
        <v>18.120583333333332</v>
      </c>
      <c r="N2061" s="7">
        <f>IF(Marketing[[#This Row],[cost]]=0,0,(Marketing[[#This Row],[revenue]]-Marketing[[#This Row],[cost]]) / Marketing[[#This Row],[cost]])/100</f>
        <v>4.0589339011345302E-2</v>
      </c>
    </row>
    <row r="2062" spans="1:14" x14ac:dyDescent="0.35">
      <c r="A2062" s="5">
        <v>45304</v>
      </c>
      <c r="B2062">
        <v>1002</v>
      </c>
      <c r="C2062" t="s">
        <v>13</v>
      </c>
      <c r="D2062">
        <v>4370</v>
      </c>
      <c r="E2062">
        <v>461</v>
      </c>
      <c r="F2062">
        <v>92</v>
      </c>
      <c r="G2062" s="6">
        <v>921.17</v>
      </c>
      <c r="H2062" s="6">
        <v>10269.25</v>
      </c>
      <c r="I2062" t="s">
        <v>11</v>
      </c>
      <c r="J2062" t="s">
        <v>12</v>
      </c>
      <c r="K2062">
        <f>IF(Marketing[[#This Row],[impressions]]=0,0,Marketing[[#This Row],[clicks]]/Marketing[[#This Row],[impressions]])</f>
        <v>0.10549199084668193</v>
      </c>
      <c r="L2062" s="7">
        <f>IF(Marketing[[#This Row],[clicks]]=0,0,Marketing[[#This Row],[conversions]]/Marketing[[#This Row],[clicks]])</f>
        <v>0.19956616052060738</v>
      </c>
      <c r="M2062" s="6">
        <f>IF(Marketing[[#This Row],[conversions]]=0,0,Marketing[[#This Row],[cost]]/Marketing[[#This Row],[conversions]])</f>
        <v>10.012717391304347</v>
      </c>
      <c r="N2062" s="7">
        <f>IF(Marketing[[#This Row],[cost]]=0,0,(Marketing[[#This Row],[revenue]]-Marketing[[#This Row],[cost]]) / Marketing[[#This Row],[cost]])/100</f>
        <v>0.10148050848377607</v>
      </c>
    </row>
    <row r="2063" spans="1:14" x14ac:dyDescent="0.35">
      <c r="A2063" s="5">
        <v>45364</v>
      </c>
      <c r="B2063">
        <v>1022</v>
      </c>
      <c r="C2063" t="s">
        <v>16</v>
      </c>
      <c r="D2063">
        <v>34594</v>
      </c>
      <c r="E2063">
        <v>5006</v>
      </c>
      <c r="F2063">
        <v>589</v>
      </c>
      <c r="G2063" s="6">
        <v>10955.54</v>
      </c>
      <c r="H2063" s="6">
        <v>66016.58</v>
      </c>
      <c r="I2063" t="s">
        <v>11</v>
      </c>
      <c r="J2063" t="s">
        <v>12</v>
      </c>
      <c r="K2063">
        <f>IF(Marketing[[#This Row],[impressions]]=0,0,Marketing[[#This Row],[clicks]]/Marketing[[#This Row],[impressions]])</f>
        <v>0.14470717465456437</v>
      </c>
      <c r="L2063" s="7">
        <f>IF(Marketing[[#This Row],[clicks]]=0,0,Marketing[[#This Row],[conversions]]/Marketing[[#This Row],[clicks]])</f>
        <v>0.11765880942868558</v>
      </c>
      <c r="M2063" s="6">
        <f>IF(Marketing[[#This Row],[conversions]]=0,0,Marketing[[#This Row],[cost]]/Marketing[[#This Row],[conversions]])</f>
        <v>18.600237691001698</v>
      </c>
      <c r="N2063" s="7">
        <f>IF(Marketing[[#This Row],[cost]]=0,0,(Marketing[[#This Row],[revenue]]-Marketing[[#This Row],[cost]]) / Marketing[[#This Row],[cost]])/100</f>
        <v>5.0258627142066928E-2</v>
      </c>
    </row>
    <row r="2064" spans="1:14" x14ac:dyDescent="0.35">
      <c r="A2064" s="5">
        <v>45368</v>
      </c>
      <c r="B2064">
        <v>1028</v>
      </c>
      <c r="C2064" t="s">
        <v>13</v>
      </c>
      <c r="D2064">
        <v>9717</v>
      </c>
      <c r="E2064">
        <v>506</v>
      </c>
      <c r="F2064">
        <v>41</v>
      </c>
      <c r="G2064" s="6">
        <v>973.59</v>
      </c>
      <c r="H2064" s="6">
        <v>3706.52</v>
      </c>
      <c r="I2064" t="s">
        <v>14</v>
      </c>
      <c r="J2064" t="s">
        <v>12</v>
      </c>
      <c r="K2064">
        <f>IF(Marketing[[#This Row],[impressions]]=0,0,Marketing[[#This Row],[clicks]]/Marketing[[#This Row],[impressions]])</f>
        <v>5.2073685293814967E-2</v>
      </c>
      <c r="L2064" s="7">
        <f>IF(Marketing[[#This Row],[clicks]]=0,0,Marketing[[#This Row],[conversions]]/Marketing[[#This Row],[clicks]])</f>
        <v>8.1027667984189727E-2</v>
      </c>
      <c r="M2064" s="6">
        <f>IF(Marketing[[#This Row],[conversions]]=0,0,Marketing[[#This Row],[cost]]/Marketing[[#This Row],[conversions]])</f>
        <v>23.74609756097561</v>
      </c>
      <c r="N2064" s="7">
        <f>IF(Marketing[[#This Row],[cost]]=0,0,(Marketing[[#This Row],[revenue]]-Marketing[[#This Row],[cost]]) / Marketing[[#This Row],[cost]])/100</f>
        <v>2.8070645754372986E-2</v>
      </c>
    </row>
    <row r="2065" spans="1:14" x14ac:dyDescent="0.35">
      <c r="A2065" s="5">
        <v>45450</v>
      </c>
      <c r="B2065">
        <v>1033</v>
      </c>
      <c r="C2065" t="s">
        <v>10</v>
      </c>
      <c r="D2065">
        <v>18102</v>
      </c>
      <c r="E2065">
        <v>2364</v>
      </c>
      <c r="F2065">
        <v>515</v>
      </c>
      <c r="G2065" s="6">
        <v>1128.45</v>
      </c>
      <c r="H2065" s="6">
        <v>43100.46</v>
      </c>
      <c r="I2065" t="s">
        <v>14</v>
      </c>
      <c r="J2065" t="s">
        <v>12</v>
      </c>
      <c r="K2065">
        <f>IF(Marketing[[#This Row],[impressions]]=0,0,Marketing[[#This Row],[clicks]]/Marketing[[#This Row],[impressions]])</f>
        <v>0.13059330460722571</v>
      </c>
      <c r="L2065" s="7">
        <f>IF(Marketing[[#This Row],[clicks]]=0,0,Marketing[[#This Row],[conversions]]/Marketing[[#This Row],[clicks]])</f>
        <v>0.21785109983079526</v>
      </c>
      <c r="M2065" s="6">
        <f>IF(Marketing[[#This Row],[conversions]]=0,0,Marketing[[#This Row],[cost]]/Marketing[[#This Row],[conversions]])</f>
        <v>2.1911650485436893</v>
      </c>
      <c r="N2065" s="7">
        <f>IF(Marketing[[#This Row],[cost]]=0,0,(Marketing[[#This Row],[revenue]]-Marketing[[#This Row],[cost]]) / Marketing[[#This Row],[cost]])/100</f>
        <v>0.37194390535690552</v>
      </c>
    </row>
    <row r="2066" spans="1:14" x14ac:dyDescent="0.35">
      <c r="A2066" s="5">
        <v>45359</v>
      </c>
      <c r="B2066">
        <v>1032</v>
      </c>
      <c r="C2066" t="s">
        <v>10</v>
      </c>
      <c r="D2066">
        <v>1105</v>
      </c>
      <c r="E2066">
        <v>155</v>
      </c>
      <c r="F2066">
        <v>24</v>
      </c>
      <c r="G2066" s="6">
        <v>215.15</v>
      </c>
      <c r="H2066" s="6">
        <v>1755.66</v>
      </c>
      <c r="I2066" t="s">
        <v>18</v>
      </c>
      <c r="J2066" t="s">
        <v>12</v>
      </c>
      <c r="K2066">
        <f>IF(Marketing[[#This Row],[impressions]]=0,0,Marketing[[#This Row],[clicks]]/Marketing[[#This Row],[impressions]])</f>
        <v>0.14027149321266968</v>
      </c>
      <c r="L2066" s="7">
        <f>IF(Marketing[[#This Row],[clicks]]=0,0,Marketing[[#This Row],[conversions]]/Marketing[[#This Row],[clicks]])</f>
        <v>0.15483870967741936</v>
      </c>
      <c r="M2066" s="6">
        <f>IF(Marketing[[#This Row],[conversions]]=0,0,Marketing[[#This Row],[cost]]/Marketing[[#This Row],[conversions]])</f>
        <v>8.9645833333333336</v>
      </c>
      <c r="N2066" s="7">
        <f>IF(Marketing[[#This Row],[cost]]=0,0,(Marketing[[#This Row],[revenue]]-Marketing[[#This Row],[cost]]) / Marketing[[#This Row],[cost]])/100</f>
        <v>7.1601673251220077E-2</v>
      </c>
    </row>
    <row r="2067" spans="1:14" x14ac:dyDescent="0.35">
      <c r="A2067" s="5">
        <v>45389</v>
      </c>
      <c r="B2067">
        <v>1040</v>
      </c>
      <c r="C2067" t="s">
        <v>10</v>
      </c>
      <c r="D2067">
        <v>22843</v>
      </c>
      <c r="E2067">
        <v>2617</v>
      </c>
      <c r="F2067">
        <v>408</v>
      </c>
      <c r="G2067" s="6">
        <v>3197.35</v>
      </c>
      <c r="H2067" s="6">
        <v>15634.46</v>
      </c>
      <c r="I2067" t="s">
        <v>14</v>
      </c>
      <c r="J2067" t="s">
        <v>12</v>
      </c>
      <c r="K2067">
        <f>IF(Marketing[[#This Row],[impressions]]=0,0,Marketing[[#This Row],[clicks]]/Marketing[[#This Row],[impressions]])</f>
        <v>0.11456463686906274</v>
      </c>
      <c r="L2067" s="7">
        <f>IF(Marketing[[#This Row],[clicks]]=0,0,Marketing[[#This Row],[conversions]]/Marketing[[#This Row],[clicks]])</f>
        <v>0.15590370653419947</v>
      </c>
      <c r="M2067" s="6">
        <f>IF(Marketing[[#This Row],[conversions]]=0,0,Marketing[[#This Row],[cost]]/Marketing[[#This Row],[conversions]])</f>
        <v>7.8366421568627445</v>
      </c>
      <c r="N2067" s="7">
        <f>IF(Marketing[[#This Row],[cost]]=0,0,(Marketing[[#This Row],[revenue]]-Marketing[[#This Row],[cost]]) / Marketing[[#This Row],[cost]])/100</f>
        <v>3.8898181306394358E-2</v>
      </c>
    </row>
    <row r="2068" spans="1:14" x14ac:dyDescent="0.35">
      <c r="A2068" s="5">
        <v>45416</v>
      </c>
      <c r="B2068">
        <v>1040</v>
      </c>
      <c r="C2068" t="s">
        <v>10</v>
      </c>
      <c r="D2068">
        <v>13503</v>
      </c>
      <c r="E2068">
        <v>572</v>
      </c>
      <c r="F2068">
        <v>91</v>
      </c>
      <c r="G2068" s="6">
        <v>523.75</v>
      </c>
      <c r="H2068" s="6">
        <v>2945.03</v>
      </c>
      <c r="I2068" t="s">
        <v>14</v>
      </c>
      <c r="J2068" t="s">
        <v>12</v>
      </c>
      <c r="K2068">
        <f>IF(Marketing[[#This Row],[impressions]]=0,0,Marketing[[#This Row],[clicks]]/Marketing[[#This Row],[impressions]])</f>
        <v>4.2360956824409393E-2</v>
      </c>
      <c r="L2068" s="7">
        <f>IF(Marketing[[#This Row],[clicks]]=0,0,Marketing[[#This Row],[conversions]]/Marketing[[#This Row],[clicks]])</f>
        <v>0.15909090909090909</v>
      </c>
      <c r="M2068" s="6">
        <f>IF(Marketing[[#This Row],[conversions]]=0,0,Marketing[[#This Row],[cost]]/Marketing[[#This Row],[conversions]])</f>
        <v>5.7554945054945055</v>
      </c>
      <c r="N2068" s="7">
        <f>IF(Marketing[[#This Row],[cost]]=0,0,(Marketing[[#This Row],[revenue]]-Marketing[[#This Row],[cost]]) / Marketing[[#This Row],[cost]])/100</f>
        <v>4.6229689737470173E-2</v>
      </c>
    </row>
    <row r="2069" spans="1:14" x14ac:dyDescent="0.35">
      <c r="A2069" s="5">
        <v>45393</v>
      </c>
      <c r="B2069">
        <v>1022</v>
      </c>
      <c r="C2069" t="s">
        <v>10</v>
      </c>
      <c r="D2069">
        <v>43757</v>
      </c>
      <c r="E2069">
        <v>2483</v>
      </c>
      <c r="F2069">
        <v>460</v>
      </c>
      <c r="G2069" s="6">
        <v>5259.72</v>
      </c>
      <c r="H2069" s="6">
        <v>31542.71</v>
      </c>
      <c r="I2069" t="s">
        <v>19</v>
      </c>
      <c r="J2069" t="s">
        <v>15</v>
      </c>
      <c r="K2069">
        <f>IF(Marketing[[#This Row],[impressions]]=0,0,Marketing[[#This Row],[clicks]]/Marketing[[#This Row],[impressions]])</f>
        <v>5.6745206481248714E-2</v>
      </c>
      <c r="L2069" s="7">
        <f>IF(Marketing[[#This Row],[clicks]]=0,0,Marketing[[#This Row],[conversions]]/Marketing[[#This Row],[clicks]])</f>
        <v>0.18525976641159886</v>
      </c>
      <c r="M2069" s="6">
        <f>IF(Marketing[[#This Row],[conversions]]=0,0,Marketing[[#This Row],[cost]]/Marketing[[#This Row],[conversions]])</f>
        <v>11.434173913043479</v>
      </c>
      <c r="N2069" s="7">
        <f>IF(Marketing[[#This Row],[cost]]=0,0,(Marketing[[#This Row],[revenue]]-Marketing[[#This Row],[cost]]) / Marketing[[#This Row],[cost]])/100</f>
        <v>4.9970321614078307E-2</v>
      </c>
    </row>
    <row r="2070" spans="1:14" x14ac:dyDescent="0.35">
      <c r="A2070" s="5">
        <v>45423</v>
      </c>
      <c r="B2070">
        <v>1006</v>
      </c>
      <c r="C2070" t="s">
        <v>13</v>
      </c>
      <c r="D2070">
        <v>32589</v>
      </c>
      <c r="E2070">
        <v>489</v>
      </c>
      <c r="F2070">
        <v>44</v>
      </c>
      <c r="G2070" s="6">
        <v>619.82000000000005</v>
      </c>
      <c r="H2070" s="6">
        <v>1581.55</v>
      </c>
      <c r="I2070" t="s">
        <v>11</v>
      </c>
      <c r="J2070" t="s">
        <v>12</v>
      </c>
      <c r="K2070">
        <f>IF(Marketing[[#This Row],[impressions]]=0,0,Marketing[[#This Row],[clicks]]/Marketing[[#This Row],[impressions]])</f>
        <v>1.5005063058087085E-2</v>
      </c>
      <c r="L2070" s="7">
        <f>IF(Marketing[[#This Row],[clicks]]=0,0,Marketing[[#This Row],[conversions]]/Marketing[[#This Row],[clicks]])</f>
        <v>8.9979550102249492E-2</v>
      </c>
      <c r="M2070" s="6">
        <f>IF(Marketing[[#This Row],[conversions]]=0,0,Marketing[[#This Row],[cost]]/Marketing[[#This Row],[conversions]])</f>
        <v>14.086818181818183</v>
      </c>
      <c r="N2070" s="7">
        <f>IF(Marketing[[#This Row],[cost]]=0,0,(Marketing[[#This Row],[revenue]]-Marketing[[#This Row],[cost]]) / Marketing[[#This Row],[cost]])/100</f>
        <v>1.5516278919686356E-2</v>
      </c>
    </row>
    <row r="2071" spans="1:14" x14ac:dyDescent="0.35">
      <c r="A2071" s="5">
        <v>45393</v>
      </c>
      <c r="B2071">
        <v>1002</v>
      </c>
      <c r="C2071" t="s">
        <v>10</v>
      </c>
      <c r="D2071">
        <v>18161</v>
      </c>
      <c r="E2071">
        <v>2295</v>
      </c>
      <c r="F2071">
        <v>63</v>
      </c>
      <c r="G2071" s="6">
        <v>777.28</v>
      </c>
      <c r="H2071" s="6">
        <v>4895.1000000000004</v>
      </c>
      <c r="I2071" t="s">
        <v>18</v>
      </c>
      <c r="J2071" t="s">
        <v>12</v>
      </c>
      <c r="K2071">
        <f>IF(Marketing[[#This Row],[impressions]]=0,0,Marketing[[#This Row],[clicks]]/Marketing[[#This Row],[impressions]])</f>
        <v>0.12636969329882716</v>
      </c>
      <c r="L2071" s="7">
        <f>IF(Marketing[[#This Row],[clicks]]=0,0,Marketing[[#This Row],[conversions]]/Marketing[[#This Row],[clicks]])</f>
        <v>2.7450980392156862E-2</v>
      </c>
      <c r="M2071" s="6">
        <f>IF(Marketing[[#This Row],[conversions]]=0,0,Marketing[[#This Row],[cost]]/Marketing[[#This Row],[conversions]])</f>
        <v>12.337777777777777</v>
      </c>
      <c r="N2071" s="7">
        <f>IF(Marketing[[#This Row],[cost]]=0,0,(Marketing[[#This Row],[revenue]]-Marketing[[#This Row],[cost]]) / Marketing[[#This Row],[cost]])/100</f>
        <v>5.2977305475504333E-2</v>
      </c>
    </row>
    <row r="2072" spans="1:14" x14ac:dyDescent="0.35">
      <c r="A2072" s="5">
        <v>45310</v>
      </c>
      <c r="B2072">
        <v>1031</v>
      </c>
      <c r="C2072" t="s">
        <v>16</v>
      </c>
      <c r="D2072">
        <v>17282</v>
      </c>
      <c r="E2072">
        <v>2228</v>
      </c>
      <c r="F2072">
        <v>459</v>
      </c>
      <c r="G2072" s="6">
        <v>1854.63</v>
      </c>
      <c r="H2072" s="6">
        <v>38817.760000000002</v>
      </c>
      <c r="I2072" t="s">
        <v>17</v>
      </c>
      <c r="J2072" t="s">
        <v>12</v>
      </c>
      <c r="K2072">
        <f>IF(Marketing[[#This Row],[impressions]]=0,0,Marketing[[#This Row],[clicks]]/Marketing[[#This Row],[impressions]])</f>
        <v>0.12892026385834973</v>
      </c>
      <c r="L2072" s="7">
        <f>IF(Marketing[[#This Row],[clicks]]=0,0,Marketing[[#This Row],[conversions]]/Marketing[[#This Row],[clicks]])</f>
        <v>0.20601436265709155</v>
      </c>
      <c r="M2072" s="6">
        <f>IF(Marketing[[#This Row],[conversions]]=0,0,Marketing[[#This Row],[cost]]/Marketing[[#This Row],[conversions]])</f>
        <v>4.040588235294118</v>
      </c>
      <c r="N2072" s="7">
        <f>IF(Marketing[[#This Row],[cost]]=0,0,(Marketing[[#This Row],[revenue]]-Marketing[[#This Row],[cost]]) / Marketing[[#This Row],[cost]])/100</f>
        <v>0.1993019092757046</v>
      </c>
    </row>
    <row r="2073" spans="1:14" x14ac:dyDescent="0.35">
      <c r="A2073" s="5">
        <v>45373</v>
      </c>
      <c r="B2073">
        <v>1030</v>
      </c>
      <c r="C2073" t="s">
        <v>13</v>
      </c>
      <c r="D2073">
        <v>30529</v>
      </c>
      <c r="E2073">
        <v>3009</v>
      </c>
      <c r="F2073">
        <v>149</v>
      </c>
      <c r="G2073" s="6">
        <v>2184.02</v>
      </c>
      <c r="H2073" s="6">
        <v>10811.67</v>
      </c>
      <c r="I2073" t="s">
        <v>18</v>
      </c>
      <c r="J2073" t="s">
        <v>12</v>
      </c>
      <c r="K2073">
        <f>IF(Marketing[[#This Row],[impressions]]=0,0,Marketing[[#This Row],[clicks]]/Marketing[[#This Row],[impressions]])</f>
        <v>9.8562022994529791E-2</v>
      </c>
      <c r="L2073" s="7">
        <f>IF(Marketing[[#This Row],[clicks]]=0,0,Marketing[[#This Row],[conversions]]/Marketing[[#This Row],[clicks]])</f>
        <v>4.9518112329677635E-2</v>
      </c>
      <c r="M2073" s="6">
        <f>IF(Marketing[[#This Row],[conversions]]=0,0,Marketing[[#This Row],[cost]]/Marketing[[#This Row],[conversions]])</f>
        <v>14.657852348993288</v>
      </c>
      <c r="N2073" s="7">
        <f>IF(Marketing[[#This Row],[cost]]=0,0,(Marketing[[#This Row],[revenue]]-Marketing[[#This Row],[cost]]) / Marketing[[#This Row],[cost]])/100</f>
        <v>3.9503530187452493E-2</v>
      </c>
    </row>
    <row r="2074" spans="1:14" x14ac:dyDescent="0.35">
      <c r="A2074" s="5">
        <v>45432</v>
      </c>
      <c r="B2074">
        <v>1017</v>
      </c>
      <c r="C2074" t="s">
        <v>13</v>
      </c>
      <c r="D2074">
        <v>13987</v>
      </c>
      <c r="E2074">
        <v>830</v>
      </c>
      <c r="F2074">
        <v>154</v>
      </c>
      <c r="G2074" s="6">
        <v>1860.2</v>
      </c>
      <c r="H2074" s="6">
        <v>3640.97</v>
      </c>
      <c r="I2074" t="s">
        <v>11</v>
      </c>
      <c r="J2074" t="s">
        <v>12</v>
      </c>
      <c r="K2074">
        <f>IF(Marketing[[#This Row],[impressions]]=0,0,Marketing[[#This Row],[clicks]]/Marketing[[#This Row],[impressions]])</f>
        <v>5.934081647243869E-2</v>
      </c>
      <c r="L2074" s="7">
        <f>IF(Marketing[[#This Row],[clicks]]=0,0,Marketing[[#This Row],[conversions]]/Marketing[[#This Row],[clicks]])</f>
        <v>0.1855421686746988</v>
      </c>
      <c r="M2074" s="6">
        <f>IF(Marketing[[#This Row],[conversions]]=0,0,Marketing[[#This Row],[cost]]/Marketing[[#This Row],[conversions]])</f>
        <v>12.07922077922078</v>
      </c>
      <c r="N2074" s="7">
        <f>IF(Marketing[[#This Row],[cost]]=0,0,(Marketing[[#This Row],[revenue]]-Marketing[[#This Row],[cost]]) / Marketing[[#This Row],[cost]])/100</f>
        <v>9.5730029029136628E-3</v>
      </c>
    </row>
    <row r="2075" spans="1:14" x14ac:dyDescent="0.35">
      <c r="A2075" s="5">
        <v>45314</v>
      </c>
      <c r="B2075">
        <v>1042</v>
      </c>
      <c r="C2075" t="s">
        <v>10</v>
      </c>
      <c r="D2075">
        <v>48001</v>
      </c>
      <c r="E2075">
        <v>996</v>
      </c>
      <c r="F2075">
        <v>38</v>
      </c>
      <c r="G2075" s="6">
        <v>1682.35</v>
      </c>
      <c r="H2075" s="6">
        <v>979.37</v>
      </c>
      <c r="I2075" t="s">
        <v>17</v>
      </c>
      <c r="J2075" t="s">
        <v>15</v>
      </c>
      <c r="K2075">
        <f>IF(Marketing[[#This Row],[impressions]]=0,0,Marketing[[#This Row],[clicks]]/Marketing[[#This Row],[impressions]])</f>
        <v>2.0749567717339223E-2</v>
      </c>
      <c r="L2075" s="7">
        <f>IF(Marketing[[#This Row],[clicks]]=0,0,Marketing[[#This Row],[conversions]]/Marketing[[#This Row],[clicks]])</f>
        <v>3.8152610441767071E-2</v>
      </c>
      <c r="M2075" s="6">
        <f>IF(Marketing[[#This Row],[conversions]]=0,0,Marketing[[#This Row],[cost]]/Marketing[[#This Row],[conversions]])</f>
        <v>44.272368421052626</v>
      </c>
      <c r="N2075" s="7">
        <f>IF(Marketing[[#This Row],[cost]]=0,0,(Marketing[[#This Row],[revenue]]-Marketing[[#This Row],[cost]]) / Marketing[[#This Row],[cost]])/100</f>
        <v>-4.1785597527268402E-3</v>
      </c>
    </row>
    <row r="2076" spans="1:14" x14ac:dyDescent="0.35">
      <c r="A2076" s="5">
        <v>45374</v>
      </c>
      <c r="B2076">
        <v>1006</v>
      </c>
      <c r="C2076" t="s">
        <v>10</v>
      </c>
      <c r="D2076">
        <v>39542</v>
      </c>
      <c r="E2076">
        <v>4564</v>
      </c>
      <c r="F2076">
        <v>485</v>
      </c>
      <c r="G2076" s="6">
        <v>6795.18</v>
      </c>
      <c r="H2076" s="6">
        <v>15197.05</v>
      </c>
      <c r="I2076" t="s">
        <v>14</v>
      </c>
      <c r="J2076" t="s">
        <v>12</v>
      </c>
      <c r="K2076">
        <f>IF(Marketing[[#This Row],[impressions]]=0,0,Marketing[[#This Row],[clicks]]/Marketing[[#This Row],[impressions]])</f>
        <v>0.11542157705730616</v>
      </c>
      <c r="L2076" s="7">
        <f>IF(Marketing[[#This Row],[clicks]]=0,0,Marketing[[#This Row],[conversions]]/Marketing[[#This Row],[clicks]])</f>
        <v>0.10626643295354951</v>
      </c>
      <c r="M2076" s="6">
        <f>IF(Marketing[[#This Row],[conversions]]=0,0,Marketing[[#This Row],[cost]]/Marketing[[#This Row],[conversions]])</f>
        <v>14.010680412371135</v>
      </c>
      <c r="N2076" s="7">
        <f>IF(Marketing[[#This Row],[cost]]=0,0,(Marketing[[#This Row],[revenue]]-Marketing[[#This Row],[cost]]) / Marketing[[#This Row],[cost]])/100</f>
        <v>1.2364455393381777E-2</v>
      </c>
    </row>
    <row r="2077" spans="1:14" x14ac:dyDescent="0.35">
      <c r="A2077" s="5">
        <v>45400</v>
      </c>
      <c r="B2077">
        <v>1040</v>
      </c>
      <c r="C2077" t="s">
        <v>10</v>
      </c>
      <c r="D2077">
        <v>22565</v>
      </c>
      <c r="E2077">
        <v>2520</v>
      </c>
      <c r="F2077">
        <v>86</v>
      </c>
      <c r="G2077" s="6">
        <v>3440.54</v>
      </c>
      <c r="H2077" s="6">
        <v>3041.35</v>
      </c>
      <c r="I2077" t="s">
        <v>19</v>
      </c>
      <c r="J2077" t="s">
        <v>15</v>
      </c>
      <c r="K2077">
        <f>IF(Marketing[[#This Row],[impressions]]=0,0,Marketing[[#This Row],[clicks]]/Marketing[[#This Row],[impressions]])</f>
        <v>0.11167737646798138</v>
      </c>
      <c r="L2077" s="7">
        <f>IF(Marketing[[#This Row],[clicks]]=0,0,Marketing[[#This Row],[conversions]]/Marketing[[#This Row],[clicks]])</f>
        <v>3.4126984126984124E-2</v>
      </c>
      <c r="M2077" s="6">
        <f>IF(Marketing[[#This Row],[conversions]]=0,0,Marketing[[#This Row],[cost]]/Marketing[[#This Row],[conversions]])</f>
        <v>40.006279069767444</v>
      </c>
      <c r="N2077" s="7">
        <f>IF(Marketing[[#This Row],[cost]]=0,0,(Marketing[[#This Row],[revenue]]-Marketing[[#This Row],[cost]]) / Marketing[[#This Row],[cost]])/100</f>
        <v>-1.1602539136298373E-3</v>
      </c>
    </row>
    <row r="2078" spans="1:14" x14ac:dyDescent="0.35">
      <c r="A2078" s="5">
        <v>45366</v>
      </c>
      <c r="B2078">
        <v>1000</v>
      </c>
      <c r="C2078" t="s">
        <v>13</v>
      </c>
      <c r="D2078">
        <v>11344</v>
      </c>
      <c r="E2078">
        <v>1562</v>
      </c>
      <c r="F2078">
        <v>218</v>
      </c>
      <c r="G2078" s="6">
        <v>2648</v>
      </c>
      <c r="H2078" s="6">
        <v>25939.439999999999</v>
      </c>
      <c r="I2078" t="s">
        <v>19</v>
      </c>
      <c r="J2078" t="s">
        <v>12</v>
      </c>
      <c r="K2078">
        <f>IF(Marketing[[#This Row],[impressions]]=0,0,Marketing[[#This Row],[clicks]]/Marketing[[#This Row],[impressions]])</f>
        <v>0.13769393511988717</v>
      </c>
      <c r="L2078" s="7">
        <f>IF(Marketing[[#This Row],[clicks]]=0,0,Marketing[[#This Row],[conversions]]/Marketing[[#This Row],[clicks]])</f>
        <v>0.13956466069142126</v>
      </c>
      <c r="M2078" s="6">
        <f>IF(Marketing[[#This Row],[conversions]]=0,0,Marketing[[#This Row],[cost]]/Marketing[[#This Row],[conversions]])</f>
        <v>12.146788990825687</v>
      </c>
      <c r="N2078" s="7">
        <f>IF(Marketing[[#This Row],[cost]]=0,0,(Marketing[[#This Row],[revenue]]-Marketing[[#This Row],[cost]]) / Marketing[[#This Row],[cost]])/100</f>
        <v>8.7958610271903326E-2</v>
      </c>
    </row>
    <row r="2079" spans="1:14" x14ac:dyDescent="0.35">
      <c r="A2079" s="5">
        <v>45420</v>
      </c>
      <c r="B2079">
        <v>1013</v>
      </c>
      <c r="C2079" t="s">
        <v>10</v>
      </c>
      <c r="D2079">
        <v>19823</v>
      </c>
      <c r="E2079">
        <v>2225</v>
      </c>
      <c r="F2079">
        <v>378</v>
      </c>
      <c r="G2079" s="6">
        <v>4308.08</v>
      </c>
      <c r="H2079" s="6">
        <v>20581.91</v>
      </c>
      <c r="I2079" t="s">
        <v>11</v>
      </c>
      <c r="J2079" t="s">
        <v>15</v>
      </c>
      <c r="K2079">
        <f>IF(Marketing[[#This Row],[impressions]]=0,0,Marketing[[#This Row],[clicks]]/Marketing[[#This Row],[impressions]])</f>
        <v>0.1122433536800686</v>
      </c>
      <c r="L2079" s="7">
        <f>IF(Marketing[[#This Row],[clicks]]=0,0,Marketing[[#This Row],[conversions]]/Marketing[[#This Row],[clicks]])</f>
        <v>0.16988764044943822</v>
      </c>
      <c r="M2079" s="6">
        <f>IF(Marketing[[#This Row],[conversions]]=0,0,Marketing[[#This Row],[cost]]/Marketing[[#This Row],[conversions]])</f>
        <v>11.397037037037038</v>
      </c>
      <c r="N2079" s="7">
        <f>IF(Marketing[[#This Row],[cost]]=0,0,(Marketing[[#This Row],[revenue]]-Marketing[[#This Row],[cost]]) / Marketing[[#This Row],[cost]])/100</f>
        <v>3.7775134166496444E-2</v>
      </c>
    </row>
    <row r="2080" spans="1:14" x14ac:dyDescent="0.35">
      <c r="A2080" s="5">
        <v>45379</v>
      </c>
      <c r="B2080">
        <v>1031</v>
      </c>
      <c r="C2080" t="s">
        <v>13</v>
      </c>
      <c r="D2080">
        <v>25897</v>
      </c>
      <c r="E2080">
        <v>3263</v>
      </c>
      <c r="F2080">
        <v>193</v>
      </c>
      <c r="G2080" s="6">
        <v>4813.2</v>
      </c>
      <c r="H2080" s="6">
        <v>9495.09</v>
      </c>
      <c r="I2080" t="s">
        <v>11</v>
      </c>
      <c r="J2080" t="s">
        <v>15</v>
      </c>
      <c r="K2080">
        <f>IF(Marketing[[#This Row],[impressions]]=0,0,Marketing[[#This Row],[clicks]]/Marketing[[#This Row],[impressions]])</f>
        <v>0.12599915048075067</v>
      </c>
      <c r="L2080" s="7">
        <f>IF(Marketing[[#This Row],[clicks]]=0,0,Marketing[[#This Row],[conversions]]/Marketing[[#This Row],[clicks]])</f>
        <v>5.9148023291449588E-2</v>
      </c>
      <c r="M2080" s="6">
        <f>IF(Marketing[[#This Row],[conversions]]=0,0,Marketing[[#This Row],[cost]]/Marketing[[#This Row],[conversions]])</f>
        <v>24.938860103626943</v>
      </c>
      <c r="N2080" s="7">
        <f>IF(Marketing[[#This Row],[cost]]=0,0,(Marketing[[#This Row],[revenue]]-Marketing[[#This Row],[cost]]) / Marketing[[#This Row],[cost]])/100</f>
        <v>9.7271877337322381E-3</v>
      </c>
    </row>
    <row r="2081" spans="1:14" x14ac:dyDescent="0.35">
      <c r="A2081" s="5">
        <v>45345</v>
      </c>
      <c r="B2081">
        <v>1005</v>
      </c>
      <c r="C2081" t="s">
        <v>10</v>
      </c>
      <c r="D2081">
        <v>46457</v>
      </c>
      <c r="E2081">
        <v>5316</v>
      </c>
      <c r="F2081">
        <v>560</v>
      </c>
      <c r="G2081" s="6">
        <v>12535.43</v>
      </c>
      <c r="H2081" s="6">
        <v>14126.93</v>
      </c>
      <c r="I2081" t="s">
        <v>19</v>
      </c>
      <c r="J2081" t="s">
        <v>12</v>
      </c>
      <c r="K2081">
        <f>IF(Marketing[[#This Row],[impressions]]=0,0,Marketing[[#This Row],[clicks]]/Marketing[[#This Row],[impressions]])</f>
        <v>0.11442839615127968</v>
      </c>
      <c r="L2081" s="7">
        <f>IF(Marketing[[#This Row],[clicks]]=0,0,Marketing[[#This Row],[conversions]]/Marketing[[#This Row],[clicks]])</f>
        <v>0.10534236267870579</v>
      </c>
      <c r="M2081" s="6">
        <f>IF(Marketing[[#This Row],[conversions]]=0,0,Marketing[[#This Row],[cost]]/Marketing[[#This Row],[conversions]])</f>
        <v>22.384696428571431</v>
      </c>
      <c r="N2081" s="7">
        <f>IF(Marketing[[#This Row],[cost]]=0,0,(Marketing[[#This Row],[revenue]]-Marketing[[#This Row],[cost]]) / Marketing[[#This Row],[cost]])/100</f>
        <v>1.2696014416737199E-3</v>
      </c>
    </row>
    <row r="2082" spans="1:14" x14ac:dyDescent="0.35">
      <c r="A2082" s="5">
        <v>45380</v>
      </c>
      <c r="B2082">
        <v>1038</v>
      </c>
      <c r="C2082" t="s">
        <v>10</v>
      </c>
      <c r="D2082">
        <v>17828</v>
      </c>
      <c r="E2082">
        <v>1752</v>
      </c>
      <c r="F2082">
        <v>409</v>
      </c>
      <c r="G2082" s="6">
        <v>4286.6499999999996</v>
      </c>
      <c r="H2082" s="6">
        <v>34164.6</v>
      </c>
      <c r="I2082" t="s">
        <v>17</v>
      </c>
      <c r="J2082" t="s">
        <v>12</v>
      </c>
      <c r="K2082">
        <f>IF(Marketing[[#This Row],[impressions]]=0,0,Marketing[[#This Row],[clicks]]/Marketing[[#This Row],[impressions]])</f>
        <v>9.8272380525016828E-2</v>
      </c>
      <c r="L2082" s="7">
        <f>IF(Marketing[[#This Row],[clicks]]=0,0,Marketing[[#This Row],[conversions]]/Marketing[[#This Row],[clicks]])</f>
        <v>0.23344748858447489</v>
      </c>
      <c r="M2082" s="6">
        <f>IF(Marketing[[#This Row],[conversions]]=0,0,Marketing[[#This Row],[cost]]/Marketing[[#This Row],[conversions]])</f>
        <v>10.48080684596577</v>
      </c>
      <c r="N2082" s="7">
        <f>IF(Marketing[[#This Row],[cost]]=0,0,(Marketing[[#This Row],[revenue]]-Marketing[[#This Row],[cost]]) / Marketing[[#This Row],[cost]])/100</f>
        <v>6.9699998833588003E-2</v>
      </c>
    </row>
    <row r="2083" spans="1:14" x14ac:dyDescent="0.35">
      <c r="A2083" s="5">
        <v>45434</v>
      </c>
      <c r="B2083">
        <v>1009</v>
      </c>
      <c r="C2083" t="s">
        <v>13</v>
      </c>
      <c r="D2083">
        <v>44239</v>
      </c>
      <c r="E2083">
        <v>3086</v>
      </c>
      <c r="F2083">
        <v>375</v>
      </c>
      <c r="G2083" s="6">
        <v>7681.94</v>
      </c>
      <c r="H2083" s="6">
        <v>31957.15</v>
      </c>
      <c r="I2083" t="s">
        <v>17</v>
      </c>
      <c r="J2083" t="s">
        <v>12</v>
      </c>
      <c r="K2083">
        <f>IF(Marketing[[#This Row],[impressions]]=0,0,Marketing[[#This Row],[clicks]]/Marketing[[#This Row],[impressions]])</f>
        <v>6.9757453830330704E-2</v>
      </c>
      <c r="L2083" s="7">
        <f>IF(Marketing[[#This Row],[clicks]]=0,0,Marketing[[#This Row],[conversions]]/Marketing[[#This Row],[clicks]])</f>
        <v>0.12151652624756967</v>
      </c>
      <c r="M2083" s="6">
        <f>IF(Marketing[[#This Row],[conversions]]=0,0,Marketing[[#This Row],[cost]]/Marketing[[#This Row],[conversions]])</f>
        <v>20.485173333333332</v>
      </c>
      <c r="N2083" s="7">
        <f>IF(Marketing[[#This Row],[cost]]=0,0,(Marketing[[#This Row],[revenue]]-Marketing[[#This Row],[cost]]) / Marketing[[#This Row],[cost]])/100</f>
        <v>3.1600363970559521E-2</v>
      </c>
    </row>
    <row r="2084" spans="1:14" x14ac:dyDescent="0.35">
      <c r="A2084" s="5">
        <v>45356</v>
      </c>
      <c r="B2084">
        <v>1006</v>
      </c>
      <c r="C2084" t="s">
        <v>10</v>
      </c>
      <c r="D2084">
        <v>39233</v>
      </c>
      <c r="E2084">
        <v>5347</v>
      </c>
      <c r="F2084">
        <v>1093</v>
      </c>
      <c r="G2084" s="6">
        <v>9301.64</v>
      </c>
      <c r="H2084" s="6">
        <v>41036.54</v>
      </c>
      <c r="I2084" t="s">
        <v>18</v>
      </c>
      <c r="J2084" t="s">
        <v>15</v>
      </c>
      <c r="K2084">
        <f>IF(Marketing[[#This Row],[impressions]]=0,0,Marketing[[#This Row],[clicks]]/Marketing[[#This Row],[impressions]])</f>
        <v>0.13628832870287769</v>
      </c>
      <c r="L2084" s="7">
        <f>IF(Marketing[[#This Row],[clicks]]=0,0,Marketing[[#This Row],[conversions]]/Marketing[[#This Row],[clicks]])</f>
        <v>0.20441368991958106</v>
      </c>
      <c r="M2084" s="6">
        <f>IF(Marketing[[#This Row],[conversions]]=0,0,Marketing[[#This Row],[cost]]/Marketing[[#This Row],[conversions]])</f>
        <v>8.510192131747484</v>
      </c>
      <c r="N2084" s="7">
        <f>IF(Marketing[[#This Row],[cost]]=0,0,(Marketing[[#This Row],[revenue]]-Marketing[[#This Row],[cost]]) / Marketing[[#This Row],[cost]])/100</f>
        <v>3.411753196210561E-2</v>
      </c>
    </row>
    <row r="2085" spans="1:14" x14ac:dyDescent="0.35">
      <c r="A2085" s="5">
        <v>45367</v>
      </c>
      <c r="B2085">
        <v>1025</v>
      </c>
      <c r="C2085" t="s">
        <v>16</v>
      </c>
      <c r="D2085">
        <v>45889</v>
      </c>
      <c r="E2085">
        <v>4641</v>
      </c>
      <c r="F2085">
        <v>1082</v>
      </c>
      <c r="G2085" s="6">
        <v>10883.27</v>
      </c>
      <c r="H2085" s="6">
        <v>121101.93</v>
      </c>
      <c r="I2085" t="s">
        <v>14</v>
      </c>
      <c r="J2085" t="s">
        <v>12</v>
      </c>
      <c r="K2085">
        <f>IF(Marketing[[#This Row],[impressions]]=0,0,Marketing[[#This Row],[clicks]]/Marketing[[#This Row],[impressions]])</f>
        <v>0.10113534834056091</v>
      </c>
      <c r="L2085" s="7">
        <f>IF(Marketing[[#This Row],[clicks]]=0,0,Marketing[[#This Row],[conversions]]/Marketing[[#This Row],[clicks]])</f>
        <v>0.23313940960999785</v>
      </c>
      <c r="M2085" s="6">
        <f>IF(Marketing[[#This Row],[conversions]]=0,0,Marketing[[#This Row],[cost]]/Marketing[[#This Row],[conversions]])</f>
        <v>10.058475046210722</v>
      </c>
      <c r="N2085" s="7">
        <f>IF(Marketing[[#This Row],[cost]]=0,0,(Marketing[[#This Row],[revenue]]-Marketing[[#This Row],[cost]]) / Marketing[[#This Row],[cost]])/100</f>
        <v>0.10127347754856764</v>
      </c>
    </row>
    <row r="2086" spans="1:14" x14ac:dyDescent="0.35">
      <c r="A2086" s="5">
        <v>45434</v>
      </c>
      <c r="B2086">
        <v>1033</v>
      </c>
      <c r="C2086" t="s">
        <v>10</v>
      </c>
      <c r="D2086">
        <v>30215</v>
      </c>
      <c r="E2086">
        <v>1987</v>
      </c>
      <c r="F2086">
        <v>485</v>
      </c>
      <c r="G2086" s="6">
        <v>2245.91</v>
      </c>
      <c r="H2086" s="6">
        <v>48523.94</v>
      </c>
      <c r="I2086" t="s">
        <v>17</v>
      </c>
      <c r="J2086" t="s">
        <v>15</v>
      </c>
      <c r="K2086">
        <f>IF(Marketing[[#This Row],[impressions]]=0,0,Marketing[[#This Row],[clicks]]/Marketing[[#This Row],[impressions]])</f>
        <v>6.5762038722488828E-2</v>
      </c>
      <c r="L2086" s="7">
        <f>IF(Marketing[[#This Row],[clicks]]=0,0,Marketing[[#This Row],[conversions]]/Marketing[[#This Row],[clicks]])</f>
        <v>0.24408656265727227</v>
      </c>
      <c r="M2086" s="6">
        <f>IF(Marketing[[#This Row],[conversions]]=0,0,Marketing[[#This Row],[cost]]/Marketing[[#This Row],[conversions]])</f>
        <v>4.6307422680412369</v>
      </c>
      <c r="N2086" s="7">
        <f>IF(Marketing[[#This Row],[cost]]=0,0,(Marketing[[#This Row],[revenue]]-Marketing[[#This Row],[cost]]) / Marketing[[#This Row],[cost]])/100</f>
        <v>0.20605469497887272</v>
      </c>
    </row>
    <row r="2087" spans="1:14" x14ac:dyDescent="0.35">
      <c r="A2087" s="5">
        <v>45440</v>
      </c>
      <c r="B2087">
        <v>1029</v>
      </c>
      <c r="C2087" t="s">
        <v>16</v>
      </c>
      <c r="D2087">
        <v>39616</v>
      </c>
      <c r="E2087">
        <v>859</v>
      </c>
      <c r="F2087">
        <v>194</v>
      </c>
      <c r="G2087" s="6">
        <v>1870.1</v>
      </c>
      <c r="H2087" s="6">
        <v>8348.19</v>
      </c>
      <c r="I2087" t="s">
        <v>14</v>
      </c>
      <c r="J2087" t="s">
        <v>15</v>
      </c>
      <c r="K2087">
        <f>IF(Marketing[[#This Row],[impressions]]=0,0,Marketing[[#This Row],[clicks]]/Marketing[[#This Row],[impressions]])</f>
        <v>2.1683158319870759E-2</v>
      </c>
      <c r="L2087" s="7">
        <f>IF(Marketing[[#This Row],[clicks]]=0,0,Marketing[[#This Row],[conversions]]/Marketing[[#This Row],[clicks]])</f>
        <v>0.22584400465657742</v>
      </c>
      <c r="M2087" s="6">
        <f>IF(Marketing[[#This Row],[conversions]]=0,0,Marketing[[#This Row],[cost]]/Marketing[[#This Row],[conversions]])</f>
        <v>9.6396907216494849</v>
      </c>
      <c r="N2087" s="7">
        <f>IF(Marketing[[#This Row],[cost]]=0,0,(Marketing[[#This Row],[revenue]]-Marketing[[#This Row],[cost]]) / Marketing[[#This Row],[cost]])/100</f>
        <v>3.4640340088765306E-2</v>
      </c>
    </row>
    <row r="2088" spans="1:14" x14ac:dyDescent="0.35">
      <c r="A2088" s="5">
        <v>45438</v>
      </c>
      <c r="B2088">
        <v>1035</v>
      </c>
      <c r="C2088" t="s">
        <v>10</v>
      </c>
      <c r="D2088">
        <v>18080</v>
      </c>
      <c r="E2088">
        <v>916</v>
      </c>
      <c r="F2088">
        <v>85</v>
      </c>
      <c r="G2088" s="6">
        <v>2098.65</v>
      </c>
      <c r="H2088" s="6">
        <v>5829.72</v>
      </c>
      <c r="I2088" t="s">
        <v>11</v>
      </c>
      <c r="J2088" t="s">
        <v>12</v>
      </c>
      <c r="K2088">
        <f>IF(Marketing[[#This Row],[impressions]]=0,0,Marketing[[#This Row],[clicks]]/Marketing[[#This Row],[impressions]])</f>
        <v>5.0663716814159293E-2</v>
      </c>
      <c r="L2088" s="7">
        <f>IF(Marketing[[#This Row],[clicks]]=0,0,Marketing[[#This Row],[conversions]]/Marketing[[#This Row],[clicks]])</f>
        <v>9.2794759825327505E-2</v>
      </c>
      <c r="M2088" s="6">
        <f>IF(Marketing[[#This Row],[conversions]]=0,0,Marketing[[#This Row],[cost]]/Marketing[[#This Row],[conversions]])</f>
        <v>24.69</v>
      </c>
      <c r="N2088" s="7">
        <f>IF(Marketing[[#This Row],[cost]]=0,0,(Marketing[[#This Row],[revenue]]-Marketing[[#This Row],[cost]]) / Marketing[[#This Row],[cost]])/100</f>
        <v>1.7778428990065043E-2</v>
      </c>
    </row>
    <row r="2089" spans="1:14" x14ac:dyDescent="0.35">
      <c r="A2089" s="5">
        <v>45351</v>
      </c>
      <c r="B2089">
        <v>1020</v>
      </c>
      <c r="C2089" t="s">
        <v>10</v>
      </c>
      <c r="D2089">
        <v>1323</v>
      </c>
      <c r="E2089">
        <v>113</v>
      </c>
      <c r="F2089">
        <v>27</v>
      </c>
      <c r="G2089" s="6">
        <v>257.58999999999997</v>
      </c>
      <c r="H2089" s="6">
        <v>1777.66</v>
      </c>
      <c r="I2089" t="s">
        <v>17</v>
      </c>
      <c r="J2089" t="s">
        <v>12</v>
      </c>
      <c r="K2089">
        <f>IF(Marketing[[#This Row],[impressions]]=0,0,Marketing[[#This Row],[clicks]]/Marketing[[#This Row],[impressions]])</f>
        <v>8.5411942554799697E-2</v>
      </c>
      <c r="L2089" s="7">
        <f>IF(Marketing[[#This Row],[clicks]]=0,0,Marketing[[#This Row],[conversions]]/Marketing[[#This Row],[clicks]])</f>
        <v>0.23893805309734514</v>
      </c>
      <c r="M2089" s="6">
        <f>IF(Marketing[[#This Row],[conversions]]=0,0,Marketing[[#This Row],[cost]]/Marketing[[#This Row],[conversions]])</f>
        <v>9.5403703703703702</v>
      </c>
      <c r="N2089" s="7">
        <f>IF(Marketing[[#This Row],[cost]]=0,0,(Marketing[[#This Row],[revenue]]-Marketing[[#This Row],[cost]]) / Marketing[[#This Row],[cost]])/100</f>
        <v>5.9011219379634314E-2</v>
      </c>
    </row>
    <row r="2090" spans="1:14" x14ac:dyDescent="0.35">
      <c r="A2090" s="5">
        <v>45384</v>
      </c>
      <c r="B2090">
        <v>1016</v>
      </c>
      <c r="C2090" t="s">
        <v>13</v>
      </c>
      <c r="D2090">
        <v>26972</v>
      </c>
      <c r="E2090">
        <v>1310</v>
      </c>
      <c r="F2090">
        <v>270</v>
      </c>
      <c r="G2090" s="6">
        <v>2765.34</v>
      </c>
      <c r="H2090" s="6">
        <v>14810.05</v>
      </c>
      <c r="I2090" t="s">
        <v>17</v>
      </c>
      <c r="J2090" t="s">
        <v>12</v>
      </c>
      <c r="K2090">
        <f>IF(Marketing[[#This Row],[impressions]]=0,0,Marketing[[#This Row],[clicks]]/Marketing[[#This Row],[impressions]])</f>
        <v>4.8568886252409904E-2</v>
      </c>
      <c r="L2090" s="7">
        <f>IF(Marketing[[#This Row],[clicks]]=0,0,Marketing[[#This Row],[conversions]]/Marketing[[#This Row],[clicks]])</f>
        <v>0.20610687022900764</v>
      </c>
      <c r="M2090" s="6">
        <f>IF(Marketing[[#This Row],[conversions]]=0,0,Marketing[[#This Row],[cost]]/Marketing[[#This Row],[conversions]])</f>
        <v>10.242000000000001</v>
      </c>
      <c r="N2090" s="7">
        <f>IF(Marketing[[#This Row],[cost]]=0,0,(Marketing[[#This Row],[revenue]]-Marketing[[#This Row],[cost]]) / Marketing[[#This Row],[cost]])/100</f>
        <v>4.3555982266195115E-2</v>
      </c>
    </row>
    <row r="2091" spans="1:14" x14ac:dyDescent="0.35">
      <c r="A2091" s="5">
        <v>45452</v>
      </c>
      <c r="B2091">
        <v>1032</v>
      </c>
      <c r="C2091" t="s">
        <v>13</v>
      </c>
      <c r="D2091">
        <v>7584</v>
      </c>
      <c r="E2091">
        <v>310</v>
      </c>
      <c r="F2091">
        <v>65</v>
      </c>
      <c r="G2091" s="6">
        <v>351.91</v>
      </c>
      <c r="H2091" s="6">
        <v>6614.63</v>
      </c>
      <c r="I2091" t="s">
        <v>17</v>
      </c>
      <c r="J2091" t="s">
        <v>15</v>
      </c>
      <c r="K2091">
        <f>IF(Marketing[[#This Row],[impressions]]=0,0,Marketing[[#This Row],[clicks]]/Marketing[[#This Row],[impressions]])</f>
        <v>4.0875527426160338E-2</v>
      </c>
      <c r="L2091" s="7">
        <f>IF(Marketing[[#This Row],[clicks]]=0,0,Marketing[[#This Row],[conversions]]/Marketing[[#This Row],[clicks]])</f>
        <v>0.20967741935483872</v>
      </c>
      <c r="M2091" s="6">
        <f>IF(Marketing[[#This Row],[conversions]]=0,0,Marketing[[#This Row],[cost]]/Marketing[[#This Row],[conversions]])</f>
        <v>5.4140000000000006</v>
      </c>
      <c r="N2091" s="7">
        <f>IF(Marketing[[#This Row],[cost]]=0,0,(Marketing[[#This Row],[revenue]]-Marketing[[#This Row],[cost]]) / Marketing[[#This Row],[cost]])/100</f>
        <v>0.17796368389645079</v>
      </c>
    </row>
    <row r="2092" spans="1:14" x14ac:dyDescent="0.35">
      <c r="A2092" s="5">
        <v>45340</v>
      </c>
      <c r="B2092">
        <v>1009</v>
      </c>
      <c r="C2092" t="s">
        <v>13</v>
      </c>
      <c r="D2092">
        <v>12955</v>
      </c>
      <c r="E2092">
        <v>1086</v>
      </c>
      <c r="F2092">
        <v>25</v>
      </c>
      <c r="G2092" s="6">
        <v>614.12</v>
      </c>
      <c r="H2092" s="6">
        <v>773.16</v>
      </c>
      <c r="I2092" t="s">
        <v>18</v>
      </c>
      <c r="J2092" t="s">
        <v>12</v>
      </c>
      <c r="K2092">
        <f>IF(Marketing[[#This Row],[impressions]]=0,0,Marketing[[#This Row],[clicks]]/Marketing[[#This Row],[impressions]])</f>
        <v>8.3828637591663452E-2</v>
      </c>
      <c r="L2092" s="7">
        <f>IF(Marketing[[#This Row],[clicks]]=0,0,Marketing[[#This Row],[conversions]]/Marketing[[#This Row],[clicks]])</f>
        <v>2.3020257826887661E-2</v>
      </c>
      <c r="M2092" s="6">
        <f>IF(Marketing[[#This Row],[conversions]]=0,0,Marketing[[#This Row],[cost]]/Marketing[[#This Row],[conversions]])</f>
        <v>24.564800000000002</v>
      </c>
      <c r="N2092" s="7">
        <f>IF(Marketing[[#This Row],[cost]]=0,0,(Marketing[[#This Row],[revenue]]-Marketing[[#This Row],[cost]]) / Marketing[[#This Row],[cost]])/100</f>
        <v>2.5897218784602348E-3</v>
      </c>
    </row>
    <row r="2093" spans="1:14" x14ac:dyDescent="0.35">
      <c r="A2093" s="5">
        <v>45326</v>
      </c>
      <c r="B2093">
        <v>1046</v>
      </c>
      <c r="C2093" t="s">
        <v>10</v>
      </c>
      <c r="D2093">
        <v>11107</v>
      </c>
      <c r="E2093">
        <v>375</v>
      </c>
      <c r="F2093">
        <v>89</v>
      </c>
      <c r="G2093" s="6">
        <v>363.04</v>
      </c>
      <c r="H2093" s="6">
        <v>5476.3</v>
      </c>
      <c r="I2093" t="s">
        <v>11</v>
      </c>
      <c r="J2093" t="s">
        <v>12</v>
      </c>
      <c r="K2093">
        <f>IF(Marketing[[#This Row],[impressions]]=0,0,Marketing[[#This Row],[clicks]]/Marketing[[#This Row],[impressions]])</f>
        <v>3.3762492122085173E-2</v>
      </c>
      <c r="L2093" s="7">
        <f>IF(Marketing[[#This Row],[clicks]]=0,0,Marketing[[#This Row],[conversions]]/Marketing[[#This Row],[clicks]])</f>
        <v>0.23733333333333334</v>
      </c>
      <c r="M2093" s="6">
        <f>IF(Marketing[[#This Row],[conversions]]=0,0,Marketing[[#This Row],[cost]]/Marketing[[#This Row],[conversions]])</f>
        <v>4.0791011235955059</v>
      </c>
      <c r="N2093" s="7">
        <f>IF(Marketing[[#This Row],[cost]]=0,0,(Marketing[[#This Row],[revenue]]-Marketing[[#This Row],[cost]]) / Marketing[[#This Row],[cost]])/100</f>
        <v>0.14084563684442486</v>
      </c>
    </row>
    <row r="2094" spans="1:14" x14ac:dyDescent="0.35">
      <c r="A2094" s="5">
        <v>45463</v>
      </c>
      <c r="B2094">
        <v>1041</v>
      </c>
      <c r="C2094" t="s">
        <v>16</v>
      </c>
      <c r="D2094">
        <v>17419</v>
      </c>
      <c r="E2094">
        <v>2126</v>
      </c>
      <c r="F2094">
        <v>422</v>
      </c>
      <c r="G2094" s="6">
        <v>4177.09</v>
      </c>
      <c r="H2094" s="6">
        <v>26502.91</v>
      </c>
      <c r="I2094" t="s">
        <v>19</v>
      </c>
      <c r="J2094" t="s">
        <v>12</v>
      </c>
      <c r="K2094">
        <f>IF(Marketing[[#This Row],[impressions]]=0,0,Marketing[[#This Row],[clicks]]/Marketing[[#This Row],[impressions]])</f>
        <v>0.12205063436477409</v>
      </c>
      <c r="L2094" s="7">
        <f>IF(Marketing[[#This Row],[clicks]]=0,0,Marketing[[#This Row],[conversions]]/Marketing[[#This Row],[clicks]])</f>
        <v>0.19849482596425211</v>
      </c>
      <c r="M2094" s="6">
        <f>IF(Marketing[[#This Row],[conversions]]=0,0,Marketing[[#This Row],[cost]]/Marketing[[#This Row],[conversions]])</f>
        <v>9.8983175355450239</v>
      </c>
      <c r="N2094" s="7">
        <f>IF(Marketing[[#This Row],[cost]]=0,0,(Marketing[[#This Row],[revenue]]-Marketing[[#This Row],[cost]]) / Marketing[[#This Row],[cost]])/100</f>
        <v>5.3448261828210546E-2</v>
      </c>
    </row>
    <row r="2095" spans="1:14" x14ac:dyDescent="0.35">
      <c r="A2095" s="5">
        <v>45393</v>
      </c>
      <c r="B2095">
        <v>1011</v>
      </c>
      <c r="C2095" t="s">
        <v>13</v>
      </c>
      <c r="D2095">
        <v>47504</v>
      </c>
      <c r="E2095">
        <v>3696</v>
      </c>
      <c r="F2095">
        <v>726</v>
      </c>
      <c r="G2095" s="6">
        <v>2718.91</v>
      </c>
      <c r="H2095" s="6">
        <v>48549.48</v>
      </c>
      <c r="I2095" t="s">
        <v>18</v>
      </c>
      <c r="J2095" t="s">
        <v>12</v>
      </c>
      <c r="K2095">
        <f>IF(Marketing[[#This Row],[impressions]]=0,0,Marketing[[#This Row],[clicks]]/Marketing[[#This Row],[impressions]])</f>
        <v>7.7803974402155612E-2</v>
      </c>
      <c r="L2095" s="7">
        <f>IF(Marketing[[#This Row],[clicks]]=0,0,Marketing[[#This Row],[conversions]]/Marketing[[#This Row],[clicks]])</f>
        <v>0.19642857142857142</v>
      </c>
      <c r="M2095" s="6">
        <f>IF(Marketing[[#This Row],[conversions]]=0,0,Marketing[[#This Row],[cost]]/Marketing[[#This Row],[conversions]])</f>
        <v>3.7450550964187328</v>
      </c>
      <c r="N2095" s="7">
        <f>IF(Marketing[[#This Row],[cost]]=0,0,(Marketing[[#This Row],[revenue]]-Marketing[[#This Row],[cost]]) / Marketing[[#This Row],[cost]])/100</f>
        <v>0.16856229150652285</v>
      </c>
    </row>
    <row r="2096" spans="1:14" x14ac:dyDescent="0.35">
      <c r="A2096" s="5">
        <v>45302</v>
      </c>
      <c r="B2096">
        <v>1015</v>
      </c>
      <c r="C2096" t="s">
        <v>10</v>
      </c>
      <c r="D2096">
        <v>19894</v>
      </c>
      <c r="E2096">
        <v>1797</v>
      </c>
      <c r="F2096">
        <v>69</v>
      </c>
      <c r="G2096" s="6">
        <v>2336.15</v>
      </c>
      <c r="H2096" s="6">
        <v>7323.31</v>
      </c>
      <c r="I2096" t="s">
        <v>18</v>
      </c>
      <c r="J2096" t="s">
        <v>12</v>
      </c>
      <c r="K2096">
        <f>IF(Marketing[[#This Row],[impressions]]=0,0,Marketing[[#This Row],[clicks]]/Marketing[[#This Row],[impressions]])</f>
        <v>9.0328742334372172E-2</v>
      </c>
      <c r="L2096" s="7">
        <f>IF(Marketing[[#This Row],[clicks]]=0,0,Marketing[[#This Row],[conversions]]/Marketing[[#This Row],[clicks]])</f>
        <v>3.8397328881469114E-2</v>
      </c>
      <c r="M2096" s="6">
        <f>IF(Marketing[[#This Row],[conversions]]=0,0,Marketing[[#This Row],[cost]]/Marketing[[#This Row],[conversions]])</f>
        <v>33.857246376811595</v>
      </c>
      <c r="N2096" s="7">
        <f>IF(Marketing[[#This Row],[cost]]=0,0,(Marketing[[#This Row],[revenue]]-Marketing[[#This Row],[cost]]) / Marketing[[#This Row],[cost]])/100</f>
        <v>2.1347773045395198E-2</v>
      </c>
    </row>
    <row r="2097" spans="1:14" x14ac:dyDescent="0.35">
      <c r="A2097" s="5">
        <v>45390</v>
      </c>
      <c r="B2097">
        <v>1040</v>
      </c>
      <c r="C2097" t="s">
        <v>10</v>
      </c>
      <c r="D2097">
        <v>49504</v>
      </c>
      <c r="E2097">
        <v>1516</v>
      </c>
      <c r="F2097">
        <v>111</v>
      </c>
      <c r="G2097" s="6">
        <v>2274.64</v>
      </c>
      <c r="H2097" s="6">
        <v>4641.6499999999996</v>
      </c>
      <c r="I2097" t="s">
        <v>17</v>
      </c>
      <c r="J2097" t="s">
        <v>15</v>
      </c>
      <c r="K2097">
        <f>IF(Marketing[[#This Row],[impressions]]=0,0,Marketing[[#This Row],[clicks]]/Marketing[[#This Row],[impressions]])</f>
        <v>3.0623787976729152E-2</v>
      </c>
      <c r="L2097" s="7">
        <f>IF(Marketing[[#This Row],[clicks]]=0,0,Marketing[[#This Row],[conversions]]/Marketing[[#This Row],[clicks]])</f>
        <v>7.3218997361477578E-2</v>
      </c>
      <c r="M2097" s="6">
        <f>IF(Marketing[[#This Row],[conversions]]=0,0,Marketing[[#This Row],[cost]]/Marketing[[#This Row],[conversions]])</f>
        <v>20.49225225225225</v>
      </c>
      <c r="N2097" s="7">
        <f>IF(Marketing[[#This Row],[cost]]=0,0,(Marketing[[#This Row],[revenue]]-Marketing[[#This Row],[cost]]) / Marketing[[#This Row],[cost]])/100</f>
        <v>1.0406086237822248E-2</v>
      </c>
    </row>
    <row r="2098" spans="1:14" x14ac:dyDescent="0.35">
      <c r="A2098" s="5">
        <v>45401</v>
      </c>
      <c r="B2098">
        <v>1031</v>
      </c>
      <c r="C2098" t="s">
        <v>10</v>
      </c>
      <c r="D2098">
        <v>11319</v>
      </c>
      <c r="E2098">
        <v>627</v>
      </c>
      <c r="F2098">
        <v>151</v>
      </c>
      <c r="G2098" s="6">
        <v>996.22</v>
      </c>
      <c r="H2098" s="6">
        <v>4574.1400000000003</v>
      </c>
      <c r="I2098" t="s">
        <v>18</v>
      </c>
      <c r="J2098" t="s">
        <v>15</v>
      </c>
      <c r="K2098">
        <f>IF(Marketing[[#This Row],[impressions]]=0,0,Marketing[[#This Row],[clicks]]/Marketing[[#This Row],[impressions]])</f>
        <v>5.5393586005830907E-2</v>
      </c>
      <c r="L2098" s="7">
        <f>IF(Marketing[[#This Row],[clicks]]=0,0,Marketing[[#This Row],[conversions]]/Marketing[[#This Row],[clicks]])</f>
        <v>0.24082934609250398</v>
      </c>
      <c r="M2098" s="6">
        <f>IF(Marketing[[#This Row],[conversions]]=0,0,Marketing[[#This Row],[cost]]/Marketing[[#This Row],[conversions]])</f>
        <v>6.5974834437086098</v>
      </c>
      <c r="N2098" s="7">
        <f>IF(Marketing[[#This Row],[cost]]=0,0,(Marketing[[#This Row],[revenue]]-Marketing[[#This Row],[cost]]) / Marketing[[#This Row],[cost]])/100</f>
        <v>3.591495854329365E-2</v>
      </c>
    </row>
    <row r="2099" spans="1:14" x14ac:dyDescent="0.35">
      <c r="A2099" s="5">
        <v>45365</v>
      </c>
      <c r="B2099">
        <v>1014</v>
      </c>
      <c r="C2099" t="s">
        <v>13</v>
      </c>
      <c r="D2099">
        <v>12469</v>
      </c>
      <c r="E2099">
        <v>840</v>
      </c>
      <c r="F2099">
        <v>113</v>
      </c>
      <c r="G2099" s="6">
        <v>1975.82</v>
      </c>
      <c r="H2099" s="6">
        <v>9241.24</v>
      </c>
      <c r="I2099" t="s">
        <v>19</v>
      </c>
      <c r="J2099" t="s">
        <v>15</v>
      </c>
      <c r="K2099">
        <f>IF(Marketing[[#This Row],[impressions]]=0,0,Marketing[[#This Row],[clicks]]/Marketing[[#This Row],[impressions]])</f>
        <v>6.7367070334429388E-2</v>
      </c>
      <c r="L2099" s="7">
        <f>IF(Marketing[[#This Row],[clicks]]=0,0,Marketing[[#This Row],[conversions]]/Marketing[[#This Row],[clicks]])</f>
        <v>0.13452380952380952</v>
      </c>
      <c r="M2099" s="6">
        <f>IF(Marketing[[#This Row],[conversions]]=0,0,Marketing[[#This Row],[cost]]/Marketing[[#This Row],[conversions]])</f>
        <v>17.485132743362833</v>
      </c>
      <c r="N2099" s="7">
        <f>IF(Marketing[[#This Row],[cost]]=0,0,(Marketing[[#This Row],[revenue]]-Marketing[[#This Row],[cost]]) / Marketing[[#This Row],[cost]])/100</f>
        <v>3.6771669484062318E-2</v>
      </c>
    </row>
    <row r="2100" spans="1:14" x14ac:dyDescent="0.35">
      <c r="A2100" s="5">
        <v>45465</v>
      </c>
      <c r="B2100">
        <v>1026</v>
      </c>
      <c r="C2100" t="s">
        <v>10</v>
      </c>
      <c r="D2100">
        <v>17833</v>
      </c>
      <c r="E2100">
        <v>2196</v>
      </c>
      <c r="F2100">
        <v>244</v>
      </c>
      <c r="G2100" s="6">
        <v>3780.27</v>
      </c>
      <c r="H2100" s="6">
        <v>9121.56</v>
      </c>
      <c r="I2100" t="s">
        <v>18</v>
      </c>
      <c r="J2100" t="s">
        <v>15</v>
      </c>
      <c r="K2100">
        <f>IF(Marketing[[#This Row],[impressions]]=0,0,Marketing[[#This Row],[clicks]]/Marketing[[#This Row],[impressions]])</f>
        <v>0.12314248864464757</v>
      </c>
      <c r="L2100" s="7">
        <f>IF(Marketing[[#This Row],[clicks]]=0,0,Marketing[[#This Row],[conversions]]/Marketing[[#This Row],[clicks]])</f>
        <v>0.1111111111111111</v>
      </c>
      <c r="M2100" s="6">
        <f>IF(Marketing[[#This Row],[conversions]]=0,0,Marketing[[#This Row],[cost]]/Marketing[[#This Row],[conversions]])</f>
        <v>15.492909836065573</v>
      </c>
      <c r="N2100" s="7">
        <f>IF(Marketing[[#This Row],[cost]]=0,0,(Marketing[[#This Row],[revenue]]-Marketing[[#This Row],[cost]]) / Marketing[[#This Row],[cost]])/100</f>
        <v>1.4129387583426578E-2</v>
      </c>
    </row>
    <row r="2101" spans="1:14" x14ac:dyDescent="0.35">
      <c r="A2101" s="5">
        <v>45300</v>
      </c>
      <c r="B2101">
        <v>1027</v>
      </c>
      <c r="C2101" t="s">
        <v>13</v>
      </c>
      <c r="D2101">
        <v>12200</v>
      </c>
      <c r="E2101">
        <v>1437</v>
      </c>
      <c r="F2101">
        <v>306</v>
      </c>
      <c r="G2101" s="6">
        <v>2886.2</v>
      </c>
      <c r="H2101" s="6">
        <v>8412.92</v>
      </c>
      <c r="I2101" t="s">
        <v>18</v>
      </c>
      <c r="J2101" t="s">
        <v>15</v>
      </c>
      <c r="K2101">
        <f>IF(Marketing[[#This Row],[impressions]]=0,0,Marketing[[#This Row],[clicks]]/Marketing[[#This Row],[impressions]])</f>
        <v>0.11778688524590164</v>
      </c>
      <c r="L2101" s="7">
        <f>IF(Marketing[[#This Row],[clicks]]=0,0,Marketing[[#This Row],[conversions]]/Marketing[[#This Row],[clicks]])</f>
        <v>0.21294363256784968</v>
      </c>
      <c r="M2101" s="6">
        <f>IF(Marketing[[#This Row],[conversions]]=0,0,Marketing[[#This Row],[cost]]/Marketing[[#This Row],[conversions]])</f>
        <v>9.4320261437908499</v>
      </c>
      <c r="N2101" s="7">
        <f>IF(Marketing[[#This Row],[cost]]=0,0,(Marketing[[#This Row],[revenue]]-Marketing[[#This Row],[cost]]) / Marketing[[#This Row],[cost]])/100</f>
        <v>1.91487769385351E-2</v>
      </c>
    </row>
    <row r="2102" spans="1:14" x14ac:dyDescent="0.35">
      <c r="A2102" s="5">
        <v>45294</v>
      </c>
      <c r="B2102">
        <v>1016</v>
      </c>
      <c r="C2102" t="s">
        <v>13</v>
      </c>
      <c r="D2102">
        <v>32292</v>
      </c>
      <c r="E2102">
        <v>1330</v>
      </c>
      <c r="F2102">
        <v>53</v>
      </c>
      <c r="G2102" s="6">
        <v>2045.97</v>
      </c>
      <c r="H2102" s="6">
        <v>3321.24</v>
      </c>
      <c r="I2102" t="s">
        <v>17</v>
      </c>
      <c r="J2102" t="s">
        <v>12</v>
      </c>
      <c r="K2102">
        <f>IF(Marketing[[#This Row],[impressions]]=0,0,Marketing[[#This Row],[clicks]]/Marketing[[#This Row],[impressions]])</f>
        <v>4.1186671621454229E-2</v>
      </c>
      <c r="L2102" s="7">
        <f>IF(Marketing[[#This Row],[clicks]]=0,0,Marketing[[#This Row],[conversions]]/Marketing[[#This Row],[clicks]])</f>
        <v>3.9849624060150378E-2</v>
      </c>
      <c r="M2102" s="6">
        <f>IF(Marketing[[#This Row],[conversions]]=0,0,Marketing[[#This Row],[cost]]/Marketing[[#This Row],[conversions]])</f>
        <v>38.603207547169809</v>
      </c>
      <c r="N2102" s="7">
        <f>IF(Marketing[[#This Row],[cost]]=0,0,(Marketing[[#This Row],[revenue]]-Marketing[[#This Row],[cost]]) / Marketing[[#This Row],[cost]])/100</f>
        <v>6.2330825965190096E-3</v>
      </c>
    </row>
    <row r="2103" spans="1:14" x14ac:dyDescent="0.35">
      <c r="A2103" s="5">
        <v>45376</v>
      </c>
      <c r="B2103">
        <v>1045</v>
      </c>
      <c r="C2103" t="s">
        <v>16</v>
      </c>
      <c r="D2103">
        <v>33811</v>
      </c>
      <c r="E2103">
        <v>3254</v>
      </c>
      <c r="F2103">
        <v>377</v>
      </c>
      <c r="G2103" s="6">
        <v>6889.48</v>
      </c>
      <c r="H2103" s="6">
        <v>15820.67</v>
      </c>
      <c r="I2103" t="s">
        <v>11</v>
      </c>
      <c r="J2103" t="s">
        <v>15</v>
      </c>
      <c r="K2103">
        <f>IF(Marketing[[#This Row],[impressions]]=0,0,Marketing[[#This Row],[clicks]]/Marketing[[#This Row],[impressions]])</f>
        <v>9.6240868356452042E-2</v>
      </c>
      <c r="L2103" s="7">
        <f>IF(Marketing[[#This Row],[clicks]]=0,0,Marketing[[#This Row],[conversions]]/Marketing[[#This Row],[clicks]])</f>
        <v>0.11585740626920712</v>
      </c>
      <c r="M2103" s="6">
        <f>IF(Marketing[[#This Row],[conversions]]=0,0,Marketing[[#This Row],[cost]]/Marketing[[#This Row],[conversions]])</f>
        <v>18.274482758620689</v>
      </c>
      <c r="N2103" s="7">
        <f>IF(Marketing[[#This Row],[cost]]=0,0,(Marketing[[#This Row],[revenue]]-Marketing[[#This Row],[cost]]) / Marketing[[#This Row],[cost]])/100</f>
        <v>1.2963518291656267E-2</v>
      </c>
    </row>
    <row r="2104" spans="1:14" x14ac:dyDescent="0.35">
      <c r="A2104" s="5">
        <v>45317</v>
      </c>
      <c r="B2104">
        <v>1049</v>
      </c>
      <c r="C2104" t="s">
        <v>13</v>
      </c>
      <c r="D2104">
        <v>37168</v>
      </c>
      <c r="E2104">
        <v>1638</v>
      </c>
      <c r="F2104">
        <v>174</v>
      </c>
      <c r="G2104" s="6">
        <v>1320.93</v>
      </c>
      <c r="H2104" s="6">
        <v>9765.17</v>
      </c>
      <c r="I2104" t="s">
        <v>19</v>
      </c>
      <c r="J2104" t="s">
        <v>12</v>
      </c>
      <c r="K2104">
        <f>IF(Marketing[[#This Row],[impressions]]=0,0,Marketing[[#This Row],[clicks]]/Marketing[[#This Row],[impressions]])</f>
        <v>4.4070167886353852E-2</v>
      </c>
      <c r="L2104" s="7">
        <f>IF(Marketing[[#This Row],[clicks]]=0,0,Marketing[[#This Row],[conversions]]/Marketing[[#This Row],[clicks]])</f>
        <v>0.10622710622710622</v>
      </c>
      <c r="M2104" s="6">
        <f>IF(Marketing[[#This Row],[conversions]]=0,0,Marketing[[#This Row],[cost]]/Marketing[[#This Row],[conversions]])</f>
        <v>7.5915517241379318</v>
      </c>
      <c r="N2104" s="7">
        <f>IF(Marketing[[#This Row],[cost]]=0,0,(Marketing[[#This Row],[revenue]]-Marketing[[#This Row],[cost]]) / Marketing[[#This Row],[cost]])/100</f>
        <v>6.392647604339366E-2</v>
      </c>
    </row>
    <row r="2105" spans="1:14" x14ac:dyDescent="0.35">
      <c r="A2105" s="5">
        <v>45363</v>
      </c>
      <c r="B2105">
        <v>1001</v>
      </c>
      <c r="C2105" t="s">
        <v>13</v>
      </c>
      <c r="D2105">
        <v>12445</v>
      </c>
      <c r="E2105">
        <v>1846</v>
      </c>
      <c r="F2105">
        <v>185</v>
      </c>
      <c r="G2105" s="6">
        <v>1260.3</v>
      </c>
      <c r="H2105" s="6">
        <v>8504.65</v>
      </c>
      <c r="I2105" t="s">
        <v>17</v>
      </c>
      <c r="J2105" t="s">
        <v>12</v>
      </c>
      <c r="K2105">
        <f>IF(Marketing[[#This Row],[impressions]]=0,0,Marketing[[#This Row],[clicks]]/Marketing[[#This Row],[impressions]])</f>
        <v>0.14833266372036963</v>
      </c>
      <c r="L2105" s="7">
        <f>IF(Marketing[[#This Row],[clicks]]=0,0,Marketing[[#This Row],[conversions]]/Marketing[[#This Row],[clicks]])</f>
        <v>0.10021668472372698</v>
      </c>
      <c r="M2105" s="6">
        <f>IF(Marketing[[#This Row],[conversions]]=0,0,Marketing[[#This Row],[cost]]/Marketing[[#This Row],[conversions]])</f>
        <v>6.8124324324324323</v>
      </c>
      <c r="N2105" s="7">
        <f>IF(Marketing[[#This Row],[cost]]=0,0,(Marketing[[#This Row],[revenue]]-Marketing[[#This Row],[cost]]) / Marketing[[#This Row],[cost]])/100</f>
        <v>5.748115528048877E-2</v>
      </c>
    </row>
    <row r="2106" spans="1:14" x14ac:dyDescent="0.35">
      <c r="A2106" s="5">
        <v>45339</v>
      </c>
      <c r="B2106">
        <v>1035</v>
      </c>
      <c r="C2106" t="s">
        <v>16</v>
      </c>
      <c r="D2106">
        <v>37492</v>
      </c>
      <c r="E2106">
        <v>5372</v>
      </c>
      <c r="F2106">
        <v>487</v>
      </c>
      <c r="G2106" s="6">
        <v>12519.64</v>
      </c>
      <c r="H2106" s="6">
        <v>14251.4</v>
      </c>
      <c r="I2106" t="s">
        <v>18</v>
      </c>
      <c r="J2106" t="s">
        <v>12</v>
      </c>
      <c r="K2106">
        <f>IF(Marketing[[#This Row],[impressions]]=0,0,Marketing[[#This Row],[clicks]]/Marketing[[#This Row],[impressions]])</f>
        <v>0.14328390056545395</v>
      </c>
      <c r="L2106" s="7">
        <f>IF(Marketing[[#This Row],[clicks]]=0,0,Marketing[[#This Row],[conversions]]/Marketing[[#This Row],[clicks]])</f>
        <v>9.0655249441548777E-2</v>
      </c>
      <c r="M2106" s="6">
        <f>IF(Marketing[[#This Row],[conversions]]=0,0,Marketing[[#This Row],[cost]]/Marketing[[#This Row],[conversions]])</f>
        <v>25.707679671457903</v>
      </c>
      <c r="N2106" s="7">
        <f>IF(Marketing[[#This Row],[cost]]=0,0,(Marketing[[#This Row],[revenue]]-Marketing[[#This Row],[cost]]) / Marketing[[#This Row],[cost]])/100</f>
        <v>1.3832346616995377E-3</v>
      </c>
    </row>
    <row r="2107" spans="1:14" x14ac:dyDescent="0.35">
      <c r="A2107" s="5">
        <v>45447</v>
      </c>
      <c r="B2107">
        <v>1049</v>
      </c>
      <c r="C2107" t="s">
        <v>13</v>
      </c>
      <c r="D2107">
        <v>47026</v>
      </c>
      <c r="E2107">
        <v>4178</v>
      </c>
      <c r="F2107">
        <v>285</v>
      </c>
      <c r="G2107" s="6">
        <v>7499.54</v>
      </c>
      <c r="H2107" s="6">
        <v>21669.9</v>
      </c>
      <c r="I2107" t="s">
        <v>19</v>
      </c>
      <c r="J2107" t="s">
        <v>12</v>
      </c>
      <c r="K2107">
        <f>IF(Marketing[[#This Row],[impressions]]=0,0,Marketing[[#This Row],[clicks]]/Marketing[[#This Row],[impressions]])</f>
        <v>8.8844469017139452E-2</v>
      </c>
      <c r="L2107" s="7">
        <f>IF(Marketing[[#This Row],[clicks]]=0,0,Marketing[[#This Row],[conversions]]/Marketing[[#This Row],[clicks]])</f>
        <v>6.821445667783628E-2</v>
      </c>
      <c r="M2107" s="6">
        <f>IF(Marketing[[#This Row],[conversions]]=0,0,Marketing[[#This Row],[cost]]/Marketing[[#This Row],[conversions]])</f>
        <v>26.314175438596489</v>
      </c>
      <c r="N2107" s="7">
        <f>IF(Marketing[[#This Row],[cost]]=0,0,(Marketing[[#This Row],[revenue]]-Marketing[[#This Row],[cost]]) / Marketing[[#This Row],[cost]])/100</f>
        <v>1.8894972224963131E-2</v>
      </c>
    </row>
    <row r="2108" spans="1:14" x14ac:dyDescent="0.35">
      <c r="A2108" s="5">
        <v>45408</v>
      </c>
      <c r="B2108">
        <v>1006</v>
      </c>
      <c r="C2108" t="s">
        <v>10</v>
      </c>
      <c r="D2108">
        <v>48217</v>
      </c>
      <c r="E2108">
        <v>5200</v>
      </c>
      <c r="F2108">
        <v>310</v>
      </c>
      <c r="G2108" s="6">
        <v>9071.4500000000007</v>
      </c>
      <c r="H2108" s="6">
        <v>7037.57</v>
      </c>
      <c r="I2108" t="s">
        <v>14</v>
      </c>
      <c r="J2108" t="s">
        <v>12</v>
      </c>
      <c r="K2108">
        <f>IF(Marketing[[#This Row],[impressions]]=0,0,Marketing[[#This Row],[clicks]]/Marketing[[#This Row],[impressions]])</f>
        <v>0.10784578053383662</v>
      </c>
      <c r="L2108" s="7">
        <f>IF(Marketing[[#This Row],[clicks]]=0,0,Marketing[[#This Row],[conversions]]/Marketing[[#This Row],[clicks]])</f>
        <v>5.9615384615384619E-2</v>
      </c>
      <c r="M2108" s="6">
        <f>IF(Marketing[[#This Row],[conversions]]=0,0,Marketing[[#This Row],[cost]]/Marketing[[#This Row],[conversions]])</f>
        <v>29.262741935483874</v>
      </c>
      <c r="N2108" s="7">
        <f>IF(Marketing[[#This Row],[cost]]=0,0,(Marketing[[#This Row],[revenue]]-Marketing[[#This Row],[cost]]) / Marketing[[#This Row],[cost]])/100</f>
        <v>-2.242067144723281E-3</v>
      </c>
    </row>
    <row r="2109" spans="1:14" x14ac:dyDescent="0.35">
      <c r="A2109" s="5">
        <v>45445</v>
      </c>
      <c r="B2109">
        <v>1012</v>
      </c>
      <c r="C2109" t="s">
        <v>13</v>
      </c>
      <c r="D2109">
        <v>36134</v>
      </c>
      <c r="E2109">
        <v>4415</v>
      </c>
      <c r="F2109">
        <v>738</v>
      </c>
      <c r="G2109" s="6">
        <v>5628.15</v>
      </c>
      <c r="H2109" s="6">
        <v>86078.5</v>
      </c>
      <c r="I2109" t="s">
        <v>18</v>
      </c>
      <c r="J2109" t="s">
        <v>12</v>
      </c>
      <c r="K2109">
        <f>IF(Marketing[[#This Row],[impressions]]=0,0,Marketing[[#This Row],[clicks]]/Marketing[[#This Row],[impressions]])</f>
        <v>0.122184092544418</v>
      </c>
      <c r="L2109" s="7">
        <f>IF(Marketing[[#This Row],[clicks]]=0,0,Marketing[[#This Row],[conversions]]/Marketing[[#This Row],[clicks]])</f>
        <v>0.16715741789354474</v>
      </c>
      <c r="M2109" s="6">
        <f>IF(Marketing[[#This Row],[conversions]]=0,0,Marketing[[#This Row],[cost]]/Marketing[[#This Row],[conversions]])</f>
        <v>7.6262195121951217</v>
      </c>
      <c r="N2109" s="7">
        <f>IF(Marketing[[#This Row],[cost]]=0,0,(Marketing[[#This Row],[revenue]]-Marketing[[#This Row],[cost]]) / Marketing[[#This Row],[cost]])/100</f>
        <v>0.14294279647841657</v>
      </c>
    </row>
    <row r="2110" spans="1:14" x14ac:dyDescent="0.35">
      <c r="A2110" s="5">
        <v>45444</v>
      </c>
      <c r="B2110">
        <v>1014</v>
      </c>
      <c r="C2110" t="s">
        <v>13</v>
      </c>
      <c r="D2110">
        <v>19130</v>
      </c>
      <c r="E2110">
        <v>2122</v>
      </c>
      <c r="F2110">
        <v>491</v>
      </c>
      <c r="G2110" s="6">
        <v>2262.91</v>
      </c>
      <c r="H2110" s="6">
        <v>26579.33</v>
      </c>
      <c r="I2110" t="s">
        <v>11</v>
      </c>
      <c r="J2110" t="s">
        <v>15</v>
      </c>
      <c r="K2110">
        <f>IF(Marketing[[#This Row],[impressions]]=0,0,Marketing[[#This Row],[clicks]]/Marketing[[#This Row],[impressions]])</f>
        <v>0.11092524830109775</v>
      </c>
      <c r="L2110" s="7">
        <f>IF(Marketing[[#This Row],[clicks]]=0,0,Marketing[[#This Row],[conversions]]/Marketing[[#This Row],[clicks]])</f>
        <v>0.23138548539114043</v>
      </c>
      <c r="M2110" s="6">
        <f>IF(Marketing[[#This Row],[conversions]]=0,0,Marketing[[#This Row],[cost]]/Marketing[[#This Row],[conversions]])</f>
        <v>4.6087780040733195</v>
      </c>
      <c r="N2110" s="7">
        <f>IF(Marketing[[#This Row],[cost]]=0,0,(Marketing[[#This Row],[revenue]]-Marketing[[#This Row],[cost]]) / Marketing[[#This Row],[cost]])/100</f>
        <v>0.10745641673774037</v>
      </c>
    </row>
    <row r="2111" spans="1:14" x14ac:dyDescent="0.35">
      <c r="A2111" s="5">
        <v>45303</v>
      </c>
      <c r="B2111">
        <v>1024</v>
      </c>
      <c r="C2111" t="s">
        <v>13</v>
      </c>
      <c r="D2111">
        <v>41536</v>
      </c>
      <c r="E2111">
        <v>4484</v>
      </c>
      <c r="F2111">
        <v>614</v>
      </c>
      <c r="G2111" s="6">
        <v>6627.75</v>
      </c>
      <c r="H2111" s="6">
        <v>54962.67</v>
      </c>
      <c r="I2111" t="s">
        <v>18</v>
      </c>
      <c r="J2111" t="s">
        <v>12</v>
      </c>
      <c r="K2111">
        <f>IF(Marketing[[#This Row],[impressions]]=0,0,Marketing[[#This Row],[clicks]]/Marketing[[#This Row],[impressions]])</f>
        <v>0.10795454545454546</v>
      </c>
      <c r="L2111" s="7">
        <f>IF(Marketing[[#This Row],[clicks]]=0,0,Marketing[[#This Row],[conversions]]/Marketing[[#This Row],[clicks]])</f>
        <v>0.13693131132917039</v>
      </c>
      <c r="M2111" s="6">
        <f>IF(Marketing[[#This Row],[conversions]]=0,0,Marketing[[#This Row],[cost]]/Marketing[[#This Row],[conversions]])</f>
        <v>10.794381107491857</v>
      </c>
      <c r="N2111" s="7">
        <f>IF(Marketing[[#This Row],[cost]]=0,0,(Marketing[[#This Row],[revenue]]-Marketing[[#This Row],[cost]]) / Marketing[[#This Row],[cost]])/100</f>
        <v>7.2928097770736666E-2</v>
      </c>
    </row>
    <row r="2112" spans="1:14" x14ac:dyDescent="0.35">
      <c r="A2112" s="5">
        <v>45424</v>
      </c>
      <c r="B2112">
        <v>1022</v>
      </c>
      <c r="C2112" t="s">
        <v>13</v>
      </c>
      <c r="D2112">
        <v>25444</v>
      </c>
      <c r="E2112">
        <v>3668</v>
      </c>
      <c r="F2112">
        <v>324</v>
      </c>
      <c r="G2112" s="6">
        <v>1750.75</v>
      </c>
      <c r="H2112" s="6">
        <v>32735.759999999998</v>
      </c>
      <c r="I2112" t="s">
        <v>11</v>
      </c>
      <c r="J2112" t="s">
        <v>12</v>
      </c>
      <c r="K2112">
        <f>IF(Marketing[[#This Row],[impressions]]=0,0,Marketing[[#This Row],[clicks]]/Marketing[[#This Row],[impressions]])</f>
        <v>0.14415972331394436</v>
      </c>
      <c r="L2112" s="7">
        <f>IF(Marketing[[#This Row],[clicks]]=0,0,Marketing[[#This Row],[conversions]]/Marketing[[#This Row],[clicks]])</f>
        <v>8.8331515812431843E-2</v>
      </c>
      <c r="M2112" s="6">
        <f>IF(Marketing[[#This Row],[conversions]]=0,0,Marketing[[#This Row],[cost]]/Marketing[[#This Row],[conversions]])</f>
        <v>5.403549382716049</v>
      </c>
      <c r="N2112" s="7">
        <f>IF(Marketing[[#This Row],[cost]]=0,0,(Marketing[[#This Row],[revenue]]-Marketing[[#This Row],[cost]]) / Marketing[[#This Row],[cost]])/100</f>
        <v>0.17698135084963584</v>
      </c>
    </row>
    <row r="2113" spans="1:14" x14ac:dyDescent="0.35">
      <c r="A2113" s="5">
        <v>45339</v>
      </c>
      <c r="B2113">
        <v>1021</v>
      </c>
      <c r="C2113" t="s">
        <v>10</v>
      </c>
      <c r="D2113">
        <v>23860</v>
      </c>
      <c r="E2113">
        <v>2231</v>
      </c>
      <c r="F2113">
        <v>126</v>
      </c>
      <c r="G2113" s="6">
        <v>2779.47</v>
      </c>
      <c r="H2113" s="6">
        <v>6036.72</v>
      </c>
      <c r="I2113" t="s">
        <v>14</v>
      </c>
      <c r="J2113" t="s">
        <v>15</v>
      </c>
      <c r="K2113">
        <f>IF(Marketing[[#This Row],[impressions]]=0,0,Marketing[[#This Row],[clicks]]/Marketing[[#This Row],[impressions]])</f>
        <v>9.3503772003352886E-2</v>
      </c>
      <c r="L2113" s="7">
        <f>IF(Marketing[[#This Row],[clicks]]=0,0,Marketing[[#This Row],[conversions]]/Marketing[[#This Row],[clicks]])</f>
        <v>5.6476916181084719E-2</v>
      </c>
      <c r="M2113" s="6">
        <f>IF(Marketing[[#This Row],[conversions]]=0,0,Marketing[[#This Row],[cost]]/Marketing[[#This Row],[conversions]])</f>
        <v>22.059285714285714</v>
      </c>
      <c r="N2113" s="7">
        <f>IF(Marketing[[#This Row],[cost]]=0,0,(Marketing[[#This Row],[revenue]]-Marketing[[#This Row],[cost]]) / Marketing[[#This Row],[cost]])/100</f>
        <v>1.1718960809075115E-2</v>
      </c>
    </row>
    <row r="2114" spans="1:14" x14ac:dyDescent="0.35">
      <c r="A2114" s="5">
        <v>45328</v>
      </c>
      <c r="B2114">
        <v>1025</v>
      </c>
      <c r="C2114" t="s">
        <v>10</v>
      </c>
      <c r="D2114">
        <v>13313</v>
      </c>
      <c r="E2114">
        <v>1319</v>
      </c>
      <c r="F2114">
        <v>278</v>
      </c>
      <c r="G2114" s="6">
        <v>1645.25</v>
      </c>
      <c r="H2114" s="6">
        <v>26374.94</v>
      </c>
      <c r="I2114" t="s">
        <v>17</v>
      </c>
      <c r="J2114" t="s">
        <v>12</v>
      </c>
      <c r="K2114">
        <f>IF(Marketing[[#This Row],[impressions]]=0,0,Marketing[[#This Row],[clicks]]/Marketing[[#This Row],[impressions]])</f>
        <v>9.9076091038834219E-2</v>
      </c>
      <c r="L2114" s="7">
        <f>IF(Marketing[[#This Row],[clicks]]=0,0,Marketing[[#This Row],[conversions]]/Marketing[[#This Row],[clicks]])</f>
        <v>0.21076573161485973</v>
      </c>
      <c r="M2114" s="6">
        <f>IF(Marketing[[#This Row],[conversions]]=0,0,Marketing[[#This Row],[cost]]/Marketing[[#This Row],[conversions]])</f>
        <v>5.918165467625899</v>
      </c>
      <c r="N2114" s="7">
        <f>IF(Marketing[[#This Row],[cost]]=0,0,(Marketing[[#This Row],[revenue]]-Marketing[[#This Row],[cost]]) / Marketing[[#This Row],[cost]])/100</f>
        <v>0.15030961859899711</v>
      </c>
    </row>
    <row r="2115" spans="1:14" x14ac:dyDescent="0.35">
      <c r="A2115" s="5">
        <v>45335</v>
      </c>
      <c r="B2115">
        <v>1032</v>
      </c>
      <c r="C2115" t="s">
        <v>10</v>
      </c>
      <c r="D2115">
        <v>5101</v>
      </c>
      <c r="E2115">
        <v>657</v>
      </c>
      <c r="F2115">
        <v>159</v>
      </c>
      <c r="G2115" s="6">
        <v>944.88</v>
      </c>
      <c r="H2115" s="6">
        <v>16415.490000000002</v>
      </c>
      <c r="I2115" t="s">
        <v>17</v>
      </c>
      <c r="J2115" t="s">
        <v>12</v>
      </c>
      <c r="K2115">
        <f>IF(Marketing[[#This Row],[impressions]]=0,0,Marketing[[#This Row],[clicks]]/Marketing[[#This Row],[impressions]])</f>
        <v>0.12879827484806899</v>
      </c>
      <c r="L2115" s="7">
        <f>IF(Marketing[[#This Row],[clicks]]=0,0,Marketing[[#This Row],[conversions]]/Marketing[[#This Row],[clicks]])</f>
        <v>0.24200913242009131</v>
      </c>
      <c r="M2115" s="6">
        <f>IF(Marketing[[#This Row],[conversions]]=0,0,Marketing[[#This Row],[cost]]/Marketing[[#This Row],[conversions]])</f>
        <v>5.9426415094339626</v>
      </c>
      <c r="N2115" s="7">
        <f>IF(Marketing[[#This Row],[cost]]=0,0,(Marketing[[#This Row],[revenue]]-Marketing[[#This Row],[cost]]) / Marketing[[#This Row],[cost]])/100</f>
        <v>0.16373094996189994</v>
      </c>
    </row>
    <row r="2116" spans="1:14" x14ac:dyDescent="0.35">
      <c r="A2116" s="5">
        <v>45306</v>
      </c>
      <c r="B2116">
        <v>1010</v>
      </c>
      <c r="C2116" t="s">
        <v>16</v>
      </c>
      <c r="D2116">
        <v>13430</v>
      </c>
      <c r="E2116">
        <v>1393</v>
      </c>
      <c r="F2116">
        <v>139</v>
      </c>
      <c r="G2116" s="6">
        <v>2312.0700000000002</v>
      </c>
      <c r="H2116" s="6">
        <v>6134.31</v>
      </c>
      <c r="I2116" t="s">
        <v>17</v>
      </c>
      <c r="J2116" t="s">
        <v>15</v>
      </c>
      <c r="K2116">
        <f>IF(Marketing[[#This Row],[impressions]]=0,0,Marketing[[#This Row],[clicks]]/Marketing[[#This Row],[impressions]])</f>
        <v>0.10372300819061801</v>
      </c>
      <c r="L2116" s="7">
        <f>IF(Marketing[[#This Row],[clicks]]=0,0,Marketing[[#This Row],[conversions]]/Marketing[[#This Row],[clicks]])</f>
        <v>9.9784637473079682E-2</v>
      </c>
      <c r="M2116" s="6">
        <f>IF(Marketing[[#This Row],[conversions]]=0,0,Marketing[[#This Row],[cost]]/Marketing[[#This Row],[conversions]])</f>
        <v>16.633597122302159</v>
      </c>
      <c r="N2116" s="7">
        <f>IF(Marketing[[#This Row],[cost]]=0,0,(Marketing[[#This Row],[revenue]]-Marketing[[#This Row],[cost]]) / Marketing[[#This Row],[cost]])/100</f>
        <v>1.6531679404170288E-2</v>
      </c>
    </row>
    <row r="2117" spans="1:14" x14ac:dyDescent="0.35">
      <c r="A2117" s="5">
        <v>45334</v>
      </c>
      <c r="B2117">
        <v>1009</v>
      </c>
      <c r="C2117" t="s">
        <v>13</v>
      </c>
      <c r="D2117">
        <v>4833</v>
      </c>
      <c r="E2117">
        <v>544</v>
      </c>
      <c r="F2117">
        <v>47</v>
      </c>
      <c r="G2117" s="6">
        <v>1306.5999999999999</v>
      </c>
      <c r="H2117" s="6">
        <v>5604.72</v>
      </c>
      <c r="I2117" t="s">
        <v>19</v>
      </c>
      <c r="J2117" t="s">
        <v>12</v>
      </c>
      <c r="K2117">
        <f>IF(Marketing[[#This Row],[impressions]]=0,0,Marketing[[#This Row],[clicks]]/Marketing[[#This Row],[impressions]])</f>
        <v>0.11255948686116284</v>
      </c>
      <c r="L2117" s="7">
        <f>IF(Marketing[[#This Row],[clicks]]=0,0,Marketing[[#This Row],[conversions]]/Marketing[[#This Row],[clicks]])</f>
        <v>8.639705882352941E-2</v>
      </c>
      <c r="M2117" s="6">
        <f>IF(Marketing[[#This Row],[conversions]]=0,0,Marketing[[#This Row],[cost]]/Marketing[[#This Row],[conversions]])</f>
        <v>27.799999999999997</v>
      </c>
      <c r="N2117" s="7">
        <f>IF(Marketing[[#This Row],[cost]]=0,0,(Marketing[[#This Row],[revenue]]-Marketing[[#This Row],[cost]]) / Marketing[[#This Row],[cost]])/100</f>
        <v>3.2895453849686215E-2</v>
      </c>
    </row>
    <row r="2118" spans="1:14" x14ac:dyDescent="0.35">
      <c r="A2118" s="5">
        <v>45467</v>
      </c>
      <c r="B2118">
        <v>1024</v>
      </c>
      <c r="C2118" t="s">
        <v>10</v>
      </c>
      <c r="D2118">
        <v>5899</v>
      </c>
      <c r="E2118">
        <v>252</v>
      </c>
      <c r="F2118">
        <v>39</v>
      </c>
      <c r="G2118" s="6">
        <v>428.4</v>
      </c>
      <c r="H2118" s="6">
        <v>860.69</v>
      </c>
      <c r="I2118" t="s">
        <v>11</v>
      </c>
      <c r="J2118" t="s">
        <v>12</v>
      </c>
      <c r="K2118">
        <f>IF(Marketing[[#This Row],[impressions]]=0,0,Marketing[[#This Row],[clicks]]/Marketing[[#This Row],[impressions]])</f>
        <v>4.2719104933039501E-2</v>
      </c>
      <c r="L2118" s="7">
        <f>IF(Marketing[[#This Row],[clicks]]=0,0,Marketing[[#This Row],[conversions]]/Marketing[[#This Row],[clicks]])</f>
        <v>0.15476190476190477</v>
      </c>
      <c r="M2118" s="6">
        <f>IF(Marketing[[#This Row],[conversions]]=0,0,Marketing[[#This Row],[cost]]/Marketing[[#This Row],[conversions]])</f>
        <v>10.984615384615385</v>
      </c>
      <c r="N2118" s="7">
        <f>IF(Marketing[[#This Row],[cost]]=0,0,(Marketing[[#This Row],[revenue]]-Marketing[[#This Row],[cost]]) / Marketing[[#This Row],[cost]])/100</f>
        <v>1.0090802987861813E-2</v>
      </c>
    </row>
    <row r="2119" spans="1:14" x14ac:dyDescent="0.35">
      <c r="A2119" s="5">
        <v>45378</v>
      </c>
      <c r="B2119">
        <v>1036</v>
      </c>
      <c r="C2119" t="s">
        <v>10</v>
      </c>
      <c r="D2119">
        <v>18339</v>
      </c>
      <c r="E2119">
        <v>1136</v>
      </c>
      <c r="F2119">
        <v>225</v>
      </c>
      <c r="G2119" s="6">
        <v>2536.1999999999998</v>
      </c>
      <c r="H2119" s="6">
        <v>9382.51</v>
      </c>
      <c r="I2119" t="s">
        <v>18</v>
      </c>
      <c r="J2119" t="s">
        <v>12</v>
      </c>
      <c r="K2119">
        <f>IF(Marketing[[#This Row],[impressions]]=0,0,Marketing[[#This Row],[clicks]]/Marketing[[#This Row],[impressions]])</f>
        <v>6.1944489884944651E-2</v>
      </c>
      <c r="L2119" s="7">
        <f>IF(Marketing[[#This Row],[clicks]]=0,0,Marketing[[#This Row],[conversions]]/Marketing[[#This Row],[clicks]])</f>
        <v>0.19806338028169015</v>
      </c>
      <c r="M2119" s="6">
        <f>IF(Marketing[[#This Row],[conversions]]=0,0,Marketing[[#This Row],[cost]]/Marketing[[#This Row],[conversions]])</f>
        <v>11.271999999999998</v>
      </c>
      <c r="N2119" s="7">
        <f>IF(Marketing[[#This Row],[cost]]=0,0,(Marketing[[#This Row],[revenue]]-Marketing[[#This Row],[cost]]) / Marketing[[#This Row],[cost]])/100</f>
        <v>2.6994361643403519E-2</v>
      </c>
    </row>
    <row r="2120" spans="1:14" x14ac:dyDescent="0.35">
      <c r="A2120" s="5">
        <v>45361</v>
      </c>
      <c r="B2120">
        <v>1047</v>
      </c>
      <c r="C2120" t="s">
        <v>16</v>
      </c>
      <c r="D2120">
        <v>40704</v>
      </c>
      <c r="E2120">
        <v>1246</v>
      </c>
      <c r="F2120">
        <v>155</v>
      </c>
      <c r="G2120" s="6">
        <v>1843.46</v>
      </c>
      <c r="H2120" s="6">
        <v>15190.32</v>
      </c>
      <c r="I2120" t="s">
        <v>19</v>
      </c>
      <c r="J2120" t="s">
        <v>12</v>
      </c>
      <c r="K2120">
        <f>IF(Marketing[[#This Row],[impressions]]=0,0,Marketing[[#This Row],[clicks]]/Marketing[[#This Row],[impressions]])</f>
        <v>3.0611242138364778E-2</v>
      </c>
      <c r="L2120" s="7">
        <f>IF(Marketing[[#This Row],[clicks]]=0,0,Marketing[[#This Row],[conversions]]/Marketing[[#This Row],[clicks]])</f>
        <v>0.12439807383627609</v>
      </c>
      <c r="M2120" s="6">
        <f>IF(Marketing[[#This Row],[conversions]]=0,0,Marketing[[#This Row],[cost]]/Marketing[[#This Row],[conversions]])</f>
        <v>11.893290322580645</v>
      </c>
      <c r="N2120" s="7">
        <f>IF(Marketing[[#This Row],[cost]]=0,0,(Marketing[[#This Row],[revenue]]-Marketing[[#This Row],[cost]]) / Marketing[[#This Row],[cost]])/100</f>
        <v>7.2401136992394741E-2</v>
      </c>
    </row>
    <row r="2121" spans="1:14" x14ac:dyDescent="0.35">
      <c r="A2121" s="5">
        <v>45337</v>
      </c>
      <c r="B2121">
        <v>1042</v>
      </c>
      <c r="C2121" t="s">
        <v>13</v>
      </c>
      <c r="D2121">
        <v>20695</v>
      </c>
      <c r="E2121">
        <v>1672</v>
      </c>
      <c r="F2121">
        <v>275</v>
      </c>
      <c r="G2121" s="6">
        <v>2745.31</v>
      </c>
      <c r="H2121" s="6">
        <v>10838.6</v>
      </c>
      <c r="I2121" t="s">
        <v>19</v>
      </c>
      <c r="J2121" t="s">
        <v>12</v>
      </c>
      <c r="K2121">
        <f>IF(Marketing[[#This Row],[impressions]]=0,0,Marketing[[#This Row],[clicks]]/Marketing[[#This Row],[impressions]])</f>
        <v>8.079246194733028E-2</v>
      </c>
      <c r="L2121" s="7">
        <f>IF(Marketing[[#This Row],[clicks]]=0,0,Marketing[[#This Row],[conversions]]/Marketing[[#This Row],[clicks]])</f>
        <v>0.16447368421052633</v>
      </c>
      <c r="M2121" s="6">
        <f>IF(Marketing[[#This Row],[conversions]]=0,0,Marketing[[#This Row],[cost]]/Marketing[[#This Row],[conversions]])</f>
        <v>9.9829454545454546</v>
      </c>
      <c r="N2121" s="7">
        <f>IF(Marketing[[#This Row],[cost]]=0,0,(Marketing[[#This Row],[revenue]]-Marketing[[#This Row],[cost]]) / Marketing[[#This Row],[cost]])/100</f>
        <v>2.9480422975911649E-2</v>
      </c>
    </row>
    <row r="2122" spans="1:14" x14ac:dyDescent="0.35">
      <c r="A2122" s="5">
        <v>45399</v>
      </c>
      <c r="B2122">
        <v>1037</v>
      </c>
      <c r="C2122" t="s">
        <v>10</v>
      </c>
      <c r="D2122">
        <v>28348</v>
      </c>
      <c r="E2122">
        <v>2092</v>
      </c>
      <c r="F2122">
        <v>386</v>
      </c>
      <c r="G2122" s="6">
        <v>754.43</v>
      </c>
      <c r="H2122" s="6">
        <v>34672.83</v>
      </c>
      <c r="I2122" t="s">
        <v>18</v>
      </c>
      <c r="J2122" t="s">
        <v>12</v>
      </c>
      <c r="K2122">
        <f>IF(Marketing[[#This Row],[impressions]]=0,0,Marketing[[#This Row],[clicks]]/Marketing[[#This Row],[impressions]])</f>
        <v>7.379709326936644E-2</v>
      </c>
      <c r="L2122" s="7">
        <f>IF(Marketing[[#This Row],[clicks]]=0,0,Marketing[[#This Row],[conversions]]/Marketing[[#This Row],[clicks]])</f>
        <v>0.18451242829827916</v>
      </c>
      <c r="M2122" s="6">
        <f>IF(Marketing[[#This Row],[conversions]]=0,0,Marketing[[#This Row],[cost]]/Marketing[[#This Row],[conversions]])</f>
        <v>1.954481865284974</v>
      </c>
      <c r="N2122" s="7">
        <f>IF(Marketing[[#This Row],[cost]]=0,0,(Marketing[[#This Row],[revenue]]-Marketing[[#This Row],[cost]]) / Marketing[[#This Row],[cost]])/100</f>
        <v>0.44958975650491106</v>
      </c>
    </row>
    <row r="2123" spans="1:14" x14ac:dyDescent="0.35">
      <c r="A2123" s="5">
        <v>45414</v>
      </c>
      <c r="B2123">
        <v>1040</v>
      </c>
      <c r="C2123" t="s">
        <v>16</v>
      </c>
      <c r="D2123">
        <v>24193</v>
      </c>
      <c r="E2123">
        <v>3619</v>
      </c>
      <c r="F2123">
        <v>871</v>
      </c>
      <c r="G2123" s="6">
        <v>1833.05</v>
      </c>
      <c r="H2123" s="6">
        <v>91936.7</v>
      </c>
      <c r="I2123" t="s">
        <v>14</v>
      </c>
      <c r="J2123" t="s">
        <v>12</v>
      </c>
      <c r="K2123">
        <f>IF(Marketing[[#This Row],[impressions]]=0,0,Marketing[[#This Row],[clicks]]/Marketing[[#This Row],[impressions]])</f>
        <v>0.14958872401107759</v>
      </c>
      <c r="L2123" s="7">
        <f>IF(Marketing[[#This Row],[clicks]]=0,0,Marketing[[#This Row],[conversions]]/Marketing[[#This Row],[clicks]])</f>
        <v>0.24067421939762365</v>
      </c>
      <c r="M2123" s="6">
        <f>IF(Marketing[[#This Row],[conversions]]=0,0,Marketing[[#This Row],[cost]]/Marketing[[#This Row],[conversions]])</f>
        <v>2.1045350172215844</v>
      </c>
      <c r="N2123" s="7">
        <f>IF(Marketing[[#This Row],[cost]]=0,0,(Marketing[[#This Row],[revenue]]-Marketing[[#This Row],[cost]]) / Marketing[[#This Row],[cost]])/100</f>
        <v>0.49155042142876626</v>
      </c>
    </row>
    <row r="2124" spans="1:14" x14ac:dyDescent="0.35">
      <c r="A2124" s="5">
        <v>45462</v>
      </c>
      <c r="B2124">
        <v>1044</v>
      </c>
      <c r="C2124" t="s">
        <v>13</v>
      </c>
      <c r="D2124">
        <v>48215</v>
      </c>
      <c r="E2124">
        <v>4607</v>
      </c>
      <c r="F2124">
        <v>267</v>
      </c>
      <c r="G2124" s="6">
        <v>7063.65</v>
      </c>
      <c r="H2124" s="6">
        <v>30951.02</v>
      </c>
      <c r="I2124" t="s">
        <v>17</v>
      </c>
      <c r="J2124" t="s">
        <v>12</v>
      </c>
      <c r="K2124">
        <f>IF(Marketing[[#This Row],[impressions]]=0,0,Marketing[[#This Row],[clicks]]/Marketing[[#This Row],[impressions]])</f>
        <v>9.5551177019599712E-2</v>
      </c>
      <c r="L2124" s="7">
        <f>IF(Marketing[[#This Row],[clicks]]=0,0,Marketing[[#This Row],[conversions]]/Marketing[[#This Row],[clicks]])</f>
        <v>5.7955285435207296E-2</v>
      </c>
      <c r="M2124" s="6">
        <f>IF(Marketing[[#This Row],[conversions]]=0,0,Marketing[[#This Row],[cost]]/Marketing[[#This Row],[conversions]])</f>
        <v>26.455617977528089</v>
      </c>
      <c r="N2124" s="7">
        <f>IF(Marketing[[#This Row],[cost]]=0,0,(Marketing[[#This Row],[revenue]]-Marketing[[#This Row],[cost]]) / Marketing[[#This Row],[cost]])/100</f>
        <v>3.3817318241985382E-2</v>
      </c>
    </row>
    <row r="2125" spans="1:14" x14ac:dyDescent="0.35">
      <c r="A2125" s="5">
        <v>45312</v>
      </c>
      <c r="B2125">
        <v>1023</v>
      </c>
      <c r="C2125" t="s">
        <v>16</v>
      </c>
      <c r="D2125">
        <v>47229</v>
      </c>
      <c r="E2125">
        <v>5672</v>
      </c>
      <c r="F2125">
        <v>1414</v>
      </c>
      <c r="G2125" s="6">
        <v>6296.71</v>
      </c>
      <c r="H2125" s="6">
        <v>95338.6</v>
      </c>
      <c r="I2125" t="s">
        <v>14</v>
      </c>
      <c r="J2125" t="s">
        <v>15</v>
      </c>
      <c r="K2125">
        <f>IF(Marketing[[#This Row],[impressions]]=0,0,Marketing[[#This Row],[clicks]]/Marketing[[#This Row],[impressions]])</f>
        <v>0.12009570391073281</v>
      </c>
      <c r="L2125" s="7">
        <f>IF(Marketing[[#This Row],[clicks]]=0,0,Marketing[[#This Row],[conversions]]/Marketing[[#This Row],[clicks]])</f>
        <v>0.24929478138222849</v>
      </c>
      <c r="M2125" s="6">
        <f>IF(Marketing[[#This Row],[conversions]]=0,0,Marketing[[#This Row],[cost]]/Marketing[[#This Row],[conversions]])</f>
        <v>4.453118811881188</v>
      </c>
      <c r="N2125" s="7">
        <f>IF(Marketing[[#This Row],[cost]]=0,0,(Marketing[[#This Row],[revenue]]-Marketing[[#This Row],[cost]]) / Marketing[[#This Row],[cost]])/100</f>
        <v>0.14141018087223328</v>
      </c>
    </row>
    <row r="2126" spans="1:14" x14ac:dyDescent="0.35">
      <c r="A2126" s="5">
        <v>45442</v>
      </c>
      <c r="B2126">
        <v>1039</v>
      </c>
      <c r="C2126" t="s">
        <v>13</v>
      </c>
      <c r="D2126">
        <v>41354</v>
      </c>
      <c r="E2126">
        <v>2347</v>
      </c>
      <c r="F2126">
        <v>258</v>
      </c>
      <c r="G2126" s="6">
        <v>4781.46</v>
      </c>
      <c r="H2126" s="6">
        <v>30214.62</v>
      </c>
      <c r="I2126" t="s">
        <v>14</v>
      </c>
      <c r="J2126" t="s">
        <v>12</v>
      </c>
      <c r="K2126">
        <f>IF(Marketing[[#This Row],[impressions]]=0,0,Marketing[[#This Row],[clicks]]/Marketing[[#This Row],[impressions]])</f>
        <v>5.6753881123954152E-2</v>
      </c>
      <c r="L2126" s="7">
        <f>IF(Marketing[[#This Row],[clicks]]=0,0,Marketing[[#This Row],[conversions]]/Marketing[[#This Row],[clicks]])</f>
        <v>0.10992756710694504</v>
      </c>
      <c r="M2126" s="6">
        <f>IF(Marketing[[#This Row],[conversions]]=0,0,Marketing[[#This Row],[cost]]/Marketing[[#This Row],[conversions]])</f>
        <v>18.532790697674418</v>
      </c>
      <c r="N2126" s="7">
        <f>IF(Marketing[[#This Row],[cost]]=0,0,(Marketing[[#This Row],[revenue]]-Marketing[[#This Row],[cost]]) / Marketing[[#This Row],[cost]])/100</f>
        <v>5.3191201013916251E-2</v>
      </c>
    </row>
    <row r="2127" spans="1:14" x14ac:dyDescent="0.35">
      <c r="A2127" s="5">
        <v>45398</v>
      </c>
      <c r="B2127">
        <v>1045</v>
      </c>
      <c r="C2127" t="s">
        <v>10</v>
      </c>
      <c r="D2127">
        <v>36950</v>
      </c>
      <c r="E2127">
        <v>4671</v>
      </c>
      <c r="F2127">
        <v>870</v>
      </c>
      <c r="G2127" s="6">
        <v>6769.72</v>
      </c>
      <c r="H2127" s="6">
        <v>53211.14</v>
      </c>
      <c r="I2127" t="s">
        <v>17</v>
      </c>
      <c r="J2127" t="s">
        <v>15</v>
      </c>
      <c r="K2127">
        <f>IF(Marketing[[#This Row],[impressions]]=0,0,Marketing[[#This Row],[clicks]]/Marketing[[#This Row],[impressions]])</f>
        <v>0.12641407307171854</v>
      </c>
      <c r="L2127" s="7">
        <f>IF(Marketing[[#This Row],[clicks]]=0,0,Marketing[[#This Row],[conversions]]/Marketing[[#This Row],[clicks]])</f>
        <v>0.18625561978163135</v>
      </c>
      <c r="M2127" s="6">
        <f>IF(Marketing[[#This Row],[conversions]]=0,0,Marketing[[#This Row],[cost]]/Marketing[[#This Row],[conversions]])</f>
        <v>7.7812873563218394</v>
      </c>
      <c r="N2127" s="7">
        <f>IF(Marketing[[#This Row],[cost]]=0,0,(Marketing[[#This Row],[revenue]]-Marketing[[#This Row],[cost]]) / Marketing[[#This Row],[cost]])/100</f>
        <v>6.8601685150936814E-2</v>
      </c>
    </row>
    <row r="2128" spans="1:14" x14ac:dyDescent="0.35">
      <c r="A2128" s="5">
        <v>45371</v>
      </c>
      <c r="B2128">
        <v>1032</v>
      </c>
      <c r="C2128" t="s">
        <v>16</v>
      </c>
      <c r="D2128">
        <v>2354</v>
      </c>
      <c r="E2128">
        <v>226</v>
      </c>
      <c r="F2128">
        <v>34</v>
      </c>
      <c r="G2128" s="6">
        <v>503.81</v>
      </c>
      <c r="H2128" s="6">
        <v>1421.64</v>
      </c>
      <c r="I2128" t="s">
        <v>14</v>
      </c>
      <c r="J2128" t="s">
        <v>12</v>
      </c>
      <c r="K2128">
        <f>IF(Marketing[[#This Row],[impressions]]=0,0,Marketing[[#This Row],[clicks]]/Marketing[[#This Row],[impressions]])</f>
        <v>9.6006796941376385E-2</v>
      </c>
      <c r="L2128" s="7">
        <f>IF(Marketing[[#This Row],[clicks]]=0,0,Marketing[[#This Row],[conversions]]/Marketing[[#This Row],[clicks]])</f>
        <v>0.15044247787610621</v>
      </c>
      <c r="M2128" s="6">
        <f>IF(Marketing[[#This Row],[conversions]]=0,0,Marketing[[#This Row],[cost]]/Marketing[[#This Row],[conversions]])</f>
        <v>14.817941176470589</v>
      </c>
      <c r="N2128" s="7">
        <f>IF(Marketing[[#This Row],[cost]]=0,0,(Marketing[[#This Row],[revenue]]-Marketing[[#This Row],[cost]]) / Marketing[[#This Row],[cost]])/100</f>
        <v>1.8217780512494793E-2</v>
      </c>
    </row>
    <row r="2129" spans="1:14" x14ac:dyDescent="0.35">
      <c r="A2129" s="5">
        <v>45338</v>
      </c>
      <c r="B2129">
        <v>1016</v>
      </c>
      <c r="C2129" t="s">
        <v>10</v>
      </c>
      <c r="D2129">
        <v>32058</v>
      </c>
      <c r="E2129">
        <v>3448</v>
      </c>
      <c r="F2129">
        <v>454</v>
      </c>
      <c r="G2129" s="6">
        <v>8400.58</v>
      </c>
      <c r="H2129" s="6">
        <v>32412.05</v>
      </c>
      <c r="I2129" t="s">
        <v>19</v>
      </c>
      <c r="J2129" t="s">
        <v>15</v>
      </c>
      <c r="K2129">
        <f>IF(Marketing[[#This Row],[impressions]]=0,0,Marketing[[#This Row],[clicks]]/Marketing[[#This Row],[impressions]])</f>
        <v>0.10755505646016594</v>
      </c>
      <c r="L2129" s="7">
        <f>IF(Marketing[[#This Row],[clicks]]=0,0,Marketing[[#This Row],[conversions]]/Marketing[[#This Row],[clicks]])</f>
        <v>0.13167053364269141</v>
      </c>
      <c r="M2129" s="6">
        <f>IF(Marketing[[#This Row],[conversions]]=0,0,Marketing[[#This Row],[cost]]/Marketing[[#This Row],[conversions]])</f>
        <v>18.503480176211454</v>
      </c>
      <c r="N2129" s="7">
        <f>IF(Marketing[[#This Row],[cost]]=0,0,(Marketing[[#This Row],[revenue]]-Marketing[[#This Row],[cost]]) / Marketing[[#This Row],[cost]])/100</f>
        <v>2.8583109737660973E-2</v>
      </c>
    </row>
    <row r="2130" spans="1:14" x14ac:dyDescent="0.35">
      <c r="A2130" s="5">
        <v>45408</v>
      </c>
      <c r="B2130">
        <v>1023</v>
      </c>
      <c r="C2130" t="s">
        <v>10</v>
      </c>
      <c r="D2130">
        <v>3485</v>
      </c>
      <c r="E2130">
        <v>178</v>
      </c>
      <c r="F2130">
        <v>32</v>
      </c>
      <c r="G2130" s="6">
        <v>96.04</v>
      </c>
      <c r="H2130" s="6">
        <v>2719.43</v>
      </c>
      <c r="I2130" t="s">
        <v>18</v>
      </c>
      <c r="J2130" t="s">
        <v>12</v>
      </c>
      <c r="K2130">
        <f>IF(Marketing[[#This Row],[impressions]]=0,0,Marketing[[#This Row],[clicks]]/Marketing[[#This Row],[impressions]])</f>
        <v>5.107604017216643E-2</v>
      </c>
      <c r="L2130" s="7">
        <f>IF(Marketing[[#This Row],[clicks]]=0,0,Marketing[[#This Row],[conversions]]/Marketing[[#This Row],[clicks]])</f>
        <v>0.1797752808988764</v>
      </c>
      <c r="M2130" s="6">
        <f>IF(Marketing[[#This Row],[conversions]]=0,0,Marketing[[#This Row],[cost]]/Marketing[[#This Row],[conversions]])</f>
        <v>3.0012500000000002</v>
      </c>
      <c r="N2130" s="7">
        <f>IF(Marketing[[#This Row],[cost]]=0,0,(Marketing[[#This Row],[revenue]]-Marketing[[#This Row],[cost]]) / Marketing[[#This Row],[cost]])/100</f>
        <v>0.2731559766763848</v>
      </c>
    </row>
    <row r="2131" spans="1:14" x14ac:dyDescent="0.35">
      <c r="A2131" s="5">
        <v>45415</v>
      </c>
      <c r="B2131">
        <v>1036</v>
      </c>
      <c r="C2131" t="s">
        <v>13</v>
      </c>
      <c r="D2131">
        <v>44085</v>
      </c>
      <c r="E2131">
        <v>3826</v>
      </c>
      <c r="F2131">
        <v>424</v>
      </c>
      <c r="G2131" s="6">
        <v>4239.6099999999997</v>
      </c>
      <c r="H2131" s="6">
        <v>27897.64</v>
      </c>
      <c r="I2131" t="s">
        <v>19</v>
      </c>
      <c r="J2131" t="s">
        <v>12</v>
      </c>
      <c r="K2131">
        <f>IF(Marketing[[#This Row],[impressions]]=0,0,Marketing[[#This Row],[clicks]]/Marketing[[#This Row],[impressions]])</f>
        <v>8.6786888964500403E-2</v>
      </c>
      <c r="L2131" s="7">
        <f>IF(Marketing[[#This Row],[clicks]]=0,0,Marketing[[#This Row],[conversions]]/Marketing[[#This Row],[clicks]])</f>
        <v>0.11082070047046524</v>
      </c>
      <c r="M2131" s="6">
        <f>IF(Marketing[[#This Row],[conversions]]=0,0,Marketing[[#This Row],[cost]]/Marketing[[#This Row],[conversions]])</f>
        <v>9.999080188679244</v>
      </c>
      <c r="N2131" s="7">
        <f>IF(Marketing[[#This Row],[cost]]=0,0,(Marketing[[#This Row],[revenue]]-Marketing[[#This Row],[cost]]) / Marketing[[#This Row],[cost]])/100</f>
        <v>5.5802373331509267E-2</v>
      </c>
    </row>
    <row r="2132" spans="1:14" x14ac:dyDescent="0.35">
      <c r="A2132" s="5">
        <v>45434</v>
      </c>
      <c r="B2132">
        <v>1001</v>
      </c>
      <c r="C2132" t="s">
        <v>16</v>
      </c>
      <c r="D2132">
        <v>19778</v>
      </c>
      <c r="E2132">
        <v>1953</v>
      </c>
      <c r="F2132">
        <v>95</v>
      </c>
      <c r="G2132" s="6">
        <v>3377.63</v>
      </c>
      <c r="H2132" s="6">
        <v>7286.24</v>
      </c>
      <c r="I2132" t="s">
        <v>19</v>
      </c>
      <c r="J2132" t="s">
        <v>12</v>
      </c>
      <c r="K2132">
        <f>IF(Marketing[[#This Row],[impressions]]=0,0,Marketing[[#This Row],[clicks]]/Marketing[[#This Row],[impressions]])</f>
        <v>9.8746081504702196E-2</v>
      </c>
      <c r="L2132" s="7">
        <f>IF(Marketing[[#This Row],[clicks]]=0,0,Marketing[[#This Row],[conversions]]/Marketing[[#This Row],[clicks]])</f>
        <v>4.8643113159242191E-2</v>
      </c>
      <c r="M2132" s="6">
        <f>IF(Marketing[[#This Row],[conversions]]=0,0,Marketing[[#This Row],[cost]]/Marketing[[#This Row],[conversions]])</f>
        <v>35.554000000000002</v>
      </c>
      <c r="N2132" s="7">
        <f>IF(Marketing[[#This Row],[cost]]=0,0,(Marketing[[#This Row],[revenue]]-Marketing[[#This Row],[cost]]) / Marketing[[#This Row],[cost]])/100</f>
        <v>1.1572049040303407E-2</v>
      </c>
    </row>
    <row r="2133" spans="1:14" x14ac:dyDescent="0.35">
      <c r="A2133" s="5">
        <v>45316</v>
      </c>
      <c r="B2133">
        <v>1031</v>
      </c>
      <c r="C2133" t="s">
        <v>10</v>
      </c>
      <c r="D2133">
        <v>40764</v>
      </c>
      <c r="E2133">
        <v>3769</v>
      </c>
      <c r="F2133">
        <v>499</v>
      </c>
      <c r="G2133" s="6">
        <v>3401.99</v>
      </c>
      <c r="H2133" s="6">
        <v>30758.82</v>
      </c>
      <c r="I2133" t="s">
        <v>11</v>
      </c>
      <c r="J2133" t="s">
        <v>15</v>
      </c>
      <c r="K2133">
        <f>IF(Marketing[[#This Row],[impressions]]=0,0,Marketing[[#This Row],[clicks]]/Marketing[[#This Row],[impressions]])</f>
        <v>9.2459032479638895E-2</v>
      </c>
      <c r="L2133" s="7">
        <f>IF(Marketing[[#This Row],[clicks]]=0,0,Marketing[[#This Row],[conversions]]/Marketing[[#This Row],[clicks]])</f>
        <v>0.13239586097107986</v>
      </c>
      <c r="M2133" s="6">
        <f>IF(Marketing[[#This Row],[conversions]]=0,0,Marketing[[#This Row],[cost]]/Marketing[[#This Row],[conversions]])</f>
        <v>6.8176152304609214</v>
      </c>
      <c r="N2133" s="7">
        <f>IF(Marketing[[#This Row],[cost]]=0,0,(Marketing[[#This Row],[revenue]]-Marketing[[#This Row],[cost]]) / Marketing[[#This Row],[cost]])/100</f>
        <v>8.0414198748379628E-2</v>
      </c>
    </row>
    <row r="2134" spans="1:14" x14ac:dyDescent="0.35">
      <c r="A2134" s="5">
        <v>45327</v>
      </c>
      <c r="B2134">
        <v>1023</v>
      </c>
      <c r="C2134" t="s">
        <v>13</v>
      </c>
      <c r="D2134">
        <v>33826</v>
      </c>
      <c r="E2134">
        <v>4672</v>
      </c>
      <c r="F2134">
        <v>654</v>
      </c>
      <c r="G2134" s="6">
        <v>3803.82</v>
      </c>
      <c r="H2134" s="6">
        <v>47399.43</v>
      </c>
      <c r="I2134" t="s">
        <v>17</v>
      </c>
      <c r="J2134" t="s">
        <v>12</v>
      </c>
      <c r="K2134">
        <f>IF(Marketing[[#This Row],[impressions]]=0,0,Marketing[[#This Row],[clicks]]/Marketing[[#This Row],[impressions]])</f>
        <v>0.1381186069887069</v>
      </c>
      <c r="L2134" s="7">
        <f>IF(Marketing[[#This Row],[clicks]]=0,0,Marketing[[#This Row],[conversions]]/Marketing[[#This Row],[clicks]])</f>
        <v>0.13998287671232876</v>
      </c>
      <c r="M2134" s="6">
        <f>IF(Marketing[[#This Row],[conversions]]=0,0,Marketing[[#This Row],[cost]]/Marketing[[#This Row],[conversions]])</f>
        <v>5.8162385321100922</v>
      </c>
      <c r="N2134" s="7">
        <f>IF(Marketing[[#This Row],[cost]]=0,0,(Marketing[[#This Row],[revenue]]-Marketing[[#This Row],[cost]]) / Marketing[[#This Row],[cost]])/100</f>
        <v>0.11461007618657033</v>
      </c>
    </row>
    <row r="2135" spans="1:14" x14ac:dyDescent="0.35">
      <c r="A2135" s="5">
        <v>45342</v>
      </c>
      <c r="B2135">
        <v>1008</v>
      </c>
      <c r="C2135" t="s">
        <v>10</v>
      </c>
      <c r="D2135">
        <v>19780</v>
      </c>
      <c r="E2135">
        <v>2685</v>
      </c>
      <c r="F2135">
        <v>178</v>
      </c>
      <c r="G2135" s="6">
        <v>5562.24</v>
      </c>
      <c r="H2135" s="6">
        <v>20516.2</v>
      </c>
      <c r="I2135" t="s">
        <v>17</v>
      </c>
      <c r="J2135" t="s">
        <v>12</v>
      </c>
      <c r="K2135">
        <f>IF(Marketing[[#This Row],[impressions]]=0,0,Marketing[[#This Row],[clicks]]/Marketing[[#This Row],[impressions]])</f>
        <v>0.13574317492416582</v>
      </c>
      <c r="L2135" s="7">
        <f>IF(Marketing[[#This Row],[clicks]]=0,0,Marketing[[#This Row],[conversions]]/Marketing[[#This Row],[clicks]])</f>
        <v>6.6294227188081936E-2</v>
      </c>
      <c r="M2135" s="6">
        <f>IF(Marketing[[#This Row],[conversions]]=0,0,Marketing[[#This Row],[cost]]/Marketing[[#This Row],[conversions]])</f>
        <v>31.248539325842696</v>
      </c>
      <c r="N2135" s="7">
        <f>IF(Marketing[[#This Row],[cost]]=0,0,(Marketing[[#This Row],[revenue]]-Marketing[[#This Row],[cost]]) / Marketing[[#This Row],[cost]])/100</f>
        <v>2.6884780232424351E-2</v>
      </c>
    </row>
    <row r="2136" spans="1:14" x14ac:dyDescent="0.35">
      <c r="A2136" s="5">
        <v>45306</v>
      </c>
      <c r="B2136">
        <v>1003</v>
      </c>
      <c r="C2136" t="s">
        <v>10</v>
      </c>
      <c r="D2136">
        <v>34522</v>
      </c>
      <c r="E2136">
        <v>5038</v>
      </c>
      <c r="F2136">
        <v>1184</v>
      </c>
      <c r="G2136" s="6">
        <v>12367.64</v>
      </c>
      <c r="H2136" s="6">
        <v>82860.009999999995</v>
      </c>
      <c r="I2136" t="s">
        <v>19</v>
      </c>
      <c r="J2136" t="s">
        <v>12</v>
      </c>
      <c r="K2136">
        <f>IF(Marketing[[#This Row],[impressions]]=0,0,Marketing[[#This Row],[clicks]]/Marketing[[#This Row],[impressions]])</f>
        <v>0.14593592491744395</v>
      </c>
      <c r="L2136" s="7">
        <f>IF(Marketing[[#This Row],[clicks]]=0,0,Marketing[[#This Row],[conversions]]/Marketing[[#This Row],[clicks]])</f>
        <v>0.2350138944025407</v>
      </c>
      <c r="M2136" s="6">
        <f>IF(Marketing[[#This Row],[conversions]]=0,0,Marketing[[#This Row],[cost]]/Marketing[[#This Row],[conversions]])</f>
        <v>10.445641891891892</v>
      </c>
      <c r="N2136" s="7">
        <f>IF(Marketing[[#This Row],[cost]]=0,0,(Marketing[[#This Row],[revenue]]-Marketing[[#This Row],[cost]]) / Marketing[[#This Row],[cost]])/100</f>
        <v>5.6997430390923406E-2</v>
      </c>
    </row>
    <row r="2137" spans="1:14" x14ac:dyDescent="0.35">
      <c r="A2137" s="5">
        <v>45359</v>
      </c>
      <c r="B2137">
        <v>1016</v>
      </c>
      <c r="C2137" t="s">
        <v>13</v>
      </c>
      <c r="D2137">
        <v>16167</v>
      </c>
      <c r="E2137">
        <v>1672</v>
      </c>
      <c r="F2137">
        <v>120</v>
      </c>
      <c r="G2137" s="6">
        <v>3310.14</v>
      </c>
      <c r="H2137" s="6">
        <v>5438.16</v>
      </c>
      <c r="I2137" t="s">
        <v>17</v>
      </c>
      <c r="J2137" t="s">
        <v>12</v>
      </c>
      <c r="K2137">
        <f>IF(Marketing[[#This Row],[impressions]]=0,0,Marketing[[#This Row],[clicks]]/Marketing[[#This Row],[impressions]])</f>
        <v>0.10342054802993753</v>
      </c>
      <c r="L2137" s="7">
        <f>IF(Marketing[[#This Row],[clicks]]=0,0,Marketing[[#This Row],[conversions]]/Marketing[[#This Row],[clicks]])</f>
        <v>7.1770334928229665E-2</v>
      </c>
      <c r="M2137" s="6">
        <f>IF(Marketing[[#This Row],[conversions]]=0,0,Marketing[[#This Row],[cost]]/Marketing[[#This Row],[conversions]])</f>
        <v>27.584499999999998</v>
      </c>
      <c r="N2137" s="7">
        <f>IF(Marketing[[#This Row],[cost]]=0,0,(Marketing[[#This Row],[revenue]]-Marketing[[#This Row],[cost]]) / Marketing[[#This Row],[cost]])/100</f>
        <v>6.4287915314760104E-3</v>
      </c>
    </row>
    <row r="2138" spans="1:14" x14ac:dyDescent="0.35">
      <c r="A2138" s="5">
        <v>45312</v>
      </c>
      <c r="B2138">
        <v>1016</v>
      </c>
      <c r="C2138" t="s">
        <v>13</v>
      </c>
      <c r="D2138">
        <v>18565</v>
      </c>
      <c r="E2138">
        <v>2711</v>
      </c>
      <c r="F2138">
        <v>309</v>
      </c>
      <c r="G2138" s="6">
        <v>3807.48</v>
      </c>
      <c r="H2138" s="6">
        <v>29625.27</v>
      </c>
      <c r="I2138" t="s">
        <v>11</v>
      </c>
      <c r="J2138" t="s">
        <v>15</v>
      </c>
      <c r="K2138">
        <f>IF(Marketing[[#This Row],[impressions]]=0,0,Marketing[[#This Row],[clicks]]/Marketing[[#This Row],[impressions]])</f>
        <v>0.14602747104767036</v>
      </c>
      <c r="L2138" s="7">
        <f>IF(Marketing[[#This Row],[clicks]]=0,0,Marketing[[#This Row],[conversions]]/Marketing[[#This Row],[clicks]])</f>
        <v>0.11398008115086684</v>
      </c>
      <c r="M2138" s="6">
        <f>IF(Marketing[[#This Row],[conversions]]=0,0,Marketing[[#This Row],[cost]]/Marketing[[#This Row],[conversions]])</f>
        <v>12.321941747572815</v>
      </c>
      <c r="N2138" s="7">
        <f>IF(Marketing[[#This Row],[cost]]=0,0,(Marketing[[#This Row],[revenue]]-Marketing[[#This Row],[cost]]) / Marketing[[#This Row],[cost]])/100</f>
        <v>6.7808077783730977E-2</v>
      </c>
    </row>
    <row r="2139" spans="1:14" x14ac:dyDescent="0.35">
      <c r="A2139" s="5">
        <v>45432</v>
      </c>
      <c r="B2139">
        <v>1049</v>
      </c>
      <c r="C2139" t="s">
        <v>13</v>
      </c>
      <c r="D2139">
        <v>49346</v>
      </c>
      <c r="E2139">
        <v>6244</v>
      </c>
      <c r="F2139">
        <v>347</v>
      </c>
      <c r="G2139" s="6">
        <v>7603.79</v>
      </c>
      <c r="H2139" s="6">
        <v>18654.18</v>
      </c>
      <c r="I2139" t="s">
        <v>18</v>
      </c>
      <c r="J2139" t="s">
        <v>15</v>
      </c>
      <c r="K2139">
        <f>IF(Marketing[[#This Row],[impressions]]=0,0,Marketing[[#This Row],[clicks]]/Marketing[[#This Row],[impressions]])</f>
        <v>0.12653507883111093</v>
      </c>
      <c r="L2139" s="7">
        <f>IF(Marketing[[#This Row],[clicks]]=0,0,Marketing[[#This Row],[conversions]]/Marketing[[#This Row],[clicks]])</f>
        <v>5.5573350416399742E-2</v>
      </c>
      <c r="M2139" s="6">
        <f>IF(Marketing[[#This Row],[conversions]]=0,0,Marketing[[#This Row],[cost]]/Marketing[[#This Row],[conversions]])</f>
        <v>21.912939481268012</v>
      </c>
      <c r="N2139" s="7">
        <f>IF(Marketing[[#This Row],[cost]]=0,0,(Marketing[[#This Row],[revenue]]-Marketing[[#This Row],[cost]]) / Marketing[[#This Row],[cost]])/100</f>
        <v>1.4532739594333877E-2</v>
      </c>
    </row>
    <row r="2140" spans="1:14" x14ac:dyDescent="0.35">
      <c r="A2140" s="5">
        <v>45310</v>
      </c>
      <c r="B2140">
        <v>1047</v>
      </c>
      <c r="C2140" t="s">
        <v>10</v>
      </c>
      <c r="D2140">
        <v>22155</v>
      </c>
      <c r="E2140">
        <v>1061</v>
      </c>
      <c r="F2140">
        <v>151</v>
      </c>
      <c r="G2140" s="6">
        <v>1529.1</v>
      </c>
      <c r="H2140" s="6">
        <v>15344.73</v>
      </c>
      <c r="I2140" t="s">
        <v>14</v>
      </c>
      <c r="J2140" t="s">
        <v>12</v>
      </c>
      <c r="K2140">
        <f>IF(Marketing[[#This Row],[impressions]]=0,0,Marketing[[#This Row],[clicks]]/Marketing[[#This Row],[impressions]])</f>
        <v>4.7889866847212817E-2</v>
      </c>
      <c r="L2140" s="7">
        <f>IF(Marketing[[#This Row],[clicks]]=0,0,Marketing[[#This Row],[conversions]]/Marketing[[#This Row],[clicks]])</f>
        <v>0.14231856738925541</v>
      </c>
      <c r="M2140" s="6">
        <f>IF(Marketing[[#This Row],[conversions]]=0,0,Marketing[[#This Row],[cost]]/Marketing[[#This Row],[conversions]])</f>
        <v>10.126490066225164</v>
      </c>
      <c r="N2140" s="7">
        <f>IF(Marketing[[#This Row],[cost]]=0,0,(Marketing[[#This Row],[revenue]]-Marketing[[#This Row],[cost]]) / Marketing[[#This Row],[cost]])/100</f>
        <v>9.0351383166568572E-2</v>
      </c>
    </row>
    <row r="2141" spans="1:14" x14ac:dyDescent="0.35">
      <c r="A2141" s="5">
        <v>45325</v>
      </c>
      <c r="B2141">
        <v>1029</v>
      </c>
      <c r="C2141" t="s">
        <v>10</v>
      </c>
      <c r="D2141">
        <v>10506</v>
      </c>
      <c r="E2141">
        <v>733</v>
      </c>
      <c r="F2141">
        <v>66</v>
      </c>
      <c r="G2141" s="6">
        <v>926.9</v>
      </c>
      <c r="H2141" s="6">
        <v>1695.16</v>
      </c>
      <c r="I2141" t="s">
        <v>17</v>
      </c>
      <c r="J2141" t="s">
        <v>12</v>
      </c>
      <c r="K2141">
        <f>IF(Marketing[[#This Row],[impressions]]=0,0,Marketing[[#This Row],[clicks]]/Marketing[[#This Row],[impressions]])</f>
        <v>6.976965543498953E-2</v>
      </c>
      <c r="L2141" s="7">
        <f>IF(Marketing[[#This Row],[clicks]]=0,0,Marketing[[#This Row],[conversions]]/Marketing[[#This Row],[clicks]])</f>
        <v>9.0040927694406553E-2</v>
      </c>
      <c r="M2141" s="6">
        <f>IF(Marketing[[#This Row],[conversions]]=0,0,Marketing[[#This Row],[cost]]/Marketing[[#This Row],[conversions]])</f>
        <v>14.043939393939393</v>
      </c>
      <c r="N2141" s="7">
        <f>IF(Marketing[[#This Row],[cost]]=0,0,(Marketing[[#This Row],[revenue]]-Marketing[[#This Row],[cost]]) / Marketing[[#This Row],[cost]])/100</f>
        <v>8.2884885100873891E-3</v>
      </c>
    </row>
    <row r="2142" spans="1:14" x14ac:dyDescent="0.35">
      <c r="A2142" s="5">
        <v>45369</v>
      </c>
      <c r="B2142">
        <v>1039</v>
      </c>
      <c r="C2142" t="s">
        <v>10</v>
      </c>
      <c r="D2142">
        <v>6783</v>
      </c>
      <c r="E2142">
        <v>294</v>
      </c>
      <c r="F2142">
        <v>38</v>
      </c>
      <c r="G2142" s="6">
        <v>398.85</v>
      </c>
      <c r="H2142" s="6">
        <v>2022.28</v>
      </c>
      <c r="I2142" t="s">
        <v>19</v>
      </c>
      <c r="J2142" t="s">
        <v>12</v>
      </c>
      <c r="K2142">
        <f>IF(Marketing[[#This Row],[impressions]]=0,0,Marketing[[#This Row],[clicks]]/Marketing[[#This Row],[impressions]])</f>
        <v>4.3343653250773995E-2</v>
      </c>
      <c r="L2142" s="7">
        <f>IF(Marketing[[#This Row],[clicks]]=0,0,Marketing[[#This Row],[conversions]]/Marketing[[#This Row],[clicks]])</f>
        <v>0.12925170068027211</v>
      </c>
      <c r="M2142" s="6">
        <f>IF(Marketing[[#This Row],[conversions]]=0,0,Marketing[[#This Row],[cost]]/Marketing[[#This Row],[conversions]])</f>
        <v>10.496052631578948</v>
      </c>
      <c r="N2142" s="7">
        <f>IF(Marketing[[#This Row],[cost]]=0,0,(Marketing[[#This Row],[revenue]]-Marketing[[#This Row],[cost]]) / Marketing[[#This Row],[cost]])/100</f>
        <v>4.0702770465087114E-2</v>
      </c>
    </row>
    <row r="2143" spans="1:14" x14ac:dyDescent="0.35">
      <c r="A2143" s="5">
        <v>45416</v>
      </c>
      <c r="B2143">
        <v>1010</v>
      </c>
      <c r="C2143" t="s">
        <v>16</v>
      </c>
      <c r="D2143">
        <v>42122</v>
      </c>
      <c r="E2143">
        <v>445</v>
      </c>
      <c r="F2143">
        <v>31</v>
      </c>
      <c r="G2143" s="6">
        <v>297.23</v>
      </c>
      <c r="H2143" s="6">
        <v>912.52</v>
      </c>
      <c r="I2143" t="s">
        <v>17</v>
      </c>
      <c r="J2143" t="s">
        <v>15</v>
      </c>
      <c r="K2143">
        <f>IF(Marketing[[#This Row],[impressions]]=0,0,Marketing[[#This Row],[clicks]]/Marketing[[#This Row],[impressions]])</f>
        <v>1.0564550591140021E-2</v>
      </c>
      <c r="L2143" s="7">
        <f>IF(Marketing[[#This Row],[clicks]]=0,0,Marketing[[#This Row],[conversions]]/Marketing[[#This Row],[clicks]])</f>
        <v>6.9662921348314602E-2</v>
      </c>
      <c r="M2143" s="6">
        <f>IF(Marketing[[#This Row],[conversions]]=0,0,Marketing[[#This Row],[cost]]/Marketing[[#This Row],[conversions]])</f>
        <v>9.5880645161290321</v>
      </c>
      <c r="N2143" s="7">
        <f>IF(Marketing[[#This Row],[cost]]=0,0,(Marketing[[#This Row],[revenue]]-Marketing[[#This Row],[cost]]) / Marketing[[#This Row],[cost]])/100</f>
        <v>2.0700804091107892E-2</v>
      </c>
    </row>
    <row r="2144" spans="1:14" x14ac:dyDescent="0.35">
      <c r="A2144" s="5">
        <v>45408</v>
      </c>
      <c r="B2144">
        <v>1020</v>
      </c>
      <c r="C2144" t="s">
        <v>16</v>
      </c>
      <c r="D2144">
        <v>45576</v>
      </c>
      <c r="E2144">
        <v>1655</v>
      </c>
      <c r="F2144">
        <v>53</v>
      </c>
      <c r="G2144" s="6">
        <v>3771.09</v>
      </c>
      <c r="H2144" s="6">
        <v>1512.18</v>
      </c>
      <c r="I2144" t="s">
        <v>19</v>
      </c>
      <c r="J2144" t="s">
        <v>12</v>
      </c>
      <c r="K2144">
        <f>IF(Marketing[[#This Row],[impressions]]=0,0,Marketing[[#This Row],[clicks]]/Marketing[[#This Row],[impressions]])</f>
        <v>3.6312971739512021E-2</v>
      </c>
      <c r="L2144" s="7">
        <f>IF(Marketing[[#This Row],[clicks]]=0,0,Marketing[[#This Row],[conversions]]/Marketing[[#This Row],[clicks]])</f>
        <v>3.2024169184290033E-2</v>
      </c>
      <c r="M2144" s="6">
        <f>IF(Marketing[[#This Row],[conversions]]=0,0,Marketing[[#This Row],[cost]]/Marketing[[#This Row],[conversions]])</f>
        <v>71.152641509433963</v>
      </c>
      <c r="N2144" s="7">
        <f>IF(Marketing[[#This Row],[cost]]=0,0,(Marketing[[#This Row],[revenue]]-Marketing[[#This Row],[cost]]) / Marketing[[#This Row],[cost]])/100</f>
        <v>-5.9900718359943671E-3</v>
      </c>
    </row>
    <row r="2145" spans="1:14" x14ac:dyDescent="0.35">
      <c r="A2145" s="5">
        <v>45343</v>
      </c>
      <c r="B2145">
        <v>1020</v>
      </c>
      <c r="C2145" t="s">
        <v>10</v>
      </c>
      <c r="D2145">
        <v>3825</v>
      </c>
      <c r="E2145">
        <v>40</v>
      </c>
      <c r="F2145">
        <v>7</v>
      </c>
      <c r="G2145" s="6">
        <v>77.42</v>
      </c>
      <c r="H2145" s="6">
        <v>600.87</v>
      </c>
      <c r="I2145" t="s">
        <v>14</v>
      </c>
      <c r="J2145" t="s">
        <v>12</v>
      </c>
      <c r="K2145">
        <f>IF(Marketing[[#This Row],[impressions]]=0,0,Marketing[[#This Row],[clicks]]/Marketing[[#This Row],[impressions]])</f>
        <v>1.045751633986928E-2</v>
      </c>
      <c r="L2145" s="7">
        <f>IF(Marketing[[#This Row],[clicks]]=0,0,Marketing[[#This Row],[conversions]]/Marketing[[#This Row],[clicks]])</f>
        <v>0.17499999999999999</v>
      </c>
      <c r="M2145" s="6">
        <f>IF(Marketing[[#This Row],[conversions]]=0,0,Marketing[[#This Row],[cost]]/Marketing[[#This Row],[conversions]])</f>
        <v>11.06</v>
      </c>
      <c r="N2145" s="7">
        <f>IF(Marketing[[#This Row],[cost]]=0,0,(Marketing[[#This Row],[revenue]]-Marketing[[#This Row],[cost]]) / Marketing[[#This Row],[cost]])/100</f>
        <v>6.7611728235598051E-2</v>
      </c>
    </row>
    <row r="2146" spans="1:14" x14ac:dyDescent="0.35">
      <c r="A2146" s="5">
        <v>45318</v>
      </c>
      <c r="B2146">
        <v>1017</v>
      </c>
      <c r="C2146" t="s">
        <v>13</v>
      </c>
      <c r="D2146">
        <v>31283</v>
      </c>
      <c r="E2146">
        <v>3465</v>
      </c>
      <c r="F2146">
        <v>580</v>
      </c>
      <c r="G2146" s="6">
        <v>6120.05</v>
      </c>
      <c r="H2146" s="6">
        <v>33949.42</v>
      </c>
      <c r="I2146" t="s">
        <v>17</v>
      </c>
      <c r="J2146" t="s">
        <v>12</v>
      </c>
      <c r="K2146">
        <f>IF(Marketing[[#This Row],[impressions]]=0,0,Marketing[[#This Row],[clicks]]/Marketing[[#This Row],[impressions]])</f>
        <v>0.11076303423584695</v>
      </c>
      <c r="L2146" s="7">
        <f>IF(Marketing[[#This Row],[clicks]]=0,0,Marketing[[#This Row],[conversions]]/Marketing[[#This Row],[clicks]])</f>
        <v>0.16738816738816739</v>
      </c>
      <c r="M2146" s="6">
        <f>IF(Marketing[[#This Row],[conversions]]=0,0,Marketing[[#This Row],[cost]]/Marketing[[#This Row],[conversions]])</f>
        <v>10.551810344827587</v>
      </c>
      <c r="N2146" s="7">
        <f>IF(Marketing[[#This Row],[cost]]=0,0,(Marketing[[#This Row],[revenue]]-Marketing[[#This Row],[cost]]) / Marketing[[#This Row],[cost]])/100</f>
        <v>4.5472455290397951E-2</v>
      </c>
    </row>
    <row r="2147" spans="1:14" x14ac:dyDescent="0.35">
      <c r="A2147" s="5">
        <v>45448</v>
      </c>
      <c r="B2147">
        <v>1028</v>
      </c>
      <c r="C2147" t="s">
        <v>10</v>
      </c>
      <c r="D2147">
        <v>3643</v>
      </c>
      <c r="E2147">
        <v>253</v>
      </c>
      <c r="F2147">
        <v>24</v>
      </c>
      <c r="G2147" s="6">
        <v>603.36</v>
      </c>
      <c r="H2147" s="6">
        <v>2571.5500000000002</v>
      </c>
      <c r="I2147" t="s">
        <v>14</v>
      </c>
      <c r="J2147" t="s">
        <v>12</v>
      </c>
      <c r="K2147">
        <f>IF(Marketing[[#This Row],[impressions]]=0,0,Marketing[[#This Row],[clicks]]/Marketing[[#This Row],[impressions]])</f>
        <v>6.9448256931100738E-2</v>
      </c>
      <c r="L2147" s="7">
        <f>IF(Marketing[[#This Row],[clicks]]=0,0,Marketing[[#This Row],[conversions]]/Marketing[[#This Row],[clicks]])</f>
        <v>9.4861660079051377E-2</v>
      </c>
      <c r="M2147" s="6">
        <f>IF(Marketing[[#This Row],[conversions]]=0,0,Marketing[[#This Row],[cost]]/Marketing[[#This Row],[conversions]])</f>
        <v>25.14</v>
      </c>
      <c r="N2147" s="7">
        <f>IF(Marketing[[#This Row],[cost]]=0,0,(Marketing[[#This Row],[revenue]]-Marketing[[#This Row],[cost]]) / Marketing[[#This Row],[cost]])/100</f>
        <v>3.2620491911959697E-2</v>
      </c>
    </row>
    <row r="2148" spans="1:14" x14ac:dyDescent="0.35">
      <c r="A2148" s="5">
        <v>45447</v>
      </c>
      <c r="B2148">
        <v>1023</v>
      </c>
      <c r="C2148" t="s">
        <v>10</v>
      </c>
      <c r="D2148">
        <v>36305</v>
      </c>
      <c r="E2148">
        <v>1951</v>
      </c>
      <c r="F2148">
        <v>60</v>
      </c>
      <c r="G2148" s="6">
        <v>1666.36</v>
      </c>
      <c r="H2148" s="6">
        <v>4298.43</v>
      </c>
      <c r="I2148" t="s">
        <v>19</v>
      </c>
      <c r="J2148" t="s">
        <v>15</v>
      </c>
      <c r="K2148">
        <f>IF(Marketing[[#This Row],[impressions]]=0,0,Marketing[[#This Row],[clicks]]/Marketing[[#This Row],[impressions]])</f>
        <v>5.3739154386448149E-2</v>
      </c>
      <c r="L2148" s="7">
        <f>IF(Marketing[[#This Row],[clicks]]=0,0,Marketing[[#This Row],[conversions]]/Marketing[[#This Row],[clicks]])</f>
        <v>3.0753459764223477E-2</v>
      </c>
      <c r="M2148" s="6">
        <f>IF(Marketing[[#This Row],[conversions]]=0,0,Marketing[[#This Row],[cost]]/Marketing[[#This Row],[conversions]])</f>
        <v>27.772666666666666</v>
      </c>
      <c r="N2148" s="7">
        <f>IF(Marketing[[#This Row],[cost]]=0,0,(Marketing[[#This Row],[revenue]]-Marketing[[#This Row],[cost]]) / Marketing[[#This Row],[cost]])/100</f>
        <v>1.5795326340046573E-2</v>
      </c>
    </row>
    <row r="2149" spans="1:14" x14ac:dyDescent="0.35">
      <c r="A2149" s="5">
        <v>45326</v>
      </c>
      <c r="B2149">
        <v>1009</v>
      </c>
      <c r="C2149" t="s">
        <v>10</v>
      </c>
      <c r="D2149">
        <v>12917</v>
      </c>
      <c r="E2149">
        <v>1506</v>
      </c>
      <c r="F2149">
        <v>329</v>
      </c>
      <c r="G2149" s="6">
        <v>582.32000000000005</v>
      </c>
      <c r="H2149" s="6">
        <v>16296.79</v>
      </c>
      <c r="I2149" t="s">
        <v>11</v>
      </c>
      <c r="J2149" t="s">
        <v>12</v>
      </c>
      <c r="K2149">
        <f>IF(Marketing[[#This Row],[impressions]]=0,0,Marketing[[#This Row],[clicks]]/Marketing[[#This Row],[impressions]])</f>
        <v>0.1165905395989781</v>
      </c>
      <c r="L2149" s="7">
        <f>IF(Marketing[[#This Row],[clicks]]=0,0,Marketing[[#This Row],[conversions]]/Marketing[[#This Row],[clicks]])</f>
        <v>0.21845949535192563</v>
      </c>
      <c r="M2149" s="6">
        <f>IF(Marketing[[#This Row],[conversions]]=0,0,Marketing[[#This Row],[cost]]/Marketing[[#This Row],[conversions]])</f>
        <v>1.7699696048632221</v>
      </c>
      <c r="N2149" s="7">
        <f>IF(Marketing[[#This Row],[cost]]=0,0,(Marketing[[#This Row],[revenue]]-Marketing[[#This Row],[cost]]) / Marketing[[#This Row],[cost]])/100</f>
        <v>0.26985969913449653</v>
      </c>
    </row>
    <row r="2150" spans="1:14" x14ac:dyDescent="0.35">
      <c r="A2150" s="5">
        <v>45427</v>
      </c>
      <c r="B2150">
        <v>1044</v>
      </c>
      <c r="C2150" t="s">
        <v>10</v>
      </c>
      <c r="D2150">
        <v>31800</v>
      </c>
      <c r="E2150">
        <v>4024</v>
      </c>
      <c r="F2150">
        <v>237</v>
      </c>
      <c r="G2150" s="6">
        <v>8450.8799999999992</v>
      </c>
      <c r="H2150" s="6">
        <v>21825.07</v>
      </c>
      <c r="I2150" t="s">
        <v>11</v>
      </c>
      <c r="J2150" t="s">
        <v>15</v>
      </c>
      <c r="K2150">
        <f>IF(Marketing[[#This Row],[impressions]]=0,0,Marketing[[#This Row],[clicks]]/Marketing[[#This Row],[impressions]])</f>
        <v>0.12654088050314466</v>
      </c>
      <c r="L2150" s="7">
        <f>IF(Marketing[[#This Row],[clicks]]=0,0,Marketing[[#This Row],[conversions]]/Marketing[[#This Row],[clicks]])</f>
        <v>5.8896620278330022E-2</v>
      </c>
      <c r="M2150" s="6">
        <f>IF(Marketing[[#This Row],[conversions]]=0,0,Marketing[[#This Row],[cost]]/Marketing[[#This Row],[conversions]])</f>
        <v>35.657721518987337</v>
      </c>
      <c r="N2150" s="7">
        <f>IF(Marketing[[#This Row],[cost]]=0,0,(Marketing[[#This Row],[revenue]]-Marketing[[#This Row],[cost]]) / Marketing[[#This Row],[cost]])/100</f>
        <v>1.5825795656783673E-2</v>
      </c>
    </row>
    <row r="2151" spans="1:14" x14ac:dyDescent="0.35">
      <c r="A2151" s="5">
        <v>45435</v>
      </c>
      <c r="B2151">
        <v>1016</v>
      </c>
      <c r="C2151" t="s">
        <v>13</v>
      </c>
      <c r="D2151">
        <v>27026</v>
      </c>
      <c r="E2151">
        <v>3960</v>
      </c>
      <c r="F2151">
        <v>926</v>
      </c>
      <c r="G2151" s="6">
        <v>9885.58</v>
      </c>
      <c r="H2151" s="6">
        <v>76303.95</v>
      </c>
      <c r="I2151" t="s">
        <v>18</v>
      </c>
      <c r="J2151" t="s">
        <v>12</v>
      </c>
      <c r="K2151">
        <f>IF(Marketing[[#This Row],[impressions]]=0,0,Marketing[[#This Row],[clicks]]/Marketing[[#This Row],[impressions]])</f>
        <v>0.14652556797158292</v>
      </c>
      <c r="L2151" s="7">
        <f>IF(Marketing[[#This Row],[clicks]]=0,0,Marketing[[#This Row],[conversions]]/Marketing[[#This Row],[clicks]])</f>
        <v>0.23383838383838385</v>
      </c>
      <c r="M2151" s="6">
        <f>IF(Marketing[[#This Row],[conversions]]=0,0,Marketing[[#This Row],[cost]]/Marketing[[#This Row],[conversions]])</f>
        <v>10.675572354211663</v>
      </c>
      <c r="N2151" s="7">
        <f>IF(Marketing[[#This Row],[cost]]=0,0,(Marketing[[#This Row],[revenue]]-Marketing[[#This Row],[cost]]) / Marketing[[#This Row],[cost]])/100</f>
        <v>6.7187125085225133E-2</v>
      </c>
    </row>
    <row r="2152" spans="1:14" x14ac:dyDescent="0.35">
      <c r="A2152" s="5">
        <v>45397</v>
      </c>
      <c r="B2152">
        <v>1017</v>
      </c>
      <c r="C2152" t="s">
        <v>16</v>
      </c>
      <c r="D2152">
        <v>29396</v>
      </c>
      <c r="E2152">
        <v>2936</v>
      </c>
      <c r="F2152">
        <v>381</v>
      </c>
      <c r="G2152" s="6">
        <v>4493.24</v>
      </c>
      <c r="H2152" s="6">
        <v>38084.559999999998</v>
      </c>
      <c r="I2152" t="s">
        <v>19</v>
      </c>
      <c r="J2152" t="s">
        <v>15</v>
      </c>
      <c r="K2152">
        <f>IF(Marketing[[#This Row],[impressions]]=0,0,Marketing[[#This Row],[clicks]]/Marketing[[#This Row],[impressions]])</f>
        <v>9.9877534358416106E-2</v>
      </c>
      <c r="L2152" s="7">
        <f>IF(Marketing[[#This Row],[clicks]]=0,0,Marketing[[#This Row],[conversions]]/Marketing[[#This Row],[clicks]])</f>
        <v>0.12976839237057219</v>
      </c>
      <c r="M2152" s="6">
        <f>IF(Marketing[[#This Row],[conversions]]=0,0,Marketing[[#This Row],[cost]]/Marketing[[#This Row],[conversions]])</f>
        <v>11.793280839895013</v>
      </c>
      <c r="N2152" s="7">
        <f>IF(Marketing[[#This Row],[cost]]=0,0,(Marketing[[#This Row],[revenue]]-Marketing[[#This Row],[cost]]) / Marketing[[#This Row],[cost]])/100</f>
        <v>7.4759683435560983E-2</v>
      </c>
    </row>
    <row r="2153" spans="1:14" x14ac:dyDescent="0.35">
      <c r="A2153" s="5">
        <v>45455</v>
      </c>
      <c r="B2153">
        <v>1041</v>
      </c>
      <c r="C2153" t="s">
        <v>13</v>
      </c>
      <c r="D2153">
        <v>37943</v>
      </c>
      <c r="E2153">
        <v>2831</v>
      </c>
      <c r="F2153">
        <v>278</v>
      </c>
      <c r="G2153" s="6">
        <v>949.13</v>
      </c>
      <c r="H2153" s="6">
        <v>23451.75</v>
      </c>
      <c r="I2153" t="s">
        <v>19</v>
      </c>
      <c r="J2153" t="s">
        <v>12</v>
      </c>
      <c r="K2153">
        <f>IF(Marketing[[#This Row],[impressions]]=0,0,Marketing[[#This Row],[clicks]]/Marketing[[#This Row],[impressions]])</f>
        <v>7.4611917876815217E-2</v>
      </c>
      <c r="L2153" s="7">
        <f>IF(Marketing[[#This Row],[clicks]]=0,0,Marketing[[#This Row],[conversions]]/Marketing[[#This Row],[clicks]])</f>
        <v>9.8198516425291413E-2</v>
      </c>
      <c r="M2153" s="6">
        <f>IF(Marketing[[#This Row],[conversions]]=0,0,Marketing[[#This Row],[cost]]/Marketing[[#This Row],[conversions]])</f>
        <v>3.4141366906474819</v>
      </c>
      <c r="N2153" s="7">
        <f>IF(Marketing[[#This Row],[cost]]=0,0,(Marketing[[#This Row],[revenue]]-Marketing[[#This Row],[cost]]) / Marketing[[#This Row],[cost]])/100</f>
        <v>0.23708680581163802</v>
      </c>
    </row>
    <row r="2154" spans="1:14" x14ac:dyDescent="0.35">
      <c r="A2154" s="5">
        <v>45449</v>
      </c>
      <c r="B2154">
        <v>1047</v>
      </c>
      <c r="C2154" t="s">
        <v>10</v>
      </c>
      <c r="D2154">
        <v>28106</v>
      </c>
      <c r="E2154">
        <v>1482</v>
      </c>
      <c r="F2154">
        <v>282</v>
      </c>
      <c r="G2154" s="6">
        <v>2956.7</v>
      </c>
      <c r="H2154" s="6">
        <v>10349.780000000001</v>
      </c>
      <c r="I2154" t="s">
        <v>19</v>
      </c>
      <c r="J2154" t="s">
        <v>15</v>
      </c>
      <c r="K2154">
        <f>IF(Marketing[[#This Row],[impressions]]=0,0,Marketing[[#This Row],[clicks]]/Marketing[[#This Row],[impressions]])</f>
        <v>5.2728954671600367E-2</v>
      </c>
      <c r="L2154" s="7">
        <f>IF(Marketing[[#This Row],[clicks]]=0,0,Marketing[[#This Row],[conversions]]/Marketing[[#This Row],[clicks]])</f>
        <v>0.19028340080971659</v>
      </c>
      <c r="M2154" s="6">
        <f>IF(Marketing[[#This Row],[conversions]]=0,0,Marketing[[#This Row],[cost]]/Marketing[[#This Row],[conversions]])</f>
        <v>10.484751773049645</v>
      </c>
      <c r="N2154" s="7">
        <f>IF(Marketing[[#This Row],[cost]]=0,0,(Marketing[[#This Row],[revenue]]-Marketing[[#This Row],[cost]]) / Marketing[[#This Row],[cost]])/100</f>
        <v>2.5004498258193258E-2</v>
      </c>
    </row>
    <row r="2155" spans="1:14" x14ac:dyDescent="0.35">
      <c r="A2155" s="5">
        <v>45437</v>
      </c>
      <c r="B2155">
        <v>1019</v>
      </c>
      <c r="C2155" t="s">
        <v>13</v>
      </c>
      <c r="D2155">
        <v>40416</v>
      </c>
      <c r="E2155">
        <v>1662</v>
      </c>
      <c r="F2155">
        <v>368</v>
      </c>
      <c r="G2155" s="6">
        <v>614.30999999999995</v>
      </c>
      <c r="H2155" s="6">
        <v>32027.41</v>
      </c>
      <c r="I2155" t="s">
        <v>11</v>
      </c>
      <c r="J2155" t="s">
        <v>12</v>
      </c>
      <c r="K2155">
        <f>IF(Marketing[[#This Row],[impressions]]=0,0,Marketing[[#This Row],[clicks]]/Marketing[[#This Row],[impressions]])</f>
        <v>4.112232779097387E-2</v>
      </c>
      <c r="L2155" s="7">
        <f>IF(Marketing[[#This Row],[clicks]]=0,0,Marketing[[#This Row],[conversions]]/Marketing[[#This Row],[clicks]])</f>
        <v>0.22141997593261131</v>
      </c>
      <c r="M2155" s="6">
        <f>IF(Marketing[[#This Row],[conversions]]=0,0,Marketing[[#This Row],[cost]]/Marketing[[#This Row],[conversions]])</f>
        <v>1.6693206521739128</v>
      </c>
      <c r="N2155" s="7">
        <f>IF(Marketing[[#This Row],[cost]]=0,0,(Marketing[[#This Row],[revenue]]-Marketing[[#This Row],[cost]]) / Marketing[[#This Row],[cost]])/100</f>
        <v>0.51135583011834418</v>
      </c>
    </row>
    <row r="2156" spans="1:14" x14ac:dyDescent="0.35">
      <c r="A2156" s="5">
        <v>45293</v>
      </c>
      <c r="B2156">
        <v>1036</v>
      </c>
      <c r="C2156" t="s">
        <v>16</v>
      </c>
      <c r="D2156">
        <v>8051</v>
      </c>
      <c r="E2156">
        <v>320</v>
      </c>
      <c r="F2156">
        <v>33</v>
      </c>
      <c r="G2156" s="6">
        <v>461.45</v>
      </c>
      <c r="H2156" s="6">
        <v>1952.11</v>
      </c>
      <c r="I2156" t="s">
        <v>11</v>
      </c>
      <c r="J2156" t="s">
        <v>15</v>
      </c>
      <c r="K2156">
        <f>IF(Marketing[[#This Row],[impressions]]=0,0,Marketing[[#This Row],[clicks]]/Marketing[[#This Row],[impressions]])</f>
        <v>3.9746615327288536E-2</v>
      </c>
      <c r="L2156" s="7">
        <f>IF(Marketing[[#This Row],[clicks]]=0,0,Marketing[[#This Row],[conversions]]/Marketing[[#This Row],[clicks]])</f>
        <v>0.10312499999999999</v>
      </c>
      <c r="M2156" s="6">
        <f>IF(Marketing[[#This Row],[conversions]]=0,0,Marketing[[#This Row],[cost]]/Marketing[[#This Row],[conversions]])</f>
        <v>13.983333333333333</v>
      </c>
      <c r="N2156" s="7">
        <f>IF(Marketing[[#This Row],[cost]]=0,0,(Marketing[[#This Row],[revenue]]-Marketing[[#This Row],[cost]]) / Marketing[[#This Row],[cost]])/100</f>
        <v>3.2303824899772453E-2</v>
      </c>
    </row>
    <row r="2157" spans="1:14" x14ac:dyDescent="0.35">
      <c r="A2157" s="5">
        <v>45468</v>
      </c>
      <c r="B2157">
        <v>1044</v>
      </c>
      <c r="C2157" t="s">
        <v>13</v>
      </c>
      <c r="D2157">
        <v>49758</v>
      </c>
      <c r="E2157">
        <v>3348</v>
      </c>
      <c r="F2157">
        <v>380</v>
      </c>
      <c r="G2157" s="6">
        <v>2806.71</v>
      </c>
      <c r="H2157" s="6">
        <v>25199.439999999999</v>
      </c>
      <c r="I2157" t="s">
        <v>11</v>
      </c>
      <c r="J2157" t="s">
        <v>15</v>
      </c>
      <c r="K2157">
        <f>IF(Marketing[[#This Row],[impressions]]=0,0,Marketing[[#This Row],[clicks]]/Marketing[[#This Row],[impressions]])</f>
        <v>6.7285662607017974E-2</v>
      </c>
      <c r="L2157" s="7">
        <f>IF(Marketing[[#This Row],[clicks]]=0,0,Marketing[[#This Row],[conversions]]/Marketing[[#This Row],[clicks]])</f>
        <v>0.11350059737156511</v>
      </c>
      <c r="M2157" s="6">
        <f>IF(Marketing[[#This Row],[conversions]]=0,0,Marketing[[#This Row],[cost]]/Marketing[[#This Row],[conversions]])</f>
        <v>7.3860789473684214</v>
      </c>
      <c r="N2157" s="7">
        <f>IF(Marketing[[#This Row],[cost]]=0,0,(Marketing[[#This Row],[revenue]]-Marketing[[#This Row],[cost]]) / Marketing[[#This Row],[cost]])/100</f>
        <v>7.9782841832608281E-2</v>
      </c>
    </row>
    <row r="2158" spans="1:14" x14ac:dyDescent="0.35">
      <c r="A2158" s="5">
        <v>45368</v>
      </c>
      <c r="B2158">
        <v>1017</v>
      </c>
      <c r="C2158" t="s">
        <v>13</v>
      </c>
      <c r="D2158">
        <v>35936</v>
      </c>
      <c r="E2158">
        <v>5349</v>
      </c>
      <c r="F2158">
        <v>639</v>
      </c>
      <c r="G2158" s="6">
        <v>12327.1</v>
      </c>
      <c r="H2158" s="6">
        <v>71667.98</v>
      </c>
      <c r="I2158" t="s">
        <v>17</v>
      </c>
      <c r="J2158" t="s">
        <v>12</v>
      </c>
      <c r="K2158">
        <f>IF(Marketing[[#This Row],[impressions]]=0,0,Marketing[[#This Row],[clicks]]/Marketing[[#This Row],[impressions]])</f>
        <v>0.14884795191451469</v>
      </c>
      <c r="L2158" s="7">
        <f>IF(Marketing[[#This Row],[clicks]]=0,0,Marketing[[#This Row],[conversions]]/Marketing[[#This Row],[clicks]])</f>
        <v>0.11946158160403814</v>
      </c>
      <c r="M2158" s="6">
        <f>IF(Marketing[[#This Row],[conversions]]=0,0,Marketing[[#This Row],[cost]]/Marketing[[#This Row],[conversions]])</f>
        <v>19.291236306729264</v>
      </c>
      <c r="N2158" s="7">
        <f>IF(Marketing[[#This Row],[cost]]=0,0,(Marketing[[#This Row],[revenue]]-Marketing[[#This Row],[cost]]) / Marketing[[#This Row],[cost]])/100</f>
        <v>4.8138556513697459E-2</v>
      </c>
    </row>
    <row r="2159" spans="1:14" x14ac:dyDescent="0.35">
      <c r="A2159" s="5">
        <v>45423</v>
      </c>
      <c r="B2159">
        <v>1016</v>
      </c>
      <c r="C2159" t="s">
        <v>13</v>
      </c>
      <c r="D2159">
        <v>48180</v>
      </c>
      <c r="E2159">
        <v>487</v>
      </c>
      <c r="F2159">
        <v>113</v>
      </c>
      <c r="G2159" s="6">
        <v>602.94000000000005</v>
      </c>
      <c r="H2159" s="6">
        <v>6327.59</v>
      </c>
      <c r="I2159" t="s">
        <v>17</v>
      </c>
      <c r="J2159" t="s">
        <v>12</v>
      </c>
      <c r="K2159">
        <f>IF(Marketing[[#This Row],[impressions]]=0,0,Marketing[[#This Row],[clicks]]/Marketing[[#This Row],[impressions]])</f>
        <v>1.0107928601079286E-2</v>
      </c>
      <c r="L2159" s="7">
        <f>IF(Marketing[[#This Row],[clicks]]=0,0,Marketing[[#This Row],[conversions]]/Marketing[[#This Row],[clicks]])</f>
        <v>0.23203285420944558</v>
      </c>
      <c r="M2159" s="6">
        <f>IF(Marketing[[#This Row],[conversions]]=0,0,Marketing[[#This Row],[cost]]/Marketing[[#This Row],[conversions]])</f>
        <v>5.335752212389381</v>
      </c>
      <c r="N2159" s="7">
        <f>IF(Marketing[[#This Row],[cost]]=0,0,(Marketing[[#This Row],[revenue]]-Marketing[[#This Row],[cost]]) / Marketing[[#This Row],[cost]])/100</f>
        <v>9.4945599893853441E-2</v>
      </c>
    </row>
    <row r="2160" spans="1:14" x14ac:dyDescent="0.35">
      <c r="A2160" s="5">
        <v>45381</v>
      </c>
      <c r="B2160">
        <v>1008</v>
      </c>
      <c r="C2160" t="s">
        <v>13</v>
      </c>
      <c r="D2160">
        <v>2746</v>
      </c>
      <c r="E2160">
        <v>103</v>
      </c>
      <c r="F2160">
        <v>18</v>
      </c>
      <c r="G2160" s="6">
        <v>233.45</v>
      </c>
      <c r="H2160" s="6">
        <v>1461.53</v>
      </c>
      <c r="I2160" t="s">
        <v>11</v>
      </c>
      <c r="J2160" t="s">
        <v>15</v>
      </c>
      <c r="K2160">
        <f>IF(Marketing[[#This Row],[impressions]]=0,0,Marketing[[#This Row],[clicks]]/Marketing[[#This Row],[impressions]])</f>
        <v>3.7509104151493083E-2</v>
      </c>
      <c r="L2160" s="7">
        <f>IF(Marketing[[#This Row],[clicks]]=0,0,Marketing[[#This Row],[conversions]]/Marketing[[#This Row],[clicks]])</f>
        <v>0.17475728155339806</v>
      </c>
      <c r="M2160" s="6">
        <f>IF(Marketing[[#This Row],[conversions]]=0,0,Marketing[[#This Row],[cost]]/Marketing[[#This Row],[conversions]])</f>
        <v>12.969444444444443</v>
      </c>
      <c r="N2160" s="7">
        <f>IF(Marketing[[#This Row],[cost]]=0,0,(Marketing[[#This Row],[revenue]]-Marketing[[#This Row],[cost]]) / Marketing[[#This Row],[cost]])/100</f>
        <v>5.260569715142429E-2</v>
      </c>
    </row>
    <row r="2161" spans="1:14" x14ac:dyDescent="0.35">
      <c r="A2161" s="5">
        <v>45380</v>
      </c>
      <c r="B2161">
        <v>1013</v>
      </c>
      <c r="C2161" t="s">
        <v>13</v>
      </c>
      <c r="D2161">
        <v>39921</v>
      </c>
      <c r="E2161">
        <v>1452</v>
      </c>
      <c r="F2161">
        <v>111</v>
      </c>
      <c r="G2161" s="6">
        <v>1289.21</v>
      </c>
      <c r="H2161" s="6">
        <v>6254.65</v>
      </c>
      <c r="I2161" t="s">
        <v>14</v>
      </c>
      <c r="J2161" t="s">
        <v>12</v>
      </c>
      <c r="K2161">
        <f>IF(Marketing[[#This Row],[impressions]]=0,0,Marketing[[#This Row],[clicks]]/Marketing[[#This Row],[impressions]])</f>
        <v>3.637183437288645E-2</v>
      </c>
      <c r="L2161" s="7">
        <f>IF(Marketing[[#This Row],[clicks]]=0,0,Marketing[[#This Row],[conversions]]/Marketing[[#This Row],[clicks]])</f>
        <v>7.6446280991735532E-2</v>
      </c>
      <c r="M2161" s="6">
        <f>IF(Marketing[[#This Row],[conversions]]=0,0,Marketing[[#This Row],[cost]]/Marketing[[#This Row],[conversions]])</f>
        <v>11.614504504504504</v>
      </c>
      <c r="N2161" s="7">
        <f>IF(Marketing[[#This Row],[cost]]=0,0,(Marketing[[#This Row],[revenue]]-Marketing[[#This Row],[cost]]) / Marketing[[#This Row],[cost]])/100</f>
        <v>3.8515369877677022E-2</v>
      </c>
    </row>
    <row r="2162" spans="1:14" x14ac:dyDescent="0.35">
      <c r="A2162" s="5">
        <v>45385</v>
      </c>
      <c r="B2162">
        <v>1048</v>
      </c>
      <c r="C2162" t="s">
        <v>10</v>
      </c>
      <c r="D2162">
        <v>44401</v>
      </c>
      <c r="E2162">
        <v>4901</v>
      </c>
      <c r="F2162">
        <v>306</v>
      </c>
      <c r="G2162" s="6">
        <v>5346.67</v>
      </c>
      <c r="H2162" s="6">
        <v>9018.66</v>
      </c>
      <c r="I2162" t="s">
        <v>17</v>
      </c>
      <c r="J2162" t="s">
        <v>15</v>
      </c>
      <c r="K2162">
        <f>IF(Marketing[[#This Row],[impressions]]=0,0,Marketing[[#This Row],[clicks]]/Marketing[[#This Row],[impressions]])</f>
        <v>0.11038039683790905</v>
      </c>
      <c r="L2162" s="7">
        <f>IF(Marketing[[#This Row],[clicks]]=0,0,Marketing[[#This Row],[conversions]]/Marketing[[#This Row],[clicks]])</f>
        <v>6.24362375025505E-2</v>
      </c>
      <c r="M2162" s="6">
        <f>IF(Marketing[[#This Row],[conversions]]=0,0,Marketing[[#This Row],[cost]]/Marketing[[#This Row],[conversions]])</f>
        <v>17.472777777777779</v>
      </c>
      <c r="N2162" s="7">
        <f>IF(Marketing[[#This Row],[cost]]=0,0,(Marketing[[#This Row],[revenue]]-Marketing[[#This Row],[cost]]) / Marketing[[#This Row],[cost]])/100</f>
        <v>6.867807439022793E-3</v>
      </c>
    </row>
    <row r="2163" spans="1:14" x14ac:dyDescent="0.35">
      <c r="A2163" s="5">
        <v>45298</v>
      </c>
      <c r="B2163">
        <v>1028</v>
      </c>
      <c r="C2163" t="s">
        <v>10</v>
      </c>
      <c r="D2163">
        <v>8149</v>
      </c>
      <c r="E2163">
        <v>483</v>
      </c>
      <c r="F2163">
        <v>35</v>
      </c>
      <c r="G2163" s="6">
        <v>1148.75</v>
      </c>
      <c r="H2163" s="6">
        <v>2287.34</v>
      </c>
      <c r="I2163" t="s">
        <v>17</v>
      </c>
      <c r="J2163" t="s">
        <v>12</v>
      </c>
      <c r="K2163">
        <f>IF(Marketing[[#This Row],[impressions]]=0,0,Marketing[[#This Row],[clicks]]/Marketing[[#This Row],[impressions]])</f>
        <v>5.9271076205669404E-2</v>
      </c>
      <c r="L2163" s="7">
        <f>IF(Marketing[[#This Row],[clicks]]=0,0,Marketing[[#This Row],[conversions]]/Marketing[[#This Row],[clicks]])</f>
        <v>7.2463768115942032E-2</v>
      </c>
      <c r="M2163" s="6">
        <f>IF(Marketing[[#This Row],[conversions]]=0,0,Marketing[[#This Row],[cost]]/Marketing[[#This Row],[conversions]])</f>
        <v>32.821428571428569</v>
      </c>
      <c r="N2163" s="7">
        <f>IF(Marketing[[#This Row],[cost]]=0,0,(Marketing[[#This Row],[revenue]]-Marketing[[#This Row],[cost]]) / Marketing[[#This Row],[cost]])/100</f>
        <v>9.9115560391730157E-3</v>
      </c>
    </row>
    <row r="2164" spans="1:14" x14ac:dyDescent="0.35">
      <c r="A2164" s="5">
        <v>45386</v>
      </c>
      <c r="B2164">
        <v>1030</v>
      </c>
      <c r="C2164" t="s">
        <v>13</v>
      </c>
      <c r="D2164">
        <v>41709</v>
      </c>
      <c r="E2164">
        <v>3087</v>
      </c>
      <c r="F2164">
        <v>248</v>
      </c>
      <c r="G2164" s="6">
        <v>2046.75</v>
      </c>
      <c r="H2164" s="6">
        <v>19767.13</v>
      </c>
      <c r="I2164" t="s">
        <v>17</v>
      </c>
      <c r="J2164" t="s">
        <v>12</v>
      </c>
      <c r="K2164">
        <f>IF(Marketing[[#This Row],[impressions]]=0,0,Marketing[[#This Row],[clicks]]/Marketing[[#This Row],[impressions]])</f>
        <v>7.4012802992159968E-2</v>
      </c>
      <c r="L2164" s="7">
        <f>IF(Marketing[[#This Row],[clicks]]=0,0,Marketing[[#This Row],[conversions]]/Marketing[[#This Row],[clicks]])</f>
        <v>8.0336896663427276E-2</v>
      </c>
      <c r="M2164" s="6">
        <f>IF(Marketing[[#This Row],[conversions]]=0,0,Marketing[[#This Row],[cost]]/Marketing[[#This Row],[conversions]])</f>
        <v>8.2530241935483879</v>
      </c>
      <c r="N2164" s="7">
        <f>IF(Marketing[[#This Row],[cost]]=0,0,(Marketing[[#This Row],[revenue]]-Marketing[[#This Row],[cost]]) / Marketing[[#This Row],[cost]])/100</f>
        <v>8.6578136069378295E-2</v>
      </c>
    </row>
    <row r="2165" spans="1:14" x14ac:dyDescent="0.35">
      <c r="A2165" s="5">
        <v>45399</v>
      </c>
      <c r="B2165">
        <v>1003</v>
      </c>
      <c r="C2165" t="s">
        <v>13</v>
      </c>
      <c r="D2165">
        <v>1388</v>
      </c>
      <c r="E2165">
        <v>42</v>
      </c>
      <c r="F2165">
        <v>3</v>
      </c>
      <c r="G2165" s="6">
        <v>64.28</v>
      </c>
      <c r="H2165" s="6">
        <v>182.25</v>
      </c>
      <c r="I2165" t="s">
        <v>17</v>
      </c>
      <c r="J2165" t="s">
        <v>12</v>
      </c>
      <c r="K2165">
        <f>IF(Marketing[[#This Row],[impressions]]=0,0,Marketing[[#This Row],[clicks]]/Marketing[[#This Row],[impressions]])</f>
        <v>3.0259365994236311E-2</v>
      </c>
      <c r="L2165" s="7">
        <f>IF(Marketing[[#This Row],[clicks]]=0,0,Marketing[[#This Row],[conversions]]/Marketing[[#This Row],[clicks]])</f>
        <v>7.1428571428571425E-2</v>
      </c>
      <c r="M2165" s="6">
        <f>IF(Marketing[[#This Row],[conversions]]=0,0,Marketing[[#This Row],[cost]]/Marketing[[#This Row],[conversions]])</f>
        <v>21.426666666666666</v>
      </c>
      <c r="N2165" s="7">
        <f>IF(Marketing[[#This Row],[cost]]=0,0,(Marketing[[#This Row],[revenue]]-Marketing[[#This Row],[cost]]) / Marketing[[#This Row],[cost]])/100</f>
        <v>1.8352520224019911E-2</v>
      </c>
    </row>
    <row r="2166" spans="1:14" x14ac:dyDescent="0.35">
      <c r="A2166" s="5">
        <v>45365</v>
      </c>
      <c r="B2166">
        <v>1017</v>
      </c>
      <c r="C2166" t="s">
        <v>16</v>
      </c>
      <c r="D2166">
        <v>42483</v>
      </c>
      <c r="E2166">
        <v>2833</v>
      </c>
      <c r="F2166">
        <v>485</v>
      </c>
      <c r="G2166" s="6">
        <v>3098.09</v>
      </c>
      <c r="H2166" s="6">
        <v>28647.31</v>
      </c>
      <c r="I2166" t="s">
        <v>18</v>
      </c>
      <c r="J2166" t="s">
        <v>12</v>
      </c>
      <c r="K2166">
        <f>IF(Marketing[[#This Row],[impressions]]=0,0,Marketing[[#This Row],[clicks]]/Marketing[[#This Row],[impressions]])</f>
        <v>6.6685497728503171E-2</v>
      </c>
      <c r="L2166" s="7">
        <f>IF(Marketing[[#This Row],[clicks]]=0,0,Marketing[[#This Row],[conversions]]/Marketing[[#This Row],[clicks]])</f>
        <v>0.17119661136604306</v>
      </c>
      <c r="M2166" s="6">
        <f>IF(Marketing[[#This Row],[conversions]]=0,0,Marketing[[#This Row],[cost]]/Marketing[[#This Row],[conversions]])</f>
        <v>6.3878144329896909</v>
      </c>
      <c r="N2166" s="7">
        <f>IF(Marketing[[#This Row],[cost]]=0,0,(Marketing[[#This Row],[revenue]]-Marketing[[#This Row],[cost]]) / Marketing[[#This Row],[cost]])/100</f>
        <v>8.246764942270883E-2</v>
      </c>
    </row>
    <row r="2167" spans="1:14" x14ac:dyDescent="0.35">
      <c r="A2167" s="5">
        <v>45330</v>
      </c>
      <c r="B2167">
        <v>1019</v>
      </c>
      <c r="C2167" t="s">
        <v>10</v>
      </c>
      <c r="D2167">
        <v>29924</v>
      </c>
      <c r="E2167">
        <v>731</v>
      </c>
      <c r="F2167">
        <v>34</v>
      </c>
      <c r="G2167" s="6">
        <v>1447.81</v>
      </c>
      <c r="H2167" s="6">
        <v>3469.29</v>
      </c>
      <c r="I2167" t="s">
        <v>17</v>
      </c>
      <c r="J2167" t="s">
        <v>12</v>
      </c>
      <c r="K2167">
        <f>IF(Marketing[[#This Row],[impressions]]=0,0,Marketing[[#This Row],[clicks]]/Marketing[[#This Row],[impressions]])</f>
        <v>2.4428552332575858E-2</v>
      </c>
      <c r="L2167" s="7">
        <f>IF(Marketing[[#This Row],[clicks]]=0,0,Marketing[[#This Row],[conversions]]/Marketing[[#This Row],[clicks]])</f>
        <v>4.6511627906976744E-2</v>
      </c>
      <c r="M2167" s="6">
        <f>IF(Marketing[[#This Row],[conversions]]=0,0,Marketing[[#This Row],[cost]]/Marketing[[#This Row],[conversions]])</f>
        <v>42.582647058823525</v>
      </c>
      <c r="N2167" s="7">
        <f>IF(Marketing[[#This Row],[cost]]=0,0,(Marketing[[#This Row],[revenue]]-Marketing[[#This Row],[cost]]) / Marketing[[#This Row],[cost]])/100</f>
        <v>1.3962329311166522E-2</v>
      </c>
    </row>
    <row r="2168" spans="1:14" x14ac:dyDescent="0.35">
      <c r="A2168" s="5">
        <v>45432</v>
      </c>
      <c r="B2168">
        <v>1046</v>
      </c>
      <c r="C2168" t="s">
        <v>10</v>
      </c>
      <c r="D2168">
        <v>42059</v>
      </c>
      <c r="E2168">
        <v>3559</v>
      </c>
      <c r="F2168">
        <v>388</v>
      </c>
      <c r="G2168" s="6">
        <v>1770.18</v>
      </c>
      <c r="H2168" s="6">
        <v>8911.7800000000007</v>
      </c>
      <c r="I2168" t="s">
        <v>14</v>
      </c>
      <c r="J2168" t="s">
        <v>12</v>
      </c>
      <c r="K2168">
        <f>IF(Marketing[[#This Row],[impressions]]=0,0,Marketing[[#This Row],[clicks]]/Marketing[[#This Row],[impressions]])</f>
        <v>8.4619225373879545E-2</v>
      </c>
      <c r="L2168" s="7">
        <f>IF(Marketing[[#This Row],[clicks]]=0,0,Marketing[[#This Row],[conversions]]/Marketing[[#This Row],[clicks]])</f>
        <v>0.10901938746839</v>
      </c>
      <c r="M2168" s="6">
        <f>IF(Marketing[[#This Row],[conversions]]=0,0,Marketing[[#This Row],[cost]]/Marketing[[#This Row],[conversions]])</f>
        <v>4.562319587628866</v>
      </c>
      <c r="N2168" s="7">
        <f>IF(Marketing[[#This Row],[cost]]=0,0,(Marketing[[#This Row],[revenue]]-Marketing[[#This Row],[cost]]) / Marketing[[#This Row],[cost]])/100</f>
        <v>4.0343919827362192E-2</v>
      </c>
    </row>
    <row r="2169" spans="1:14" x14ac:dyDescent="0.35">
      <c r="A2169" s="5">
        <v>45450</v>
      </c>
      <c r="B2169">
        <v>1042</v>
      </c>
      <c r="C2169" t="s">
        <v>10</v>
      </c>
      <c r="D2169">
        <v>11575</v>
      </c>
      <c r="E2169">
        <v>274</v>
      </c>
      <c r="F2169">
        <v>44</v>
      </c>
      <c r="G2169" s="6">
        <v>330.33</v>
      </c>
      <c r="H2169" s="6">
        <v>2180.58</v>
      </c>
      <c r="I2169" t="s">
        <v>18</v>
      </c>
      <c r="J2169" t="s">
        <v>15</v>
      </c>
      <c r="K2169">
        <f>IF(Marketing[[#This Row],[impressions]]=0,0,Marketing[[#This Row],[clicks]]/Marketing[[#This Row],[impressions]])</f>
        <v>2.3671706263498921E-2</v>
      </c>
      <c r="L2169" s="7">
        <f>IF(Marketing[[#This Row],[clicks]]=0,0,Marketing[[#This Row],[conversions]]/Marketing[[#This Row],[clicks]])</f>
        <v>0.16058394160583941</v>
      </c>
      <c r="M2169" s="6">
        <f>IF(Marketing[[#This Row],[conversions]]=0,0,Marketing[[#This Row],[cost]]/Marketing[[#This Row],[conversions]])</f>
        <v>7.5074999999999994</v>
      </c>
      <c r="N2169" s="7">
        <f>IF(Marketing[[#This Row],[cost]]=0,0,(Marketing[[#This Row],[revenue]]-Marketing[[#This Row],[cost]]) / Marketing[[#This Row],[cost]])/100</f>
        <v>5.601216964853329E-2</v>
      </c>
    </row>
    <row r="2170" spans="1:14" x14ac:dyDescent="0.35">
      <c r="A2170" s="5">
        <v>45362</v>
      </c>
      <c r="B2170">
        <v>1043</v>
      </c>
      <c r="C2170" t="s">
        <v>13</v>
      </c>
      <c r="D2170">
        <v>23199</v>
      </c>
      <c r="E2170">
        <v>2799</v>
      </c>
      <c r="F2170">
        <v>243</v>
      </c>
      <c r="G2170" s="6">
        <v>5059.32</v>
      </c>
      <c r="H2170" s="6">
        <v>24585.7</v>
      </c>
      <c r="I2170" t="s">
        <v>17</v>
      </c>
      <c r="J2170" t="s">
        <v>15</v>
      </c>
      <c r="K2170">
        <f>IF(Marketing[[#This Row],[impressions]]=0,0,Marketing[[#This Row],[clicks]]/Marketing[[#This Row],[impressions]])</f>
        <v>0.1206517522306996</v>
      </c>
      <c r="L2170" s="7">
        <f>IF(Marketing[[#This Row],[clicks]]=0,0,Marketing[[#This Row],[conversions]]/Marketing[[#This Row],[clicks]])</f>
        <v>8.6816720257234734E-2</v>
      </c>
      <c r="M2170" s="6">
        <f>IF(Marketing[[#This Row],[conversions]]=0,0,Marketing[[#This Row],[cost]]/Marketing[[#This Row],[conversions]])</f>
        <v>20.820246913580245</v>
      </c>
      <c r="N2170" s="7">
        <f>IF(Marketing[[#This Row],[cost]]=0,0,(Marketing[[#This Row],[revenue]]-Marketing[[#This Row],[cost]]) / Marketing[[#This Row],[cost]])/100</f>
        <v>3.8594870456899348E-2</v>
      </c>
    </row>
    <row r="2171" spans="1:14" x14ac:dyDescent="0.35">
      <c r="A2171" s="5">
        <v>45347</v>
      </c>
      <c r="B2171">
        <v>1008</v>
      </c>
      <c r="C2171" t="s">
        <v>13</v>
      </c>
      <c r="D2171">
        <v>48472</v>
      </c>
      <c r="E2171">
        <v>4329</v>
      </c>
      <c r="F2171">
        <v>151</v>
      </c>
      <c r="G2171" s="6">
        <v>4918.34</v>
      </c>
      <c r="H2171" s="6">
        <v>16920.009999999998</v>
      </c>
      <c r="I2171" t="s">
        <v>19</v>
      </c>
      <c r="J2171" t="s">
        <v>12</v>
      </c>
      <c r="K2171">
        <f>IF(Marketing[[#This Row],[impressions]]=0,0,Marketing[[#This Row],[clicks]]/Marketing[[#This Row],[impressions]])</f>
        <v>8.930929196237003E-2</v>
      </c>
      <c r="L2171" s="7">
        <f>IF(Marketing[[#This Row],[clicks]]=0,0,Marketing[[#This Row],[conversions]]/Marketing[[#This Row],[clicks]])</f>
        <v>3.4881034881034882E-2</v>
      </c>
      <c r="M2171" s="6">
        <f>IF(Marketing[[#This Row],[conversions]]=0,0,Marketing[[#This Row],[cost]]/Marketing[[#This Row],[conversions]])</f>
        <v>32.571788079470203</v>
      </c>
      <c r="N2171" s="7">
        <f>IF(Marketing[[#This Row],[cost]]=0,0,(Marketing[[#This Row],[revenue]]-Marketing[[#This Row],[cost]]) / Marketing[[#This Row],[cost]])/100</f>
        <v>2.4401871363102182E-2</v>
      </c>
    </row>
    <row r="2172" spans="1:14" x14ac:dyDescent="0.35">
      <c r="A2172" s="5">
        <v>45461</v>
      </c>
      <c r="B2172">
        <v>1012</v>
      </c>
      <c r="C2172" t="s">
        <v>13</v>
      </c>
      <c r="D2172">
        <v>10450</v>
      </c>
      <c r="E2172">
        <v>1163</v>
      </c>
      <c r="F2172">
        <v>45</v>
      </c>
      <c r="G2172" s="6">
        <v>389.17</v>
      </c>
      <c r="H2172" s="6">
        <v>2755.35</v>
      </c>
      <c r="I2172" t="s">
        <v>18</v>
      </c>
      <c r="J2172" t="s">
        <v>12</v>
      </c>
      <c r="K2172">
        <f>IF(Marketing[[#This Row],[impressions]]=0,0,Marketing[[#This Row],[clicks]]/Marketing[[#This Row],[impressions]])</f>
        <v>0.11129186602870814</v>
      </c>
      <c r="L2172" s="7">
        <f>IF(Marketing[[#This Row],[clicks]]=0,0,Marketing[[#This Row],[conversions]]/Marketing[[#This Row],[clicks]])</f>
        <v>3.8693035253654341E-2</v>
      </c>
      <c r="M2172" s="6">
        <f>IF(Marketing[[#This Row],[conversions]]=0,0,Marketing[[#This Row],[cost]]/Marketing[[#This Row],[conversions]])</f>
        <v>8.6482222222222234</v>
      </c>
      <c r="N2172" s="7">
        <f>IF(Marketing[[#This Row],[cost]]=0,0,(Marketing[[#This Row],[revenue]]-Marketing[[#This Row],[cost]]) / Marketing[[#This Row],[cost]])/100</f>
        <v>6.0800678366780582E-2</v>
      </c>
    </row>
    <row r="2173" spans="1:14" x14ac:dyDescent="0.35">
      <c r="A2173" s="5">
        <v>45333</v>
      </c>
      <c r="B2173">
        <v>1014</v>
      </c>
      <c r="C2173" t="s">
        <v>16</v>
      </c>
      <c r="D2173">
        <v>5913</v>
      </c>
      <c r="E2173">
        <v>405</v>
      </c>
      <c r="F2173">
        <v>19</v>
      </c>
      <c r="G2173" s="6">
        <v>737.81</v>
      </c>
      <c r="H2173" s="6">
        <v>2068.71</v>
      </c>
      <c r="I2173" t="s">
        <v>17</v>
      </c>
      <c r="J2173" t="s">
        <v>15</v>
      </c>
      <c r="K2173">
        <f>IF(Marketing[[#This Row],[impressions]]=0,0,Marketing[[#This Row],[clicks]]/Marketing[[#This Row],[impressions]])</f>
        <v>6.8493150684931503E-2</v>
      </c>
      <c r="L2173" s="7">
        <f>IF(Marketing[[#This Row],[clicks]]=0,0,Marketing[[#This Row],[conversions]]/Marketing[[#This Row],[clicks]])</f>
        <v>4.6913580246913583E-2</v>
      </c>
      <c r="M2173" s="6">
        <f>IF(Marketing[[#This Row],[conversions]]=0,0,Marketing[[#This Row],[cost]]/Marketing[[#This Row],[conversions]])</f>
        <v>38.832105263157892</v>
      </c>
      <c r="N2173" s="7">
        <f>IF(Marketing[[#This Row],[cost]]=0,0,(Marketing[[#This Row],[revenue]]-Marketing[[#This Row],[cost]]) / Marketing[[#This Row],[cost]])/100</f>
        <v>1.8038519402014071E-2</v>
      </c>
    </row>
    <row r="2174" spans="1:14" x14ac:dyDescent="0.35">
      <c r="A2174" s="5">
        <v>45327</v>
      </c>
      <c r="B2174">
        <v>1026</v>
      </c>
      <c r="C2174" t="s">
        <v>16</v>
      </c>
      <c r="D2174">
        <v>39805</v>
      </c>
      <c r="E2174">
        <v>2523</v>
      </c>
      <c r="F2174">
        <v>535</v>
      </c>
      <c r="G2174" s="6">
        <v>3424.61</v>
      </c>
      <c r="H2174" s="6">
        <v>21342.76</v>
      </c>
      <c r="I2174" t="s">
        <v>14</v>
      </c>
      <c r="J2174" t="s">
        <v>12</v>
      </c>
      <c r="K2174">
        <f>IF(Marketing[[#This Row],[impressions]]=0,0,Marketing[[#This Row],[clicks]]/Marketing[[#This Row],[impressions]])</f>
        <v>6.3383996985303351E-2</v>
      </c>
      <c r="L2174" s="7">
        <f>IF(Marketing[[#This Row],[clicks]]=0,0,Marketing[[#This Row],[conversions]]/Marketing[[#This Row],[clicks]])</f>
        <v>0.21204914783987316</v>
      </c>
      <c r="M2174" s="6">
        <f>IF(Marketing[[#This Row],[conversions]]=0,0,Marketing[[#This Row],[cost]]/Marketing[[#This Row],[conversions]])</f>
        <v>6.4011401869158879</v>
      </c>
      <c r="N2174" s="7">
        <f>IF(Marketing[[#This Row],[cost]]=0,0,(Marketing[[#This Row],[revenue]]-Marketing[[#This Row],[cost]]) / Marketing[[#This Row],[cost]])/100</f>
        <v>5.2321724225532239E-2</v>
      </c>
    </row>
    <row r="2175" spans="1:14" x14ac:dyDescent="0.35">
      <c r="A2175" s="5">
        <v>45375</v>
      </c>
      <c r="B2175">
        <v>1014</v>
      </c>
      <c r="C2175" t="s">
        <v>10</v>
      </c>
      <c r="D2175">
        <v>4069</v>
      </c>
      <c r="E2175">
        <v>96</v>
      </c>
      <c r="F2175">
        <v>16</v>
      </c>
      <c r="G2175" s="6">
        <v>21.7</v>
      </c>
      <c r="H2175" s="6">
        <v>674.28</v>
      </c>
      <c r="I2175" t="s">
        <v>11</v>
      </c>
      <c r="J2175" t="s">
        <v>15</v>
      </c>
      <c r="K2175">
        <f>IF(Marketing[[#This Row],[impressions]]=0,0,Marketing[[#This Row],[clicks]]/Marketing[[#This Row],[impressions]])</f>
        <v>2.3593020398132221E-2</v>
      </c>
      <c r="L2175" s="7">
        <f>IF(Marketing[[#This Row],[clicks]]=0,0,Marketing[[#This Row],[conversions]]/Marketing[[#This Row],[clicks]])</f>
        <v>0.16666666666666666</v>
      </c>
      <c r="M2175" s="6">
        <f>IF(Marketing[[#This Row],[conversions]]=0,0,Marketing[[#This Row],[cost]]/Marketing[[#This Row],[conversions]])</f>
        <v>1.35625</v>
      </c>
      <c r="N2175" s="7">
        <f>IF(Marketing[[#This Row],[cost]]=0,0,(Marketing[[#This Row],[revenue]]-Marketing[[#This Row],[cost]]) / Marketing[[#This Row],[cost]])/100</f>
        <v>0.30072811059907834</v>
      </c>
    </row>
    <row r="2176" spans="1:14" x14ac:dyDescent="0.35">
      <c r="A2176" s="5">
        <v>45409</v>
      </c>
      <c r="B2176">
        <v>1027</v>
      </c>
      <c r="C2176" t="s">
        <v>13</v>
      </c>
      <c r="D2176">
        <v>1742</v>
      </c>
      <c r="E2176">
        <v>145</v>
      </c>
      <c r="F2176">
        <v>5</v>
      </c>
      <c r="G2176" s="6">
        <v>233.32</v>
      </c>
      <c r="H2176" s="6">
        <v>523.1</v>
      </c>
      <c r="I2176" t="s">
        <v>17</v>
      </c>
      <c r="J2176" t="s">
        <v>12</v>
      </c>
      <c r="K2176">
        <f>IF(Marketing[[#This Row],[impressions]]=0,0,Marketing[[#This Row],[clicks]]/Marketing[[#This Row],[impressions]])</f>
        <v>8.3237657864523543E-2</v>
      </c>
      <c r="L2176" s="7">
        <f>IF(Marketing[[#This Row],[clicks]]=0,0,Marketing[[#This Row],[conversions]]/Marketing[[#This Row],[clicks]])</f>
        <v>3.4482758620689655E-2</v>
      </c>
      <c r="M2176" s="6">
        <f>IF(Marketing[[#This Row],[conversions]]=0,0,Marketing[[#This Row],[cost]]/Marketing[[#This Row],[conversions]])</f>
        <v>46.664000000000001</v>
      </c>
      <c r="N2176" s="7">
        <f>IF(Marketing[[#This Row],[cost]]=0,0,(Marketing[[#This Row],[revenue]]-Marketing[[#This Row],[cost]]) / Marketing[[#This Row],[cost]])/100</f>
        <v>1.2419852563003602E-2</v>
      </c>
    </row>
    <row r="2177" spans="1:14" x14ac:dyDescent="0.35">
      <c r="A2177" s="5">
        <v>45298</v>
      </c>
      <c r="B2177">
        <v>1036</v>
      </c>
      <c r="C2177" t="s">
        <v>13</v>
      </c>
      <c r="D2177">
        <v>37597</v>
      </c>
      <c r="E2177">
        <v>3084</v>
      </c>
      <c r="F2177">
        <v>339</v>
      </c>
      <c r="G2177" s="6">
        <v>7141.7</v>
      </c>
      <c r="H2177" s="6">
        <v>37400.44</v>
      </c>
      <c r="I2177" t="s">
        <v>19</v>
      </c>
      <c r="J2177" t="s">
        <v>15</v>
      </c>
      <c r="K2177">
        <f>IF(Marketing[[#This Row],[impressions]]=0,0,Marketing[[#This Row],[clicks]]/Marketing[[#This Row],[impressions]])</f>
        <v>8.2027821368726231E-2</v>
      </c>
      <c r="L2177" s="7">
        <f>IF(Marketing[[#This Row],[clicks]]=0,0,Marketing[[#This Row],[conversions]]/Marketing[[#This Row],[clicks]])</f>
        <v>0.10992217898832685</v>
      </c>
      <c r="M2177" s="6">
        <f>IF(Marketing[[#This Row],[conversions]]=0,0,Marketing[[#This Row],[cost]]/Marketing[[#This Row],[conversions]])</f>
        <v>21.066961651917403</v>
      </c>
      <c r="N2177" s="7">
        <f>IF(Marketing[[#This Row],[cost]]=0,0,(Marketing[[#This Row],[revenue]]-Marketing[[#This Row],[cost]]) / Marketing[[#This Row],[cost]])/100</f>
        <v>4.2369099794166656E-2</v>
      </c>
    </row>
    <row r="2178" spans="1:14" x14ac:dyDescent="0.35">
      <c r="A2178" s="5">
        <v>45345</v>
      </c>
      <c r="B2178">
        <v>1018</v>
      </c>
      <c r="C2178" t="s">
        <v>13</v>
      </c>
      <c r="D2178">
        <v>30585</v>
      </c>
      <c r="E2178">
        <v>2310</v>
      </c>
      <c r="F2178">
        <v>194</v>
      </c>
      <c r="G2178" s="6">
        <v>1051.8800000000001</v>
      </c>
      <c r="H2178" s="6">
        <v>8202.43</v>
      </c>
      <c r="I2178" t="s">
        <v>14</v>
      </c>
      <c r="J2178" t="s">
        <v>12</v>
      </c>
      <c r="K2178">
        <f>IF(Marketing[[#This Row],[impressions]]=0,0,Marketing[[#This Row],[clicks]]/Marketing[[#This Row],[impressions]])</f>
        <v>7.5527219225110354E-2</v>
      </c>
      <c r="L2178" s="7">
        <f>IF(Marketing[[#This Row],[clicks]]=0,0,Marketing[[#This Row],[conversions]]/Marketing[[#This Row],[clicks]])</f>
        <v>8.3982683982683978E-2</v>
      </c>
      <c r="M2178" s="6">
        <f>IF(Marketing[[#This Row],[conversions]]=0,0,Marketing[[#This Row],[cost]]/Marketing[[#This Row],[conversions]])</f>
        <v>5.4220618556701039</v>
      </c>
      <c r="N2178" s="7">
        <f>IF(Marketing[[#This Row],[cost]]=0,0,(Marketing[[#This Row],[revenue]]-Marketing[[#This Row],[cost]]) / Marketing[[#This Row],[cost]])/100</f>
        <v>6.7978761835950863E-2</v>
      </c>
    </row>
    <row r="2179" spans="1:14" x14ac:dyDescent="0.35">
      <c r="A2179" s="5">
        <v>45420</v>
      </c>
      <c r="B2179">
        <v>1025</v>
      </c>
      <c r="C2179" t="s">
        <v>10</v>
      </c>
      <c r="D2179">
        <v>10987</v>
      </c>
      <c r="E2179">
        <v>1248</v>
      </c>
      <c r="F2179">
        <v>190</v>
      </c>
      <c r="G2179" s="6">
        <v>1945.06</v>
      </c>
      <c r="H2179" s="6">
        <v>4927.16</v>
      </c>
      <c r="I2179" t="s">
        <v>18</v>
      </c>
      <c r="J2179" t="s">
        <v>15</v>
      </c>
      <c r="K2179">
        <f>IF(Marketing[[#This Row],[impressions]]=0,0,Marketing[[#This Row],[clicks]]/Marketing[[#This Row],[impressions]])</f>
        <v>0.11358878674797487</v>
      </c>
      <c r="L2179" s="7">
        <f>IF(Marketing[[#This Row],[clicks]]=0,0,Marketing[[#This Row],[conversions]]/Marketing[[#This Row],[clicks]])</f>
        <v>0.15224358974358973</v>
      </c>
      <c r="M2179" s="6">
        <f>IF(Marketing[[#This Row],[conversions]]=0,0,Marketing[[#This Row],[cost]]/Marketing[[#This Row],[conversions]])</f>
        <v>10.237157894736843</v>
      </c>
      <c r="N2179" s="7">
        <f>IF(Marketing[[#This Row],[cost]]=0,0,(Marketing[[#This Row],[revenue]]-Marketing[[#This Row],[cost]]) / Marketing[[#This Row],[cost]])/100</f>
        <v>1.533166071997779E-2</v>
      </c>
    </row>
    <row r="2180" spans="1:14" x14ac:dyDescent="0.35">
      <c r="A2180" s="5">
        <v>45463</v>
      </c>
      <c r="B2180">
        <v>1025</v>
      </c>
      <c r="C2180" t="s">
        <v>13</v>
      </c>
      <c r="D2180">
        <v>18809</v>
      </c>
      <c r="E2180">
        <v>2380</v>
      </c>
      <c r="F2180">
        <v>333</v>
      </c>
      <c r="G2180" s="6">
        <v>4464.7299999999996</v>
      </c>
      <c r="H2180" s="6">
        <v>9667.7900000000009</v>
      </c>
      <c r="I2180" t="s">
        <v>14</v>
      </c>
      <c r="J2180" t="s">
        <v>12</v>
      </c>
      <c r="K2180">
        <f>IF(Marketing[[#This Row],[impressions]]=0,0,Marketing[[#This Row],[clicks]]/Marketing[[#This Row],[impressions]])</f>
        <v>0.12653516933382955</v>
      </c>
      <c r="L2180" s="7">
        <f>IF(Marketing[[#This Row],[clicks]]=0,0,Marketing[[#This Row],[conversions]]/Marketing[[#This Row],[clicks]])</f>
        <v>0.13991596638655462</v>
      </c>
      <c r="M2180" s="6">
        <f>IF(Marketing[[#This Row],[conversions]]=0,0,Marketing[[#This Row],[cost]]/Marketing[[#This Row],[conversions]])</f>
        <v>13.407597597597597</v>
      </c>
      <c r="N2180" s="7">
        <f>IF(Marketing[[#This Row],[cost]]=0,0,(Marketing[[#This Row],[revenue]]-Marketing[[#This Row],[cost]]) / Marketing[[#This Row],[cost]])/100</f>
        <v>1.1653694624310993E-2</v>
      </c>
    </row>
    <row r="2181" spans="1:14" x14ac:dyDescent="0.35">
      <c r="A2181" s="5">
        <v>45411</v>
      </c>
      <c r="B2181">
        <v>1024</v>
      </c>
      <c r="C2181" t="s">
        <v>16</v>
      </c>
      <c r="D2181">
        <v>31271</v>
      </c>
      <c r="E2181">
        <v>3599</v>
      </c>
      <c r="F2181">
        <v>470</v>
      </c>
      <c r="G2181" s="6">
        <v>1305.6400000000001</v>
      </c>
      <c r="H2181" s="6">
        <v>21684.9</v>
      </c>
      <c r="I2181" t="s">
        <v>17</v>
      </c>
      <c r="J2181" t="s">
        <v>12</v>
      </c>
      <c r="K2181">
        <f>IF(Marketing[[#This Row],[impressions]]=0,0,Marketing[[#This Row],[clicks]]/Marketing[[#This Row],[impressions]])</f>
        <v>0.11509065907710019</v>
      </c>
      <c r="L2181" s="7">
        <f>IF(Marketing[[#This Row],[clicks]]=0,0,Marketing[[#This Row],[conversions]]/Marketing[[#This Row],[clicks]])</f>
        <v>0.13059183106418448</v>
      </c>
      <c r="M2181" s="6">
        <f>IF(Marketing[[#This Row],[conversions]]=0,0,Marketing[[#This Row],[cost]]/Marketing[[#This Row],[conversions]])</f>
        <v>2.7779574468085109</v>
      </c>
      <c r="N2181" s="7">
        <f>IF(Marketing[[#This Row],[cost]]=0,0,(Marketing[[#This Row],[revenue]]-Marketing[[#This Row],[cost]]) / Marketing[[#This Row],[cost]])/100</f>
        <v>0.15608636377561963</v>
      </c>
    </row>
    <row r="2182" spans="1:14" x14ac:dyDescent="0.35">
      <c r="A2182" s="5">
        <v>45464</v>
      </c>
      <c r="B2182">
        <v>1025</v>
      </c>
      <c r="C2182" t="s">
        <v>13</v>
      </c>
      <c r="D2182">
        <v>27138</v>
      </c>
      <c r="E2182">
        <v>817</v>
      </c>
      <c r="F2182">
        <v>75</v>
      </c>
      <c r="G2182" s="6">
        <v>205.9</v>
      </c>
      <c r="H2182" s="6">
        <v>7210.87</v>
      </c>
      <c r="I2182" t="s">
        <v>19</v>
      </c>
      <c r="J2182" t="s">
        <v>12</v>
      </c>
      <c r="K2182">
        <f>IF(Marketing[[#This Row],[impressions]]=0,0,Marketing[[#This Row],[clicks]]/Marketing[[#This Row],[impressions]])</f>
        <v>3.0105387279829022E-2</v>
      </c>
      <c r="L2182" s="7">
        <f>IF(Marketing[[#This Row],[clicks]]=0,0,Marketing[[#This Row],[conversions]]/Marketing[[#This Row],[clicks]])</f>
        <v>9.1799265605875147E-2</v>
      </c>
      <c r="M2182" s="6">
        <f>IF(Marketing[[#This Row],[conversions]]=0,0,Marketing[[#This Row],[cost]]/Marketing[[#This Row],[conversions]])</f>
        <v>2.7453333333333334</v>
      </c>
      <c r="N2182" s="7">
        <f>IF(Marketing[[#This Row],[cost]]=0,0,(Marketing[[#This Row],[revenue]]-Marketing[[#This Row],[cost]]) / Marketing[[#This Row],[cost]])/100</f>
        <v>0.34021223895094704</v>
      </c>
    </row>
    <row r="2183" spans="1:14" x14ac:dyDescent="0.35">
      <c r="A2183" s="5">
        <v>45397</v>
      </c>
      <c r="B2183">
        <v>1025</v>
      </c>
      <c r="C2183" t="s">
        <v>16</v>
      </c>
      <c r="D2183">
        <v>36663</v>
      </c>
      <c r="E2183">
        <v>3559</v>
      </c>
      <c r="F2183">
        <v>183</v>
      </c>
      <c r="G2183" s="6">
        <v>4511.57</v>
      </c>
      <c r="H2183" s="6">
        <v>12992.85</v>
      </c>
      <c r="I2183" t="s">
        <v>14</v>
      </c>
      <c r="J2183" t="s">
        <v>12</v>
      </c>
      <c r="K2183">
        <f>IF(Marketing[[#This Row],[impressions]]=0,0,Marketing[[#This Row],[clicks]]/Marketing[[#This Row],[impressions]])</f>
        <v>9.7073343698006159E-2</v>
      </c>
      <c r="L2183" s="7">
        <f>IF(Marketing[[#This Row],[clicks]]=0,0,Marketing[[#This Row],[conversions]]/Marketing[[#This Row],[clicks]])</f>
        <v>5.1418937903905594E-2</v>
      </c>
      <c r="M2183" s="6">
        <f>IF(Marketing[[#This Row],[conversions]]=0,0,Marketing[[#This Row],[cost]]/Marketing[[#This Row],[conversions]])</f>
        <v>24.653387978142074</v>
      </c>
      <c r="N2183" s="7">
        <f>IF(Marketing[[#This Row],[cost]]=0,0,(Marketing[[#This Row],[revenue]]-Marketing[[#This Row],[cost]]) / Marketing[[#This Row],[cost]])/100</f>
        <v>1.8798954687614292E-2</v>
      </c>
    </row>
    <row r="2184" spans="1:14" x14ac:dyDescent="0.35">
      <c r="A2184" s="5">
        <v>45338</v>
      </c>
      <c r="B2184">
        <v>1045</v>
      </c>
      <c r="C2184" t="s">
        <v>10</v>
      </c>
      <c r="D2184">
        <v>22115</v>
      </c>
      <c r="E2184">
        <v>469</v>
      </c>
      <c r="F2184">
        <v>89</v>
      </c>
      <c r="G2184" s="6">
        <v>947.25</v>
      </c>
      <c r="H2184" s="6">
        <v>5834.74</v>
      </c>
      <c r="I2184" t="s">
        <v>14</v>
      </c>
      <c r="J2184" t="s">
        <v>12</v>
      </c>
      <c r="K2184">
        <f>IF(Marketing[[#This Row],[impressions]]=0,0,Marketing[[#This Row],[clicks]]/Marketing[[#This Row],[impressions]])</f>
        <v>2.1207325344788606E-2</v>
      </c>
      <c r="L2184" s="7">
        <f>IF(Marketing[[#This Row],[clicks]]=0,0,Marketing[[#This Row],[conversions]]/Marketing[[#This Row],[clicks]])</f>
        <v>0.18976545842217485</v>
      </c>
      <c r="M2184" s="6">
        <f>IF(Marketing[[#This Row],[conversions]]=0,0,Marketing[[#This Row],[cost]]/Marketing[[#This Row],[conversions]])</f>
        <v>10.643258426966293</v>
      </c>
      <c r="N2184" s="7">
        <f>IF(Marketing[[#This Row],[cost]]=0,0,(Marketing[[#This Row],[revenue]]-Marketing[[#This Row],[cost]]) / Marketing[[#This Row],[cost]])/100</f>
        <v>5.1596621799947215E-2</v>
      </c>
    </row>
    <row r="2185" spans="1:14" x14ac:dyDescent="0.35">
      <c r="A2185" s="5">
        <v>45414</v>
      </c>
      <c r="B2185">
        <v>1027</v>
      </c>
      <c r="C2185" t="s">
        <v>10</v>
      </c>
      <c r="D2185">
        <v>8539</v>
      </c>
      <c r="E2185">
        <v>915</v>
      </c>
      <c r="F2185">
        <v>203</v>
      </c>
      <c r="G2185" s="6">
        <v>521.23</v>
      </c>
      <c r="H2185" s="6">
        <v>15918.04</v>
      </c>
      <c r="I2185" t="s">
        <v>11</v>
      </c>
      <c r="J2185" t="s">
        <v>15</v>
      </c>
      <c r="K2185">
        <f>IF(Marketing[[#This Row],[impressions]]=0,0,Marketing[[#This Row],[clicks]]/Marketing[[#This Row],[impressions]])</f>
        <v>0.10715540461412343</v>
      </c>
      <c r="L2185" s="7">
        <f>IF(Marketing[[#This Row],[clicks]]=0,0,Marketing[[#This Row],[conversions]]/Marketing[[#This Row],[clicks]])</f>
        <v>0.22185792349726777</v>
      </c>
      <c r="M2185" s="6">
        <f>IF(Marketing[[#This Row],[conversions]]=0,0,Marketing[[#This Row],[cost]]/Marketing[[#This Row],[conversions]])</f>
        <v>2.5676354679802955</v>
      </c>
      <c r="N2185" s="7">
        <f>IF(Marketing[[#This Row],[cost]]=0,0,(Marketing[[#This Row],[revenue]]-Marketing[[#This Row],[cost]]) / Marketing[[#This Row],[cost]])/100</f>
        <v>0.29539378009707806</v>
      </c>
    </row>
    <row r="2186" spans="1:14" x14ac:dyDescent="0.35">
      <c r="A2186" s="5">
        <v>45432</v>
      </c>
      <c r="B2186">
        <v>1048</v>
      </c>
      <c r="C2186" t="s">
        <v>10</v>
      </c>
      <c r="D2186">
        <v>8698</v>
      </c>
      <c r="E2186">
        <v>551</v>
      </c>
      <c r="F2186">
        <v>130</v>
      </c>
      <c r="G2186" s="6">
        <v>1170.47</v>
      </c>
      <c r="H2186" s="6">
        <v>14172.9</v>
      </c>
      <c r="I2186" t="s">
        <v>11</v>
      </c>
      <c r="J2186" t="s">
        <v>12</v>
      </c>
      <c r="K2186">
        <f>IF(Marketing[[#This Row],[impressions]]=0,0,Marketing[[#This Row],[clicks]]/Marketing[[#This Row],[impressions]])</f>
        <v>6.3347896068061627E-2</v>
      </c>
      <c r="L2186" s="7">
        <f>IF(Marketing[[#This Row],[clicks]]=0,0,Marketing[[#This Row],[conversions]]/Marketing[[#This Row],[clicks]])</f>
        <v>0.23593466424682397</v>
      </c>
      <c r="M2186" s="6">
        <f>IF(Marketing[[#This Row],[conversions]]=0,0,Marketing[[#This Row],[cost]]/Marketing[[#This Row],[conversions]])</f>
        <v>9.0036153846153848</v>
      </c>
      <c r="N2186" s="7">
        <f>IF(Marketing[[#This Row],[cost]]=0,0,(Marketing[[#This Row],[revenue]]-Marketing[[#This Row],[cost]]) / Marketing[[#This Row],[cost]])/100</f>
        <v>0.11108725554691706</v>
      </c>
    </row>
    <row r="2187" spans="1:14" x14ac:dyDescent="0.35">
      <c r="A2187" s="5">
        <v>45410</v>
      </c>
      <c r="B2187">
        <v>1017</v>
      </c>
      <c r="C2187" t="s">
        <v>10</v>
      </c>
      <c r="D2187">
        <v>34854</v>
      </c>
      <c r="E2187">
        <v>995</v>
      </c>
      <c r="F2187">
        <v>33</v>
      </c>
      <c r="G2187" s="6">
        <v>1701.58</v>
      </c>
      <c r="H2187" s="6">
        <v>958.42</v>
      </c>
      <c r="I2187" t="s">
        <v>17</v>
      </c>
      <c r="J2187" t="s">
        <v>12</v>
      </c>
      <c r="K2187">
        <f>IF(Marketing[[#This Row],[impressions]]=0,0,Marketing[[#This Row],[clicks]]/Marketing[[#This Row],[impressions]])</f>
        <v>2.8547655936190967E-2</v>
      </c>
      <c r="L2187" s="7">
        <f>IF(Marketing[[#This Row],[clicks]]=0,0,Marketing[[#This Row],[conversions]]/Marketing[[#This Row],[clicks]])</f>
        <v>3.3165829145728645E-2</v>
      </c>
      <c r="M2187" s="6">
        <f>IF(Marketing[[#This Row],[conversions]]=0,0,Marketing[[#This Row],[cost]]/Marketing[[#This Row],[conversions]])</f>
        <v>51.563030303030303</v>
      </c>
      <c r="N2187" s="7">
        <f>IF(Marketing[[#This Row],[cost]]=0,0,(Marketing[[#This Row],[revenue]]-Marketing[[#This Row],[cost]]) / Marketing[[#This Row],[cost]])/100</f>
        <v>-4.3674702335476439E-3</v>
      </c>
    </row>
    <row r="2188" spans="1:14" x14ac:dyDescent="0.35">
      <c r="A2188" s="5">
        <v>45441</v>
      </c>
      <c r="B2188">
        <v>1031</v>
      </c>
      <c r="C2188" t="s">
        <v>10</v>
      </c>
      <c r="D2188">
        <v>4324</v>
      </c>
      <c r="E2188">
        <v>565</v>
      </c>
      <c r="F2188">
        <v>107</v>
      </c>
      <c r="G2188" s="6">
        <v>544.66</v>
      </c>
      <c r="H2188" s="6">
        <v>9573.5499999999993</v>
      </c>
      <c r="I2188" t="s">
        <v>18</v>
      </c>
      <c r="J2188" t="s">
        <v>12</v>
      </c>
      <c r="K2188">
        <f>IF(Marketing[[#This Row],[impressions]]=0,0,Marketing[[#This Row],[clicks]]/Marketing[[#This Row],[impressions]])</f>
        <v>0.13066604995374653</v>
      </c>
      <c r="L2188" s="7">
        <f>IF(Marketing[[#This Row],[clicks]]=0,0,Marketing[[#This Row],[conversions]]/Marketing[[#This Row],[clicks]])</f>
        <v>0.18938053097345134</v>
      </c>
      <c r="M2188" s="6">
        <f>IF(Marketing[[#This Row],[conversions]]=0,0,Marketing[[#This Row],[cost]]/Marketing[[#This Row],[conversions]])</f>
        <v>5.0902803738317752</v>
      </c>
      <c r="N2188" s="7">
        <f>IF(Marketing[[#This Row],[cost]]=0,0,(Marketing[[#This Row],[revenue]]-Marketing[[#This Row],[cost]]) / Marketing[[#This Row],[cost]])/100</f>
        <v>0.16577112326956267</v>
      </c>
    </row>
    <row r="2189" spans="1:14" x14ac:dyDescent="0.35">
      <c r="A2189" s="5">
        <v>45409</v>
      </c>
      <c r="B2189">
        <v>1002</v>
      </c>
      <c r="C2189" t="s">
        <v>10</v>
      </c>
      <c r="D2189">
        <v>24499</v>
      </c>
      <c r="E2189">
        <v>2350</v>
      </c>
      <c r="F2189">
        <v>439</v>
      </c>
      <c r="G2189" s="6">
        <v>3258.04</v>
      </c>
      <c r="H2189" s="6">
        <v>49466.12</v>
      </c>
      <c r="I2189" t="s">
        <v>18</v>
      </c>
      <c r="J2189" t="s">
        <v>15</v>
      </c>
      <c r="K2189">
        <f>IF(Marketing[[#This Row],[impressions]]=0,0,Marketing[[#This Row],[clicks]]/Marketing[[#This Row],[impressions]])</f>
        <v>9.5922282542144577E-2</v>
      </c>
      <c r="L2189" s="7">
        <f>IF(Marketing[[#This Row],[clicks]]=0,0,Marketing[[#This Row],[conversions]]/Marketing[[#This Row],[clicks]])</f>
        <v>0.18680851063829787</v>
      </c>
      <c r="M2189" s="6">
        <f>IF(Marketing[[#This Row],[conversions]]=0,0,Marketing[[#This Row],[cost]]/Marketing[[#This Row],[conversions]])</f>
        <v>7.421503416856492</v>
      </c>
      <c r="N2189" s="7">
        <f>IF(Marketing[[#This Row],[cost]]=0,0,(Marketing[[#This Row],[revenue]]-Marketing[[#This Row],[cost]]) / Marketing[[#This Row],[cost]])/100</f>
        <v>0.14182784741746571</v>
      </c>
    </row>
    <row r="2190" spans="1:14" x14ac:dyDescent="0.35">
      <c r="A2190" s="5">
        <v>45312</v>
      </c>
      <c r="B2190">
        <v>1001</v>
      </c>
      <c r="C2190" t="s">
        <v>10</v>
      </c>
      <c r="D2190">
        <v>3936</v>
      </c>
      <c r="E2190">
        <v>234</v>
      </c>
      <c r="F2190">
        <v>55</v>
      </c>
      <c r="G2190" s="6">
        <v>566.47</v>
      </c>
      <c r="H2190" s="6">
        <v>2273.4299999999998</v>
      </c>
      <c r="I2190" t="s">
        <v>19</v>
      </c>
      <c r="J2190" t="s">
        <v>15</v>
      </c>
      <c r="K2190">
        <f>IF(Marketing[[#This Row],[impressions]]=0,0,Marketing[[#This Row],[clicks]]/Marketing[[#This Row],[impressions]])</f>
        <v>5.9451219512195119E-2</v>
      </c>
      <c r="L2190" s="7">
        <f>IF(Marketing[[#This Row],[clicks]]=0,0,Marketing[[#This Row],[conversions]]/Marketing[[#This Row],[clicks]])</f>
        <v>0.23504273504273504</v>
      </c>
      <c r="M2190" s="6">
        <f>IF(Marketing[[#This Row],[conversions]]=0,0,Marketing[[#This Row],[cost]]/Marketing[[#This Row],[conversions]])</f>
        <v>10.299454545454546</v>
      </c>
      <c r="N2190" s="7">
        <f>IF(Marketing[[#This Row],[cost]]=0,0,(Marketing[[#This Row],[revenue]]-Marketing[[#This Row],[cost]]) / Marketing[[#This Row],[cost]])/100</f>
        <v>3.0133281550655814E-2</v>
      </c>
    </row>
    <row r="2191" spans="1:14" x14ac:dyDescent="0.35">
      <c r="A2191" s="5">
        <v>45428</v>
      </c>
      <c r="B2191">
        <v>1032</v>
      </c>
      <c r="C2191" t="s">
        <v>16</v>
      </c>
      <c r="D2191">
        <v>28514</v>
      </c>
      <c r="E2191">
        <v>407</v>
      </c>
      <c r="F2191">
        <v>31</v>
      </c>
      <c r="G2191" s="6">
        <v>284.01</v>
      </c>
      <c r="H2191" s="6">
        <v>3217.09</v>
      </c>
      <c r="I2191" t="s">
        <v>17</v>
      </c>
      <c r="J2191" t="s">
        <v>15</v>
      </c>
      <c r="K2191">
        <f>IF(Marketing[[#This Row],[impressions]]=0,0,Marketing[[#This Row],[clicks]]/Marketing[[#This Row],[impressions]])</f>
        <v>1.4273690117135442E-2</v>
      </c>
      <c r="L2191" s="7">
        <f>IF(Marketing[[#This Row],[clicks]]=0,0,Marketing[[#This Row],[conversions]]/Marketing[[#This Row],[clicks]])</f>
        <v>7.6167076167076173E-2</v>
      </c>
      <c r="M2191" s="6">
        <f>IF(Marketing[[#This Row],[conversions]]=0,0,Marketing[[#This Row],[cost]]/Marketing[[#This Row],[conversions]])</f>
        <v>9.1616129032258069</v>
      </c>
      <c r="N2191" s="7">
        <f>IF(Marketing[[#This Row],[cost]]=0,0,(Marketing[[#This Row],[revenue]]-Marketing[[#This Row],[cost]]) / Marketing[[#This Row],[cost]])/100</f>
        <v>0.10327382838632441</v>
      </c>
    </row>
    <row r="2192" spans="1:14" x14ac:dyDescent="0.35">
      <c r="A2192" s="5">
        <v>45317</v>
      </c>
      <c r="B2192">
        <v>1041</v>
      </c>
      <c r="C2192" t="s">
        <v>10</v>
      </c>
      <c r="D2192">
        <v>41357</v>
      </c>
      <c r="E2192">
        <v>3524</v>
      </c>
      <c r="F2192">
        <v>672</v>
      </c>
      <c r="G2192" s="6">
        <v>4753.63</v>
      </c>
      <c r="H2192" s="6">
        <v>60347.26</v>
      </c>
      <c r="I2192" t="s">
        <v>18</v>
      </c>
      <c r="J2192" t="s">
        <v>15</v>
      </c>
      <c r="K2192">
        <f>IF(Marketing[[#This Row],[impressions]]=0,0,Marketing[[#This Row],[clicks]]/Marketing[[#This Row],[impressions]])</f>
        <v>8.5209275334284407E-2</v>
      </c>
      <c r="L2192" s="7">
        <f>IF(Marketing[[#This Row],[clicks]]=0,0,Marketing[[#This Row],[conversions]]/Marketing[[#This Row],[clicks]])</f>
        <v>0.19069239500567536</v>
      </c>
      <c r="M2192" s="6">
        <f>IF(Marketing[[#This Row],[conversions]]=0,0,Marketing[[#This Row],[cost]]/Marketing[[#This Row],[conversions]])</f>
        <v>7.073854166666667</v>
      </c>
      <c r="N2192" s="7">
        <f>IF(Marketing[[#This Row],[cost]]=0,0,(Marketing[[#This Row],[revenue]]-Marketing[[#This Row],[cost]]) / Marketing[[#This Row],[cost]])/100</f>
        <v>0.11694984674869521</v>
      </c>
    </row>
    <row r="2193" spans="1:14" x14ac:dyDescent="0.35">
      <c r="A2193" s="5">
        <v>45300</v>
      </c>
      <c r="B2193">
        <v>1018</v>
      </c>
      <c r="C2193" t="s">
        <v>10</v>
      </c>
      <c r="D2193">
        <v>16557</v>
      </c>
      <c r="E2193">
        <v>2305</v>
      </c>
      <c r="F2193">
        <v>75</v>
      </c>
      <c r="G2193" s="6">
        <v>3771.72</v>
      </c>
      <c r="H2193" s="6">
        <v>1608.51</v>
      </c>
      <c r="I2193" t="s">
        <v>14</v>
      </c>
      <c r="J2193" t="s">
        <v>15</v>
      </c>
      <c r="K2193">
        <f>IF(Marketing[[#This Row],[impressions]]=0,0,Marketing[[#This Row],[clicks]]/Marketing[[#This Row],[impressions]])</f>
        <v>0.13921604155342152</v>
      </c>
      <c r="L2193" s="7">
        <f>IF(Marketing[[#This Row],[clicks]]=0,0,Marketing[[#This Row],[conversions]]/Marketing[[#This Row],[clicks]])</f>
        <v>3.2537960954446853E-2</v>
      </c>
      <c r="M2193" s="6">
        <f>IF(Marketing[[#This Row],[conversions]]=0,0,Marketing[[#This Row],[cost]]/Marketing[[#This Row],[conversions]])</f>
        <v>50.2896</v>
      </c>
      <c r="N2193" s="7">
        <f>IF(Marketing[[#This Row],[cost]]=0,0,(Marketing[[#This Row],[revenue]]-Marketing[[#This Row],[cost]]) / Marketing[[#This Row],[cost]])/100</f>
        <v>-5.7353409054754865E-3</v>
      </c>
    </row>
    <row r="2194" spans="1:14" x14ac:dyDescent="0.35">
      <c r="A2194" s="5">
        <v>45306</v>
      </c>
      <c r="B2194">
        <v>1016</v>
      </c>
      <c r="C2194" t="s">
        <v>16</v>
      </c>
      <c r="D2194">
        <v>1810</v>
      </c>
      <c r="E2194">
        <v>169</v>
      </c>
      <c r="F2194">
        <v>27</v>
      </c>
      <c r="G2194" s="6">
        <v>87.45</v>
      </c>
      <c r="H2194" s="6">
        <v>1165.3499999999999</v>
      </c>
      <c r="I2194" t="s">
        <v>17</v>
      </c>
      <c r="J2194" t="s">
        <v>15</v>
      </c>
      <c r="K2194">
        <f>IF(Marketing[[#This Row],[impressions]]=0,0,Marketing[[#This Row],[clicks]]/Marketing[[#This Row],[impressions]])</f>
        <v>9.3370165745856354E-2</v>
      </c>
      <c r="L2194" s="7">
        <f>IF(Marketing[[#This Row],[clicks]]=0,0,Marketing[[#This Row],[conversions]]/Marketing[[#This Row],[clicks]])</f>
        <v>0.15976331360946747</v>
      </c>
      <c r="M2194" s="6">
        <f>IF(Marketing[[#This Row],[conversions]]=0,0,Marketing[[#This Row],[cost]]/Marketing[[#This Row],[conversions]])</f>
        <v>3.2388888888888889</v>
      </c>
      <c r="N2194" s="7">
        <f>IF(Marketing[[#This Row],[cost]]=0,0,(Marketing[[#This Row],[revenue]]-Marketing[[#This Row],[cost]]) / Marketing[[#This Row],[cost]])/100</f>
        <v>0.12325900514579757</v>
      </c>
    </row>
    <row r="2195" spans="1:14" x14ac:dyDescent="0.35">
      <c r="A2195" s="5">
        <v>45301</v>
      </c>
      <c r="B2195">
        <v>1043</v>
      </c>
      <c r="C2195" t="s">
        <v>13</v>
      </c>
      <c r="D2195">
        <v>10319</v>
      </c>
      <c r="E2195">
        <v>1506</v>
      </c>
      <c r="F2195">
        <v>151</v>
      </c>
      <c r="G2195" s="6">
        <v>451.95</v>
      </c>
      <c r="H2195" s="6">
        <v>12168.26</v>
      </c>
      <c r="I2195" t="s">
        <v>14</v>
      </c>
      <c r="J2195" t="s">
        <v>12</v>
      </c>
      <c r="K2195">
        <f>IF(Marketing[[#This Row],[impressions]]=0,0,Marketing[[#This Row],[clicks]]/Marketing[[#This Row],[impressions]])</f>
        <v>0.14594437445488903</v>
      </c>
      <c r="L2195" s="7">
        <f>IF(Marketing[[#This Row],[clicks]]=0,0,Marketing[[#This Row],[conversions]]/Marketing[[#This Row],[clicks]])</f>
        <v>0.10026560424966799</v>
      </c>
      <c r="M2195" s="6">
        <f>IF(Marketing[[#This Row],[conversions]]=0,0,Marketing[[#This Row],[cost]]/Marketing[[#This Row],[conversions]])</f>
        <v>2.9930463576158939</v>
      </c>
      <c r="N2195" s="7">
        <f>IF(Marketing[[#This Row],[cost]]=0,0,(Marketing[[#This Row],[revenue]]-Marketing[[#This Row],[cost]]) / Marketing[[#This Row],[cost]])/100</f>
        <v>0.25923907511892907</v>
      </c>
    </row>
    <row r="2196" spans="1:14" x14ac:dyDescent="0.35">
      <c r="A2196" s="5">
        <v>45413</v>
      </c>
      <c r="B2196">
        <v>1032</v>
      </c>
      <c r="C2196" t="s">
        <v>13</v>
      </c>
      <c r="D2196">
        <v>48733</v>
      </c>
      <c r="E2196">
        <v>1418</v>
      </c>
      <c r="F2196">
        <v>279</v>
      </c>
      <c r="G2196" s="6">
        <v>327.5</v>
      </c>
      <c r="H2196" s="6">
        <v>19596.97</v>
      </c>
      <c r="I2196" t="s">
        <v>19</v>
      </c>
      <c r="J2196" t="s">
        <v>12</v>
      </c>
      <c r="K2196">
        <f>IF(Marketing[[#This Row],[impressions]]=0,0,Marketing[[#This Row],[clicks]]/Marketing[[#This Row],[impressions]])</f>
        <v>2.9097326247101554E-2</v>
      </c>
      <c r="L2196" s="7">
        <f>IF(Marketing[[#This Row],[clicks]]=0,0,Marketing[[#This Row],[conversions]]/Marketing[[#This Row],[clicks]])</f>
        <v>0.19675599435825106</v>
      </c>
      <c r="M2196" s="6">
        <f>IF(Marketing[[#This Row],[conversions]]=0,0,Marketing[[#This Row],[cost]]/Marketing[[#This Row],[conversions]])</f>
        <v>1.1738351254480286</v>
      </c>
      <c r="N2196" s="7">
        <f>IF(Marketing[[#This Row],[cost]]=0,0,(Marketing[[#This Row],[revenue]]-Marketing[[#This Row],[cost]]) / Marketing[[#This Row],[cost]])/100</f>
        <v>0.58838076335877865</v>
      </c>
    </row>
    <row r="2197" spans="1:14" x14ac:dyDescent="0.35">
      <c r="A2197" s="5">
        <v>45412</v>
      </c>
      <c r="B2197">
        <v>1011</v>
      </c>
      <c r="C2197" t="s">
        <v>10</v>
      </c>
      <c r="D2197">
        <v>13957</v>
      </c>
      <c r="E2197">
        <v>1250</v>
      </c>
      <c r="F2197">
        <v>273</v>
      </c>
      <c r="G2197" s="6">
        <v>1183.49</v>
      </c>
      <c r="H2197" s="6">
        <v>19872.66</v>
      </c>
      <c r="I2197" t="s">
        <v>17</v>
      </c>
      <c r="J2197" t="s">
        <v>12</v>
      </c>
      <c r="K2197">
        <f>IF(Marketing[[#This Row],[impressions]]=0,0,Marketing[[#This Row],[clicks]]/Marketing[[#This Row],[impressions]])</f>
        <v>8.9560793866876834E-2</v>
      </c>
      <c r="L2197" s="7">
        <f>IF(Marketing[[#This Row],[clicks]]=0,0,Marketing[[#This Row],[conversions]]/Marketing[[#This Row],[clicks]])</f>
        <v>0.21840000000000001</v>
      </c>
      <c r="M2197" s="6">
        <f>IF(Marketing[[#This Row],[conversions]]=0,0,Marketing[[#This Row],[cost]]/Marketing[[#This Row],[conversions]])</f>
        <v>4.3351282051282052</v>
      </c>
      <c r="N2197" s="7">
        <f>IF(Marketing[[#This Row],[cost]]=0,0,(Marketing[[#This Row],[revenue]]-Marketing[[#This Row],[cost]]) / Marketing[[#This Row],[cost]])/100</f>
        <v>0.15791574073291703</v>
      </c>
    </row>
    <row r="2198" spans="1:14" x14ac:dyDescent="0.35">
      <c r="A2198" s="5">
        <v>45416</v>
      </c>
      <c r="B2198">
        <v>1048</v>
      </c>
      <c r="C2198" t="s">
        <v>10</v>
      </c>
      <c r="D2198">
        <v>977</v>
      </c>
      <c r="E2198">
        <v>118</v>
      </c>
      <c r="F2198">
        <v>12</v>
      </c>
      <c r="G2198" s="6">
        <v>43.67</v>
      </c>
      <c r="H2198" s="6">
        <v>518.32000000000005</v>
      </c>
      <c r="I2198" t="s">
        <v>19</v>
      </c>
      <c r="J2198" t="s">
        <v>15</v>
      </c>
      <c r="K2198">
        <f>IF(Marketing[[#This Row],[impressions]]=0,0,Marketing[[#This Row],[clicks]]/Marketing[[#This Row],[impressions]])</f>
        <v>0.12077789150460594</v>
      </c>
      <c r="L2198" s="7">
        <f>IF(Marketing[[#This Row],[clicks]]=0,0,Marketing[[#This Row],[conversions]]/Marketing[[#This Row],[clicks]])</f>
        <v>0.10169491525423729</v>
      </c>
      <c r="M2198" s="6">
        <f>IF(Marketing[[#This Row],[conversions]]=0,0,Marketing[[#This Row],[cost]]/Marketing[[#This Row],[conversions]])</f>
        <v>3.6391666666666667</v>
      </c>
      <c r="N2198" s="7">
        <f>IF(Marketing[[#This Row],[cost]]=0,0,(Marketing[[#This Row],[revenue]]-Marketing[[#This Row],[cost]]) / Marketing[[#This Row],[cost]])/100</f>
        <v>0.10869017632241813</v>
      </c>
    </row>
    <row r="2199" spans="1:14" x14ac:dyDescent="0.35">
      <c r="A2199" s="5">
        <v>45461</v>
      </c>
      <c r="B2199">
        <v>1002</v>
      </c>
      <c r="C2199" t="s">
        <v>16</v>
      </c>
      <c r="D2199">
        <v>9406</v>
      </c>
      <c r="E2199">
        <v>786</v>
      </c>
      <c r="F2199">
        <v>110</v>
      </c>
      <c r="G2199" s="6">
        <v>1610.26</v>
      </c>
      <c r="H2199" s="6">
        <v>9625.0400000000009</v>
      </c>
      <c r="I2199" t="s">
        <v>11</v>
      </c>
      <c r="J2199" t="s">
        <v>12</v>
      </c>
      <c r="K2199">
        <f>IF(Marketing[[#This Row],[impressions]]=0,0,Marketing[[#This Row],[clicks]]/Marketing[[#This Row],[impressions]])</f>
        <v>8.356368275568786E-2</v>
      </c>
      <c r="L2199" s="7">
        <f>IF(Marketing[[#This Row],[clicks]]=0,0,Marketing[[#This Row],[conversions]]/Marketing[[#This Row],[clicks]])</f>
        <v>0.13994910941475827</v>
      </c>
      <c r="M2199" s="6">
        <f>IF(Marketing[[#This Row],[conversions]]=0,0,Marketing[[#This Row],[cost]]/Marketing[[#This Row],[conversions]])</f>
        <v>14.638727272727273</v>
      </c>
      <c r="N2199" s="7">
        <f>IF(Marketing[[#This Row],[cost]]=0,0,(Marketing[[#This Row],[revenue]]-Marketing[[#This Row],[cost]]) / Marketing[[#This Row],[cost]])/100</f>
        <v>4.9773204327251505E-2</v>
      </c>
    </row>
    <row r="2200" spans="1:14" x14ac:dyDescent="0.35">
      <c r="A2200" s="5">
        <v>45363</v>
      </c>
      <c r="B2200">
        <v>1042</v>
      </c>
      <c r="C2200" t="s">
        <v>10</v>
      </c>
      <c r="D2200">
        <v>10368</v>
      </c>
      <c r="E2200">
        <v>235</v>
      </c>
      <c r="F2200">
        <v>11</v>
      </c>
      <c r="G2200" s="6">
        <v>586.04999999999995</v>
      </c>
      <c r="H2200" s="6">
        <v>513.05999999999995</v>
      </c>
      <c r="I2200" t="s">
        <v>19</v>
      </c>
      <c r="J2200" t="s">
        <v>12</v>
      </c>
      <c r="K2200">
        <f>IF(Marketing[[#This Row],[impressions]]=0,0,Marketing[[#This Row],[clicks]]/Marketing[[#This Row],[impressions]])</f>
        <v>2.2665895061728395E-2</v>
      </c>
      <c r="L2200" s="7">
        <f>IF(Marketing[[#This Row],[clicks]]=0,0,Marketing[[#This Row],[conversions]]/Marketing[[#This Row],[clicks]])</f>
        <v>4.6808510638297871E-2</v>
      </c>
      <c r="M2200" s="6">
        <f>IF(Marketing[[#This Row],[conversions]]=0,0,Marketing[[#This Row],[cost]]/Marketing[[#This Row],[conversions]])</f>
        <v>53.277272727272724</v>
      </c>
      <c r="N2200" s="7">
        <f>IF(Marketing[[#This Row],[cost]]=0,0,(Marketing[[#This Row],[revenue]]-Marketing[[#This Row],[cost]]) / Marketing[[#This Row],[cost]])/100</f>
        <v>-1.2454568722805224E-3</v>
      </c>
    </row>
    <row r="2201" spans="1:14" x14ac:dyDescent="0.35">
      <c r="A2201" s="5">
        <v>45443</v>
      </c>
      <c r="B2201">
        <v>1048</v>
      </c>
      <c r="C2201" t="s">
        <v>10</v>
      </c>
      <c r="D2201">
        <v>19046</v>
      </c>
      <c r="E2201">
        <v>1744</v>
      </c>
      <c r="F2201">
        <v>202</v>
      </c>
      <c r="G2201" s="6">
        <v>594.70000000000005</v>
      </c>
      <c r="H2201" s="6">
        <v>11906.59</v>
      </c>
      <c r="I2201" t="s">
        <v>11</v>
      </c>
      <c r="J2201" t="s">
        <v>15</v>
      </c>
      <c r="K2201">
        <f>IF(Marketing[[#This Row],[impressions]]=0,0,Marketing[[#This Row],[clicks]]/Marketing[[#This Row],[impressions]])</f>
        <v>9.1567783261577232E-2</v>
      </c>
      <c r="L2201" s="7">
        <f>IF(Marketing[[#This Row],[clicks]]=0,0,Marketing[[#This Row],[conversions]]/Marketing[[#This Row],[clicks]])</f>
        <v>0.11582568807339449</v>
      </c>
      <c r="M2201" s="6">
        <f>IF(Marketing[[#This Row],[conversions]]=0,0,Marketing[[#This Row],[cost]]/Marketing[[#This Row],[conversions]])</f>
        <v>2.9440594059405942</v>
      </c>
      <c r="N2201" s="7">
        <f>IF(Marketing[[#This Row],[cost]]=0,0,(Marketing[[#This Row],[revenue]]-Marketing[[#This Row],[cost]]) / Marketing[[#This Row],[cost]])/100</f>
        <v>0.19021170337985538</v>
      </c>
    </row>
    <row r="2202" spans="1:14" x14ac:dyDescent="0.35">
      <c r="A2202" s="5">
        <v>45340</v>
      </c>
      <c r="B2202">
        <v>1025</v>
      </c>
      <c r="C2202" t="s">
        <v>10</v>
      </c>
      <c r="D2202">
        <v>33776</v>
      </c>
      <c r="E2202">
        <v>3230</v>
      </c>
      <c r="F2202">
        <v>332</v>
      </c>
      <c r="G2202" s="6">
        <v>3860.72</v>
      </c>
      <c r="H2202" s="6">
        <v>18888.009999999998</v>
      </c>
      <c r="I2202" t="s">
        <v>17</v>
      </c>
      <c r="J2202" t="s">
        <v>12</v>
      </c>
      <c r="K2202">
        <f>IF(Marketing[[#This Row],[impressions]]=0,0,Marketing[[#This Row],[clicks]]/Marketing[[#This Row],[impressions]])</f>
        <v>9.5630033159639985E-2</v>
      </c>
      <c r="L2202" s="7">
        <f>IF(Marketing[[#This Row],[clicks]]=0,0,Marketing[[#This Row],[conversions]]/Marketing[[#This Row],[clicks]])</f>
        <v>0.10278637770897833</v>
      </c>
      <c r="M2202" s="6">
        <f>IF(Marketing[[#This Row],[conversions]]=0,0,Marketing[[#This Row],[cost]]/Marketing[[#This Row],[conversions]])</f>
        <v>11.62867469879518</v>
      </c>
      <c r="N2202" s="7">
        <f>IF(Marketing[[#This Row],[cost]]=0,0,(Marketing[[#This Row],[revenue]]-Marketing[[#This Row],[cost]]) / Marketing[[#This Row],[cost]])/100</f>
        <v>3.892354275886363E-2</v>
      </c>
    </row>
    <row r="2203" spans="1:14" x14ac:dyDescent="0.35">
      <c r="A2203" s="5">
        <v>45445</v>
      </c>
      <c r="B2203">
        <v>1034</v>
      </c>
      <c r="C2203" t="s">
        <v>13</v>
      </c>
      <c r="D2203">
        <v>7819</v>
      </c>
      <c r="E2203">
        <v>875</v>
      </c>
      <c r="F2203">
        <v>54</v>
      </c>
      <c r="G2203" s="6">
        <v>226.79</v>
      </c>
      <c r="H2203" s="6">
        <v>4708.9399999999996</v>
      </c>
      <c r="I2203" t="s">
        <v>14</v>
      </c>
      <c r="J2203" t="s">
        <v>15</v>
      </c>
      <c r="K2203">
        <f>IF(Marketing[[#This Row],[impressions]]=0,0,Marketing[[#This Row],[clicks]]/Marketing[[#This Row],[impressions]])</f>
        <v>0.11190689346463742</v>
      </c>
      <c r="L2203" s="7">
        <f>IF(Marketing[[#This Row],[clicks]]=0,0,Marketing[[#This Row],[conversions]]/Marketing[[#This Row],[clicks]])</f>
        <v>6.1714285714285715E-2</v>
      </c>
      <c r="M2203" s="6">
        <f>IF(Marketing[[#This Row],[conversions]]=0,0,Marketing[[#This Row],[cost]]/Marketing[[#This Row],[conversions]])</f>
        <v>4.1998148148148147</v>
      </c>
      <c r="N2203" s="7">
        <f>IF(Marketing[[#This Row],[cost]]=0,0,(Marketing[[#This Row],[revenue]]-Marketing[[#This Row],[cost]]) / Marketing[[#This Row],[cost]])/100</f>
        <v>0.197634375413378</v>
      </c>
    </row>
    <row r="2204" spans="1:14" x14ac:dyDescent="0.35">
      <c r="A2204" s="5">
        <v>45382</v>
      </c>
      <c r="B2204">
        <v>1007</v>
      </c>
      <c r="C2204" t="s">
        <v>10</v>
      </c>
      <c r="D2204">
        <v>33649</v>
      </c>
      <c r="E2204">
        <v>3922</v>
      </c>
      <c r="F2204">
        <v>885</v>
      </c>
      <c r="G2204" s="6">
        <v>1993.08</v>
      </c>
      <c r="H2204" s="6">
        <v>25687.37</v>
      </c>
      <c r="I2204" t="s">
        <v>14</v>
      </c>
      <c r="J2204" t="s">
        <v>15</v>
      </c>
      <c r="K2204">
        <f>IF(Marketing[[#This Row],[impressions]]=0,0,Marketing[[#This Row],[clicks]]/Marketing[[#This Row],[impressions]])</f>
        <v>0.11655621266605248</v>
      </c>
      <c r="L2204" s="7">
        <f>IF(Marketing[[#This Row],[clicks]]=0,0,Marketing[[#This Row],[conversions]]/Marketing[[#This Row],[clicks]])</f>
        <v>0.22565017848036717</v>
      </c>
      <c r="M2204" s="6">
        <f>IF(Marketing[[#This Row],[conversions]]=0,0,Marketing[[#This Row],[cost]]/Marketing[[#This Row],[conversions]])</f>
        <v>2.2520677966101692</v>
      </c>
      <c r="N2204" s="7">
        <f>IF(Marketing[[#This Row],[cost]]=0,0,(Marketing[[#This Row],[revenue]]-Marketing[[#This Row],[cost]]) / Marketing[[#This Row],[cost]])/100</f>
        <v>0.11888278443414213</v>
      </c>
    </row>
    <row r="2205" spans="1:14" x14ac:dyDescent="0.35">
      <c r="A2205" s="5">
        <v>45328</v>
      </c>
      <c r="B2205">
        <v>1035</v>
      </c>
      <c r="C2205" t="s">
        <v>16</v>
      </c>
      <c r="D2205">
        <v>48555</v>
      </c>
      <c r="E2205">
        <v>5725</v>
      </c>
      <c r="F2205">
        <v>309</v>
      </c>
      <c r="G2205" s="6">
        <v>5397.08</v>
      </c>
      <c r="H2205" s="6">
        <v>12531.24</v>
      </c>
      <c r="I2205" t="s">
        <v>14</v>
      </c>
      <c r="J2205" t="s">
        <v>15</v>
      </c>
      <c r="K2205">
        <f>IF(Marketing[[#This Row],[impressions]]=0,0,Marketing[[#This Row],[clicks]]/Marketing[[#This Row],[impressions]])</f>
        <v>0.11790752754608176</v>
      </c>
      <c r="L2205" s="7">
        <f>IF(Marketing[[#This Row],[clicks]]=0,0,Marketing[[#This Row],[conversions]]/Marketing[[#This Row],[clicks]])</f>
        <v>5.3973799126637557E-2</v>
      </c>
      <c r="M2205" s="6">
        <f>IF(Marketing[[#This Row],[conversions]]=0,0,Marketing[[#This Row],[cost]]/Marketing[[#This Row],[conversions]])</f>
        <v>17.466278317152103</v>
      </c>
      <c r="N2205" s="7">
        <f>IF(Marketing[[#This Row],[cost]]=0,0,(Marketing[[#This Row],[revenue]]-Marketing[[#This Row],[cost]]) / Marketing[[#This Row],[cost]])/100</f>
        <v>1.3218555218747916E-2</v>
      </c>
    </row>
    <row r="2206" spans="1:14" x14ac:dyDescent="0.35">
      <c r="A2206" s="5">
        <v>45359</v>
      </c>
      <c r="B2206">
        <v>1006</v>
      </c>
      <c r="C2206" t="s">
        <v>13</v>
      </c>
      <c r="D2206">
        <v>2345</v>
      </c>
      <c r="E2206">
        <v>241</v>
      </c>
      <c r="F2206">
        <v>40</v>
      </c>
      <c r="G2206" s="6">
        <v>266.43</v>
      </c>
      <c r="H2206" s="6">
        <v>1601.99</v>
      </c>
      <c r="I2206" t="s">
        <v>19</v>
      </c>
      <c r="J2206" t="s">
        <v>15</v>
      </c>
      <c r="K2206">
        <f>IF(Marketing[[#This Row],[impressions]]=0,0,Marketing[[#This Row],[clicks]]/Marketing[[#This Row],[impressions]])</f>
        <v>0.10277185501066098</v>
      </c>
      <c r="L2206" s="7">
        <f>IF(Marketing[[#This Row],[clicks]]=0,0,Marketing[[#This Row],[conversions]]/Marketing[[#This Row],[clicks]])</f>
        <v>0.16597510373443983</v>
      </c>
      <c r="M2206" s="6">
        <f>IF(Marketing[[#This Row],[conversions]]=0,0,Marketing[[#This Row],[cost]]/Marketing[[#This Row],[conversions]])</f>
        <v>6.6607500000000002</v>
      </c>
      <c r="N2206" s="7">
        <f>IF(Marketing[[#This Row],[cost]]=0,0,(Marketing[[#This Row],[revenue]]-Marketing[[#This Row],[cost]]) / Marketing[[#This Row],[cost]])/100</f>
        <v>5.0127988589873509E-2</v>
      </c>
    </row>
    <row r="2207" spans="1:14" x14ac:dyDescent="0.35">
      <c r="A2207" s="5">
        <v>45341</v>
      </c>
      <c r="B2207">
        <v>1045</v>
      </c>
      <c r="C2207" t="s">
        <v>10</v>
      </c>
      <c r="D2207">
        <v>24184</v>
      </c>
      <c r="E2207">
        <v>972</v>
      </c>
      <c r="F2207">
        <v>218</v>
      </c>
      <c r="G2207" s="6">
        <v>2295.38</v>
      </c>
      <c r="H2207" s="6">
        <v>6723.66</v>
      </c>
      <c r="I2207" t="s">
        <v>17</v>
      </c>
      <c r="J2207" t="s">
        <v>15</v>
      </c>
      <c r="K2207">
        <f>IF(Marketing[[#This Row],[impressions]]=0,0,Marketing[[#This Row],[clicks]]/Marketing[[#This Row],[impressions]])</f>
        <v>4.0191862388355939E-2</v>
      </c>
      <c r="L2207" s="7">
        <f>IF(Marketing[[#This Row],[clicks]]=0,0,Marketing[[#This Row],[conversions]]/Marketing[[#This Row],[clicks]])</f>
        <v>0.22427983539094651</v>
      </c>
      <c r="M2207" s="6">
        <f>IF(Marketing[[#This Row],[conversions]]=0,0,Marketing[[#This Row],[cost]]/Marketing[[#This Row],[conversions]])</f>
        <v>10.529266055045872</v>
      </c>
      <c r="N2207" s="7">
        <f>IF(Marketing[[#This Row],[cost]]=0,0,(Marketing[[#This Row],[revenue]]-Marketing[[#This Row],[cost]]) / Marketing[[#This Row],[cost]])/100</f>
        <v>1.9292143348813701E-2</v>
      </c>
    </row>
    <row r="2208" spans="1:14" x14ac:dyDescent="0.35">
      <c r="A2208" s="5">
        <v>45443</v>
      </c>
      <c r="B2208">
        <v>1045</v>
      </c>
      <c r="C2208" t="s">
        <v>10</v>
      </c>
      <c r="D2208">
        <v>30358</v>
      </c>
      <c r="E2208">
        <v>2021</v>
      </c>
      <c r="F2208">
        <v>464</v>
      </c>
      <c r="G2208" s="6">
        <v>2244.17</v>
      </c>
      <c r="H2208" s="6">
        <v>18912.41</v>
      </c>
      <c r="I2208" t="s">
        <v>17</v>
      </c>
      <c r="J2208" t="s">
        <v>15</v>
      </c>
      <c r="K2208">
        <f>IF(Marketing[[#This Row],[impressions]]=0,0,Marketing[[#This Row],[clicks]]/Marketing[[#This Row],[impressions]])</f>
        <v>6.6572237960339939E-2</v>
      </c>
      <c r="L2208" s="7">
        <f>IF(Marketing[[#This Row],[clicks]]=0,0,Marketing[[#This Row],[conversions]]/Marketing[[#This Row],[clicks]])</f>
        <v>0.22958931222167245</v>
      </c>
      <c r="M2208" s="6">
        <f>IF(Marketing[[#This Row],[conversions]]=0,0,Marketing[[#This Row],[cost]]/Marketing[[#This Row],[conversions]])</f>
        <v>4.8365732758620688</v>
      </c>
      <c r="N2208" s="7">
        <f>IF(Marketing[[#This Row],[cost]]=0,0,(Marketing[[#This Row],[revenue]]-Marketing[[#This Row],[cost]]) / Marketing[[#This Row],[cost]])/100</f>
        <v>7.4273517603390099E-2</v>
      </c>
    </row>
    <row r="2209" spans="1:14" x14ac:dyDescent="0.35">
      <c r="A2209" s="5">
        <v>45310</v>
      </c>
      <c r="B2209">
        <v>1035</v>
      </c>
      <c r="C2209" t="s">
        <v>13</v>
      </c>
      <c r="D2209">
        <v>45830</v>
      </c>
      <c r="E2209">
        <v>5438</v>
      </c>
      <c r="F2209">
        <v>1100</v>
      </c>
      <c r="G2209" s="6">
        <v>7294.74</v>
      </c>
      <c r="H2209" s="6">
        <v>88776.63</v>
      </c>
      <c r="I2209" t="s">
        <v>11</v>
      </c>
      <c r="J2209" t="s">
        <v>12</v>
      </c>
      <c r="K2209">
        <f>IF(Marketing[[#This Row],[impressions]]=0,0,Marketing[[#This Row],[clicks]]/Marketing[[#This Row],[impressions]])</f>
        <v>0.11865590224743618</v>
      </c>
      <c r="L2209" s="7">
        <f>IF(Marketing[[#This Row],[clicks]]=0,0,Marketing[[#This Row],[conversions]]/Marketing[[#This Row],[clicks]])</f>
        <v>0.20228025009194556</v>
      </c>
      <c r="M2209" s="6">
        <f>IF(Marketing[[#This Row],[conversions]]=0,0,Marketing[[#This Row],[cost]]/Marketing[[#This Row],[conversions]])</f>
        <v>6.631581818181818</v>
      </c>
      <c r="N2209" s="7">
        <f>IF(Marketing[[#This Row],[cost]]=0,0,(Marketing[[#This Row],[revenue]]-Marketing[[#This Row],[cost]]) / Marketing[[#This Row],[cost]])/100</f>
        <v>0.1116995122512934</v>
      </c>
    </row>
    <row r="2210" spans="1:14" x14ac:dyDescent="0.35">
      <c r="A2210" s="5">
        <v>45391</v>
      </c>
      <c r="B2210">
        <v>1015</v>
      </c>
      <c r="C2210" t="s">
        <v>13</v>
      </c>
      <c r="D2210">
        <v>43178</v>
      </c>
      <c r="E2210">
        <v>6195</v>
      </c>
      <c r="F2210">
        <v>374</v>
      </c>
      <c r="G2210" s="6">
        <v>4738.1899999999996</v>
      </c>
      <c r="H2210" s="6">
        <v>34863.089999999997</v>
      </c>
      <c r="I2210" t="s">
        <v>17</v>
      </c>
      <c r="J2210" t="s">
        <v>15</v>
      </c>
      <c r="K2210">
        <f>IF(Marketing[[#This Row],[impressions]]=0,0,Marketing[[#This Row],[clicks]]/Marketing[[#This Row],[impressions]])</f>
        <v>0.14347584417990644</v>
      </c>
      <c r="L2210" s="7">
        <f>IF(Marketing[[#This Row],[clicks]]=0,0,Marketing[[#This Row],[conversions]]/Marketing[[#This Row],[clicks]])</f>
        <v>6.0371267150928165E-2</v>
      </c>
      <c r="M2210" s="6">
        <f>IF(Marketing[[#This Row],[conversions]]=0,0,Marketing[[#This Row],[cost]]/Marketing[[#This Row],[conversions]])</f>
        <v>12.668957219251336</v>
      </c>
      <c r="N2210" s="7">
        <f>IF(Marketing[[#This Row],[cost]]=0,0,(Marketing[[#This Row],[revenue]]-Marketing[[#This Row],[cost]]) / Marketing[[#This Row],[cost]])/100</f>
        <v>6.3578919376386336E-2</v>
      </c>
    </row>
    <row r="2211" spans="1:14" x14ac:dyDescent="0.35">
      <c r="A2211" s="5">
        <v>45351</v>
      </c>
      <c r="B2211">
        <v>1023</v>
      </c>
      <c r="C2211" t="s">
        <v>16</v>
      </c>
      <c r="D2211">
        <v>27167</v>
      </c>
      <c r="E2211">
        <v>571</v>
      </c>
      <c r="F2211">
        <v>118</v>
      </c>
      <c r="G2211" s="6">
        <v>114.36</v>
      </c>
      <c r="H2211" s="6">
        <v>10151.58</v>
      </c>
      <c r="I2211" t="s">
        <v>14</v>
      </c>
      <c r="J2211" t="s">
        <v>15</v>
      </c>
      <c r="K2211">
        <f>IF(Marketing[[#This Row],[impressions]]=0,0,Marketing[[#This Row],[clicks]]/Marketing[[#This Row],[impressions]])</f>
        <v>2.1018147016601024E-2</v>
      </c>
      <c r="L2211" s="7">
        <f>IF(Marketing[[#This Row],[clicks]]=0,0,Marketing[[#This Row],[conversions]]/Marketing[[#This Row],[clicks]])</f>
        <v>0.20665499124343256</v>
      </c>
      <c r="M2211" s="6">
        <f>IF(Marketing[[#This Row],[conversions]]=0,0,Marketing[[#This Row],[cost]]/Marketing[[#This Row],[conversions]])</f>
        <v>0.9691525423728814</v>
      </c>
      <c r="N2211" s="7">
        <f>IF(Marketing[[#This Row],[cost]]=0,0,(Marketing[[#This Row],[revenue]]-Marketing[[#This Row],[cost]]) / Marketing[[#This Row],[cost]])/100</f>
        <v>0.87768625393494215</v>
      </c>
    </row>
    <row r="2212" spans="1:14" x14ac:dyDescent="0.35">
      <c r="A2212" s="5">
        <v>45458</v>
      </c>
      <c r="B2212">
        <v>1000</v>
      </c>
      <c r="C2212" t="s">
        <v>13</v>
      </c>
      <c r="D2212">
        <v>25793</v>
      </c>
      <c r="E2212">
        <v>2191</v>
      </c>
      <c r="F2212">
        <v>183</v>
      </c>
      <c r="G2212" s="6">
        <v>4970.22</v>
      </c>
      <c r="H2212" s="6">
        <v>12355.94</v>
      </c>
      <c r="I2212" t="s">
        <v>17</v>
      </c>
      <c r="J2212" t="s">
        <v>12</v>
      </c>
      <c r="K2212">
        <f>IF(Marketing[[#This Row],[impressions]]=0,0,Marketing[[#This Row],[clicks]]/Marketing[[#This Row],[impressions]])</f>
        <v>8.4945527856395142E-2</v>
      </c>
      <c r="L2212" s="7">
        <f>IF(Marketing[[#This Row],[clicks]]=0,0,Marketing[[#This Row],[conversions]]/Marketing[[#This Row],[clicks]])</f>
        <v>8.352350524874487E-2</v>
      </c>
      <c r="M2212" s="6">
        <f>IF(Marketing[[#This Row],[conversions]]=0,0,Marketing[[#This Row],[cost]]/Marketing[[#This Row],[conversions]])</f>
        <v>27.159672131147541</v>
      </c>
      <c r="N2212" s="7">
        <f>IF(Marketing[[#This Row],[cost]]=0,0,(Marketing[[#This Row],[revenue]]-Marketing[[#This Row],[cost]]) / Marketing[[#This Row],[cost]])/100</f>
        <v>1.4859945837407599E-2</v>
      </c>
    </row>
    <row r="2213" spans="1:14" x14ac:dyDescent="0.35">
      <c r="A2213" s="5">
        <v>45380</v>
      </c>
      <c r="B2213">
        <v>1048</v>
      </c>
      <c r="C2213" t="s">
        <v>13</v>
      </c>
      <c r="D2213">
        <v>25393</v>
      </c>
      <c r="E2213">
        <v>1364</v>
      </c>
      <c r="F2213">
        <v>316</v>
      </c>
      <c r="G2213" s="6">
        <v>529.16</v>
      </c>
      <c r="H2213" s="6">
        <v>7976.93</v>
      </c>
      <c r="I2213" t="s">
        <v>11</v>
      </c>
      <c r="J2213" t="s">
        <v>12</v>
      </c>
      <c r="K2213">
        <f>IF(Marketing[[#This Row],[impressions]]=0,0,Marketing[[#This Row],[clicks]]/Marketing[[#This Row],[impressions]])</f>
        <v>5.3715590910880955E-2</v>
      </c>
      <c r="L2213" s="7">
        <f>IF(Marketing[[#This Row],[clicks]]=0,0,Marketing[[#This Row],[conversions]]/Marketing[[#This Row],[clicks]])</f>
        <v>0.2316715542521994</v>
      </c>
      <c r="M2213" s="6">
        <f>IF(Marketing[[#This Row],[conversions]]=0,0,Marketing[[#This Row],[cost]]/Marketing[[#This Row],[conversions]])</f>
        <v>1.6745569620253165</v>
      </c>
      <c r="N2213" s="7">
        <f>IF(Marketing[[#This Row],[cost]]=0,0,(Marketing[[#This Row],[revenue]]-Marketing[[#This Row],[cost]]) / Marketing[[#This Row],[cost]])/100</f>
        <v>0.14074703303348707</v>
      </c>
    </row>
    <row r="2214" spans="1:14" x14ac:dyDescent="0.35">
      <c r="A2214" s="5">
        <v>45437</v>
      </c>
      <c r="B2214">
        <v>1024</v>
      </c>
      <c r="C2214" t="s">
        <v>13</v>
      </c>
      <c r="D2214">
        <v>5129</v>
      </c>
      <c r="E2214">
        <v>213</v>
      </c>
      <c r="F2214">
        <v>38</v>
      </c>
      <c r="G2214" s="6">
        <v>514.99</v>
      </c>
      <c r="H2214" s="6">
        <v>4404.2299999999996</v>
      </c>
      <c r="I2214" t="s">
        <v>17</v>
      </c>
      <c r="J2214" t="s">
        <v>12</v>
      </c>
      <c r="K2214">
        <f>IF(Marketing[[#This Row],[impressions]]=0,0,Marketing[[#This Row],[clicks]]/Marketing[[#This Row],[impressions]])</f>
        <v>4.1528563072723727E-2</v>
      </c>
      <c r="L2214" s="7">
        <f>IF(Marketing[[#This Row],[clicks]]=0,0,Marketing[[#This Row],[conversions]]/Marketing[[#This Row],[clicks]])</f>
        <v>0.17840375586854459</v>
      </c>
      <c r="M2214" s="6">
        <f>IF(Marketing[[#This Row],[conversions]]=0,0,Marketing[[#This Row],[cost]]/Marketing[[#This Row],[conversions]])</f>
        <v>13.552368421052632</v>
      </c>
      <c r="N2214" s="7">
        <f>IF(Marketing[[#This Row],[cost]]=0,0,(Marketing[[#This Row],[revenue]]-Marketing[[#This Row],[cost]]) / Marketing[[#This Row],[cost]])/100</f>
        <v>7.5520689722130524E-2</v>
      </c>
    </row>
    <row r="2215" spans="1:14" x14ac:dyDescent="0.35">
      <c r="A2215" s="5">
        <v>45438</v>
      </c>
      <c r="B2215">
        <v>1009</v>
      </c>
      <c r="C2215" t="s">
        <v>10</v>
      </c>
      <c r="D2215">
        <v>6204</v>
      </c>
      <c r="E2215">
        <v>501</v>
      </c>
      <c r="F2215">
        <v>100</v>
      </c>
      <c r="G2215" s="6">
        <v>250.97</v>
      </c>
      <c r="H2215" s="6">
        <v>3680.76</v>
      </c>
      <c r="I2215" t="s">
        <v>17</v>
      </c>
      <c r="J2215" t="s">
        <v>12</v>
      </c>
      <c r="K2215">
        <f>IF(Marketing[[#This Row],[impressions]]=0,0,Marketing[[#This Row],[clicks]]/Marketing[[#This Row],[impressions]])</f>
        <v>8.0754352030947774E-2</v>
      </c>
      <c r="L2215" s="7">
        <f>IF(Marketing[[#This Row],[clicks]]=0,0,Marketing[[#This Row],[conversions]]/Marketing[[#This Row],[clicks]])</f>
        <v>0.19960079840319361</v>
      </c>
      <c r="M2215" s="6">
        <f>IF(Marketing[[#This Row],[conversions]]=0,0,Marketing[[#This Row],[cost]]/Marketing[[#This Row],[conversions]])</f>
        <v>2.5097</v>
      </c>
      <c r="N2215" s="7">
        <f>IF(Marketing[[#This Row],[cost]]=0,0,(Marketing[[#This Row],[revenue]]-Marketing[[#This Row],[cost]]) / Marketing[[#This Row],[cost]])/100</f>
        <v>0.13666135394668688</v>
      </c>
    </row>
    <row r="2216" spans="1:14" x14ac:dyDescent="0.35">
      <c r="A2216" s="5">
        <v>45455</v>
      </c>
      <c r="B2216">
        <v>1015</v>
      </c>
      <c r="C2216" t="s">
        <v>10</v>
      </c>
      <c r="D2216">
        <v>2276</v>
      </c>
      <c r="E2216">
        <v>215</v>
      </c>
      <c r="F2216">
        <v>8</v>
      </c>
      <c r="G2216" s="6">
        <v>342.11</v>
      </c>
      <c r="H2216" s="6">
        <v>694.74</v>
      </c>
      <c r="I2216" t="s">
        <v>14</v>
      </c>
      <c r="J2216" t="s">
        <v>12</v>
      </c>
      <c r="K2216">
        <f>IF(Marketing[[#This Row],[impressions]]=0,0,Marketing[[#This Row],[clicks]]/Marketing[[#This Row],[impressions]])</f>
        <v>9.446397188049209E-2</v>
      </c>
      <c r="L2216" s="7">
        <f>IF(Marketing[[#This Row],[clicks]]=0,0,Marketing[[#This Row],[conversions]]/Marketing[[#This Row],[clicks]])</f>
        <v>3.7209302325581395E-2</v>
      </c>
      <c r="M2216" s="6">
        <f>IF(Marketing[[#This Row],[conversions]]=0,0,Marketing[[#This Row],[cost]]/Marketing[[#This Row],[conversions]])</f>
        <v>42.763750000000002</v>
      </c>
      <c r="N2216" s="7">
        <f>IF(Marketing[[#This Row],[cost]]=0,0,(Marketing[[#This Row],[revenue]]-Marketing[[#This Row],[cost]]) / Marketing[[#This Row],[cost]])/100</f>
        <v>1.0307503434567829E-2</v>
      </c>
    </row>
    <row r="2217" spans="1:14" x14ac:dyDescent="0.35">
      <c r="A2217" s="5">
        <v>45360</v>
      </c>
      <c r="B2217">
        <v>1015</v>
      </c>
      <c r="C2217" t="s">
        <v>10</v>
      </c>
      <c r="D2217">
        <v>48781</v>
      </c>
      <c r="E2217">
        <v>554</v>
      </c>
      <c r="F2217">
        <v>85</v>
      </c>
      <c r="G2217" s="6">
        <v>1384.25</v>
      </c>
      <c r="H2217" s="6">
        <v>9459.57</v>
      </c>
      <c r="I2217" t="s">
        <v>17</v>
      </c>
      <c r="J2217" t="s">
        <v>15</v>
      </c>
      <c r="K2217">
        <f>IF(Marketing[[#This Row],[impressions]]=0,0,Marketing[[#This Row],[clicks]]/Marketing[[#This Row],[impressions]])</f>
        <v>1.1356880752752097E-2</v>
      </c>
      <c r="L2217" s="7">
        <f>IF(Marketing[[#This Row],[clicks]]=0,0,Marketing[[#This Row],[conversions]]/Marketing[[#This Row],[clicks]])</f>
        <v>0.15342960288808663</v>
      </c>
      <c r="M2217" s="6">
        <f>IF(Marketing[[#This Row],[conversions]]=0,0,Marketing[[#This Row],[cost]]/Marketing[[#This Row],[conversions]])</f>
        <v>16.285294117647059</v>
      </c>
      <c r="N2217" s="7">
        <f>IF(Marketing[[#This Row],[cost]]=0,0,(Marketing[[#This Row],[revenue]]-Marketing[[#This Row],[cost]]) / Marketing[[#This Row],[cost]])/100</f>
        <v>5.8337150081271438E-2</v>
      </c>
    </row>
    <row r="2218" spans="1:14" x14ac:dyDescent="0.35">
      <c r="A2218" s="5">
        <v>45466</v>
      </c>
      <c r="B2218">
        <v>1007</v>
      </c>
      <c r="C2218" t="s">
        <v>13</v>
      </c>
      <c r="D2218">
        <v>48496</v>
      </c>
      <c r="E2218">
        <v>5782</v>
      </c>
      <c r="F2218">
        <v>1207</v>
      </c>
      <c r="G2218" s="6">
        <v>2997.79</v>
      </c>
      <c r="H2218" s="6">
        <v>108361.7</v>
      </c>
      <c r="I2218" t="s">
        <v>19</v>
      </c>
      <c r="J2218" t="s">
        <v>12</v>
      </c>
      <c r="K2218">
        <f>IF(Marketing[[#This Row],[impressions]]=0,0,Marketing[[#This Row],[clicks]]/Marketing[[#This Row],[impressions]])</f>
        <v>0.11922632794457275</v>
      </c>
      <c r="L2218" s="7">
        <f>IF(Marketing[[#This Row],[clicks]]=0,0,Marketing[[#This Row],[conversions]]/Marketing[[#This Row],[clicks]])</f>
        <v>0.2087512971290211</v>
      </c>
      <c r="M2218" s="6">
        <f>IF(Marketing[[#This Row],[conversions]]=0,0,Marketing[[#This Row],[cost]]/Marketing[[#This Row],[conversions]])</f>
        <v>2.4836702568351283</v>
      </c>
      <c r="N2218" s="7">
        <f>IF(Marketing[[#This Row],[cost]]=0,0,(Marketing[[#This Row],[revenue]]-Marketing[[#This Row],[cost]]) / Marketing[[#This Row],[cost]])/100</f>
        <v>0.35147195100390627</v>
      </c>
    </row>
    <row r="2219" spans="1:14" x14ac:dyDescent="0.35">
      <c r="A2219" s="5">
        <v>45340</v>
      </c>
      <c r="B2219">
        <v>1028</v>
      </c>
      <c r="C2219" t="s">
        <v>16</v>
      </c>
      <c r="D2219">
        <v>31736</v>
      </c>
      <c r="E2219">
        <v>3960</v>
      </c>
      <c r="F2219">
        <v>863</v>
      </c>
      <c r="G2219" s="6">
        <v>4653.2700000000004</v>
      </c>
      <c r="H2219" s="6">
        <v>36077.68</v>
      </c>
      <c r="I2219" t="s">
        <v>11</v>
      </c>
      <c r="J2219" t="s">
        <v>12</v>
      </c>
      <c r="K2219">
        <f>IF(Marketing[[#This Row],[impressions]]=0,0,Marketing[[#This Row],[clicks]]/Marketing[[#This Row],[impressions]])</f>
        <v>0.12477943029997479</v>
      </c>
      <c r="L2219" s="7">
        <f>IF(Marketing[[#This Row],[clicks]]=0,0,Marketing[[#This Row],[conversions]]/Marketing[[#This Row],[clicks]])</f>
        <v>0.21792929292929292</v>
      </c>
      <c r="M2219" s="6">
        <f>IF(Marketing[[#This Row],[conversions]]=0,0,Marketing[[#This Row],[cost]]/Marketing[[#This Row],[conversions]])</f>
        <v>5.3919698725376595</v>
      </c>
      <c r="N2219" s="7">
        <f>IF(Marketing[[#This Row],[cost]]=0,0,(Marketing[[#This Row],[revenue]]-Marketing[[#This Row],[cost]]) / Marketing[[#This Row],[cost]])/100</f>
        <v>6.7531886178966619E-2</v>
      </c>
    </row>
    <row r="2220" spans="1:14" x14ac:dyDescent="0.35">
      <c r="A2220" s="5">
        <v>45399</v>
      </c>
      <c r="B2220">
        <v>1038</v>
      </c>
      <c r="C2220" t="s">
        <v>13</v>
      </c>
      <c r="D2220">
        <v>1744</v>
      </c>
      <c r="E2220">
        <v>253</v>
      </c>
      <c r="F2220">
        <v>6</v>
      </c>
      <c r="G2220" s="6">
        <v>504.73</v>
      </c>
      <c r="H2220" s="6">
        <v>309.48</v>
      </c>
      <c r="I2220" t="s">
        <v>11</v>
      </c>
      <c r="J2220" t="s">
        <v>12</v>
      </c>
      <c r="K2220">
        <f>IF(Marketing[[#This Row],[impressions]]=0,0,Marketing[[#This Row],[clicks]]/Marketing[[#This Row],[impressions]])</f>
        <v>0.14506880733944955</v>
      </c>
      <c r="L2220" s="7">
        <f>IF(Marketing[[#This Row],[clicks]]=0,0,Marketing[[#This Row],[conversions]]/Marketing[[#This Row],[clicks]])</f>
        <v>2.3715415019762844E-2</v>
      </c>
      <c r="M2220" s="6">
        <f>IF(Marketing[[#This Row],[conversions]]=0,0,Marketing[[#This Row],[cost]]/Marketing[[#This Row],[conversions]])</f>
        <v>84.12166666666667</v>
      </c>
      <c r="N2220" s="7">
        <f>IF(Marketing[[#This Row],[cost]]=0,0,(Marketing[[#This Row],[revenue]]-Marketing[[#This Row],[cost]]) / Marketing[[#This Row],[cost]])/100</f>
        <v>-3.8684048897430308E-3</v>
      </c>
    </row>
    <row r="2221" spans="1:14" x14ac:dyDescent="0.35">
      <c r="A2221" s="5">
        <v>45452</v>
      </c>
      <c r="B2221">
        <v>1027</v>
      </c>
      <c r="C2221" t="s">
        <v>13</v>
      </c>
      <c r="D2221">
        <v>1833</v>
      </c>
      <c r="E2221">
        <v>64</v>
      </c>
      <c r="F2221">
        <v>15</v>
      </c>
      <c r="G2221" s="6">
        <v>17.54</v>
      </c>
      <c r="H2221" s="6">
        <v>345.31</v>
      </c>
      <c r="I2221" t="s">
        <v>11</v>
      </c>
      <c r="J2221" t="s">
        <v>12</v>
      </c>
      <c r="K2221">
        <f>IF(Marketing[[#This Row],[impressions]]=0,0,Marketing[[#This Row],[clicks]]/Marketing[[#This Row],[impressions]])</f>
        <v>3.4915439170758317E-2</v>
      </c>
      <c r="L2221" s="7">
        <f>IF(Marketing[[#This Row],[clicks]]=0,0,Marketing[[#This Row],[conversions]]/Marketing[[#This Row],[clicks]])</f>
        <v>0.234375</v>
      </c>
      <c r="M2221" s="6">
        <f>IF(Marketing[[#This Row],[conversions]]=0,0,Marketing[[#This Row],[cost]]/Marketing[[#This Row],[conversions]])</f>
        <v>1.1693333333333333</v>
      </c>
      <c r="N2221" s="7">
        <f>IF(Marketing[[#This Row],[cost]]=0,0,(Marketing[[#This Row],[revenue]]-Marketing[[#This Row],[cost]]) / Marketing[[#This Row],[cost]])/100</f>
        <v>0.18687001140250856</v>
      </c>
    </row>
    <row r="2222" spans="1:14" x14ac:dyDescent="0.35">
      <c r="A2222" s="5">
        <v>45410</v>
      </c>
      <c r="B2222">
        <v>1005</v>
      </c>
      <c r="C2222" t="s">
        <v>10</v>
      </c>
      <c r="D2222">
        <v>4169</v>
      </c>
      <c r="E2222">
        <v>388</v>
      </c>
      <c r="F2222">
        <v>11</v>
      </c>
      <c r="G2222" s="6">
        <v>693.16</v>
      </c>
      <c r="H2222" s="6">
        <v>894.03</v>
      </c>
      <c r="I2222" t="s">
        <v>17</v>
      </c>
      <c r="J2222" t="s">
        <v>12</v>
      </c>
      <c r="K2222">
        <f>IF(Marketing[[#This Row],[impressions]]=0,0,Marketing[[#This Row],[clicks]]/Marketing[[#This Row],[impressions]])</f>
        <v>9.3067881986087786E-2</v>
      </c>
      <c r="L2222" s="7">
        <f>IF(Marketing[[#This Row],[clicks]]=0,0,Marketing[[#This Row],[conversions]]/Marketing[[#This Row],[clicks]])</f>
        <v>2.8350515463917526E-2</v>
      </c>
      <c r="M2222" s="6">
        <f>IF(Marketing[[#This Row],[conversions]]=0,0,Marketing[[#This Row],[cost]]/Marketing[[#This Row],[conversions]])</f>
        <v>63.014545454545448</v>
      </c>
      <c r="N2222" s="7">
        <f>IF(Marketing[[#This Row],[cost]]=0,0,(Marketing[[#This Row],[revenue]]-Marketing[[#This Row],[cost]]) / Marketing[[#This Row],[cost]])/100</f>
        <v>2.8978879335218423E-3</v>
      </c>
    </row>
    <row r="2223" spans="1:14" x14ac:dyDescent="0.35">
      <c r="A2223" s="5">
        <v>45440</v>
      </c>
      <c r="B2223">
        <v>1015</v>
      </c>
      <c r="C2223" t="s">
        <v>13</v>
      </c>
      <c r="D2223">
        <v>18084</v>
      </c>
      <c r="E2223">
        <v>1260</v>
      </c>
      <c r="F2223">
        <v>203</v>
      </c>
      <c r="G2223" s="6">
        <v>484.92</v>
      </c>
      <c r="H2223" s="6">
        <v>16503.759999999998</v>
      </c>
      <c r="I2223" t="s">
        <v>19</v>
      </c>
      <c r="J2223" t="s">
        <v>12</v>
      </c>
      <c r="K2223">
        <f>IF(Marketing[[#This Row],[impressions]]=0,0,Marketing[[#This Row],[clicks]]/Marketing[[#This Row],[impressions]])</f>
        <v>6.9674850696748503E-2</v>
      </c>
      <c r="L2223" s="7">
        <f>IF(Marketing[[#This Row],[clicks]]=0,0,Marketing[[#This Row],[conversions]]/Marketing[[#This Row],[clicks]])</f>
        <v>0.16111111111111112</v>
      </c>
      <c r="M2223" s="6">
        <f>IF(Marketing[[#This Row],[conversions]]=0,0,Marketing[[#This Row],[cost]]/Marketing[[#This Row],[conversions]])</f>
        <v>2.388768472906404</v>
      </c>
      <c r="N2223" s="7">
        <f>IF(Marketing[[#This Row],[cost]]=0,0,(Marketing[[#This Row],[revenue]]-Marketing[[#This Row],[cost]]) / Marketing[[#This Row],[cost]])/100</f>
        <v>0.33033984987214382</v>
      </c>
    </row>
    <row r="2224" spans="1:14" x14ac:dyDescent="0.35">
      <c r="A2224" s="5">
        <v>45441</v>
      </c>
      <c r="B2224">
        <v>1019</v>
      </c>
      <c r="C2224" t="s">
        <v>16</v>
      </c>
      <c r="D2224">
        <v>48847</v>
      </c>
      <c r="E2224">
        <v>2778</v>
      </c>
      <c r="F2224">
        <v>498</v>
      </c>
      <c r="G2224" s="6">
        <v>2066.8200000000002</v>
      </c>
      <c r="H2224" s="6">
        <v>46089.93</v>
      </c>
      <c r="I2224" t="s">
        <v>11</v>
      </c>
      <c r="J2224" t="s">
        <v>15</v>
      </c>
      <c r="K2224">
        <f>IF(Marketing[[#This Row],[impressions]]=0,0,Marketing[[#This Row],[clicks]]/Marketing[[#This Row],[impressions]])</f>
        <v>5.6871455770057526E-2</v>
      </c>
      <c r="L2224" s="7">
        <f>IF(Marketing[[#This Row],[clicks]]=0,0,Marketing[[#This Row],[conversions]]/Marketing[[#This Row],[clicks]])</f>
        <v>0.17926565874730022</v>
      </c>
      <c r="M2224" s="6">
        <f>IF(Marketing[[#This Row],[conversions]]=0,0,Marketing[[#This Row],[cost]]/Marketing[[#This Row],[conversions]])</f>
        <v>4.1502409638554223</v>
      </c>
      <c r="N2224" s="7">
        <f>IF(Marketing[[#This Row],[cost]]=0,0,(Marketing[[#This Row],[revenue]]-Marketing[[#This Row],[cost]]) / Marketing[[#This Row],[cost]])/100</f>
        <v>0.21299924521729033</v>
      </c>
    </row>
    <row r="2225" spans="1:14" x14ac:dyDescent="0.35">
      <c r="A2225" s="5">
        <v>45467</v>
      </c>
      <c r="B2225">
        <v>1015</v>
      </c>
      <c r="C2225" t="s">
        <v>16</v>
      </c>
      <c r="D2225">
        <v>27777</v>
      </c>
      <c r="E2225">
        <v>2477</v>
      </c>
      <c r="F2225">
        <v>110</v>
      </c>
      <c r="G2225" s="6">
        <v>1407.37</v>
      </c>
      <c r="H2225" s="6">
        <v>2320.96</v>
      </c>
      <c r="I2225" t="s">
        <v>18</v>
      </c>
      <c r="J2225" t="s">
        <v>15</v>
      </c>
      <c r="K2225">
        <f>IF(Marketing[[#This Row],[impressions]]=0,0,Marketing[[#This Row],[clicks]]/Marketing[[#This Row],[impressions]])</f>
        <v>8.9174496885912807E-2</v>
      </c>
      <c r="L2225" s="7">
        <f>IF(Marketing[[#This Row],[clicks]]=0,0,Marketing[[#This Row],[conversions]]/Marketing[[#This Row],[clicks]])</f>
        <v>4.4408558740411788E-2</v>
      </c>
      <c r="M2225" s="6">
        <f>IF(Marketing[[#This Row],[conversions]]=0,0,Marketing[[#This Row],[cost]]/Marketing[[#This Row],[conversions]])</f>
        <v>12.794272727272727</v>
      </c>
      <c r="N2225" s="7">
        <f>IF(Marketing[[#This Row],[cost]]=0,0,(Marketing[[#This Row],[revenue]]-Marketing[[#This Row],[cost]]) / Marketing[[#This Row],[cost]])/100</f>
        <v>6.491469904857999E-3</v>
      </c>
    </row>
    <row r="2226" spans="1:14" x14ac:dyDescent="0.35">
      <c r="A2226" s="5">
        <v>45328</v>
      </c>
      <c r="B2226">
        <v>1006</v>
      </c>
      <c r="C2226" t="s">
        <v>13</v>
      </c>
      <c r="D2226">
        <v>2433</v>
      </c>
      <c r="E2226">
        <v>290</v>
      </c>
      <c r="F2226">
        <v>9</v>
      </c>
      <c r="G2226" s="6">
        <v>663.19</v>
      </c>
      <c r="H2226" s="6">
        <v>916.06</v>
      </c>
      <c r="I2226" t="s">
        <v>14</v>
      </c>
      <c r="J2226" t="s">
        <v>15</v>
      </c>
      <c r="K2226">
        <f>IF(Marketing[[#This Row],[impressions]]=0,0,Marketing[[#This Row],[clicks]]/Marketing[[#This Row],[impressions]])</f>
        <v>0.11919441019317714</v>
      </c>
      <c r="L2226" s="7">
        <f>IF(Marketing[[#This Row],[clicks]]=0,0,Marketing[[#This Row],[conversions]]/Marketing[[#This Row],[clicks]])</f>
        <v>3.1034482758620689E-2</v>
      </c>
      <c r="M2226" s="6">
        <f>IF(Marketing[[#This Row],[conversions]]=0,0,Marketing[[#This Row],[cost]]/Marketing[[#This Row],[conversions]])</f>
        <v>73.687777777777782</v>
      </c>
      <c r="N2226" s="7">
        <f>IF(Marketing[[#This Row],[cost]]=0,0,(Marketing[[#This Row],[revenue]]-Marketing[[#This Row],[cost]]) / Marketing[[#This Row],[cost]])/100</f>
        <v>3.8129344531732967E-3</v>
      </c>
    </row>
    <row r="2227" spans="1:14" x14ac:dyDescent="0.35">
      <c r="A2227" s="5">
        <v>45434</v>
      </c>
      <c r="B2227">
        <v>1040</v>
      </c>
      <c r="C2227" t="s">
        <v>16</v>
      </c>
      <c r="D2227">
        <v>34014</v>
      </c>
      <c r="E2227">
        <v>449</v>
      </c>
      <c r="F2227">
        <v>90</v>
      </c>
      <c r="G2227" s="6">
        <v>276.16000000000003</v>
      </c>
      <c r="H2227" s="6">
        <v>8448.4</v>
      </c>
      <c r="I2227" t="s">
        <v>18</v>
      </c>
      <c r="J2227" t="s">
        <v>12</v>
      </c>
      <c r="K2227">
        <f>IF(Marketing[[#This Row],[impressions]]=0,0,Marketing[[#This Row],[clicks]]/Marketing[[#This Row],[impressions]])</f>
        <v>1.3200446874816252E-2</v>
      </c>
      <c r="L2227" s="7">
        <f>IF(Marketing[[#This Row],[clicks]]=0,0,Marketing[[#This Row],[conversions]]/Marketing[[#This Row],[clicks]])</f>
        <v>0.20044543429844097</v>
      </c>
      <c r="M2227" s="6">
        <f>IF(Marketing[[#This Row],[conversions]]=0,0,Marketing[[#This Row],[cost]]/Marketing[[#This Row],[conversions]])</f>
        <v>3.0684444444444448</v>
      </c>
      <c r="N2227" s="7">
        <f>IF(Marketing[[#This Row],[cost]]=0,0,(Marketing[[#This Row],[revenue]]-Marketing[[#This Row],[cost]]) / Marketing[[#This Row],[cost]])/100</f>
        <v>0.29592410196987251</v>
      </c>
    </row>
    <row r="2228" spans="1:14" x14ac:dyDescent="0.35">
      <c r="A2228" s="5">
        <v>45454</v>
      </c>
      <c r="B2228">
        <v>1013</v>
      </c>
      <c r="C2228" t="s">
        <v>10</v>
      </c>
      <c r="D2228">
        <v>42300</v>
      </c>
      <c r="E2228">
        <v>6163</v>
      </c>
      <c r="F2228">
        <v>668</v>
      </c>
      <c r="G2228" s="6">
        <v>1805.75</v>
      </c>
      <c r="H2228" s="6">
        <v>22771.23</v>
      </c>
      <c r="I2228" t="s">
        <v>18</v>
      </c>
      <c r="J2228" t="s">
        <v>15</v>
      </c>
      <c r="K2228">
        <f>IF(Marketing[[#This Row],[impressions]]=0,0,Marketing[[#This Row],[clicks]]/Marketing[[#This Row],[impressions]])</f>
        <v>0.14569739952718677</v>
      </c>
      <c r="L2228" s="7">
        <f>IF(Marketing[[#This Row],[clicks]]=0,0,Marketing[[#This Row],[conversions]]/Marketing[[#This Row],[clicks]])</f>
        <v>0.10838877170209314</v>
      </c>
      <c r="M2228" s="6">
        <f>IF(Marketing[[#This Row],[conversions]]=0,0,Marketing[[#This Row],[cost]]/Marketing[[#This Row],[conversions]])</f>
        <v>2.7032185628742513</v>
      </c>
      <c r="N2228" s="7">
        <f>IF(Marketing[[#This Row],[cost]]=0,0,(Marketing[[#This Row],[revenue]]-Marketing[[#This Row],[cost]]) / Marketing[[#This Row],[cost]])/100</f>
        <v>0.11610400110757302</v>
      </c>
    </row>
    <row r="2229" spans="1:14" x14ac:dyDescent="0.35">
      <c r="A2229" s="5">
        <v>45451</v>
      </c>
      <c r="B2229">
        <v>1042</v>
      </c>
      <c r="C2229" t="s">
        <v>16</v>
      </c>
      <c r="D2229">
        <v>24857</v>
      </c>
      <c r="E2229">
        <v>3066</v>
      </c>
      <c r="F2229">
        <v>136</v>
      </c>
      <c r="G2229" s="6">
        <v>4757.0200000000004</v>
      </c>
      <c r="H2229" s="6">
        <v>7447.72</v>
      </c>
      <c r="I2229" t="s">
        <v>11</v>
      </c>
      <c r="J2229" t="s">
        <v>15</v>
      </c>
      <c r="K2229">
        <f>IF(Marketing[[#This Row],[impressions]]=0,0,Marketing[[#This Row],[clicks]]/Marketing[[#This Row],[impressions]])</f>
        <v>0.1233455364686004</v>
      </c>
      <c r="L2229" s="7">
        <f>IF(Marketing[[#This Row],[clicks]]=0,0,Marketing[[#This Row],[conversions]]/Marketing[[#This Row],[clicks]])</f>
        <v>4.4357469015003259E-2</v>
      </c>
      <c r="M2229" s="6">
        <f>IF(Marketing[[#This Row],[conversions]]=0,0,Marketing[[#This Row],[cost]]/Marketing[[#This Row],[conversions]])</f>
        <v>34.978088235294123</v>
      </c>
      <c r="N2229" s="7">
        <f>IF(Marketing[[#This Row],[cost]]=0,0,(Marketing[[#This Row],[revenue]]-Marketing[[#This Row],[cost]]) / Marketing[[#This Row],[cost]])/100</f>
        <v>5.6562722040268895E-3</v>
      </c>
    </row>
    <row r="2230" spans="1:14" x14ac:dyDescent="0.35">
      <c r="A2230" s="5">
        <v>45302</v>
      </c>
      <c r="B2230">
        <v>1025</v>
      </c>
      <c r="C2230" t="s">
        <v>13</v>
      </c>
      <c r="D2230">
        <v>27571</v>
      </c>
      <c r="E2230">
        <v>3175</v>
      </c>
      <c r="F2230">
        <v>620</v>
      </c>
      <c r="G2230" s="6">
        <v>3162.99</v>
      </c>
      <c r="H2230" s="6">
        <v>51988.54</v>
      </c>
      <c r="I2230" t="s">
        <v>18</v>
      </c>
      <c r="J2230" t="s">
        <v>15</v>
      </c>
      <c r="K2230">
        <f>IF(Marketing[[#This Row],[impressions]]=0,0,Marketing[[#This Row],[clicks]]/Marketing[[#This Row],[impressions]])</f>
        <v>0.11515723042327083</v>
      </c>
      <c r="L2230" s="7">
        <f>IF(Marketing[[#This Row],[clicks]]=0,0,Marketing[[#This Row],[conversions]]/Marketing[[#This Row],[clicks]])</f>
        <v>0.1952755905511811</v>
      </c>
      <c r="M2230" s="6">
        <f>IF(Marketing[[#This Row],[conversions]]=0,0,Marketing[[#This Row],[cost]]/Marketing[[#This Row],[conversions]])</f>
        <v>5.1015967741935482</v>
      </c>
      <c r="N2230" s="7">
        <f>IF(Marketing[[#This Row],[cost]]=0,0,(Marketing[[#This Row],[revenue]]-Marketing[[#This Row],[cost]]) / Marketing[[#This Row],[cost]])/100</f>
        <v>0.15436517345929013</v>
      </c>
    </row>
    <row r="2231" spans="1:14" x14ac:dyDescent="0.35">
      <c r="A2231" s="5">
        <v>45429</v>
      </c>
      <c r="B2231">
        <v>1025</v>
      </c>
      <c r="C2231" t="s">
        <v>10</v>
      </c>
      <c r="D2231">
        <v>7327</v>
      </c>
      <c r="E2231">
        <v>853</v>
      </c>
      <c r="F2231">
        <v>183</v>
      </c>
      <c r="G2231" s="6">
        <v>966.56</v>
      </c>
      <c r="H2231" s="6">
        <v>12733.08</v>
      </c>
      <c r="I2231" t="s">
        <v>18</v>
      </c>
      <c r="J2231" t="s">
        <v>12</v>
      </c>
      <c r="K2231">
        <f>IF(Marketing[[#This Row],[impressions]]=0,0,Marketing[[#This Row],[clicks]]/Marketing[[#This Row],[impressions]])</f>
        <v>0.1164187252627269</v>
      </c>
      <c r="L2231" s="7">
        <f>IF(Marketing[[#This Row],[clicks]]=0,0,Marketing[[#This Row],[conversions]]/Marketing[[#This Row],[clicks]])</f>
        <v>0.21453692848769051</v>
      </c>
      <c r="M2231" s="6">
        <f>IF(Marketing[[#This Row],[conversions]]=0,0,Marketing[[#This Row],[cost]]/Marketing[[#This Row],[conversions]])</f>
        <v>5.281748633879781</v>
      </c>
      <c r="N2231" s="7">
        <f>IF(Marketing[[#This Row],[cost]]=0,0,(Marketing[[#This Row],[revenue]]-Marketing[[#This Row],[cost]]) / Marketing[[#This Row],[cost]])/100</f>
        <v>0.1217360536335044</v>
      </c>
    </row>
    <row r="2232" spans="1:14" x14ac:dyDescent="0.35">
      <c r="A2232" s="5">
        <v>45369</v>
      </c>
      <c r="B2232">
        <v>1013</v>
      </c>
      <c r="C2232" t="s">
        <v>13</v>
      </c>
      <c r="D2232">
        <v>31344</v>
      </c>
      <c r="E2232">
        <v>2020</v>
      </c>
      <c r="F2232">
        <v>313</v>
      </c>
      <c r="G2232" s="6">
        <v>957.17</v>
      </c>
      <c r="H2232" s="6">
        <v>9862.4500000000007</v>
      </c>
      <c r="I2232" t="s">
        <v>19</v>
      </c>
      <c r="J2232" t="s">
        <v>12</v>
      </c>
      <c r="K2232">
        <f>IF(Marketing[[#This Row],[impressions]]=0,0,Marketing[[#This Row],[clicks]]/Marketing[[#This Row],[impressions]])</f>
        <v>6.444614599285349E-2</v>
      </c>
      <c r="L2232" s="7">
        <f>IF(Marketing[[#This Row],[clicks]]=0,0,Marketing[[#This Row],[conversions]]/Marketing[[#This Row],[clicks]])</f>
        <v>0.15495049504950495</v>
      </c>
      <c r="M2232" s="6">
        <f>IF(Marketing[[#This Row],[conversions]]=0,0,Marketing[[#This Row],[cost]]/Marketing[[#This Row],[conversions]])</f>
        <v>3.0580511182108623</v>
      </c>
      <c r="N2232" s="7">
        <f>IF(Marketing[[#This Row],[cost]]=0,0,(Marketing[[#This Row],[revenue]]-Marketing[[#This Row],[cost]]) / Marketing[[#This Row],[cost]])/100</f>
        <v>9.3037600426256584E-2</v>
      </c>
    </row>
    <row r="2233" spans="1:14" x14ac:dyDescent="0.35">
      <c r="A2233" s="5">
        <v>45368</v>
      </c>
      <c r="B2233">
        <v>1006</v>
      </c>
      <c r="C2233" t="s">
        <v>16</v>
      </c>
      <c r="D2233">
        <v>49465</v>
      </c>
      <c r="E2233">
        <v>5699</v>
      </c>
      <c r="F2233">
        <v>325</v>
      </c>
      <c r="G2233" s="6">
        <v>10947.43</v>
      </c>
      <c r="H2233" s="6">
        <v>9338.7199999999993</v>
      </c>
      <c r="I2233" t="s">
        <v>14</v>
      </c>
      <c r="J2233" t="s">
        <v>12</v>
      </c>
      <c r="K2233">
        <f>IF(Marketing[[#This Row],[impressions]]=0,0,Marketing[[#This Row],[clicks]]/Marketing[[#This Row],[impressions]])</f>
        <v>0.11521277671080563</v>
      </c>
      <c r="L2233" s="7">
        <f>IF(Marketing[[#This Row],[clicks]]=0,0,Marketing[[#This Row],[conversions]]/Marketing[[#This Row],[clicks]])</f>
        <v>5.7027548692753116E-2</v>
      </c>
      <c r="M2233" s="6">
        <f>IF(Marketing[[#This Row],[conversions]]=0,0,Marketing[[#This Row],[cost]]/Marketing[[#This Row],[conversions]])</f>
        <v>33.684400000000004</v>
      </c>
      <c r="N2233" s="7">
        <f>IF(Marketing[[#This Row],[cost]]=0,0,(Marketing[[#This Row],[revenue]]-Marketing[[#This Row],[cost]]) / Marketing[[#This Row],[cost]])/100</f>
        <v>-1.4694864456772055E-3</v>
      </c>
    </row>
    <row r="2234" spans="1:14" x14ac:dyDescent="0.35">
      <c r="A2234" s="5">
        <v>45444</v>
      </c>
      <c r="B2234">
        <v>1032</v>
      </c>
      <c r="C2234" t="s">
        <v>13</v>
      </c>
      <c r="D2234">
        <v>26164</v>
      </c>
      <c r="E2234">
        <v>1678</v>
      </c>
      <c r="F2234">
        <v>39</v>
      </c>
      <c r="G2234" s="6">
        <v>2657.24</v>
      </c>
      <c r="H2234" s="6">
        <v>3827.68</v>
      </c>
      <c r="I2234" t="s">
        <v>17</v>
      </c>
      <c r="J2234" t="s">
        <v>15</v>
      </c>
      <c r="K2234">
        <f>IF(Marketing[[#This Row],[impressions]]=0,0,Marketing[[#This Row],[clicks]]/Marketing[[#This Row],[impressions]])</f>
        <v>6.4133924476379764E-2</v>
      </c>
      <c r="L2234" s="7">
        <f>IF(Marketing[[#This Row],[clicks]]=0,0,Marketing[[#This Row],[conversions]]/Marketing[[#This Row],[clicks]])</f>
        <v>2.3241954707985697E-2</v>
      </c>
      <c r="M2234" s="6">
        <f>IF(Marketing[[#This Row],[conversions]]=0,0,Marketing[[#This Row],[cost]]/Marketing[[#This Row],[conversions]])</f>
        <v>68.134358974358975</v>
      </c>
      <c r="N2234" s="7">
        <f>IF(Marketing[[#This Row],[cost]]=0,0,(Marketing[[#This Row],[revenue]]-Marketing[[#This Row],[cost]]) / Marketing[[#This Row],[cost]])/100</f>
        <v>4.4047206876307752E-3</v>
      </c>
    </row>
    <row r="2235" spans="1:14" x14ac:dyDescent="0.35">
      <c r="A2235" s="5">
        <v>45293</v>
      </c>
      <c r="B2235">
        <v>1025</v>
      </c>
      <c r="C2235" t="s">
        <v>10</v>
      </c>
      <c r="D2235">
        <v>1292</v>
      </c>
      <c r="E2235">
        <v>175</v>
      </c>
      <c r="F2235">
        <v>31</v>
      </c>
      <c r="G2235" s="6">
        <v>181.6</v>
      </c>
      <c r="H2235" s="6">
        <v>1103.5</v>
      </c>
      <c r="I2235" t="s">
        <v>11</v>
      </c>
      <c r="J2235" t="s">
        <v>15</v>
      </c>
      <c r="K2235">
        <f>IF(Marketing[[#This Row],[impressions]]=0,0,Marketing[[#This Row],[clicks]]/Marketing[[#This Row],[impressions]])</f>
        <v>0.13544891640866874</v>
      </c>
      <c r="L2235" s="7">
        <f>IF(Marketing[[#This Row],[clicks]]=0,0,Marketing[[#This Row],[conversions]]/Marketing[[#This Row],[clicks]])</f>
        <v>0.17714285714285713</v>
      </c>
      <c r="M2235" s="6">
        <f>IF(Marketing[[#This Row],[conversions]]=0,0,Marketing[[#This Row],[cost]]/Marketing[[#This Row],[conversions]])</f>
        <v>5.8580645161290317</v>
      </c>
      <c r="N2235" s="7">
        <f>IF(Marketing[[#This Row],[cost]]=0,0,(Marketing[[#This Row],[revenue]]-Marketing[[#This Row],[cost]]) / Marketing[[#This Row],[cost]])/100</f>
        <v>5.0765418502202647E-2</v>
      </c>
    </row>
    <row r="2236" spans="1:14" x14ac:dyDescent="0.35">
      <c r="A2236" s="5">
        <v>45355</v>
      </c>
      <c r="B2236">
        <v>1044</v>
      </c>
      <c r="C2236" t="s">
        <v>13</v>
      </c>
      <c r="D2236">
        <v>40195</v>
      </c>
      <c r="E2236">
        <v>1399</v>
      </c>
      <c r="F2236">
        <v>204</v>
      </c>
      <c r="G2236" s="6">
        <v>831.88</v>
      </c>
      <c r="H2236" s="6">
        <v>7590.69</v>
      </c>
      <c r="I2236" t="s">
        <v>11</v>
      </c>
      <c r="J2236" t="s">
        <v>12</v>
      </c>
      <c r="K2236">
        <f>IF(Marketing[[#This Row],[impressions]]=0,0,Marketing[[#This Row],[clicks]]/Marketing[[#This Row],[impressions]])</f>
        <v>3.4805324045279265E-2</v>
      </c>
      <c r="L2236" s="7">
        <f>IF(Marketing[[#This Row],[clicks]]=0,0,Marketing[[#This Row],[conversions]]/Marketing[[#This Row],[clicks]])</f>
        <v>0.14581844174410294</v>
      </c>
      <c r="M2236" s="6">
        <f>IF(Marketing[[#This Row],[conversions]]=0,0,Marketing[[#This Row],[cost]]/Marketing[[#This Row],[conversions]])</f>
        <v>4.0778431372549022</v>
      </c>
      <c r="N2236" s="7">
        <f>IF(Marketing[[#This Row],[cost]]=0,0,(Marketing[[#This Row],[revenue]]-Marketing[[#This Row],[cost]]) / Marketing[[#This Row],[cost]])/100</f>
        <v>8.1247415492619129E-2</v>
      </c>
    </row>
    <row r="2237" spans="1:14" x14ac:dyDescent="0.35">
      <c r="A2237" s="5">
        <v>45326</v>
      </c>
      <c r="B2237">
        <v>1019</v>
      </c>
      <c r="C2237" t="s">
        <v>13</v>
      </c>
      <c r="D2237">
        <v>18151</v>
      </c>
      <c r="E2237">
        <v>924</v>
      </c>
      <c r="F2237">
        <v>156</v>
      </c>
      <c r="G2237" s="6">
        <v>1446</v>
      </c>
      <c r="H2237" s="6">
        <v>16082.4</v>
      </c>
      <c r="I2237" t="s">
        <v>18</v>
      </c>
      <c r="J2237" t="s">
        <v>12</v>
      </c>
      <c r="K2237">
        <f>IF(Marketing[[#This Row],[impressions]]=0,0,Marketing[[#This Row],[clicks]]/Marketing[[#This Row],[impressions]])</f>
        <v>5.090628615503278E-2</v>
      </c>
      <c r="L2237" s="7">
        <f>IF(Marketing[[#This Row],[clicks]]=0,0,Marketing[[#This Row],[conversions]]/Marketing[[#This Row],[clicks]])</f>
        <v>0.16883116883116883</v>
      </c>
      <c r="M2237" s="6">
        <f>IF(Marketing[[#This Row],[conversions]]=0,0,Marketing[[#This Row],[cost]]/Marketing[[#This Row],[conversions]])</f>
        <v>9.2692307692307701</v>
      </c>
      <c r="N2237" s="7">
        <f>IF(Marketing[[#This Row],[cost]]=0,0,(Marketing[[#This Row],[revenue]]-Marketing[[#This Row],[cost]]) / Marketing[[#This Row],[cost]])/100</f>
        <v>0.10121991701244813</v>
      </c>
    </row>
    <row r="2238" spans="1:14" x14ac:dyDescent="0.35">
      <c r="A2238" s="5">
        <v>45298</v>
      </c>
      <c r="B2238">
        <v>1002</v>
      </c>
      <c r="C2238" t="s">
        <v>10</v>
      </c>
      <c r="D2238">
        <v>43010</v>
      </c>
      <c r="E2238">
        <v>3749</v>
      </c>
      <c r="F2238">
        <v>776</v>
      </c>
      <c r="G2238" s="6">
        <v>7463.41</v>
      </c>
      <c r="H2238" s="6">
        <v>63022.04</v>
      </c>
      <c r="I2238" t="s">
        <v>17</v>
      </c>
      <c r="J2238" t="s">
        <v>15</v>
      </c>
      <c r="K2238">
        <f>IF(Marketing[[#This Row],[impressions]]=0,0,Marketing[[#This Row],[clicks]]/Marketing[[#This Row],[impressions]])</f>
        <v>8.7165775401069512E-2</v>
      </c>
      <c r="L2238" s="7">
        <f>IF(Marketing[[#This Row],[clicks]]=0,0,Marketing[[#This Row],[conversions]]/Marketing[[#This Row],[clicks]])</f>
        <v>0.20698853027473993</v>
      </c>
      <c r="M2238" s="6">
        <f>IF(Marketing[[#This Row],[conversions]]=0,0,Marketing[[#This Row],[cost]]/Marketing[[#This Row],[conversions]])</f>
        <v>9.6177963917525773</v>
      </c>
      <c r="N2238" s="7">
        <f>IF(Marketing[[#This Row],[cost]]=0,0,(Marketing[[#This Row],[revenue]]-Marketing[[#This Row],[cost]]) / Marketing[[#This Row],[cost]])/100</f>
        <v>7.4441347855738874E-2</v>
      </c>
    </row>
    <row r="2239" spans="1:14" x14ac:dyDescent="0.35">
      <c r="A2239" s="5">
        <v>45376</v>
      </c>
      <c r="B2239">
        <v>1003</v>
      </c>
      <c r="C2239" t="s">
        <v>16</v>
      </c>
      <c r="D2239">
        <v>39637</v>
      </c>
      <c r="E2239">
        <v>2167</v>
      </c>
      <c r="F2239">
        <v>259</v>
      </c>
      <c r="G2239" s="6">
        <v>1990.42</v>
      </c>
      <c r="H2239" s="6">
        <v>20842.13</v>
      </c>
      <c r="I2239" t="s">
        <v>17</v>
      </c>
      <c r="J2239" t="s">
        <v>15</v>
      </c>
      <c r="K2239">
        <f>IF(Marketing[[#This Row],[impressions]]=0,0,Marketing[[#This Row],[clicks]]/Marketing[[#This Row],[impressions]])</f>
        <v>5.4671140600953655E-2</v>
      </c>
      <c r="L2239" s="7">
        <f>IF(Marketing[[#This Row],[clicks]]=0,0,Marketing[[#This Row],[conversions]]/Marketing[[#This Row],[clicks]])</f>
        <v>0.11952007383479464</v>
      </c>
      <c r="M2239" s="6">
        <f>IF(Marketing[[#This Row],[conversions]]=0,0,Marketing[[#This Row],[cost]]/Marketing[[#This Row],[conversions]])</f>
        <v>7.6850193050193054</v>
      </c>
      <c r="N2239" s="7">
        <f>IF(Marketing[[#This Row],[cost]]=0,0,(Marketing[[#This Row],[revenue]]-Marketing[[#This Row],[cost]]) / Marketing[[#This Row],[cost]])/100</f>
        <v>9.4712221541182251E-2</v>
      </c>
    </row>
    <row r="2240" spans="1:14" x14ac:dyDescent="0.35">
      <c r="A2240" s="5">
        <v>45437</v>
      </c>
      <c r="B2240">
        <v>1025</v>
      </c>
      <c r="C2240" t="s">
        <v>10</v>
      </c>
      <c r="D2240">
        <v>48068</v>
      </c>
      <c r="E2240">
        <v>3335</v>
      </c>
      <c r="F2240">
        <v>162</v>
      </c>
      <c r="G2240" s="6">
        <v>865.36</v>
      </c>
      <c r="H2240" s="6">
        <v>11005.4</v>
      </c>
      <c r="I2240" t="s">
        <v>17</v>
      </c>
      <c r="J2240" t="s">
        <v>15</v>
      </c>
      <c r="K2240">
        <f>IF(Marketing[[#This Row],[impressions]]=0,0,Marketing[[#This Row],[clicks]]/Marketing[[#This Row],[impressions]])</f>
        <v>6.9380877090788051E-2</v>
      </c>
      <c r="L2240" s="7">
        <f>IF(Marketing[[#This Row],[clicks]]=0,0,Marketing[[#This Row],[conversions]]/Marketing[[#This Row],[clicks]])</f>
        <v>4.8575712143928036E-2</v>
      </c>
      <c r="M2240" s="6">
        <f>IF(Marketing[[#This Row],[conversions]]=0,0,Marketing[[#This Row],[cost]]/Marketing[[#This Row],[conversions]])</f>
        <v>5.3417283950617289</v>
      </c>
      <c r="N2240" s="7">
        <f>IF(Marketing[[#This Row],[cost]]=0,0,(Marketing[[#This Row],[revenue]]-Marketing[[#This Row],[cost]]) / Marketing[[#This Row],[cost]])/100</f>
        <v>0.11717712859387999</v>
      </c>
    </row>
    <row r="2241" spans="1:14" x14ac:dyDescent="0.35">
      <c r="A2241" s="5">
        <v>45358</v>
      </c>
      <c r="B2241">
        <v>1010</v>
      </c>
      <c r="C2241" t="s">
        <v>16</v>
      </c>
      <c r="D2241">
        <v>19574</v>
      </c>
      <c r="E2241">
        <v>1545</v>
      </c>
      <c r="F2241">
        <v>364</v>
      </c>
      <c r="G2241" s="6">
        <v>1070.67</v>
      </c>
      <c r="H2241" s="6">
        <v>27991.42</v>
      </c>
      <c r="I2241" t="s">
        <v>11</v>
      </c>
      <c r="J2241" t="s">
        <v>15</v>
      </c>
      <c r="K2241">
        <f>IF(Marketing[[#This Row],[impressions]]=0,0,Marketing[[#This Row],[clicks]]/Marketing[[#This Row],[impressions]])</f>
        <v>7.8931235312148768E-2</v>
      </c>
      <c r="L2241" s="7">
        <f>IF(Marketing[[#This Row],[clicks]]=0,0,Marketing[[#This Row],[conversions]]/Marketing[[#This Row],[clicks]])</f>
        <v>0.23559870550161813</v>
      </c>
      <c r="M2241" s="6">
        <f>IF(Marketing[[#This Row],[conversions]]=0,0,Marketing[[#This Row],[cost]]/Marketing[[#This Row],[conversions]])</f>
        <v>2.9414010989010992</v>
      </c>
      <c r="N2241" s="7">
        <f>IF(Marketing[[#This Row],[cost]]=0,0,(Marketing[[#This Row],[revenue]]-Marketing[[#This Row],[cost]]) / Marketing[[#This Row],[cost]])/100</f>
        <v>0.25143835168632722</v>
      </c>
    </row>
    <row r="2242" spans="1:14" x14ac:dyDescent="0.35">
      <c r="A2242" s="5">
        <v>45333</v>
      </c>
      <c r="B2242">
        <v>1001</v>
      </c>
      <c r="C2242" t="s">
        <v>13</v>
      </c>
      <c r="D2242">
        <v>8374</v>
      </c>
      <c r="E2242">
        <v>1087</v>
      </c>
      <c r="F2242">
        <v>158</v>
      </c>
      <c r="G2242" s="6">
        <v>1923.46</v>
      </c>
      <c r="H2242" s="6">
        <v>12667.96</v>
      </c>
      <c r="I2242" t="s">
        <v>11</v>
      </c>
      <c r="J2242" t="s">
        <v>12</v>
      </c>
      <c r="K2242">
        <f>IF(Marketing[[#This Row],[impressions]]=0,0,Marketing[[#This Row],[clicks]]/Marketing[[#This Row],[impressions]])</f>
        <v>0.12980654406496298</v>
      </c>
      <c r="L2242" s="7">
        <f>IF(Marketing[[#This Row],[clicks]]=0,0,Marketing[[#This Row],[conversions]]/Marketing[[#This Row],[clicks]])</f>
        <v>0.14535418583256671</v>
      </c>
      <c r="M2242" s="6">
        <f>IF(Marketing[[#This Row],[conversions]]=0,0,Marketing[[#This Row],[cost]]/Marketing[[#This Row],[conversions]])</f>
        <v>12.173797468354431</v>
      </c>
      <c r="N2242" s="7">
        <f>IF(Marketing[[#This Row],[cost]]=0,0,(Marketing[[#This Row],[revenue]]-Marketing[[#This Row],[cost]]) / Marketing[[#This Row],[cost]])/100</f>
        <v>5.5860272633691366E-2</v>
      </c>
    </row>
    <row r="2243" spans="1:14" x14ac:dyDescent="0.35">
      <c r="A2243" s="5">
        <v>45409</v>
      </c>
      <c r="B2243">
        <v>1013</v>
      </c>
      <c r="C2243" t="s">
        <v>10</v>
      </c>
      <c r="D2243">
        <v>17176</v>
      </c>
      <c r="E2243">
        <v>1429</v>
      </c>
      <c r="F2243">
        <v>230</v>
      </c>
      <c r="G2243" s="6">
        <v>3536.66</v>
      </c>
      <c r="H2243" s="6">
        <v>26860</v>
      </c>
      <c r="I2243" t="s">
        <v>19</v>
      </c>
      <c r="J2243" t="s">
        <v>12</v>
      </c>
      <c r="K2243">
        <f>IF(Marketing[[#This Row],[impressions]]=0,0,Marketing[[#This Row],[clicks]]/Marketing[[#This Row],[impressions]])</f>
        <v>8.319748486259898E-2</v>
      </c>
      <c r="L2243" s="7">
        <f>IF(Marketing[[#This Row],[clicks]]=0,0,Marketing[[#This Row],[conversions]]/Marketing[[#This Row],[clicks]])</f>
        <v>0.16095171448565429</v>
      </c>
      <c r="M2243" s="6">
        <f>IF(Marketing[[#This Row],[conversions]]=0,0,Marketing[[#This Row],[cost]]/Marketing[[#This Row],[conversions]])</f>
        <v>15.376782608695651</v>
      </c>
      <c r="N2243" s="7">
        <f>IF(Marketing[[#This Row],[cost]]=0,0,(Marketing[[#This Row],[revenue]]-Marketing[[#This Row],[cost]]) / Marketing[[#This Row],[cost]])/100</f>
        <v>6.5947362765999565E-2</v>
      </c>
    </row>
    <row r="2244" spans="1:14" x14ac:dyDescent="0.35">
      <c r="A2244" s="5">
        <v>45416</v>
      </c>
      <c r="B2244">
        <v>1043</v>
      </c>
      <c r="C2244" t="s">
        <v>10</v>
      </c>
      <c r="D2244">
        <v>40132</v>
      </c>
      <c r="E2244">
        <v>2437</v>
      </c>
      <c r="F2244">
        <v>571</v>
      </c>
      <c r="G2244" s="6">
        <v>562.38</v>
      </c>
      <c r="H2244" s="6">
        <v>24151.78</v>
      </c>
      <c r="I2244" t="s">
        <v>11</v>
      </c>
      <c r="J2244" t="s">
        <v>15</v>
      </c>
      <c r="K2244">
        <f>IF(Marketing[[#This Row],[impressions]]=0,0,Marketing[[#This Row],[clicks]]/Marketing[[#This Row],[impressions]])</f>
        <v>6.0724608790989731E-2</v>
      </c>
      <c r="L2244" s="7">
        <f>IF(Marketing[[#This Row],[clicks]]=0,0,Marketing[[#This Row],[conversions]]/Marketing[[#This Row],[clicks]])</f>
        <v>0.23430447271235125</v>
      </c>
      <c r="M2244" s="6">
        <f>IF(Marketing[[#This Row],[conversions]]=0,0,Marketing[[#This Row],[cost]]/Marketing[[#This Row],[conversions]])</f>
        <v>0.98490367775831877</v>
      </c>
      <c r="N2244" s="7">
        <f>IF(Marketing[[#This Row],[cost]]=0,0,(Marketing[[#This Row],[revenue]]-Marketing[[#This Row],[cost]]) / Marketing[[#This Row],[cost]])/100</f>
        <v>0.41945659518475048</v>
      </c>
    </row>
    <row r="2245" spans="1:14" x14ac:dyDescent="0.35">
      <c r="A2245" s="5">
        <v>45458</v>
      </c>
      <c r="B2245">
        <v>1029</v>
      </c>
      <c r="C2245" t="s">
        <v>13</v>
      </c>
      <c r="D2245">
        <v>37290</v>
      </c>
      <c r="E2245">
        <v>1666</v>
      </c>
      <c r="F2245">
        <v>390</v>
      </c>
      <c r="G2245" s="6">
        <v>1506.32</v>
      </c>
      <c r="H2245" s="6">
        <v>16167.93</v>
      </c>
      <c r="I2245" t="s">
        <v>11</v>
      </c>
      <c r="J2245" t="s">
        <v>15</v>
      </c>
      <c r="K2245">
        <f>IF(Marketing[[#This Row],[impressions]]=0,0,Marketing[[#This Row],[clicks]]/Marketing[[#This Row],[impressions]])</f>
        <v>4.4676857066237599E-2</v>
      </c>
      <c r="L2245" s="7">
        <f>IF(Marketing[[#This Row],[clicks]]=0,0,Marketing[[#This Row],[conversions]]/Marketing[[#This Row],[clicks]])</f>
        <v>0.23409363745498199</v>
      </c>
      <c r="M2245" s="6">
        <f>IF(Marketing[[#This Row],[conversions]]=0,0,Marketing[[#This Row],[cost]]/Marketing[[#This Row],[conversions]])</f>
        <v>3.8623589743589744</v>
      </c>
      <c r="N2245" s="7">
        <f>IF(Marketing[[#This Row],[cost]]=0,0,(Marketing[[#This Row],[revenue]]-Marketing[[#This Row],[cost]]) / Marketing[[#This Row],[cost]])/100</f>
        <v>9.7333966222316645E-2</v>
      </c>
    </row>
    <row r="2246" spans="1:14" x14ac:dyDescent="0.35">
      <c r="A2246" s="5">
        <v>45460</v>
      </c>
      <c r="B2246">
        <v>1048</v>
      </c>
      <c r="C2246" t="s">
        <v>10</v>
      </c>
      <c r="D2246">
        <v>18532</v>
      </c>
      <c r="E2246">
        <v>1245</v>
      </c>
      <c r="F2246">
        <v>188</v>
      </c>
      <c r="G2246" s="6">
        <v>426.6</v>
      </c>
      <c r="H2246" s="6">
        <v>4835.71</v>
      </c>
      <c r="I2246" t="s">
        <v>19</v>
      </c>
      <c r="J2246" t="s">
        <v>15</v>
      </c>
      <c r="K2246">
        <f>IF(Marketing[[#This Row],[impressions]]=0,0,Marketing[[#This Row],[clicks]]/Marketing[[#This Row],[impressions]])</f>
        <v>6.7181092164903949E-2</v>
      </c>
      <c r="L2246" s="7">
        <f>IF(Marketing[[#This Row],[clicks]]=0,0,Marketing[[#This Row],[conversions]]/Marketing[[#This Row],[clicks]])</f>
        <v>0.15100401606425704</v>
      </c>
      <c r="M2246" s="6">
        <f>IF(Marketing[[#This Row],[conversions]]=0,0,Marketing[[#This Row],[cost]]/Marketing[[#This Row],[conversions]])</f>
        <v>2.2691489361702128</v>
      </c>
      <c r="N2246" s="7">
        <f>IF(Marketing[[#This Row],[cost]]=0,0,(Marketing[[#This Row],[revenue]]-Marketing[[#This Row],[cost]]) / Marketing[[#This Row],[cost]])/100</f>
        <v>0.10335466479137365</v>
      </c>
    </row>
    <row r="2247" spans="1:14" x14ac:dyDescent="0.35">
      <c r="A2247" s="5">
        <v>45315</v>
      </c>
      <c r="B2247">
        <v>1011</v>
      </c>
      <c r="C2247" t="s">
        <v>10</v>
      </c>
      <c r="D2247">
        <v>31385</v>
      </c>
      <c r="E2247">
        <v>2579</v>
      </c>
      <c r="F2247">
        <v>228</v>
      </c>
      <c r="G2247" s="6">
        <v>2392.29</v>
      </c>
      <c r="H2247" s="6">
        <v>19566.93</v>
      </c>
      <c r="I2247" t="s">
        <v>11</v>
      </c>
      <c r="J2247" t="s">
        <v>12</v>
      </c>
      <c r="K2247">
        <f>IF(Marketing[[#This Row],[impressions]]=0,0,Marketing[[#This Row],[clicks]]/Marketing[[#This Row],[impressions]])</f>
        <v>8.2173012585630076E-2</v>
      </c>
      <c r="L2247" s="7">
        <f>IF(Marketing[[#This Row],[clicks]]=0,0,Marketing[[#This Row],[conversions]]/Marketing[[#This Row],[clicks]])</f>
        <v>8.8406359053896863E-2</v>
      </c>
      <c r="M2247" s="6">
        <f>IF(Marketing[[#This Row],[conversions]]=0,0,Marketing[[#This Row],[cost]]/Marketing[[#This Row],[conversions]])</f>
        <v>10.4925</v>
      </c>
      <c r="N2247" s="7">
        <f>IF(Marketing[[#This Row],[cost]]=0,0,(Marketing[[#This Row],[revenue]]-Marketing[[#This Row],[cost]]) / Marketing[[#This Row],[cost]])/100</f>
        <v>7.179163061334537E-2</v>
      </c>
    </row>
    <row r="2248" spans="1:14" x14ac:dyDescent="0.35">
      <c r="A2248" s="5">
        <v>45337</v>
      </c>
      <c r="B2248">
        <v>1025</v>
      </c>
      <c r="C2248" t="s">
        <v>10</v>
      </c>
      <c r="D2248">
        <v>11508</v>
      </c>
      <c r="E2248">
        <v>1317</v>
      </c>
      <c r="F2248">
        <v>328</v>
      </c>
      <c r="G2248" s="6">
        <v>1492.96</v>
      </c>
      <c r="H2248" s="6">
        <v>24568.58</v>
      </c>
      <c r="I2248" t="s">
        <v>18</v>
      </c>
      <c r="J2248" t="s">
        <v>12</v>
      </c>
      <c r="K2248">
        <f>IF(Marketing[[#This Row],[impressions]]=0,0,Marketing[[#This Row],[clicks]]/Marketing[[#This Row],[impressions]])</f>
        <v>0.11444212721584984</v>
      </c>
      <c r="L2248" s="7">
        <f>IF(Marketing[[#This Row],[clicks]]=0,0,Marketing[[#This Row],[conversions]]/Marketing[[#This Row],[clicks]])</f>
        <v>0.24905087319665908</v>
      </c>
      <c r="M2248" s="6">
        <f>IF(Marketing[[#This Row],[conversions]]=0,0,Marketing[[#This Row],[cost]]/Marketing[[#This Row],[conversions]])</f>
        <v>4.5517073170731708</v>
      </c>
      <c r="N2248" s="7">
        <f>IF(Marketing[[#This Row],[cost]]=0,0,(Marketing[[#This Row],[revenue]]-Marketing[[#This Row],[cost]]) / Marketing[[#This Row],[cost]])/100</f>
        <v>0.15456288179187655</v>
      </c>
    </row>
    <row r="2249" spans="1:14" x14ac:dyDescent="0.35">
      <c r="A2249" s="5">
        <v>45310</v>
      </c>
      <c r="B2249">
        <v>1043</v>
      </c>
      <c r="C2249" t="s">
        <v>10</v>
      </c>
      <c r="D2249">
        <v>45370</v>
      </c>
      <c r="E2249">
        <v>1222</v>
      </c>
      <c r="F2249">
        <v>215</v>
      </c>
      <c r="G2249" s="6">
        <v>2832.57</v>
      </c>
      <c r="H2249" s="6">
        <v>6691.64</v>
      </c>
      <c r="I2249" t="s">
        <v>18</v>
      </c>
      <c r="J2249" t="s">
        <v>12</v>
      </c>
      <c r="K2249">
        <f>IF(Marketing[[#This Row],[impressions]]=0,0,Marketing[[#This Row],[clicks]]/Marketing[[#This Row],[impressions]])</f>
        <v>2.6934097421203437E-2</v>
      </c>
      <c r="L2249" s="7">
        <f>IF(Marketing[[#This Row],[clicks]]=0,0,Marketing[[#This Row],[conversions]]/Marketing[[#This Row],[clicks]])</f>
        <v>0.17594108019639934</v>
      </c>
      <c r="M2249" s="6">
        <f>IF(Marketing[[#This Row],[conversions]]=0,0,Marketing[[#This Row],[cost]]/Marketing[[#This Row],[conversions]])</f>
        <v>13.174744186046512</v>
      </c>
      <c r="N2249" s="7">
        <f>IF(Marketing[[#This Row],[cost]]=0,0,(Marketing[[#This Row],[revenue]]-Marketing[[#This Row],[cost]]) / Marketing[[#This Row],[cost]])/100</f>
        <v>1.3623917502480081E-2</v>
      </c>
    </row>
    <row r="2250" spans="1:14" x14ac:dyDescent="0.35">
      <c r="A2250" s="5">
        <v>45359</v>
      </c>
      <c r="B2250">
        <v>1032</v>
      </c>
      <c r="C2250" t="s">
        <v>10</v>
      </c>
      <c r="D2250">
        <v>48610</v>
      </c>
      <c r="E2250">
        <v>1994</v>
      </c>
      <c r="F2250">
        <v>227</v>
      </c>
      <c r="G2250" s="6">
        <v>768.27</v>
      </c>
      <c r="H2250" s="6">
        <v>12815.03</v>
      </c>
      <c r="I2250" t="s">
        <v>19</v>
      </c>
      <c r="J2250" t="s">
        <v>12</v>
      </c>
      <c r="K2250">
        <f>IF(Marketing[[#This Row],[impressions]]=0,0,Marketing[[#This Row],[clicks]]/Marketing[[#This Row],[impressions]])</f>
        <v>4.1020366179798394E-2</v>
      </c>
      <c r="L2250" s="7">
        <f>IF(Marketing[[#This Row],[clicks]]=0,0,Marketing[[#This Row],[conversions]]/Marketing[[#This Row],[clicks]])</f>
        <v>0.11384152457372117</v>
      </c>
      <c r="M2250" s="6">
        <f>IF(Marketing[[#This Row],[conversions]]=0,0,Marketing[[#This Row],[cost]]/Marketing[[#This Row],[conversions]])</f>
        <v>3.3844493392070483</v>
      </c>
      <c r="N2250" s="7">
        <f>IF(Marketing[[#This Row],[cost]]=0,0,(Marketing[[#This Row],[revenue]]-Marketing[[#This Row],[cost]]) / Marketing[[#This Row],[cost]])/100</f>
        <v>0.15680372785609226</v>
      </c>
    </row>
    <row r="2251" spans="1:14" x14ac:dyDescent="0.35">
      <c r="A2251" s="5">
        <v>45393</v>
      </c>
      <c r="B2251">
        <v>1012</v>
      </c>
      <c r="C2251" t="s">
        <v>13</v>
      </c>
      <c r="D2251">
        <v>44378</v>
      </c>
      <c r="E2251">
        <v>2802</v>
      </c>
      <c r="F2251">
        <v>416</v>
      </c>
      <c r="G2251" s="6">
        <v>5568.72</v>
      </c>
      <c r="H2251" s="6">
        <v>15752.39</v>
      </c>
      <c r="I2251" t="s">
        <v>19</v>
      </c>
      <c r="J2251" t="s">
        <v>12</v>
      </c>
      <c r="K2251">
        <f>IF(Marketing[[#This Row],[impressions]]=0,0,Marketing[[#This Row],[clicks]]/Marketing[[#This Row],[impressions]])</f>
        <v>6.3139393393122717E-2</v>
      </c>
      <c r="L2251" s="7">
        <f>IF(Marketing[[#This Row],[clicks]]=0,0,Marketing[[#This Row],[conversions]]/Marketing[[#This Row],[clicks]])</f>
        <v>0.14846538187009278</v>
      </c>
      <c r="M2251" s="6">
        <f>IF(Marketing[[#This Row],[conversions]]=0,0,Marketing[[#This Row],[cost]]/Marketing[[#This Row],[conversions]])</f>
        <v>13.386346153846155</v>
      </c>
      <c r="N2251" s="7">
        <f>IF(Marketing[[#This Row],[cost]]=0,0,(Marketing[[#This Row],[revenue]]-Marketing[[#This Row],[cost]]) / Marketing[[#This Row],[cost]])/100</f>
        <v>1.8287272479133442E-2</v>
      </c>
    </row>
    <row r="2252" spans="1:14" x14ac:dyDescent="0.35">
      <c r="A2252" s="5">
        <v>45333</v>
      </c>
      <c r="B2252">
        <v>1013</v>
      </c>
      <c r="C2252" t="s">
        <v>13</v>
      </c>
      <c r="D2252">
        <v>5671</v>
      </c>
      <c r="E2252">
        <v>342</v>
      </c>
      <c r="F2252">
        <v>39</v>
      </c>
      <c r="G2252" s="6">
        <v>379.53</v>
      </c>
      <c r="H2252" s="6">
        <v>2072.7800000000002</v>
      </c>
      <c r="I2252" t="s">
        <v>18</v>
      </c>
      <c r="J2252" t="s">
        <v>15</v>
      </c>
      <c r="K2252">
        <f>IF(Marketing[[#This Row],[impressions]]=0,0,Marketing[[#This Row],[clicks]]/Marketing[[#This Row],[impressions]])</f>
        <v>6.0306824193263976E-2</v>
      </c>
      <c r="L2252" s="7">
        <f>IF(Marketing[[#This Row],[clicks]]=0,0,Marketing[[#This Row],[conversions]]/Marketing[[#This Row],[clicks]])</f>
        <v>0.11403508771929824</v>
      </c>
      <c r="M2252" s="6">
        <f>IF(Marketing[[#This Row],[conversions]]=0,0,Marketing[[#This Row],[cost]]/Marketing[[#This Row],[conversions]])</f>
        <v>9.7315384615384612</v>
      </c>
      <c r="N2252" s="7">
        <f>IF(Marketing[[#This Row],[cost]]=0,0,(Marketing[[#This Row],[revenue]]-Marketing[[#This Row],[cost]]) / Marketing[[#This Row],[cost]])/100</f>
        <v>4.4614391484204159E-2</v>
      </c>
    </row>
    <row r="2253" spans="1:14" x14ac:dyDescent="0.35">
      <c r="A2253" s="5">
        <v>45323</v>
      </c>
      <c r="B2253">
        <v>1023</v>
      </c>
      <c r="C2253" t="s">
        <v>10</v>
      </c>
      <c r="D2253">
        <v>10089</v>
      </c>
      <c r="E2253">
        <v>654</v>
      </c>
      <c r="F2253">
        <v>146</v>
      </c>
      <c r="G2253" s="6">
        <v>1351.1</v>
      </c>
      <c r="H2253" s="6">
        <v>16808.46</v>
      </c>
      <c r="I2253" t="s">
        <v>17</v>
      </c>
      <c r="J2253" t="s">
        <v>15</v>
      </c>
      <c r="K2253">
        <f>IF(Marketing[[#This Row],[impressions]]=0,0,Marketing[[#This Row],[clicks]]/Marketing[[#This Row],[impressions]])</f>
        <v>6.4823074635741898E-2</v>
      </c>
      <c r="L2253" s="7">
        <f>IF(Marketing[[#This Row],[clicks]]=0,0,Marketing[[#This Row],[conversions]]/Marketing[[#This Row],[clicks]])</f>
        <v>0.22324159021406728</v>
      </c>
      <c r="M2253" s="6">
        <f>IF(Marketing[[#This Row],[conversions]]=0,0,Marketing[[#This Row],[cost]]/Marketing[[#This Row],[conversions]])</f>
        <v>9.2541095890410947</v>
      </c>
      <c r="N2253" s="7">
        <f>IF(Marketing[[#This Row],[cost]]=0,0,(Marketing[[#This Row],[revenue]]-Marketing[[#This Row],[cost]]) / Marketing[[#This Row],[cost]])/100</f>
        <v>0.11440574346828511</v>
      </c>
    </row>
    <row r="2254" spans="1:14" x14ac:dyDescent="0.35">
      <c r="A2254" s="5">
        <v>45458</v>
      </c>
      <c r="B2254">
        <v>1033</v>
      </c>
      <c r="C2254" t="s">
        <v>13</v>
      </c>
      <c r="D2254">
        <v>18577</v>
      </c>
      <c r="E2254">
        <v>2249</v>
      </c>
      <c r="F2254">
        <v>294</v>
      </c>
      <c r="G2254" s="6">
        <v>3105.48</v>
      </c>
      <c r="H2254" s="6">
        <v>25969.57</v>
      </c>
      <c r="I2254" t="s">
        <v>11</v>
      </c>
      <c r="J2254" t="s">
        <v>12</v>
      </c>
      <c r="K2254">
        <f>IF(Marketing[[#This Row],[impressions]]=0,0,Marketing[[#This Row],[clicks]]/Marketing[[#This Row],[impressions]])</f>
        <v>0.12106368089573127</v>
      </c>
      <c r="L2254" s="7">
        <f>IF(Marketing[[#This Row],[clicks]]=0,0,Marketing[[#This Row],[conversions]]/Marketing[[#This Row],[clicks]])</f>
        <v>0.13072476656291684</v>
      </c>
      <c r="M2254" s="6">
        <f>IF(Marketing[[#This Row],[conversions]]=0,0,Marketing[[#This Row],[cost]]/Marketing[[#This Row],[conversions]])</f>
        <v>10.562857142857142</v>
      </c>
      <c r="N2254" s="7">
        <f>IF(Marketing[[#This Row],[cost]]=0,0,(Marketing[[#This Row],[revenue]]-Marketing[[#This Row],[cost]]) / Marketing[[#This Row],[cost]])/100</f>
        <v>7.3624979069258217E-2</v>
      </c>
    </row>
    <row r="2255" spans="1:14" x14ac:dyDescent="0.35">
      <c r="A2255" s="5">
        <v>45400</v>
      </c>
      <c r="B2255">
        <v>1043</v>
      </c>
      <c r="C2255" t="s">
        <v>13</v>
      </c>
      <c r="D2255">
        <v>7210</v>
      </c>
      <c r="E2255">
        <v>399</v>
      </c>
      <c r="F2255">
        <v>83</v>
      </c>
      <c r="G2255" s="6">
        <v>115.85</v>
      </c>
      <c r="H2255" s="6">
        <v>1722.82</v>
      </c>
      <c r="I2255" t="s">
        <v>14</v>
      </c>
      <c r="J2255" t="s">
        <v>12</v>
      </c>
      <c r="K2255">
        <f>IF(Marketing[[#This Row],[impressions]]=0,0,Marketing[[#This Row],[clicks]]/Marketing[[#This Row],[impressions]])</f>
        <v>5.533980582524272E-2</v>
      </c>
      <c r="L2255" s="7">
        <f>IF(Marketing[[#This Row],[clicks]]=0,0,Marketing[[#This Row],[conversions]]/Marketing[[#This Row],[clicks]])</f>
        <v>0.20802005012531327</v>
      </c>
      <c r="M2255" s="6">
        <f>IF(Marketing[[#This Row],[conversions]]=0,0,Marketing[[#This Row],[cost]]/Marketing[[#This Row],[conversions]])</f>
        <v>1.3957831325301204</v>
      </c>
      <c r="N2255" s="7">
        <f>IF(Marketing[[#This Row],[cost]]=0,0,(Marketing[[#This Row],[revenue]]-Marketing[[#This Row],[cost]]) / Marketing[[#This Row],[cost]])/100</f>
        <v>0.13871126456624946</v>
      </c>
    </row>
    <row r="2256" spans="1:14" x14ac:dyDescent="0.35">
      <c r="A2256" s="5">
        <v>45327</v>
      </c>
      <c r="B2256">
        <v>1025</v>
      </c>
      <c r="C2256" t="s">
        <v>10</v>
      </c>
      <c r="D2256">
        <v>20736</v>
      </c>
      <c r="E2256">
        <v>1664</v>
      </c>
      <c r="F2256">
        <v>354</v>
      </c>
      <c r="G2256" s="6">
        <v>3954.12</v>
      </c>
      <c r="H2256" s="6">
        <v>16018.79</v>
      </c>
      <c r="I2256" t="s">
        <v>14</v>
      </c>
      <c r="J2256" t="s">
        <v>15</v>
      </c>
      <c r="K2256">
        <f>IF(Marketing[[#This Row],[impressions]]=0,0,Marketing[[#This Row],[clicks]]/Marketing[[#This Row],[impressions]])</f>
        <v>8.0246913580246909E-2</v>
      </c>
      <c r="L2256" s="7">
        <f>IF(Marketing[[#This Row],[clicks]]=0,0,Marketing[[#This Row],[conversions]]/Marketing[[#This Row],[clicks]])</f>
        <v>0.21274038461538461</v>
      </c>
      <c r="M2256" s="6">
        <f>IF(Marketing[[#This Row],[conversions]]=0,0,Marketing[[#This Row],[cost]]/Marketing[[#This Row],[conversions]])</f>
        <v>11.169830508474575</v>
      </c>
      <c r="N2256" s="7">
        <f>IF(Marketing[[#This Row],[cost]]=0,0,(Marketing[[#This Row],[revenue]]-Marketing[[#This Row],[cost]]) / Marketing[[#This Row],[cost]])/100</f>
        <v>3.0511643551536124E-2</v>
      </c>
    </row>
    <row r="2257" spans="1:14" x14ac:dyDescent="0.35">
      <c r="A2257" s="5">
        <v>45388</v>
      </c>
      <c r="B2257">
        <v>1020</v>
      </c>
      <c r="C2257" t="s">
        <v>10</v>
      </c>
      <c r="D2257">
        <v>38727</v>
      </c>
      <c r="E2257">
        <v>3769</v>
      </c>
      <c r="F2257">
        <v>789</v>
      </c>
      <c r="G2257" s="6">
        <v>1471</v>
      </c>
      <c r="H2257" s="6">
        <v>16597.53</v>
      </c>
      <c r="I2257" t="s">
        <v>19</v>
      </c>
      <c r="J2257" t="s">
        <v>12</v>
      </c>
      <c r="K2257">
        <f>IF(Marketing[[#This Row],[impressions]]=0,0,Marketing[[#This Row],[clicks]]/Marketing[[#This Row],[impressions]])</f>
        <v>9.7322281612311823E-2</v>
      </c>
      <c r="L2257" s="7">
        <f>IF(Marketing[[#This Row],[clicks]]=0,0,Marketing[[#This Row],[conversions]]/Marketing[[#This Row],[clicks]])</f>
        <v>0.20933934730697798</v>
      </c>
      <c r="M2257" s="6">
        <f>IF(Marketing[[#This Row],[conversions]]=0,0,Marketing[[#This Row],[cost]]/Marketing[[#This Row],[conversions]])</f>
        <v>1.8643852978453739</v>
      </c>
      <c r="N2257" s="7">
        <f>IF(Marketing[[#This Row],[cost]]=0,0,(Marketing[[#This Row],[revenue]]-Marketing[[#This Row],[cost]]) / Marketing[[#This Row],[cost]])/100</f>
        <v>0.1028316111488783</v>
      </c>
    </row>
    <row r="2258" spans="1:14" x14ac:dyDescent="0.35">
      <c r="A2258" s="5">
        <v>45455</v>
      </c>
      <c r="B2258">
        <v>1027</v>
      </c>
      <c r="C2258" t="s">
        <v>13</v>
      </c>
      <c r="D2258">
        <v>15437</v>
      </c>
      <c r="E2258">
        <v>656</v>
      </c>
      <c r="F2258">
        <v>122</v>
      </c>
      <c r="G2258" s="6">
        <v>1032.98</v>
      </c>
      <c r="H2258" s="6">
        <v>11161.4</v>
      </c>
      <c r="I2258" t="s">
        <v>14</v>
      </c>
      <c r="J2258" t="s">
        <v>15</v>
      </c>
      <c r="K2258">
        <f>IF(Marketing[[#This Row],[impressions]]=0,0,Marketing[[#This Row],[clicks]]/Marketing[[#This Row],[impressions]])</f>
        <v>4.2495303491611063E-2</v>
      </c>
      <c r="L2258" s="7">
        <f>IF(Marketing[[#This Row],[clicks]]=0,0,Marketing[[#This Row],[conversions]]/Marketing[[#This Row],[clicks]])</f>
        <v>0.18597560975609756</v>
      </c>
      <c r="M2258" s="6">
        <f>IF(Marketing[[#This Row],[conversions]]=0,0,Marketing[[#This Row],[cost]]/Marketing[[#This Row],[conversions]])</f>
        <v>8.4670491803278694</v>
      </c>
      <c r="N2258" s="7">
        <f>IF(Marketing[[#This Row],[cost]]=0,0,(Marketing[[#This Row],[revenue]]-Marketing[[#This Row],[cost]]) / Marketing[[#This Row],[cost]])/100</f>
        <v>9.8050494685279474E-2</v>
      </c>
    </row>
    <row r="2259" spans="1:14" x14ac:dyDescent="0.35">
      <c r="A2259" s="5">
        <v>45422</v>
      </c>
      <c r="B2259">
        <v>1047</v>
      </c>
      <c r="C2259" t="s">
        <v>10</v>
      </c>
      <c r="D2259">
        <v>10254</v>
      </c>
      <c r="E2259">
        <v>1134</v>
      </c>
      <c r="F2259">
        <v>245</v>
      </c>
      <c r="G2259" s="6">
        <v>2515.9299999999998</v>
      </c>
      <c r="H2259" s="6">
        <v>16400.830000000002</v>
      </c>
      <c r="I2259" t="s">
        <v>17</v>
      </c>
      <c r="J2259" t="s">
        <v>12</v>
      </c>
      <c r="K2259">
        <f>IF(Marketing[[#This Row],[impressions]]=0,0,Marketing[[#This Row],[clicks]]/Marketing[[#This Row],[impressions]])</f>
        <v>0.11059098888238736</v>
      </c>
      <c r="L2259" s="7">
        <f>IF(Marketing[[#This Row],[clicks]]=0,0,Marketing[[#This Row],[conversions]]/Marketing[[#This Row],[clicks]])</f>
        <v>0.21604938271604937</v>
      </c>
      <c r="M2259" s="6">
        <f>IF(Marketing[[#This Row],[conversions]]=0,0,Marketing[[#This Row],[cost]]/Marketing[[#This Row],[conversions]])</f>
        <v>10.269102040816326</v>
      </c>
      <c r="N2259" s="7">
        <f>IF(Marketing[[#This Row],[cost]]=0,0,(Marketing[[#This Row],[revenue]]-Marketing[[#This Row],[cost]]) / Marketing[[#This Row],[cost]])/100</f>
        <v>5.518794243083075E-2</v>
      </c>
    </row>
    <row r="2260" spans="1:14" x14ac:dyDescent="0.35">
      <c r="A2260" s="5">
        <v>45364</v>
      </c>
      <c r="B2260">
        <v>1035</v>
      </c>
      <c r="C2260" t="s">
        <v>10</v>
      </c>
      <c r="D2260">
        <v>26188</v>
      </c>
      <c r="E2260">
        <v>2267</v>
      </c>
      <c r="F2260">
        <v>247</v>
      </c>
      <c r="G2260" s="6">
        <v>869.33</v>
      </c>
      <c r="H2260" s="6">
        <v>29492.26</v>
      </c>
      <c r="I2260" t="s">
        <v>14</v>
      </c>
      <c r="J2260" t="s">
        <v>12</v>
      </c>
      <c r="K2260">
        <f>IF(Marketing[[#This Row],[impressions]]=0,0,Marketing[[#This Row],[clicks]]/Marketing[[#This Row],[impressions]])</f>
        <v>8.6566366274629603E-2</v>
      </c>
      <c r="L2260" s="7">
        <f>IF(Marketing[[#This Row],[clicks]]=0,0,Marketing[[#This Row],[conversions]]/Marketing[[#This Row],[clicks]])</f>
        <v>0.10895456550507278</v>
      </c>
      <c r="M2260" s="6">
        <f>IF(Marketing[[#This Row],[conversions]]=0,0,Marketing[[#This Row],[cost]]/Marketing[[#This Row],[conversions]])</f>
        <v>3.5195546558704454</v>
      </c>
      <c r="N2260" s="7">
        <f>IF(Marketing[[#This Row],[cost]]=0,0,(Marketing[[#This Row],[revenue]]-Marketing[[#This Row],[cost]]) / Marketing[[#This Row],[cost]])/100</f>
        <v>0.32925275787100405</v>
      </c>
    </row>
    <row r="2261" spans="1:14" x14ac:dyDescent="0.35">
      <c r="A2261" s="5">
        <v>45427</v>
      </c>
      <c r="B2261">
        <v>1039</v>
      </c>
      <c r="C2261" t="s">
        <v>13</v>
      </c>
      <c r="D2261">
        <v>7548</v>
      </c>
      <c r="E2261">
        <v>547</v>
      </c>
      <c r="F2261">
        <v>25</v>
      </c>
      <c r="G2261" s="6">
        <v>806.25</v>
      </c>
      <c r="H2261" s="6">
        <v>2333.96</v>
      </c>
      <c r="I2261" t="s">
        <v>18</v>
      </c>
      <c r="J2261" t="s">
        <v>12</v>
      </c>
      <c r="K2261">
        <f>IF(Marketing[[#This Row],[impressions]]=0,0,Marketing[[#This Row],[clicks]]/Marketing[[#This Row],[impressions]])</f>
        <v>7.2469528351881293E-2</v>
      </c>
      <c r="L2261" s="7">
        <f>IF(Marketing[[#This Row],[clicks]]=0,0,Marketing[[#This Row],[conversions]]/Marketing[[#This Row],[clicks]])</f>
        <v>4.5703839122486288E-2</v>
      </c>
      <c r="M2261" s="6">
        <f>IF(Marketing[[#This Row],[conversions]]=0,0,Marketing[[#This Row],[cost]]/Marketing[[#This Row],[conversions]])</f>
        <v>32.25</v>
      </c>
      <c r="N2261" s="7">
        <f>IF(Marketing[[#This Row],[cost]]=0,0,(Marketing[[#This Row],[revenue]]-Marketing[[#This Row],[cost]]) / Marketing[[#This Row],[cost]])/100</f>
        <v>1.8948341085271318E-2</v>
      </c>
    </row>
    <row r="2262" spans="1:14" x14ac:dyDescent="0.35">
      <c r="A2262" s="5">
        <v>45388</v>
      </c>
      <c r="B2262">
        <v>1001</v>
      </c>
      <c r="C2262" t="s">
        <v>10</v>
      </c>
      <c r="D2262">
        <v>23068</v>
      </c>
      <c r="E2262">
        <v>2845</v>
      </c>
      <c r="F2262">
        <v>608</v>
      </c>
      <c r="G2262" s="6">
        <v>5962.74</v>
      </c>
      <c r="H2262" s="6">
        <v>43649.11</v>
      </c>
      <c r="I2262" t="s">
        <v>19</v>
      </c>
      <c r="J2262" t="s">
        <v>12</v>
      </c>
      <c r="K2262">
        <f>IF(Marketing[[#This Row],[impressions]]=0,0,Marketing[[#This Row],[clicks]]/Marketing[[#This Row],[impressions]])</f>
        <v>0.12333102132824693</v>
      </c>
      <c r="L2262" s="7">
        <f>IF(Marketing[[#This Row],[clicks]]=0,0,Marketing[[#This Row],[conversions]]/Marketing[[#This Row],[clicks]])</f>
        <v>0.21370826010544816</v>
      </c>
      <c r="M2262" s="6">
        <f>IF(Marketing[[#This Row],[conversions]]=0,0,Marketing[[#This Row],[cost]]/Marketing[[#This Row],[conversions]])</f>
        <v>9.8071381578947356</v>
      </c>
      <c r="N2262" s="7">
        <f>IF(Marketing[[#This Row],[cost]]=0,0,(Marketing[[#This Row],[revenue]]-Marketing[[#This Row],[cost]]) / Marketing[[#This Row],[cost]])/100</f>
        <v>6.3203107967142624E-2</v>
      </c>
    </row>
    <row r="2263" spans="1:14" x14ac:dyDescent="0.35">
      <c r="A2263" s="5">
        <v>45414</v>
      </c>
      <c r="B2263">
        <v>1041</v>
      </c>
      <c r="C2263" t="s">
        <v>10</v>
      </c>
      <c r="D2263">
        <v>32547</v>
      </c>
      <c r="E2263">
        <v>1434</v>
      </c>
      <c r="F2263">
        <v>192</v>
      </c>
      <c r="G2263" s="6">
        <v>3539.9</v>
      </c>
      <c r="H2263" s="6">
        <v>19290.34</v>
      </c>
      <c r="I2263" t="s">
        <v>14</v>
      </c>
      <c r="J2263" t="s">
        <v>12</v>
      </c>
      <c r="K2263">
        <f>IF(Marketing[[#This Row],[impressions]]=0,0,Marketing[[#This Row],[clicks]]/Marketing[[#This Row],[impressions]])</f>
        <v>4.4059360309705961E-2</v>
      </c>
      <c r="L2263" s="7">
        <f>IF(Marketing[[#This Row],[clicks]]=0,0,Marketing[[#This Row],[conversions]]/Marketing[[#This Row],[clicks]])</f>
        <v>0.13389121338912133</v>
      </c>
      <c r="M2263" s="6">
        <f>IF(Marketing[[#This Row],[conversions]]=0,0,Marketing[[#This Row],[cost]]/Marketing[[#This Row],[conversions]])</f>
        <v>18.436979166666667</v>
      </c>
      <c r="N2263" s="7">
        <f>IF(Marketing[[#This Row],[cost]]=0,0,(Marketing[[#This Row],[revenue]]-Marketing[[#This Row],[cost]]) / Marketing[[#This Row],[cost]])/100</f>
        <v>4.4494025254950706E-2</v>
      </c>
    </row>
    <row r="2264" spans="1:14" x14ac:dyDescent="0.35">
      <c r="A2264" s="5">
        <v>45361</v>
      </c>
      <c r="B2264">
        <v>1008</v>
      </c>
      <c r="C2264" t="s">
        <v>10</v>
      </c>
      <c r="D2264">
        <v>9983</v>
      </c>
      <c r="E2264">
        <v>1334</v>
      </c>
      <c r="F2264">
        <v>65</v>
      </c>
      <c r="G2264" s="6">
        <v>2489.1799999999998</v>
      </c>
      <c r="H2264" s="6">
        <v>5881.22</v>
      </c>
      <c r="I2264" t="s">
        <v>11</v>
      </c>
      <c r="J2264" t="s">
        <v>15</v>
      </c>
      <c r="K2264">
        <f>IF(Marketing[[#This Row],[impressions]]=0,0,Marketing[[#This Row],[clicks]]/Marketing[[#This Row],[impressions]])</f>
        <v>0.13362716618251028</v>
      </c>
      <c r="L2264" s="7">
        <f>IF(Marketing[[#This Row],[clicks]]=0,0,Marketing[[#This Row],[conversions]]/Marketing[[#This Row],[clicks]])</f>
        <v>4.8725637181409293E-2</v>
      </c>
      <c r="M2264" s="6">
        <f>IF(Marketing[[#This Row],[conversions]]=0,0,Marketing[[#This Row],[cost]]/Marketing[[#This Row],[conversions]])</f>
        <v>38.29507692307692</v>
      </c>
      <c r="N2264" s="7">
        <f>IF(Marketing[[#This Row],[cost]]=0,0,(Marketing[[#This Row],[revenue]]-Marketing[[#This Row],[cost]]) / Marketing[[#This Row],[cost]])/100</f>
        <v>1.3627138254364894E-2</v>
      </c>
    </row>
    <row r="2265" spans="1:14" x14ac:dyDescent="0.35">
      <c r="A2265" s="5">
        <v>45460</v>
      </c>
      <c r="B2265">
        <v>1022</v>
      </c>
      <c r="C2265" t="s">
        <v>10</v>
      </c>
      <c r="D2265">
        <v>18045</v>
      </c>
      <c r="E2265">
        <v>1597</v>
      </c>
      <c r="F2265">
        <v>74</v>
      </c>
      <c r="G2265" s="6">
        <v>1341.75</v>
      </c>
      <c r="H2265" s="6">
        <v>3283.94</v>
      </c>
      <c r="I2265" t="s">
        <v>19</v>
      </c>
      <c r="J2265" t="s">
        <v>15</v>
      </c>
      <c r="K2265">
        <f>IF(Marketing[[#This Row],[impressions]]=0,0,Marketing[[#This Row],[clicks]]/Marketing[[#This Row],[impressions]])</f>
        <v>8.8500969797727896E-2</v>
      </c>
      <c r="L2265" s="7">
        <f>IF(Marketing[[#This Row],[clicks]]=0,0,Marketing[[#This Row],[conversions]]/Marketing[[#This Row],[clicks]])</f>
        <v>4.6336881653099564E-2</v>
      </c>
      <c r="M2265" s="6">
        <f>IF(Marketing[[#This Row],[conversions]]=0,0,Marketing[[#This Row],[cost]]/Marketing[[#This Row],[conversions]])</f>
        <v>18.131756756756758</v>
      </c>
      <c r="N2265" s="7">
        <f>IF(Marketing[[#This Row],[cost]]=0,0,(Marketing[[#This Row],[revenue]]-Marketing[[#This Row],[cost]]) / Marketing[[#This Row],[cost]])/100</f>
        <v>1.4475051239053476E-2</v>
      </c>
    </row>
    <row r="2266" spans="1:14" x14ac:dyDescent="0.35">
      <c r="A2266" s="5">
        <v>45304</v>
      </c>
      <c r="B2266">
        <v>1014</v>
      </c>
      <c r="C2266" t="s">
        <v>13</v>
      </c>
      <c r="D2266">
        <v>17913</v>
      </c>
      <c r="E2266">
        <v>1706</v>
      </c>
      <c r="F2266">
        <v>96</v>
      </c>
      <c r="G2266" s="6">
        <v>3086.17</v>
      </c>
      <c r="H2266" s="6">
        <v>7010.48</v>
      </c>
      <c r="I2266" t="s">
        <v>17</v>
      </c>
      <c r="J2266" t="s">
        <v>15</v>
      </c>
      <c r="K2266">
        <f>IF(Marketing[[#This Row],[impressions]]=0,0,Marketing[[#This Row],[clicks]]/Marketing[[#This Row],[impressions]])</f>
        <v>9.5238095238095233E-2</v>
      </c>
      <c r="L2266" s="7">
        <f>IF(Marketing[[#This Row],[clicks]]=0,0,Marketing[[#This Row],[conversions]]/Marketing[[#This Row],[clicks]])</f>
        <v>5.6271981242672922E-2</v>
      </c>
      <c r="M2266" s="6">
        <f>IF(Marketing[[#This Row],[conversions]]=0,0,Marketing[[#This Row],[cost]]/Marketing[[#This Row],[conversions]])</f>
        <v>32.147604166666667</v>
      </c>
      <c r="N2266" s="7">
        <f>IF(Marketing[[#This Row],[cost]]=0,0,(Marketing[[#This Row],[revenue]]-Marketing[[#This Row],[cost]]) / Marketing[[#This Row],[cost]])/100</f>
        <v>1.2715793361998851E-2</v>
      </c>
    </row>
    <row r="2267" spans="1:14" x14ac:dyDescent="0.35">
      <c r="A2267" s="5">
        <v>45340</v>
      </c>
      <c r="B2267">
        <v>1012</v>
      </c>
      <c r="C2267" t="s">
        <v>10</v>
      </c>
      <c r="D2267">
        <v>29413</v>
      </c>
      <c r="E2267">
        <v>3897</v>
      </c>
      <c r="F2267">
        <v>751</v>
      </c>
      <c r="G2267" s="6">
        <v>7105.26</v>
      </c>
      <c r="H2267" s="6">
        <v>56775.5</v>
      </c>
      <c r="I2267" t="s">
        <v>18</v>
      </c>
      <c r="J2267" t="s">
        <v>15</v>
      </c>
      <c r="K2267">
        <f>IF(Marketing[[#This Row],[impressions]]=0,0,Marketing[[#This Row],[clicks]]/Marketing[[#This Row],[impressions]])</f>
        <v>0.13249243531771665</v>
      </c>
      <c r="L2267" s="7">
        <f>IF(Marketing[[#This Row],[clicks]]=0,0,Marketing[[#This Row],[conversions]]/Marketing[[#This Row],[clicks]])</f>
        <v>0.19271234282781627</v>
      </c>
      <c r="M2267" s="6">
        <f>IF(Marketing[[#This Row],[conversions]]=0,0,Marketing[[#This Row],[cost]]/Marketing[[#This Row],[conversions]])</f>
        <v>9.4610652463382152</v>
      </c>
      <c r="N2267" s="7">
        <f>IF(Marketing[[#This Row],[cost]]=0,0,(Marketing[[#This Row],[revenue]]-Marketing[[#This Row],[cost]]) / Marketing[[#This Row],[cost]])/100</f>
        <v>6.9906294773168037E-2</v>
      </c>
    </row>
    <row r="2268" spans="1:14" x14ac:dyDescent="0.35">
      <c r="A2268" s="5">
        <v>45351</v>
      </c>
      <c r="B2268">
        <v>1022</v>
      </c>
      <c r="C2268" t="s">
        <v>13</v>
      </c>
      <c r="D2268">
        <v>45717</v>
      </c>
      <c r="E2268">
        <v>5690</v>
      </c>
      <c r="F2268">
        <v>1044</v>
      </c>
      <c r="G2268" s="6">
        <v>10298.459999999999</v>
      </c>
      <c r="H2268" s="6">
        <v>67988.59</v>
      </c>
      <c r="I2268" t="s">
        <v>14</v>
      </c>
      <c r="J2268" t="s">
        <v>12</v>
      </c>
      <c r="K2268">
        <f>IF(Marketing[[#This Row],[impressions]]=0,0,Marketing[[#This Row],[clicks]]/Marketing[[#This Row],[impressions]])</f>
        <v>0.12446136010674366</v>
      </c>
      <c r="L2268" s="7">
        <f>IF(Marketing[[#This Row],[clicks]]=0,0,Marketing[[#This Row],[conversions]]/Marketing[[#This Row],[clicks]])</f>
        <v>0.1834797891036907</v>
      </c>
      <c r="M2268" s="6">
        <f>IF(Marketing[[#This Row],[conversions]]=0,0,Marketing[[#This Row],[cost]]/Marketing[[#This Row],[conversions]])</f>
        <v>9.8644252873563207</v>
      </c>
      <c r="N2268" s="7">
        <f>IF(Marketing[[#This Row],[cost]]=0,0,(Marketing[[#This Row],[revenue]]-Marketing[[#This Row],[cost]]) / Marketing[[#This Row],[cost]])/100</f>
        <v>5.6018210489723712E-2</v>
      </c>
    </row>
    <row r="2269" spans="1:14" x14ac:dyDescent="0.35">
      <c r="A2269" s="5">
        <v>45421</v>
      </c>
      <c r="B2269">
        <v>1016</v>
      </c>
      <c r="C2269" t="s">
        <v>16</v>
      </c>
      <c r="D2269">
        <v>48622</v>
      </c>
      <c r="E2269">
        <v>4581</v>
      </c>
      <c r="F2269">
        <v>306</v>
      </c>
      <c r="G2269" s="6">
        <v>9916.94</v>
      </c>
      <c r="H2269" s="6">
        <v>11603.29</v>
      </c>
      <c r="I2269" t="s">
        <v>18</v>
      </c>
      <c r="J2269" t="s">
        <v>12</v>
      </c>
      <c r="K2269">
        <f>IF(Marketing[[#This Row],[impressions]]=0,0,Marketing[[#This Row],[clicks]]/Marketing[[#This Row],[impressions]])</f>
        <v>9.4216609765126899E-2</v>
      </c>
      <c r="L2269" s="7">
        <f>IF(Marketing[[#This Row],[clicks]]=0,0,Marketing[[#This Row],[conversions]]/Marketing[[#This Row],[clicks]])</f>
        <v>6.6797642436149315E-2</v>
      </c>
      <c r="M2269" s="6">
        <f>IF(Marketing[[#This Row],[conversions]]=0,0,Marketing[[#This Row],[cost]]/Marketing[[#This Row],[conversions]])</f>
        <v>32.408300653594772</v>
      </c>
      <c r="N2269" s="7">
        <f>IF(Marketing[[#This Row],[cost]]=0,0,(Marketing[[#This Row],[revenue]]-Marketing[[#This Row],[cost]]) / Marketing[[#This Row],[cost]])/100</f>
        <v>1.7004741381918215E-3</v>
      </c>
    </row>
    <row r="2270" spans="1:14" x14ac:dyDescent="0.35">
      <c r="A2270" s="5">
        <v>45296</v>
      </c>
      <c r="B2270">
        <v>1047</v>
      </c>
      <c r="C2270" t="s">
        <v>16</v>
      </c>
      <c r="D2270">
        <v>34246</v>
      </c>
      <c r="E2270">
        <v>3953</v>
      </c>
      <c r="F2270">
        <v>849</v>
      </c>
      <c r="G2270" s="6">
        <v>1585.05</v>
      </c>
      <c r="H2270" s="6">
        <v>35944.03</v>
      </c>
      <c r="I2270" t="s">
        <v>17</v>
      </c>
      <c r="J2270" t="s">
        <v>15</v>
      </c>
      <c r="K2270">
        <f>IF(Marketing[[#This Row],[impressions]]=0,0,Marketing[[#This Row],[clicks]]/Marketing[[#This Row],[impressions]])</f>
        <v>0.11542953921625883</v>
      </c>
      <c r="L2270" s="7">
        <f>IF(Marketing[[#This Row],[clicks]]=0,0,Marketing[[#This Row],[conversions]]/Marketing[[#This Row],[clicks]])</f>
        <v>0.21477358967872501</v>
      </c>
      <c r="M2270" s="6">
        <f>IF(Marketing[[#This Row],[conversions]]=0,0,Marketing[[#This Row],[cost]]/Marketing[[#This Row],[conversions]])</f>
        <v>1.8669611307420495</v>
      </c>
      <c r="N2270" s="7">
        <f>IF(Marketing[[#This Row],[cost]]=0,0,(Marketing[[#This Row],[revenue]]-Marketing[[#This Row],[cost]]) / Marketing[[#This Row],[cost]])/100</f>
        <v>0.21676906091290493</v>
      </c>
    </row>
    <row r="2271" spans="1:14" x14ac:dyDescent="0.35">
      <c r="A2271" s="5">
        <v>45463</v>
      </c>
      <c r="B2271">
        <v>1001</v>
      </c>
      <c r="C2271" t="s">
        <v>10</v>
      </c>
      <c r="D2271">
        <v>9209</v>
      </c>
      <c r="E2271">
        <v>650</v>
      </c>
      <c r="F2271">
        <v>55</v>
      </c>
      <c r="G2271" s="6">
        <v>292.08999999999997</v>
      </c>
      <c r="H2271" s="6">
        <v>2645.76</v>
      </c>
      <c r="I2271" t="s">
        <v>14</v>
      </c>
      <c r="J2271" t="s">
        <v>12</v>
      </c>
      <c r="K2271">
        <f>IF(Marketing[[#This Row],[impressions]]=0,0,Marketing[[#This Row],[clicks]]/Marketing[[#This Row],[impressions]])</f>
        <v>7.0583125203605171E-2</v>
      </c>
      <c r="L2271" s="7">
        <f>IF(Marketing[[#This Row],[clicks]]=0,0,Marketing[[#This Row],[conversions]]/Marketing[[#This Row],[clicks]])</f>
        <v>8.461538461538462E-2</v>
      </c>
      <c r="M2271" s="6">
        <f>IF(Marketing[[#This Row],[conversions]]=0,0,Marketing[[#This Row],[cost]]/Marketing[[#This Row],[conversions]])</f>
        <v>5.3107272727272719</v>
      </c>
      <c r="N2271" s="7">
        <f>IF(Marketing[[#This Row],[cost]]=0,0,(Marketing[[#This Row],[revenue]]-Marketing[[#This Row],[cost]]) / Marketing[[#This Row],[cost]])/100</f>
        <v>8.0580300592283202E-2</v>
      </c>
    </row>
    <row r="2272" spans="1:14" x14ac:dyDescent="0.35">
      <c r="A2272" s="5">
        <v>45318</v>
      </c>
      <c r="B2272">
        <v>1019</v>
      </c>
      <c r="C2272" t="s">
        <v>13</v>
      </c>
      <c r="D2272">
        <v>25858</v>
      </c>
      <c r="E2272">
        <v>2240</v>
      </c>
      <c r="F2272">
        <v>453</v>
      </c>
      <c r="G2272" s="6">
        <v>3748.46</v>
      </c>
      <c r="H2272" s="6">
        <v>9524.56</v>
      </c>
      <c r="I2272" t="s">
        <v>19</v>
      </c>
      <c r="J2272" t="s">
        <v>15</v>
      </c>
      <c r="K2272">
        <f>IF(Marketing[[#This Row],[impressions]]=0,0,Marketing[[#This Row],[clicks]]/Marketing[[#This Row],[impressions]])</f>
        <v>8.6626962642122357E-2</v>
      </c>
      <c r="L2272" s="7">
        <f>IF(Marketing[[#This Row],[clicks]]=0,0,Marketing[[#This Row],[conversions]]/Marketing[[#This Row],[clicks]])</f>
        <v>0.20223214285714286</v>
      </c>
      <c r="M2272" s="6">
        <f>IF(Marketing[[#This Row],[conversions]]=0,0,Marketing[[#This Row],[cost]]/Marketing[[#This Row],[conversions]])</f>
        <v>8.2747461368653425</v>
      </c>
      <c r="N2272" s="7">
        <f>IF(Marketing[[#This Row],[cost]]=0,0,(Marketing[[#This Row],[revenue]]-Marketing[[#This Row],[cost]]) / Marketing[[#This Row],[cost]])/100</f>
        <v>1.5409261403349641E-2</v>
      </c>
    </row>
    <row r="2273" spans="1:14" x14ac:dyDescent="0.35">
      <c r="A2273" s="5">
        <v>45451</v>
      </c>
      <c r="B2273">
        <v>1019</v>
      </c>
      <c r="C2273" t="s">
        <v>13</v>
      </c>
      <c r="D2273">
        <v>49028</v>
      </c>
      <c r="E2273">
        <v>916</v>
      </c>
      <c r="F2273">
        <v>121</v>
      </c>
      <c r="G2273" s="6">
        <v>2192.84</v>
      </c>
      <c r="H2273" s="6">
        <v>13515.02</v>
      </c>
      <c r="I2273" t="s">
        <v>19</v>
      </c>
      <c r="J2273" t="s">
        <v>12</v>
      </c>
      <c r="K2273">
        <f>IF(Marketing[[#This Row],[impressions]]=0,0,Marketing[[#This Row],[clicks]]/Marketing[[#This Row],[impressions]])</f>
        <v>1.8683201435914173E-2</v>
      </c>
      <c r="L2273" s="7">
        <f>IF(Marketing[[#This Row],[clicks]]=0,0,Marketing[[#This Row],[conversions]]/Marketing[[#This Row],[clicks]])</f>
        <v>0.13209606986899564</v>
      </c>
      <c r="M2273" s="6">
        <f>IF(Marketing[[#This Row],[conversions]]=0,0,Marketing[[#This Row],[cost]]/Marketing[[#This Row],[conversions]])</f>
        <v>18.122644628099174</v>
      </c>
      <c r="N2273" s="7">
        <f>IF(Marketing[[#This Row],[cost]]=0,0,(Marketing[[#This Row],[revenue]]-Marketing[[#This Row],[cost]]) / Marketing[[#This Row],[cost]])/100</f>
        <v>5.1632494846865253E-2</v>
      </c>
    </row>
    <row r="2274" spans="1:14" x14ac:dyDescent="0.35">
      <c r="A2274" s="5">
        <v>45440</v>
      </c>
      <c r="B2274">
        <v>1045</v>
      </c>
      <c r="C2274" t="s">
        <v>13</v>
      </c>
      <c r="D2274">
        <v>11523</v>
      </c>
      <c r="E2274">
        <v>260</v>
      </c>
      <c r="F2274">
        <v>48</v>
      </c>
      <c r="G2274" s="6">
        <v>330.57</v>
      </c>
      <c r="H2274" s="6">
        <v>4253.26</v>
      </c>
      <c r="I2274" t="s">
        <v>11</v>
      </c>
      <c r="J2274" t="s">
        <v>15</v>
      </c>
      <c r="K2274">
        <f>IF(Marketing[[#This Row],[impressions]]=0,0,Marketing[[#This Row],[clicks]]/Marketing[[#This Row],[impressions]])</f>
        <v>2.2563568515143625E-2</v>
      </c>
      <c r="L2274" s="7">
        <f>IF(Marketing[[#This Row],[clicks]]=0,0,Marketing[[#This Row],[conversions]]/Marketing[[#This Row],[clicks]])</f>
        <v>0.18461538461538463</v>
      </c>
      <c r="M2274" s="6">
        <f>IF(Marketing[[#This Row],[conversions]]=0,0,Marketing[[#This Row],[cost]]/Marketing[[#This Row],[conversions]])</f>
        <v>6.8868749999999999</v>
      </c>
      <c r="N2274" s="7">
        <f>IF(Marketing[[#This Row],[cost]]=0,0,(Marketing[[#This Row],[revenue]]-Marketing[[#This Row],[cost]]) / Marketing[[#This Row],[cost]])/100</f>
        <v>0.11866442810902381</v>
      </c>
    </row>
    <row r="2275" spans="1:14" x14ac:dyDescent="0.35">
      <c r="A2275" s="5">
        <v>45299</v>
      </c>
      <c r="B2275">
        <v>1002</v>
      </c>
      <c r="C2275" t="s">
        <v>10</v>
      </c>
      <c r="D2275">
        <v>30351</v>
      </c>
      <c r="E2275">
        <v>3827</v>
      </c>
      <c r="F2275">
        <v>412</v>
      </c>
      <c r="G2275" s="6">
        <v>9220.3700000000008</v>
      </c>
      <c r="H2275" s="6">
        <v>36652.230000000003</v>
      </c>
      <c r="I2275" t="s">
        <v>17</v>
      </c>
      <c r="J2275" t="s">
        <v>15</v>
      </c>
      <c r="K2275">
        <f>IF(Marketing[[#This Row],[impressions]]=0,0,Marketing[[#This Row],[clicks]]/Marketing[[#This Row],[impressions]])</f>
        <v>0.12609139731804553</v>
      </c>
      <c r="L2275" s="7">
        <f>IF(Marketing[[#This Row],[clicks]]=0,0,Marketing[[#This Row],[conversions]]/Marketing[[#This Row],[clicks]])</f>
        <v>0.10765612751502482</v>
      </c>
      <c r="M2275" s="6">
        <f>IF(Marketing[[#This Row],[conversions]]=0,0,Marketing[[#This Row],[cost]]/Marketing[[#This Row],[conversions]])</f>
        <v>22.379538834951457</v>
      </c>
      <c r="N2275" s="7">
        <f>IF(Marketing[[#This Row],[cost]]=0,0,(Marketing[[#This Row],[revenue]]-Marketing[[#This Row],[cost]]) / Marketing[[#This Row],[cost]])/100</f>
        <v>2.9751365726104265E-2</v>
      </c>
    </row>
    <row r="2276" spans="1:14" x14ac:dyDescent="0.35">
      <c r="A2276" s="5">
        <v>45341</v>
      </c>
      <c r="B2276">
        <v>1011</v>
      </c>
      <c r="C2276" t="s">
        <v>13</v>
      </c>
      <c r="D2276">
        <v>29256</v>
      </c>
      <c r="E2276">
        <v>536</v>
      </c>
      <c r="F2276">
        <v>53</v>
      </c>
      <c r="G2276" s="6">
        <v>1263.67</v>
      </c>
      <c r="H2276" s="6">
        <v>4093.35</v>
      </c>
      <c r="I2276" t="s">
        <v>14</v>
      </c>
      <c r="J2276" t="s">
        <v>12</v>
      </c>
      <c r="K2276">
        <f>IF(Marketing[[#This Row],[impressions]]=0,0,Marketing[[#This Row],[clicks]]/Marketing[[#This Row],[impressions]])</f>
        <v>1.8321028165162703E-2</v>
      </c>
      <c r="L2276" s="7">
        <f>IF(Marketing[[#This Row],[clicks]]=0,0,Marketing[[#This Row],[conversions]]/Marketing[[#This Row],[clicks]])</f>
        <v>9.8880597014925367E-2</v>
      </c>
      <c r="M2276" s="6">
        <f>IF(Marketing[[#This Row],[conversions]]=0,0,Marketing[[#This Row],[cost]]/Marketing[[#This Row],[conversions]])</f>
        <v>23.842830188679248</v>
      </c>
      <c r="N2276" s="7">
        <f>IF(Marketing[[#This Row],[cost]]=0,0,(Marketing[[#This Row],[revenue]]-Marketing[[#This Row],[cost]]) / Marketing[[#This Row],[cost]])/100</f>
        <v>2.2392555018319653E-2</v>
      </c>
    </row>
    <row r="2277" spans="1:14" x14ac:dyDescent="0.35">
      <c r="A2277" s="5">
        <v>45358</v>
      </c>
      <c r="B2277">
        <v>1039</v>
      </c>
      <c r="C2277" t="s">
        <v>10</v>
      </c>
      <c r="D2277">
        <v>49789</v>
      </c>
      <c r="E2277">
        <v>1678</v>
      </c>
      <c r="F2277">
        <v>358</v>
      </c>
      <c r="G2277" s="6">
        <v>3820.29</v>
      </c>
      <c r="H2277" s="6">
        <v>31837.33</v>
      </c>
      <c r="I2277" t="s">
        <v>18</v>
      </c>
      <c r="J2277" t="s">
        <v>12</v>
      </c>
      <c r="K2277">
        <f>IF(Marketing[[#This Row],[impressions]]=0,0,Marketing[[#This Row],[clicks]]/Marketing[[#This Row],[impressions]])</f>
        <v>3.3702223382674888E-2</v>
      </c>
      <c r="L2277" s="7">
        <f>IF(Marketing[[#This Row],[clicks]]=0,0,Marketing[[#This Row],[conversions]]/Marketing[[#This Row],[clicks]])</f>
        <v>0.2133492252681764</v>
      </c>
      <c r="M2277" s="6">
        <f>IF(Marketing[[#This Row],[conversions]]=0,0,Marketing[[#This Row],[cost]]/Marketing[[#This Row],[conversions]])</f>
        <v>10.671201117318436</v>
      </c>
      <c r="N2277" s="7">
        <f>IF(Marketing[[#This Row],[cost]]=0,0,(Marketing[[#This Row],[revenue]]-Marketing[[#This Row],[cost]]) / Marketing[[#This Row],[cost]])/100</f>
        <v>7.333746914501256E-2</v>
      </c>
    </row>
    <row r="2278" spans="1:14" x14ac:dyDescent="0.35">
      <c r="A2278" s="5">
        <v>45335</v>
      </c>
      <c r="B2278">
        <v>1001</v>
      </c>
      <c r="C2278" t="s">
        <v>13</v>
      </c>
      <c r="D2278">
        <v>11645</v>
      </c>
      <c r="E2278">
        <v>1413</v>
      </c>
      <c r="F2278">
        <v>39</v>
      </c>
      <c r="G2278" s="6">
        <v>3239.52</v>
      </c>
      <c r="H2278" s="6">
        <v>4609.26</v>
      </c>
      <c r="I2278" t="s">
        <v>18</v>
      </c>
      <c r="J2278" t="s">
        <v>12</v>
      </c>
      <c r="K2278">
        <f>IF(Marketing[[#This Row],[impressions]]=0,0,Marketing[[#This Row],[clicks]]/Marketing[[#This Row],[impressions]])</f>
        <v>0.12133963074280807</v>
      </c>
      <c r="L2278" s="7">
        <f>IF(Marketing[[#This Row],[clicks]]=0,0,Marketing[[#This Row],[conversions]]/Marketing[[#This Row],[clicks]])</f>
        <v>2.7600849256900213E-2</v>
      </c>
      <c r="M2278" s="6">
        <f>IF(Marketing[[#This Row],[conversions]]=0,0,Marketing[[#This Row],[cost]]/Marketing[[#This Row],[conversions]])</f>
        <v>83.064615384615379</v>
      </c>
      <c r="N2278" s="7">
        <f>IF(Marketing[[#This Row],[cost]]=0,0,(Marketing[[#This Row],[revenue]]-Marketing[[#This Row],[cost]]) / Marketing[[#This Row],[cost]])/100</f>
        <v>4.2282189954067281E-3</v>
      </c>
    </row>
    <row r="2279" spans="1:14" x14ac:dyDescent="0.35">
      <c r="A2279" s="5">
        <v>45416</v>
      </c>
      <c r="B2279">
        <v>1035</v>
      </c>
      <c r="C2279" t="s">
        <v>16</v>
      </c>
      <c r="D2279">
        <v>21692</v>
      </c>
      <c r="E2279">
        <v>220</v>
      </c>
      <c r="F2279">
        <v>53</v>
      </c>
      <c r="G2279" s="6">
        <v>498.55</v>
      </c>
      <c r="H2279" s="6">
        <v>3101.35</v>
      </c>
      <c r="I2279" t="s">
        <v>14</v>
      </c>
      <c r="J2279" t="s">
        <v>12</v>
      </c>
      <c r="K2279">
        <f>IF(Marketing[[#This Row],[impressions]]=0,0,Marketing[[#This Row],[clicks]]/Marketing[[#This Row],[impressions]])</f>
        <v>1.0141987829614604E-2</v>
      </c>
      <c r="L2279" s="7">
        <f>IF(Marketing[[#This Row],[clicks]]=0,0,Marketing[[#This Row],[conversions]]/Marketing[[#This Row],[clicks]])</f>
        <v>0.24090909090909091</v>
      </c>
      <c r="M2279" s="6">
        <f>IF(Marketing[[#This Row],[conversions]]=0,0,Marketing[[#This Row],[cost]]/Marketing[[#This Row],[conversions]])</f>
        <v>9.4066037735849051</v>
      </c>
      <c r="N2279" s="7">
        <f>IF(Marketing[[#This Row],[cost]]=0,0,(Marketing[[#This Row],[revenue]]-Marketing[[#This Row],[cost]]) / Marketing[[#This Row],[cost]])/100</f>
        <v>5.2207401464246309E-2</v>
      </c>
    </row>
    <row r="2280" spans="1:14" x14ac:dyDescent="0.35">
      <c r="A2280" s="5">
        <v>45349</v>
      </c>
      <c r="B2280">
        <v>1013</v>
      </c>
      <c r="C2280" t="s">
        <v>13</v>
      </c>
      <c r="D2280">
        <v>47759</v>
      </c>
      <c r="E2280">
        <v>2365</v>
      </c>
      <c r="F2280">
        <v>399</v>
      </c>
      <c r="G2280" s="6">
        <v>4932.79</v>
      </c>
      <c r="H2280" s="6">
        <v>36409.769999999997</v>
      </c>
      <c r="I2280" t="s">
        <v>17</v>
      </c>
      <c r="J2280" t="s">
        <v>15</v>
      </c>
      <c r="K2280">
        <f>IF(Marketing[[#This Row],[impressions]]=0,0,Marketing[[#This Row],[clicks]]/Marketing[[#This Row],[impressions]])</f>
        <v>4.9519462300299417E-2</v>
      </c>
      <c r="L2280" s="7">
        <f>IF(Marketing[[#This Row],[clicks]]=0,0,Marketing[[#This Row],[conversions]]/Marketing[[#This Row],[clicks]])</f>
        <v>0.16871035940803383</v>
      </c>
      <c r="M2280" s="6">
        <f>IF(Marketing[[#This Row],[conversions]]=0,0,Marketing[[#This Row],[cost]]/Marketing[[#This Row],[conversions]])</f>
        <v>12.362882205513785</v>
      </c>
      <c r="N2280" s="7">
        <f>IF(Marketing[[#This Row],[cost]]=0,0,(Marketing[[#This Row],[revenue]]-Marketing[[#This Row],[cost]]) / Marketing[[#This Row],[cost]])/100</f>
        <v>6.3811717101275339E-2</v>
      </c>
    </row>
    <row r="2281" spans="1:14" x14ac:dyDescent="0.35">
      <c r="A2281" s="5">
        <v>45294</v>
      </c>
      <c r="B2281">
        <v>1015</v>
      </c>
      <c r="C2281" t="s">
        <v>16</v>
      </c>
      <c r="D2281">
        <v>19339</v>
      </c>
      <c r="E2281">
        <v>1774</v>
      </c>
      <c r="F2281">
        <v>211</v>
      </c>
      <c r="G2281" s="6">
        <v>3190.45</v>
      </c>
      <c r="H2281" s="6">
        <v>11806.06</v>
      </c>
      <c r="I2281" t="s">
        <v>17</v>
      </c>
      <c r="J2281" t="s">
        <v>12</v>
      </c>
      <c r="K2281">
        <f>IF(Marketing[[#This Row],[impressions]]=0,0,Marketing[[#This Row],[clicks]]/Marketing[[#This Row],[impressions]])</f>
        <v>9.173173380216143E-2</v>
      </c>
      <c r="L2281" s="7">
        <f>IF(Marketing[[#This Row],[clicks]]=0,0,Marketing[[#This Row],[conversions]]/Marketing[[#This Row],[clicks]])</f>
        <v>0.11894024802705749</v>
      </c>
      <c r="M2281" s="6">
        <f>IF(Marketing[[#This Row],[conversions]]=0,0,Marketing[[#This Row],[cost]]/Marketing[[#This Row],[conversions]])</f>
        <v>15.120616113744076</v>
      </c>
      <c r="N2281" s="7">
        <f>IF(Marketing[[#This Row],[cost]]=0,0,(Marketing[[#This Row],[revenue]]-Marketing[[#This Row],[cost]]) / Marketing[[#This Row],[cost]])/100</f>
        <v>2.7004372423952736E-2</v>
      </c>
    </row>
    <row r="2282" spans="1:14" x14ac:dyDescent="0.35">
      <c r="A2282" s="5">
        <v>45377</v>
      </c>
      <c r="B2282">
        <v>1018</v>
      </c>
      <c r="C2282" t="s">
        <v>16</v>
      </c>
      <c r="D2282">
        <v>27910</v>
      </c>
      <c r="E2282">
        <v>2605</v>
      </c>
      <c r="F2282">
        <v>428</v>
      </c>
      <c r="G2282" s="6">
        <v>667.24</v>
      </c>
      <c r="H2282" s="6">
        <v>45123.56</v>
      </c>
      <c r="I2282" t="s">
        <v>18</v>
      </c>
      <c r="J2282" t="s">
        <v>12</v>
      </c>
      <c r="K2282">
        <f>IF(Marketing[[#This Row],[impressions]]=0,0,Marketing[[#This Row],[clicks]]/Marketing[[#This Row],[impressions]])</f>
        <v>9.3335721963453966E-2</v>
      </c>
      <c r="L2282" s="7">
        <f>IF(Marketing[[#This Row],[clicks]]=0,0,Marketing[[#This Row],[conversions]]/Marketing[[#This Row],[clicks]])</f>
        <v>0.16429942418426105</v>
      </c>
      <c r="M2282" s="6">
        <f>IF(Marketing[[#This Row],[conversions]]=0,0,Marketing[[#This Row],[cost]]/Marketing[[#This Row],[conversions]])</f>
        <v>1.5589719626168224</v>
      </c>
      <c r="N2282" s="7">
        <f>IF(Marketing[[#This Row],[cost]]=0,0,(Marketing[[#This Row],[revenue]]-Marketing[[#This Row],[cost]]) / Marketing[[#This Row],[cost]])/100</f>
        <v>0.66627180624662785</v>
      </c>
    </row>
    <row r="2283" spans="1:14" x14ac:dyDescent="0.35">
      <c r="A2283" s="5">
        <v>45361</v>
      </c>
      <c r="B2283">
        <v>1033</v>
      </c>
      <c r="C2283" t="s">
        <v>10</v>
      </c>
      <c r="D2283">
        <v>40660</v>
      </c>
      <c r="E2283">
        <v>4830</v>
      </c>
      <c r="F2283">
        <v>232</v>
      </c>
      <c r="G2283" s="6">
        <v>2435.21</v>
      </c>
      <c r="H2283" s="6">
        <v>24546.26</v>
      </c>
      <c r="I2283" t="s">
        <v>14</v>
      </c>
      <c r="J2283" t="s">
        <v>15</v>
      </c>
      <c r="K2283">
        <f>IF(Marketing[[#This Row],[impressions]]=0,0,Marketing[[#This Row],[clicks]]/Marketing[[#This Row],[impressions]])</f>
        <v>0.11878996556812592</v>
      </c>
      <c r="L2283" s="7">
        <f>IF(Marketing[[#This Row],[clicks]]=0,0,Marketing[[#This Row],[conversions]]/Marketing[[#This Row],[clicks]])</f>
        <v>4.8033126293995858E-2</v>
      </c>
      <c r="M2283" s="6">
        <f>IF(Marketing[[#This Row],[conversions]]=0,0,Marketing[[#This Row],[cost]]/Marketing[[#This Row],[conversions]])</f>
        <v>10.496594827586208</v>
      </c>
      <c r="N2283" s="7">
        <f>IF(Marketing[[#This Row],[cost]]=0,0,(Marketing[[#This Row],[revenue]]-Marketing[[#This Row],[cost]]) / Marketing[[#This Row],[cost]])/100</f>
        <v>9.0797302902008437E-2</v>
      </c>
    </row>
    <row r="2284" spans="1:14" x14ac:dyDescent="0.35">
      <c r="A2284" s="5">
        <v>45421</v>
      </c>
      <c r="B2284">
        <v>1043</v>
      </c>
      <c r="C2284" t="s">
        <v>10</v>
      </c>
      <c r="D2284">
        <v>11947</v>
      </c>
      <c r="E2284">
        <v>965</v>
      </c>
      <c r="F2284">
        <v>133</v>
      </c>
      <c r="G2284" s="6">
        <v>490.93</v>
      </c>
      <c r="H2284" s="6">
        <v>14660.14</v>
      </c>
      <c r="I2284" t="s">
        <v>14</v>
      </c>
      <c r="J2284" t="s">
        <v>15</v>
      </c>
      <c r="K2284">
        <f>IF(Marketing[[#This Row],[impressions]]=0,0,Marketing[[#This Row],[clicks]]/Marketing[[#This Row],[impressions]])</f>
        <v>8.0773415920314728E-2</v>
      </c>
      <c r="L2284" s="7">
        <f>IF(Marketing[[#This Row],[clicks]]=0,0,Marketing[[#This Row],[conversions]]/Marketing[[#This Row],[clicks]])</f>
        <v>0.1378238341968912</v>
      </c>
      <c r="M2284" s="6">
        <f>IF(Marketing[[#This Row],[conversions]]=0,0,Marketing[[#This Row],[cost]]/Marketing[[#This Row],[conversions]])</f>
        <v>3.6912030075187969</v>
      </c>
      <c r="N2284" s="7">
        <f>IF(Marketing[[#This Row],[cost]]=0,0,(Marketing[[#This Row],[revenue]]-Marketing[[#This Row],[cost]]) / Marketing[[#This Row],[cost]])/100</f>
        <v>0.28861976249159754</v>
      </c>
    </row>
    <row r="2285" spans="1:14" x14ac:dyDescent="0.35">
      <c r="A2285" s="5">
        <v>45463</v>
      </c>
      <c r="B2285">
        <v>1045</v>
      </c>
      <c r="C2285" t="s">
        <v>10</v>
      </c>
      <c r="D2285">
        <v>21533</v>
      </c>
      <c r="E2285">
        <v>1750</v>
      </c>
      <c r="F2285">
        <v>431</v>
      </c>
      <c r="G2285" s="6">
        <v>444.75</v>
      </c>
      <c r="H2285" s="6">
        <v>8855.4699999999993</v>
      </c>
      <c r="I2285" t="s">
        <v>18</v>
      </c>
      <c r="J2285" t="s">
        <v>12</v>
      </c>
      <c r="K2285">
        <f>IF(Marketing[[#This Row],[impressions]]=0,0,Marketing[[#This Row],[clicks]]/Marketing[[#This Row],[impressions]])</f>
        <v>8.1270607904147127E-2</v>
      </c>
      <c r="L2285" s="7">
        <f>IF(Marketing[[#This Row],[clicks]]=0,0,Marketing[[#This Row],[conversions]]/Marketing[[#This Row],[clicks]])</f>
        <v>0.24628571428571427</v>
      </c>
      <c r="M2285" s="6">
        <f>IF(Marketing[[#This Row],[conversions]]=0,0,Marketing[[#This Row],[cost]]/Marketing[[#This Row],[conversions]])</f>
        <v>1.0319025522041763</v>
      </c>
      <c r="N2285" s="7">
        <f>IF(Marketing[[#This Row],[cost]]=0,0,(Marketing[[#This Row],[revenue]]-Marketing[[#This Row],[cost]]) / Marketing[[#This Row],[cost]])/100</f>
        <v>0.18911118605958405</v>
      </c>
    </row>
    <row r="2286" spans="1:14" x14ac:dyDescent="0.35">
      <c r="A2286" s="5">
        <v>45293</v>
      </c>
      <c r="B2286">
        <v>1005</v>
      </c>
      <c r="C2286" t="s">
        <v>10</v>
      </c>
      <c r="D2286">
        <v>41855</v>
      </c>
      <c r="E2286">
        <v>4668</v>
      </c>
      <c r="F2286">
        <v>345</v>
      </c>
      <c r="G2286" s="6">
        <v>2186.56</v>
      </c>
      <c r="H2286" s="6">
        <v>17187.599999999999</v>
      </c>
      <c r="I2286" t="s">
        <v>14</v>
      </c>
      <c r="J2286" t="s">
        <v>15</v>
      </c>
      <c r="K2286">
        <f>IF(Marketing[[#This Row],[impressions]]=0,0,Marketing[[#This Row],[clicks]]/Marketing[[#This Row],[impressions]])</f>
        <v>0.11152789391948394</v>
      </c>
      <c r="L2286" s="7">
        <f>IF(Marketing[[#This Row],[clicks]]=0,0,Marketing[[#This Row],[conversions]]/Marketing[[#This Row],[clicks]])</f>
        <v>7.3907455012853465E-2</v>
      </c>
      <c r="M2286" s="6">
        <f>IF(Marketing[[#This Row],[conversions]]=0,0,Marketing[[#This Row],[cost]]/Marketing[[#This Row],[conversions]])</f>
        <v>6.3378550724637677</v>
      </c>
      <c r="N2286" s="7">
        <f>IF(Marketing[[#This Row],[cost]]=0,0,(Marketing[[#This Row],[revenue]]-Marketing[[#This Row],[cost]]) / Marketing[[#This Row],[cost]])/100</f>
        <v>6.8605663690911756E-2</v>
      </c>
    </row>
    <row r="2287" spans="1:14" x14ac:dyDescent="0.35">
      <c r="A2287" s="5">
        <v>45393</v>
      </c>
      <c r="B2287">
        <v>1012</v>
      </c>
      <c r="C2287" t="s">
        <v>13</v>
      </c>
      <c r="D2287">
        <v>10629</v>
      </c>
      <c r="E2287">
        <v>848</v>
      </c>
      <c r="F2287">
        <v>157</v>
      </c>
      <c r="G2287" s="6">
        <v>1963.47</v>
      </c>
      <c r="H2287" s="6">
        <v>5242.6099999999997</v>
      </c>
      <c r="I2287" t="s">
        <v>14</v>
      </c>
      <c r="J2287" t="s">
        <v>12</v>
      </c>
      <c r="K2287">
        <f>IF(Marketing[[#This Row],[impressions]]=0,0,Marketing[[#This Row],[clicks]]/Marketing[[#This Row],[impressions]])</f>
        <v>7.97817292313482E-2</v>
      </c>
      <c r="L2287" s="7">
        <f>IF(Marketing[[#This Row],[clicks]]=0,0,Marketing[[#This Row],[conversions]]/Marketing[[#This Row],[clicks]])</f>
        <v>0.18514150943396226</v>
      </c>
      <c r="M2287" s="6">
        <f>IF(Marketing[[#This Row],[conversions]]=0,0,Marketing[[#This Row],[cost]]/Marketing[[#This Row],[conversions]])</f>
        <v>12.506178343949045</v>
      </c>
      <c r="N2287" s="7">
        <f>IF(Marketing[[#This Row],[cost]]=0,0,(Marketing[[#This Row],[revenue]]-Marketing[[#This Row],[cost]]) / Marketing[[#This Row],[cost]])/100</f>
        <v>1.6700738997794718E-2</v>
      </c>
    </row>
    <row r="2288" spans="1:14" x14ac:dyDescent="0.35">
      <c r="A2288" s="5">
        <v>45326</v>
      </c>
      <c r="B2288">
        <v>1035</v>
      </c>
      <c r="C2288" t="s">
        <v>13</v>
      </c>
      <c r="D2288">
        <v>30858</v>
      </c>
      <c r="E2288">
        <v>2937</v>
      </c>
      <c r="F2288">
        <v>352</v>
      </c>
      <c r="G2288" s="6">
        <v>5071.46</v>
      </c>
      <c r="H2288" s="6">
        <v>23020.31</v>
      </c>
      <c r="I2288" t="s">
        <v>19</v>
      </c>
      <c r="J2288" t="s">
        <v>15</v>
      </c>
      <c r="K2288">
        <f>IF(Marketing[[#This Row],[impressions]]=0,0,Marketing[[#This Row],[clicks]]/Marketing[[#This Row],[impressions]])</f>
        <v>9.5177911724674311E-2</v>
      </c>
      <c r="L2288" s="7">
        <f>IF(Marketing[[#This Row],[clicks]]=0,0,Marketing[[#This Row],[conversions]]/Marketing[[#This Row],[clicks]])</f>
        <v>0.1198501872659176</v>
      </c>
      <c r="M2288" s="6">
        <f>IF(Marketing[[#This Row],[conversions]]=0,0,Marketing[[#This Row],[cost]]/Marketing[[#This Row],[conversions]])</f>
        <v>14.407556818181819</v>
      </c>
      <c r="N2288" s="7">
        <f>IF(Marketing[[#This Row],[cost]]=0,0,(Marketing[[#This Row],[revenue]]-Marketing[[#This Row],[cost]]) / Marketing[[#This Row],[cost]])/100</f>
        <v>3.5391879261593311E-2</v>
      </c>
    </row>
    <row r="2289" spans="1:14" x14ac:dyDescent="0.35">
      <c r="A2289" s="5">
        <v>45389</v>
      </c>
      <c r="B2289">
        <v>1021</v>
      </c>
      <c r="C2289" t="s">
        <v>10</v>
      </c>
      <c r="D2289">
        <v>14407</v>
      </c>
      <c r="E2289">
        <v>1954</v>
      </c>
      <c r="F2289">
        <v>332</v>
      </c>
      <c r="G2289" s="6">
        <v>1793.32</v>
      </c>
      <c r="H2289" s="6">
        <v>23088.93</v>
      </c>
      <c r="I2289" t="s">
        <v>19</v>
      </c>
      <c r="J2289" t="s">
        <v>12</v>
      </c>
      <c r="K2289">
        <f>IF(Marketing[[#This Row],[impressions]]=0,0,Marketing[[#This Row],[clicks]]/Marketing[[#This Row],[impressions]])</f>
        <v>0.13562851391684597</v>
      </c>
      <c r="L2289" s="7">
        <f>IF(Marketing[[#This Row],[clicks]]=0,0,Marketing[[#This Row],[conversions]]/Marketing[[#This Row],[clicks]])</f>
        <v>0.1699078812691914</v>
      </c>
      <c r="M2289" s="6">
        <f>IF(Marketing[[#This Row],[conversions]]=0,0,Marketing[[#This Row],[cost]]/Marketing[[#This Row],[conversions]])</f>
        <v>5.4015662650602412</v>
      </c>
      <c r="N2289" s="7">
        <f>IF(Marketing[[#This Row],[cost]]=0,0,(Marketing[[#This Row],[revenue]]-Marketing[[#This Row],[cost]]) / Marketing[[#This Row],[cost]])/100</f>
        <v>0.11874963754377356</v>
      </c>
    </row>
    <row r="2290" spans="1:14" x14ac:dyDescent="0.35">
      <c r="A2290" s="5">
        <v>45321</v>
      </c>
      <c r="B2290">
        <v>1017</v>
      </c>
      <c r="C2290" t="s">
        <v>10</v>
      </c>
      <c r="D2290">
        <v>22137</v>
      </c>
      <c r="E2290">
        <v>1465</v>
      </c>
      <c r="F2290">
        <v>98</v>
      </c>
      <c r="G2290" s="6">
        <v>2966.23</v>
      </c>
      <c r="H2290" s="6">
        <v>4467.8599999999997</v>
      </c>
      <c r="I2290" t="s">
        <v>11</v>
      </c>
      <c r="J2290" t="s">
        <v>15</v>
      </c>
      <c r="K2290">
        <f>IF(Marketing[[#This Row],[impressions]]=0,0,Marketing[[#This Row],[clicks]]/Marketing[[#This Row],[impressions]])</f>
        <v>6.6178795681438321E-2</v>
      </c>
      <c r="L2290" s="7">
        <f>IF(Marketing[[#This Row],[clicks]]=0,0,Marketing[[#This Row],[conversions]]/Marketing[[#This Row],[clicks]])</f>
        <v>6.6894197952218432E-2</v>
      </c>
      <c r="M2290" s="6">
        <f>IF(Marketing[[#This Row],[conversions]]=0,0,Marketing[[#This Row],[cost]]/Marketing[[#This Row],[conversions]])</f>
        <v>30.26765306122449</v>
      </c>
      <c r="N2290" s="7">
        <f>IF(Marketing[[#This Row],[cost]]=0,0,(Marketing[[#This Row],[revenue]]-Marketing[[#This Row],[cost]]) / Marketing[[#This Row],[cost]])/100</f>
        <v>5.0624192999194247E-3</v>
      </c>
    </row>
    <row r="2291" spans="1:14" x14ac:dyDescent="0.35">
      <c r="A2291" s="5">
        <v>45407</v>
      </c>
      <c r="B2291">
        <v>1011</v>
      </c>
      <c r="C2291" t="s">
        <v>10</v>
      </c>
      <c r="D2291">
        <v>38696</v>
      </c>
      <c r="E2291">
        <v>2473</v>
      </c>
      <c r="F2291">
        <v>317</v>
      </c>
      <c r="G2291" s="6">
        <v>3272.4</v>
      </c>
      <c r="H2291" s="6">
        <v>29273.25</v>
      </c>
      <c r="I2291" t="s">
        <v>11</v>
      </c>
      <c r="J2291" t="s">
        <v>15</v>
      </c>
      <c r="K2291">
        <f>IF(Marketing[[#This Row],[impressions]]=0,0,Marketing[[#This Row],[clicks]]/Marketing[[#This Row],[impressions]])</f>
        <v>6.3908414306388259E-2</v>
      </c>
      <c r="L2291" s="7">
        <f>IF(Marketing[[#This Row],[clicks]]=0,0,Marketing[[#This Row],[conversions]]/Marketing[[#This Row],[clicks]])</f>
        <v>0.12818439142741608</v>
      </c>
      <c r="M2291" s="6">
        <f>IF(Marketing[[#This Row],[conversions]]=0,0,Marketing[[#This Row],[cost]]/Marketing[[#This Row],[conversions]])</f>
        <v>10.323028391167192</v>
      </c>
      <c r="N2291" s="7">
        <f>IF(Marketing[[#This Row],[cost]]=0,0,(Marketing[[#This Row],[revenue]]-Marketing[[#This Row],[cost]]) / Marketing[[#This Row],[cost]])/100</f>
        <v>7.9454987165383198E-2</v>
      </c>
    </row>
    <row r="2292" spans="1:14" x14ac:dyDescent="0.35">
      <c r="A2292" s="5">
        <v>45299</v>
      </c>
      <c r="B2292">
        <v>1029</v>
      </c>
      <c r="C2292" t="s">
        <v>13</v>
      </c>
      <c r="D2292">
        <v>22869</v>
      </c>
      <c r="E2292">
        <v>240</v>
      </c>
      <c r="F2292">
        <v>58</v>
      </c>
      <c r="G2292" s="6">
        <v>126.45</v>
      </c>
      <c r="H2292" s="6">
        <v>2724.66</v>
      </c>
      <c r="I2292" t="s">
        <v>17</v>
      </c>
      <c r="J2292" t="s">
        <v>12</v>
      </c>
      <c r="K2292">
        <f>IF(Marketing[[#This Row],[impressions]]=0,0,Marketing[[#This Row],[clicks]]/Marketing[[#This Row],[impressions]])</f>
        <v>1.0494555949101404E-2</v>
      </c>
      <c r="L2292" s="7">
        <f>IF(Marketing[[#This Row],[clicks]]=0,0,Marketing[[#This Row],[conversions]]/Marketing[[#This Row],[clicks]])</f>
        <v>0.24166666666666667</v>
      </c>
      <c r="M2292" s="6">
        <f>IF(Marketing[[#This Row],[conversions]]=0,0,Marketing[[#This Row],[cost]]/Marketing[[#This Row],[conversions]])</f>
        <v>2.1801724137931036</v>
      </c>
      <c r="N2292" s="7">
        <f>IF(Marketing[[#This Row],[cost]]=0,0,(Marketing[[#This Row],[revenue]]-Marketing[[#This Row],[cost]]) / Marketing[[#This Row],[cost]])/100</f>
        <v>0.20547330960854093</v>
      </c>
    </row>
    <row r="2293" spans="1:14" x14ac:dyDescent="0.35">
      <c r="A2293" s="5">
        <v>45441</v>
      </c>
      <c r="B2293">
        <v>1039</v>
      </c>
      <c r="C2293" t="s">
        <v>13</v>
      </c>
      <c r="D2293">
        <v>29981</v>
      </c>
      <c r="E2293">
        <v>2874</v>
      </c>
      <c r="F2293">
        <v>186</v>
      </c>
      <c r="G2293" s="6">
        <v>6421.54</v>
      </c>
      <c r="H2293" s="6">
        <v>19602.38</v>
      </c>
      <c r="I2293" t="s">
        <v>19</v>
      </c>
      <c r="J2293" t="s">
        <v>12</v>
      </c>
      <c r="K2293">
        <f>IF(Marketing[[#This Row],[impressions]]=0,0,Marketing[[#This Row],[clicks]]/Marketing[[#This Row],[impressions]])</f>
        <v>9.5860711784129943E-2</v>
      </c>
      <c r="L2293" s="7">
        <f>IF(Marketing[[#This Row],[clicks]]=0,0,Marketing[[#This Row],[conversions]]/Marketing[[#This Row],[clicks]])</f>
        <v>6.471816283924843E-2</v>
      </c>
      <c r="M2293" s="6">
        <f>IF(Marketing[[#This Row],[conversions]]=0,0,Marketing[[#This Row],[cost]]/Marketing[[#This Row],[conversions]])</f>
        <v>34.524408602150537</v>
      </c>
      <c r="N2293" s="7">
        <f>IF(Marketing[[#This Row],[cost]]=0,0,(Marketing[[#This Row],[revenue]]-Marketing[[#This Row],[cost]]) / Marketing[[#This Row],[cost]])/100</f>
        <v>2.0525979749405905E-2</v>
      </c>
    </row>
    <row r="2294" spans="1:14" x14ac:dyDescent="0.35">
      <c r="A2294" s="5">
        <v>45335</v>
      </c>
      <c r="B2294">
        <v>1006</v>
      </c>
      <c r="C2294" t="s">
        <v>13</v>
      </c>
      <c r="D2294">
        <v>32181</v>
      </c>
      <c r="E2294">
        <v>455</v>
      </c>
      <c r="F2294">
        <v>75</v>
      </c>
      <c r="G2294" s="6">
        <v>445.41</v>
      </c>
      <c r="H2294" s="6">
        <v>2832.45</v>
      </c>
      <c r="I2294" t="s">
        <v>19</v>
      </c>
      <c r="J2294" t="s">
        <v>12</v>
      </c>
      <c r="K2294">
        <f>IF(Marketing[[#This Row],[impressions]]=0,0,Marketing[[#This Row],[clicks]]/Marketing[[#This Row],[impressions]])</f>
        <v>1.4138777539541967E-2</v>
      </c>
      <c r="L2294" s="7">
        <f>IF(Marketing[[#This Row],[clicks]]=0,0,Marketing[[#This Row],[conversions]]/Marketing[[#This Row],[clicks]])</f>
        <v>0.16483516483516483</v>
      </c>
      <c r="M2294" s="6">
        <f>IF(Marketing[[#This Row],[conversions]]=0,0,Marketing[[#This Row],[cost]]/Marketing[[#This Row],[conversions]])</f>
        <v>5.9388000000000005</v>
      </c>
      <c r="N2294" s="7">
        <f>IF(Marketing[[#This Row],[cost]]=0,0,(Marketing[[#This Row],[revenue]]-Marketing[[#This Row],[cost]]) / Marketing[[#This Row],[cost]])/100</f>
        <v>5.3591971442042155E-2</v>
      </c>
    </row>
    <row r="2295" spans="1:14" x14ac:dyDescent="0.35">
      <c r="A2295" s="5">
        <v>45327</v>
      </c>
      <c r="B2295">
        <v>1031</v>
      </c>
      <c r="C2295" t="s">
        <v>13</v>
      </c>
      <c r="D2295">
        <v>3089</v>
      </c>
      <c r="E2295">
        <v>248</v>
      </c>
      <c r="F2295">
        <v>37</v>
      </c>
      <c r="G2295" s="6">
        <v>448.23</v>
      </c>
      <c r="H2295" s="6">
        <v>2098.77</v>
      </c>
      <c r="I2295" t="s">
        <v>19</v>
      </c>
      <c r="J2295" t="s">
        <v>15</v>
      </c>
      <c r="K2295">
        <f>IF(Marketing[[#This Row],[impressions]]=0,0,Marketing[[#This Row],[clicks]]/Marketing[[#This Row],[impressions]])</f>
        <v>8.0284881838782782E-2</v>
      </c>
      <c r="L2295" s="7">
        <f>IF(Marketing[[#This Row],[clicks]]=0,0,Marketing[[#This Row],[conversions]]/Marketing[[#This Row],[clicks]])</f>
        <v>0.14919354838709678</v>
      </c>
      <c r="M2295" s="6">
        <f>IF(Marketing[[#This Row],[conversions]]=0,0,Marketing[[#This Row],[cost]]/Marketing[[#This Row],[conversions]])</f>
        <v>12.114324324324325</v>
      </c>
      <c r="N2295" s="7">
        <f>IF(Marketing[[#This Row],[cost]]=0,0,(Marketing[[#This Row],[revenue]]-Marketing[[#This Row],[cost]]) / Marketing[[#This Row],[cost]])/100</f>
        <v>3.6823505789438458E-2</v>
      </c>
    </row>
    <row r="2296" spans="1:14" x14ac:dyDescent="0.35">
      <c r="A2296" s="5">
        <v>45368</v>
      </c>
      <c r="B2296">
        <v>1047</v>
      </c>
      <c r="C2296" t="s">
        <v>13</v>
      </c>
      <c r="D2296">
        <v>24060</v>
      </c>
      <c r="E2296">
        <v>2949</v>
      </c>
      <c r="F2296">
        <v>442</v>
      </c>
      <c r="G2296" s="6">
        <v>2560.81</v>
      </c>
      <c r="H2296" s="6">
        <v>36342.910000000003</v>
      </c>
      <c r="I2296" t="s">
        <v>19</v>
      </c>
      <c r="J2296" t="s">
        <v>15</v>
      </c>
      <c r="K2296">
        <f>IF(Marketing[[#This Row],[impressions]]=0,0,Marketing[[#This Row],[clicks]]/Marketing[[#This Row],[impressions]])</f>
        <v>0.12256857855361596</v>
      </c>
      <c r="L2296" s="7">
        <f>IF(Marketing[[#This Row],[clicks]]=0,0,Marketing[[#This Row],[conversions]]/Marketing[[#This Row],[clicks]])</f>
        <v>0.14988131570023736</v>
      </c>
      <c r="M2296" s="6">
        <f>IF(Marketing[[#This Row],[conversions]]=0,0,Marketing[[#This Row],[cost]]/Marketing[[#This Row],[conversions]])</f>
        <v>5.7936877828054296</v>
      </c>
      <c r="N2296" s="7">
        <f>IF(Marketing[[#This Row],[cost]]=0,0,(Marketing[[#This Row],[revenue]]-Marketing[[#This Row],[cost]]) / Marketing[[#This Row],[cost]])/100</f>
        <v>0.13191958794287748</v>
      </c>
    </row>
    <row r="2297" spans="1:14" x14ac:dyDescent="0.35">
      <c r="A2297" s="5">
        <v>45322</v>
      </c>
      <c r="B2297">
        <v>1018</v>
      </c>
      <c r="C2297" t="s">
        <v>13</v>
      </c>
      <c r="D2297">
        <v>3534</v>
      </c>
      <c r="E2297">
        <v>307</v>
      </c>
      <c r="F2297">
        <v>49</v>
      </c>
      <c r="G2297" s="6">
        <v>414.5</v>
      </c>
      <c r="H2297" s="6">
        <v>3946.14</v>
      </c>
      <c r="I2297" t="s">
        <v>17</v>
      </c>
      <c r="J2297" t="s">
        <v>15</v>
      </c>
      <c r="K2297">
        <f>IF(Marketing[[#This Row],[impressions]]=0,0,Marketing[[#This Row],[clicks]]/Marketing[[#This Row],[impressions]])</f>
        <v>8.6870401810979062E-2</v>
      </c>
      <c r="L2297" s="7">
        <f>IF(Marketing[[#This Row],[clicks]]=0,0,Marketing[[#This Row],[conversions]]/Marketing[[#This Row],[clicks]])</f>
        <v>0.15960912052117263</v>
      </c>
      <c r="M2297" s="6">
        <f>IF(Marketing[[#This Row],[conversions]]=0,0,Marketing[[#This Row],[cost]]/Marketing[[#This Row],[conversions]])</f>
        <v>8.4591836734693882</v>
      </c>
      <c r="N2297" s="7">
        <f>IF(Marketing[[#This Row],[cost]]=0,0,(Marketing[[#This Row],[revenue]]-Marketing[[#This Row],[cost]]) / Marketing[[#This Row],[cost]])/100</f>
        <v>8.5202412545235223E-2</v>
      </c>
    </row>
    <row r="2298" spans="1:14" x14ac:dyDescent="0.35">
      <c r="A2298" s="5">
        <v>45338</v>
      </c>
      <c r="B2298">
        <v>1005</v>
      </c>
      <c r="C2298" t="s">
        <v>13</v>
      </c>
      <c r="D2298">
        <v>669</v>
      </c>
      <c r="E2298">
        <v>31</v>
      </c>
      <c r="F2298">
        <v>4</v>
      </c>
      <c r="G2298" s="6">
        <v>64.400000000000006</v>
      </c>
      <c r="H2298" s="6">
        <v>111.21</v>
      </c>
      <c r="I2298" t="s">
        <v>18</v>
      </c>
      <c r="J2298" t="s">
        <v>15</v>
      </c>
      <c r="K2298">
        <f>IF(Marketing[[#This Row],[impressions]]=0,0,Marketing[[#This Row],[clicks]]/Marketing[[#This Row],[impressions]])</f>
        <v>4.6337817638266068E-2</v>
      </c>
      <c r="L2298" s="7">
        <f>IF(Marketing[[#This Row],[clicks]]=0,0,Marketing[[#This Row],[conversions]]/Marketing[[#This Row],[clicks]])</f>
        <v>0.12903225806451613</v>
      </c>
      <c r="M2298" s="6">
        <f>IF(Marketing[[#This Row],[conversions]]=0,0,Marketing[[#This Row],[cost]]/Marketing[[#This Row],[conversions]])</f>
        <v>16.100000000000001</v>
      </c>
      <c r="N2298" s="7">
        <f>IF(Marketing[[#This Row],[cost]]=0,0,(Marketing[[#This Row],[revenue]]-Marketing[[#This Row],[cost]]) / Marketing[[#This Row],[cost]])/100</f>
        <v>7.2686335403726685E-3</v>
      </c>
    </row>
    <row r="2299" spans="1:14" x14ac:dyDescent="0.35">
      <c r="A2299" s="5">
        <v>45346</v>
      </c>
      <c r="B2299">
        <v>1019</v>
      </c>
      <c r="C2299" t="s">
        <v>16</v>
      </c>
      <c r="D2299">
        <v>27413</v>
      </c>
      <c r="E2299">
        <v>3291</v>
      </c>
      <c r="F2299">
        <v>78</v>
      </c>
      <c r="G2299" s="6">
        <v>1844.89</v>
      </c>
      <c r="H2299" s="6">
        <v>8160.82</v>
      </c>
      <c r="I2299" t="s">
        <v>17</v>
      </c>
      <c r="J2299" t="s">
        <v>15</v>
      </c>
      <c r="K2299">
        <f>IF(Marketing[[#This Row],[impressions]]=0,0,Marketing[[#This Row],[clicks]]/Marketing[[#This Row],[impressions]])</f>
        <v>0.12005252982161749</v>
      </c>
      <c r="L2299" s="7">
        <f>IF(Marketing[[#This Row],[clicks]]=0,0,Marketing[[#This Row],[conversions]]/Marketing[[#This Row],[clicks]])</f>
        <v>2.3701002734731084E-2</v>
      </c>
      <c r="M2299" s="6">
        <f>IF(Marketing[[#This Row],[conversions]]=0,0,Marketing[[#This Row],[cost]]/Marketing[[#This Row],[conversions]])</f>
        <v>23.6524358974359</v>
      </c>
      <c r="N2299" s="7">
        <f>IF(Marketing[[#This Row],[cost]]=0,0,(Marketing[[#This Row],[revenue]]-Marketing[[#This Row],[cost]]) / Marketing[[#This Row],[cost]])/100</f>
        <v>3.4234724021486369E-2</v>
      </c>
    </row>
    <row r="2300" spans="1:14" x14ac:dyDescent="0.35">
      <c r="A2300" s="5">
        <v>45397</v>
      </c>
      <c r="B2300">
        <v>1026</v>
      </c>
      <c r="C2300" t="s">
        <v>13</v>
      </c>
      <c r="D2300">
        <v>3739</v>
      </c>
      <c r="E2300">
        <v>178</v>
      </c>
      <c r="F2300">
        <v>40</v>
      </c>
      <c r="G2300" s="6">
        <v>435.69</v>
      </c>
      <c r="H2300" s="6">
        <v>3192.26</v>
      </c>
      <c r="I2300" t="s">
        <v>18</v>
      </c>
      <c r="J2300" t="s">
        <v>15</v>
      </c>
      <c r="K2300">
        <f>IF(Marketing[[#This Row],[impressions]]=0,0,Marketing[[#This Row],[clicks]]/Marketing[[#This Row],[impressions]])</f>
        <v>4.7606311848087723E-2</v>
      </c>
      <c r="L2300" s="7">
        <f>IF(Marketing[[#This Row],[clicks]]=0,0,Marketing[[#This Row],[conversions]]/Marketing[[#This Row],[clicks]])</f>
        <v>0.2247191011235955</v>
      </c>
      <c r="M2300" s="6">
        <f>IF(Marketing[[#This Row],[conversions]]=0,0,Marketing[[#This Row],[cost]]/Marketing[[#This Row],[conversions]])</f>
        <v>10.892250000000001</v>
      </c>
      <c r="N2300" s="7">
        <f>IF(Marketing[[#This Row],[cost]]=0,0,(Marketing[[#This Row],[revenue]]-Marketing[[#This Row],[cost]]) / Marketing[[#This Row],[cost]])/100</f>
        <v>6.326906745621888E-2</v>
      </c>
    </row>
    <row r="2301" spans="1:14" x14ac:dyDescent="0.35">
      <c r="A2301" s="5">
        <v>45449</v>
      </c>
      <c r="B2301">
        <v>1042</v>
      </c>
      <c r="C2301" t="s">
        <v>10</v>
      </c>
      <c r="D2301">
        <v>3915</v>
      </c>
      <c r="E2301">
        <v>440</v>
      </c>
      <c r="F2301">
        <v>92</v>
      </c>
      <c r="G2301" s="6">
        <v>159.06</v>
      </c>
      <c r="H2301" s="6">
        <v>9842.7099999999991</v>
      </c>
      <c r="I2301" t="s">
        <v>11</v>
      </c>
      <c r="J2301" t="s">
        <v>15</v>
      </c>
      <c r="K2301">
        <f>IF(Marketing[[#This Row],[impressions]]=0,0,Marketing[[#This Row],[clicks]]/Marketing[[#This Row],[impressions]])</f>
        <v>0.1123882503192848</v>
      </c>
      <c r="L2301" s="7">
        <f>IF(Marketing[[#This Row],[clicks]]=0,0,Marketing[[#This Row],[conversions]]/Marketing[[#This Row],[clicks]])</f>
        <v>0.20909090909090908</v>
      </c>
      <c r="M2301" s="6">
        <f>IF(Marketing[[#This Row],[conversions]]=0,0,Marketing[[#This Row],[cost]]/Marketing[[#This Row],[conversions]])</f>
        <v>1.7289130434782609</v>
      </c>
      <c r="N2301" s="7">
        <f>IF(Marketing[[#This Row],[cost]]=0,0,(Marketing[[#This Row],[revenue]]-Marketing[[#This Row],[cost]]) / Marketing[[#This Row],[cost]])/100</f>
        <v>0.60880485351439706</v>
      </c>
    </row>
    <row r="2302" spans="1:14" x14ac:dyDescent="0.35">
      <c r="A2302" s="5">
        <v>45412</v>
      </c>
      <c r="B2302">
        <v>1036</v>
      </c>
      <c r="C2302" t="s">
        <v>13</v>
      </c>
      <c r="D2302">
        <v>20452</v>
      </c>
      <c r="E2302">
        <v>1951</v>
      </c>
      <c r="F2302">
        <v>117</v>
      </c>
      <c r="G2302" s="6">
        <v>2786.46</v>
      </c>
      <c r="H2302" s="6">
        <v>12491.34</v>
      </c>
      <c r="I2302" t="s">
        <v>19</v>
      </c>
      <c r="J2302" t="s">
        <v>12</v>
      </c>
      <c r="K2302">
        <f>IF(Marketing[[#This Row],[impressions]]=0,0,Marketing[[#This Row],[clicks]]/Marketing[[#This Row],[impressions]])</f>
        <v>9.539409348718951E-2</v>
      </c>
      <c r="L2302" s="7">
        <f>IF(Marketing[[#This Row],[clicks]]=0,0,Marketing[[#This Row],[conversions]]/Marketing[[#This Row],[clicks]])</f>
        <v>5.9969246540235777E-2</v>
      </c>
      <c r="M2302" s="6">
        <f>IF(Marketing[[#This Row],[conversions]]=0,0,Marketing[[#This Row],[cost]]/Marketing[[#This Row],[conversions]])</f>
        <v>23.815897435897437</v>
      </c>
      <c r="N2302" s="7">
        <f>IF(Marketing[[#This Row],[cost]]=0,0,(Marketing[[#This Row],[revenue]]-Marketing[[#This Row],[cost]]) / Marketing[[#This Row],[cost]])/100</f>
        <v>3.4828707392175022E-2</v>
      </c>
    </row>
    <row r="2303" spans="1:14" x14ac:dyDescent="0.35">
      <c r="A2303" s="5">
        <v>45346</v>
      </c>
      <c r="B2303">
        <v>1047</v>
      </c>
      <c r="C2303" t="s">
        <v>16</v>
      </c>
      <c r="D2303">
        <v>11908</v>
      </c>
      <c r="E2303">
        <v>402</v>
      </c>
      <c r="F2303">
        <v>46</v>
      </c>
      <c r="G2303" s="6">
        <v>927.36</v>
      </c>
      <c r="H2303" s="6">
        <v>3431.23</v>
      </c>
      <c r="I2303" t="s">
        <v>18</v>
      </c>
      <c r="J2303" t="s">
        <v>15</v>
      </c>
      <c r="K2303">
        <f>IF(Marketing[[#This Row],[impressions]]=0,0,Marketing[[#This Row],[clicks]]/Marketing[[#This Row],[impressions]])</f>
        <v>3.3758817601612361E-2</v>
      </c>
      <c r="L2303" s="7">
        <f>IF(Marketing[[#This Row],[clicks]]=0,0,Marketing[[#This Row],[conversions]]/Marketing[[#This Row],[clicks]])</f>
        <v>0.11442786069651742</v>
      </c>
      <c r="M2303" s="6">
        <f>IF(Marketing[[#This Row],[conversions]]=0,0,Marketing[[#This Row],[cost]]/Marketing[[#This Row],[conversions]])</f>
        <v>20.16</v>
      </c>
      <c r="N2303" s="7">
        <f>IF(Marketing[[#This Row],[cost]]=0,0,(Marketing[[#This Row],[revenue]]-Marketing[[#This Row],[cost]]) / Marketing[[#This Row],[cost]])/100</f>
        <v>2.6999978433402343E-2</v>
      </c>
    </row>
    <row r="2304" spans="1:14" x14ac:dyDescent="0.35">
      <c r="A2304" s="5">
        <v>45435</v>
      </c>
      <c r="B2304">
        <v>1006</v>
      </c>
      <c r="C2304" t="s">
        <v>10</v>
      </c>
      <c r="D2304">
        <v>3984</v>
      </c>
      <c r="E2304">
        <v>544</v>
      </c>
      <c r="F2304">
        <v>107</v>
      </c>
      <c r="G2304" s="6">
        <v>1292.05</v>
      </c>
      <c r="H2304" s="6">
        <v>11885.36</v>
      </c>
      <c r="I2304" t="s">
        <v>17</v>
      </c>
      <c r="J2304" t="s">
        <v>12</v>
      </c>
      <c r="K2304">
        <f>IF(Marketing[[#This Row],[impressions]]=0,0,Marketing[[#This Row],[clicks]]/Marketing[[#This Row],[impressions]])</f>
        <v>0.13654618473895583</v>
      </c>
      <c r="L2304" s="7">
        <f>IF(Marketing[[#This Row],[clicks]]=0,0,Marketing[[#This Row],[conversions]]/Marketing[[#This Row],[clicks]])</f>
        <v>0.19669117647058823</v>
      </c>
      <c r="M2304" s="6">
        <f>IF(Marketing[[#This Row],[conversions]]=0,0,Marketing[[#This Row],[cost]]/Marketing[[#This Row],[conversions]])</f>
        <v>12.075233644859813</v>
      </c>
      <c r="N2304" s="7">
        <f>IF(Marketing[[#This Row],[cost]]=0,0,(Marketing[[#This Row],[revenue]]-Marketing[[#This Row],[cost]]) / Marketing[[#This Row],[cost]])/100</f>
        <v>8.1988390542161685E-2</v>
      </c>
    </row>
    <row r="2305" spans="1:14" x14ac:dyDescent="0.35">
      <c r="A2305" s="5">
        <v>45303</v>
      </c>
      <c r="B2305">
        <v>1004</v>
      </c>
      <c r="C2305" t="s">
        <v>13</v>
      </c>
      <c r="D2305">
        <v>18725</v>
      </c>
      <c r="E2305">
        <v>713</v>
      </c>
      <c r="F2305">
        <v>174</v>
      </c>
      <c r="G2305" s="6">
        <v>523.24</v>
      </c>
      <c r="H2305" s="6">
        <v>18242.3</v>
      </c>
      <c r="I2305" t="s">
        <v>18</v>
      </c>
      <c r="J2305" t="s">
        <v>15</v>
      </c>
      <c r="K2305">
        <f>IF(Marketing[[#This Row],[impressions]]=0,0,Marketing[[#This Row],[clicks]]/Marketing[[#This Row],[impressions]])</f>
        <v>3.8077436582109478E-2</v>
      </c>
      <c r="L2305" s="7">
        <f>IF(Marketing[[#This Row],[clicks]]=0,0,Marketing[[#This Row],[conversions]]/Marketing[[#This Row],[clicks]])</f>
        <v>0.24403927068723702</v>
      </c>
      <c r="M2305" s="6">
        <f>IF(Marketing[[#This Row],[conversions]]=0,0,Marketing[[#This Row],[cost]]/Marketing[[#This Row],[conversions]])</f>
        <v>3.0071264367816091</v>
      </c>
      <c r="N2305" s="7">
        <f>IF(Marketing[[#This Row],[cost]]=0,0,(Marketing[[#This Row],[revenue]]-Marketing[[#This Row],[cost]]) / Marketing[[#This Row],[cost]])/100</f>
        <v>0.33864115893280328</v>
      </c>
    </row>
    <row r="2306" spans="1:14" x14ac:dyDescent="0.35">
      <c r="A2306" s="5">
        <v>45436</v>
      </c>
      <c r="B2306">
        <v>1010</v>
      </c>
      <c r="C2306" t="s">
        <v>10</v>
      </c>
      <c r="D2306">
        <v>15423</v>
      </c>
      <c r="E2306">
        <v>2290</v>
      </c>
      <c r="F2306">
        <v>546</v>
      </c>
      <c r="G2306" s="6">
        <v>1216.3699999999999</v>
      </c>
      <c r="H2306" s="6">
        <v>63233.51</v>
      </c>
      <c r="I2306" t="s">
        <v>14</v>
      </c>
      <c r="J2306" t="s">
        <v>12</v>
      </c>
      <c r="K2306">
        <f>IF(Marketing[[#This Row],[impressions]]=0,0,Marketing[[#This Row],[clicks]]/Marketing[[#This Row],[impressions]])</f>
        <v>0.14847954353887052</v>
      </c>
      <c r="L2306" s="7">
        <f>IF(Marketing[[#This Row],[clicks]]=0,0,Marketing[[#This Row],[conversions]]/Marketing[[#This Row],[clicks]])</f>
        <v>0.23842794759825328</v>
      </c>
      <c r="M2306" s="6">
        <f>IF(Marketing[[#This Row],[conversions]]=0,0,Marketing[[#This Row],[cost]]/Marketing[[#This Row],[conversions]])</f>
        <v>2.2277838827838825</v>
      </c>
      <c r="N2306" s="7">
        <f>IF(Marketing[[#This Row],[cost]]=0,0,(Marketing[[#This Row],[revenue]]-Marketing[[#This Row],[cost]]) / Marketing[[#This Row],[cost]])/100</f>
        <v>0.50985423843074062</v>
      </c>
    </row>
    <row r="2307" spans="1:14" x14ac:dyDescent="0.35">
      <c r="A2307" s="5">
        <v>45435</v>
      </c>
      <c r="B2307">
        <v>1014</v>
      </c>
      <c r="C2307" t="s">
        <v>13</v>
      </c>
      <c r="D2307">
        <v>21436</v>
      </c>
      <c r="E2307">
        <v>236</v>
      </c>
      <c r="F2307">
        <v>53</v>
      </c>
      <c r="G2307" s="6">
        <v>440.41</v>
      </c>
      <c r="H2307" s="6">
        <v>5567.64</v>
      </c>
      <c r="I2307" t="s">
        <v>11</v>
      </c>
      <c r="J2307" t="s">
        <v>12</v>
      </c>
      <c r="K2307">
        <f>IF(Marketing[[#This Row],[impressions]]=0,0,Marketing[[#This Row],[clicks]]/Marketing[[#This Row],[impressions]])</f>
        <v>1.1009516700877029E-2</v>
      </c>
      <c r="L2307" s="7">
        <f>IF(Marketing[[#This Row],[clicks]]=0,0,Marketing[[#This Row],[conversions]]/Marketing[[#This Row],[clicks]])</f>
        <v>0.22457627118644069</v>
      </c>
      <c r="M2307" s="6">
        <f>IF(Marketing[[#This Row],[conversions]]=0,0,Marketing[[#This Row],[cost]]/Marketing[[#This Row],[conversions]])</f>
        <v>8.309622641509435</v>
      </c>
      <c r="N2307" s="7">
        <f>IF(Marketing[[#This Row],[cost]]=0,0,(Marketing[[#This Row],[revenue]]-Marketing[[#This Row],[cost]]) / Marketing[[#This Row],[cost]])/100</f>
        <v>0.11641947276401535</v>
      </c>
    </row>
    <row r="2308" spans="1:14" x14ac:dyDescent="0.35">
      <c r="A2308" s="5">
        <v>45431</v>
      </c>
      <c r="B2308">
        <v>1002</v>
      </c>
      <c r="C2308" t="s">
        <v>10</v>
      </c>
      <c r="D2308">
        <v>40112</v>
      </c>
      <c r="E2308">
        <v>1880</v>
      </c>
      <c r="F2308">
        <v>106</v>
      </c>
      <c r="G2308" s="6">
        <v>557.49</v>
      </c>
      <c r="H2308" s="6">
        <v>10824.76</v>
      </c>
      <c r="I2308" t="s">
        <v>11</v>
      </c>
      <c r="J2308" t="s">
        <v>12</v>
      </c>
      <c r="K2308">
        <f>IF(Marketing[[#This Row],[impressions]]=0,0,Marketing[[#This Row],[clicks]]/Marketing[[#This Row],[impressions]])</f>
        <v>4.6868767451136814E-2</v>
      </c>
      <c r="L2308" s="7">
        <f>IF(Marketing[[#This Row],[clicks]]=0,0,Marketing[[#This Row],[conversions]]/Marketing[[#This Row],[clicks]])</f>
        <v>5.6382978723404253E-2</v>
      </c>
      <c r="M2308" s="6">
        <f>IF(Marketing[[#This Row],[conversions]]=0,0,Marketing[[#This Row],[cost]]/Marketing[[#This Row],[conversions]])</f>
        <v>5.2593396226415097</v>
      </c>
      <c r="N2308" s="7">
        <f>IF(Marketing[[#This Row],[cost]]=0,0,(Marketing[[#This Row],[revenue]]-Marketing[[#This Row],[cost]]) / Marketing[[#This Row],[cost]])/100</f>
        <v>0.18416958151715726</v>
      </c>
    </row>
    <row r="2309" spans="1:14" x14ac:dyDescent="0.35">
      <c r="A2309" s="5">
        <v>45427</v>
      </c>
      <c r="B2309">
        <v>1004</v>
      </c>
      <c r="C2309" t="s">
        <v>13</v>
      </c>
      <c r="D2309">
        <v>19910</v>
      </c>
      <c r="E2309">
        <v>756</v>
      </c>
      <c r="F2309">
        <v>174</v>
      </c>
      <c r="G2309" s="6">
        <v>994.93</v>
      </c>
      <c r="H2309" s="6">
        <v>11646.87</v>
      </c>
      <c r="I2309" t="s">
        <v>19</v>
      </c>
      <c r="J2309" t="s">
        <v>15</v>
      </c>
      <c r="K2309">
        <f>IF(Marketing[[#This Row],[impressions]]=0,0,Marketing[[#This Row],[clicks]]/Marketing[[#This Row],[impressions]])</f>
        <v>3.7970868910095427E-2</v>
      </c>
      <c r="L2309" s="7">
        <f>IF(Marketing[[#This Row],[clicks]]=0,0,Marketing[[#This Row],[conversions]]/Marketing[[#This Row],[clicks]])</f>
        <v>0.23015873015873015</v>
      </c>
      <c r="M2309" s="6">
        <f>IF(Marketing[[#This Row],[conversions]]=0,0,Marketing[[#This Row],[cost]]/Marketing[[#This Row],[conversions]])</f>
        <v>5.717988505747126</v>
      </c>
      <c r="N2309" s="7">
        <f>IF(Marketing[[#This Row],[cost]]=0,0,(Marketing[[#This Row],[revenue]]-Marketing[[#This Row],[cost]]) / Marketing[[#This Row],[cost]])/100</f>
        <v>0.10706220538128312</v>
      </c>
    </row>
    <row r="2310" spans="1:14" x14ac:dyDescent="0.35">
      <c r="A2310" s="5">
        <v>45294</v>
      </c>
      <c r="B2310">
        <v>1022</v>
      </c>
      <c r="C2310" t="s">
        <v>16</v>
      </c>
      <c r="D2310">
        <v>30497</v>
      </c>
      <c r="E2310">
        <v>364</v>
      </c>
      <c r="F2310">
        <v>80</v>
      </c>
      <c r="G2310" s="6">
        <v>739.51</v>
      </c>
      <c r="H2310" s="6">
        <v>3296.25</v>
      </c>
      <c r="I2310" t="s">
        <v>19</v>
      </c>
      <c r="J2310" t="s">
        <v>12</v>
      </c>
      <c r="K2310">
        <f>IF(Marketing[[#This Row],[impressions]]=0,0,Marketing[[#This Row],[clicks]]/Marketing[[#This Row],[impressions]])</f>
        <v>1.1935600222972751E-2</v>
      </c>
      <c r="L2310" s="7">
        <f>IF(Marketing[[#This Row],[clicks]]=0,0,Marketing[[#This Row],[conversions]]/Marketing[[#This Row],[clicks]])</f>
        <v>0.21978021978021978</v>
      </c>
      <c r="M2310" s="6">
        <f>IF(Marketing[[#This Row],[conversions]]=0,0,Marketing[[#This Row],[cost]]/Marketing[[#This Row],[conversions]])</f>
        <v>9.2438749999999992</v>
      </c>
      <c r="N2310" s="7">
        <f>IF(Marketing[[#This Row],[cost]]=0,0,(Marketing[[#This Row],[revenue]]-Marketing[[#This Row],[cost]]) / Marketing[[#This Row],[cost]])/100</f>
        <v>3.4573433760192555E-2</v>
      </c>
    </row>
    <row r="2311" spans="1:14" x14ac:dyDescent="0.35">
      <c r="A2311" s="5">
        <v>45435</v>
      </c>
      <c r="B2311">
        <v>1036</v>
      </c>
      <c r="C2311" t="s">
        <v>10</v>
      </c>
      <c r="D2311">
        <v>37233</v>
      </c>
      <c r="E2311">
        <v>4189</v>
      </c>
      <c r="F2311">
        <v>446</v>
      </c>
      <c r="G2311" s="6">
        <v>6235.69</v>
      </c>
      <c r="H2311" s="6">
        <v>49537.61</v>
      </c>
      <c r="I2311" t="s">
        <v>17</v>
      </c>
      <c r="J2311" t="s">
        <v>15</v>
      </c>
      <c r="K2311">
        <f>IF(Marketing[[#This Row],[impressions]]=0,0,Marketing[[#This Row],[clicks]]/Marketing[[#This Row],[impressions]])</f>
        <v>0.11250772164477749</v>
      </c>
      <c r="L2311" s="7">
        <f>IF(Marketing[[#This Row],[clicks]]=0,0,Marketing[[#This Row],[conversions]]/Marketing[[#This Row],[clicks]])</f>
        <v>0.10646932442110289</v>
      </c>
      <c r="M2311" s="6">
        <f>IF(Marketing[[#This Row],[conversions]]=0,0,Marketing[[#This Row],[cost]]/Marketing[[#This Row],[conversions]])</f>
        <v>13.981367713004483</v>
      </c>
      <c r="N2311" s="7">
        <f>IF(Marketing[[#This Row],[cost]]=0,0,(Marketing[[#This Row],[revenue]]-Marketing[[#This Row],[cost]]) / Marketing[[#This Row],[cost]])/100</f>
        <v>6.9442066555585671E-2</v>
      </c>
    </row>
    <row r="2312" spans="1:14" x14ac:dyDescent="0.35">
      <c r="A2312" s="5">
        <v>45321</v>
      </c>
      <c r="B2312">
        <v>1008</v>
      </c>
      <c r="C2312" t="s">
        <v>13</v>
      </c>
      <c r="D2312">
        <v>40452</v>
      </c>
      <c r="E2312">
        <v>4331</v>
      </c>
      <c r="F2312">
        <v>479</v>
      </c>
      <c r="G2312" s="6">
        <v>2739.06</v>
      </c>
      <c r="H2312" s="6">
        <v>44190.11</v>
      </c>
      <c r="I2312" t="s">
        <v>18</v>
      </c>
      <c r="J2312" t="s">
        <v>12</v>
      </c>
      <c r="K2312">
        <f>IF(Marketing[[#This Row],[impressions]]=0,0,Marketing[[#This Row],[clicks]]/Marketing[[#This Row],[impressions]])</f>
        <v>0.10706516365074656</v>
      </c>
      <c r="L2312" s="7">
        <f>IF(Marketing[[#This Row],[clicks]]=0,0,Marketing[[#This Row],[conversions]]/Marketing[[#This Row],[clicks]])</f>
        <v>0.1105980143154006</v>
      </c>
      <c r="M2312" s="6">
        <f>IF(Marketing[[#This Row],[conversions]]=0,0,Marketing[[#This Row],[cost]]/Marketing[[#This Row],[conversions]])</f>
        <v>5.7182881002087678</v>
      </c>
      <c r="N2312" s="7">
        <f>IF(Marketing[[#This Row],[cost]]=0,0,(Marketing[[#This Row],[revenue]]-Marketing[[#This Row],[cost]]) / Marketing[[#This Row],[cost]])/100</f>
        <v>0.15133312158185658</v>
      </c>
    </row>
    <row r="2313" spans="1:14" x14ac:dyDescent="0.35">
      <c r="A2313" s="5">
        <v>45314</v>
      </c>
      <c r="B2313">
        <v>1014</v>
      </c>
      <c r="C2313" t="s">
        <v>10</v>
      </c>
      <c r="D2313">
        <v>22363</v>
      </c>
      <c r="E2313">
        <v>2704</v>
      </c>
      <c r="F2313">
        <v>340</v>
      </c>
      <c r="G2313" s="6">
        <v>3569.83</v>
      </c>
      <c r="H2313" s="6">
        <v>16379.43</v>
      </c>
      <c r="I2313" t="s">
        <v>14</v>
      </c>
      <c r="J2313" t="s">
        <v>12</v>
      </c>
      <c r="K2313">
        <f>IF(Marketing[[#This Row],[impressions]]=0,0,Marketing[[#This Row],[clicks]]/Marketing[[#This Row],[impressions]])</f>
        <v>0.12091400974824487</v>
      </c>
      <c r="L2313" s="7">
        <f>IF(Marketing[[#This Row],[clicks]]=0,0,Marketing[[#This Row],[conversions]]/Marketing[[#This Row],[clicks]])</f>
        <v>0.1257396449704142</v>
      </c>
      <c r="M2313" s="6">
        <f>IF(Marketing[[#This Row],[conversions]]=0,0,Marketing[[#This Row],[cost]]/Marketing[[#This Row],[conversions]])</f>
        <v>10.499499999999999</v>
      </c>
      <c r="N2313" s="7">
        <f>IF(Marketing[[#This Row],[cost]]=0,0,(Marketing[[#This Row],[revenue]]-Marketing[[#This Row],[cost]]) / Marketing[[#This Row],[cost]])/100</f>
        <v>3.5882941204483126E-2</v>
      </c>
    </row>
    <row r="2314" spans="1:14" x14ac:dyDescent="0.35">
      <c r="A2314" s="5">
        <v>45383</v>
      </c>
      <c r="B2314">
        <v>1002</v>
      </c>
      <c r="C2314" t="s">
        <v>13</v>
      </c>
      <c r="D2314">
        <v>5880</v>
      </c>
      <c r="E2314">
        <v>270</v>
      </c>
      <c r="F2314">
        <v>46</v>
      </c>
      <c r="G2314" s="6">
        <v>626.11</v>
      </c>
      <c r="H2314" s="6">
        <v>2488.58</v>
      </c>
      <c r="I2314" t="s">
        <v>11</v>
      </c>
      <c r="J2314" t="s">
        <v>12</v>
      </c>
      <c r="K2314">
        <f>IF(Marketing[[#This Row],[impressions]]=0,0,Marketing[[#This Row],[clicks]]/Marketing[[#This Row],[impressions]])</f>
        <v>4.5918367346938778E-2</v>
      </c>
      <c r="L2314" s="7">
        <f>IF(Marketing[[#This Row],[clicks]]=0,0,Marketing[[#This Row],[conversions]]/Marketing[[#This Row],[clicks]])</f>
        <v>0.17037037037037037</v>
      </c>
      <c r="M2314" s="6">
        <f>IF(Marketing[[#This Row],[conversions]]=0,0,Marketing[[#This Row],[cost]]/Marketing[[#This Row],[conversions]])</f>
        <v>13.61108695652174</v>
      </c>
      <c r="N2314" s="7">
        <f>IF(Marketing[[#This Row],[cost]]=0,0,(Marketing[[#This Row],[revenue]]-Marketing[[#This Row],[cost]]) / Marketing[[#This Row],[cost]])/100</f>
        <v>2.9746689878775288E-2</v>
      </c>
    </row>
    <row r="2315" spans="1:14" x14ac:dyDescent="0.35">
      <c r="A2315" s="5">
        <v>45406</v>
      </c>
      <c r="B2315">
        <v>1028</v>
      </c>
      <c r="C2315" t="s">
        <v>16</v>
      </c>
      <c r="D2315">
        <v>21210</v>
      </c>
      <c r="E2315">
        <v>1531</v>
      </c>
      <c r="F2315">
        <v>122</v>
      </c>
      <c r="G2315" s="6">
        <v>2479.59</v>
      </c>
      <c r="H2315" s="6">
        <v>10810.16</v>
      </c>
      <c r="I2315" t="s">
        <v>18</v>
      </c>
      <c r="J2315" t="s">
        <v>12</v>
      </c>
      <c r="K2315">
        <f>IF(Marketing[[#This Row],[impressions]]=0,0,Marketing[[#This Row],[clicks]]/Marketing[[#This Row],[impressions]])</f>
        <v>7.2182932578972181E-2</v>
      </c>
      <c r="L2315" s="7">
        <f>IF(Marketing[[#This Row],[clicks]]=0,0,Marketing[[#This Row],[conversions]]/Marketing[[#This Row],[clicks]])</f>
        <v>7.9686479425212273E-2</v>
      </c>
      <c r="M2315" s="6">
        <f>IF(Marketing[[#This Row],[conversions]]=0,0,Marketing[[#This Row],[cost]]/Marketing[[#This Row],[conversions]])</f>
        <v>20.324508196721311</v>
      </c>
      <c r="N2315" s="7">
        <f>IF(Marketing[[#This Row],[cost]]=0,0,(Marketing[[#This Row],[revenue]]-Marketing[[#This Row],[cost]]) / Marketing[[#This Row],[cost]])/100</f>
        <v>3.3596562334902137E-2</v>
      </c>
    </row>
    <row r="2316" spans="1:14" x14ac:dyDescent="0.35">
      <c r="A2316" s="5">
        <v>45395</v>
      </c>
      <c r="B2316">
        <v>1005</v>
      </c>
      <c r="C2316" t="s">
        <v>10</v>
      </c>
      <c r="D2316">
        <v>15785</v>
      </c>
      <c r="E2316">
        <v>1614</v>
      </c>
      <c r="F2316">
        <v>40</v>
      </c>
      <c r="G2316" s="6">
        <v>3001.12</v>
      </c>
      <c r="H2316" s="6">
        <v>2711.27</v>
      </c>
      <c r="I2316" t="s">
        <v>14</v>
      </c>
      <c r="J2316" t="s">
        <v>12</v>
      </c>
      <c r="K2316">
        <f>IF(Marketing[[#This Row],[impressions]]=0,0,Marketing[[#This Row],[clicks]]/Marketing[[#This Row],[impressions]])</f>
        <v>0.10224897054165347</v>
      </c>
      <c r="L2316" s="7">
        <f>IF(Marketing[[#This Row],[clicks]]=0,0,Marketing[[#This Row],[conversions]]/Marketing[[#This Row],[clicks]])</f>
        <v>2.4783147459727387E-2</v>
      </c>
      <c r="M2316" s="6">
        <f>IF(Marketing[[#This Row],[conversions]]=0,0,Marketing[[#This Row],[cost]]/Marketing[[#This Row],[conversions]])</f>
        <v>75.027999999999992</v>
      </c>
      <c r="N2316" s="7">
        <f>IF(Marketing[[#This Row],[cost]]=0,0,(Marketing[[#This Row],[revenue]]-Marketing[[#This Row],[cost]]) / Marketing[[#This Row],[cost]])/100</f>
        <v>-9.6580609905635203E-4</v>
      </c>
    </row>
    <row r="2317" spans="1:14" x14ac:dyDescent="0.35">
      <c r="A2317" s="5">
        <v>45409</v>
      </c>
      <c r="B2317">
        <v>1016</v>
      </c>
      <c r="C2317" t="s">
        <v>10</v>
      </c>
      <c r="D2317">
        <v>27760</v>
      </c>
      <c r="E2317">
        <v>1986</v>
      </c>
      <c r="F2317">
        <v>104</v>
      </c>
      <c r="G2317" s="6">
        <v>1933.19</v>
      </c>
      <c r="H2317" s="6">
        <v>2927.42</v>
      </c>
      <c r="I2317" t="s">
        <v>18</v>
      </c>
      <c r="J2317" t="s">
        <v>12</v>
      </c>
      <c r="K2317">
        <f>IF(Marketing[[#This Row],[impressions]]=0,0,Marketing[[#This Row],[clicks]]/Marketing[[#This Row],[impressions]])</f>
        <v>7.1541786743515856E-2</v>
      </c>
      <c r="L2317" s="7">
        <f>IF(Marketing[[#This Row],[clicks]]=0,0,Marketing[[#This Row],[conversions]]/Marketing[[#This Row],[clicks]])</f>
        <v>5.2366565961732128E-2</v>
      </c>
      <c r="M2317" s="6">
        <f>IF(Marketing[[#This Row],[conversions]]=0,0,Marketing[[#This Row],[cost]]/Marketing[[#This Row],[conversions]])</f>
        <v>18.588365384615386</v>
      </c>
      <c r="N2317" s="7">
        <f>IF(Marketing[[#This Row],[cost]]=0,0,(Marketing[[#This Row],[revenue]]-Marketing[[#This Row],[cost]]) / Marketing[[#This Row],[cost]])/100</f>
        <v>5.1429502532084267E-3</v>
      </c>
    </row>
    <row r="2318" spans="1:14" x14ac:dyDescent="0.35">
      <c r="A2318" s="5">
        <v>45296</v>
      </c>
      <c r="B2318">
        <v>1025</v>
      </c>
      <c r="C2318" t="s">
        <v>13</v>
      </c>
      <c r="D2318">
        <v>33379</v>
      </c>
      <c r="E2318">
        <v>3592</v>
      </c>
      <c r="F2318">
        <v>435</v>
      </c>
      <c r="G2318" s="6">
        <v>2275.58</v>
      </c>
      <c r="H2318" s="6">
        <v>14852.99</v>
      </c>
      <c r="I2318" t="s">
        <v>19</v>
      </c>
      <c r="J2318" t="s">
        <v>12</v>
      </c>
      <c r="K2318">
        <f>IF(Marketing[[#This Row],[impressions]]=0,0,Marketing[[#This Row],[clicks]]/Marketing[[#This Row],[impressions]])</f>
        <v>0.1076125707780341</v>
      </c>
      <c r="L2318" s="7">
        <f>IF(Marketing[[#This Row],[clicks]]=0,0,Marketing[[#This Row],[conversions]]/Marketing[[#This Row],[clicks]])</f>
        <v>0.12110244988864143</v>
      </c>
      <c r="M2318" s="6">
        <f>IF(Marketing[[#This Row],[conversions]]=0,0,Marketing[[#This Row],[cost]]/Marketing[[#This Row],[conversions]])</f>
        <v>5.2312183908045977</v>
      </c>
      <c r="N2318" s="7">
        <f>IF(Marketing[[#This Row],[cost]]=0,0,(Marketing[[#This Row],[revenue]]-Marketing[[#This Row],[cost]]) / Marketing[[#This Row],[cost]])/100</f>
        <v>5.5271227555172747E-2</v>
      </c>
    </row>
    <row r="2319" spans="1:14" x14ac:dyDescent="0.35">
      <c r="A2319" s="5">
        <v>45395</v>
      </c>
      <c r="B2319">
        <v>1020</v>
      </c>
      <c r="C2319" t="s">
        <v>16</v>
      </c>
      <c r="D2319">
        <v>16643</v>
      </c>
      <c r="E2319">
        <v>1643</v>
      </c>
      <c r="F2319">
        <v>139</v>
      </c>
      <c r="G2319" s="6">
        <v>1294.6500000000001</v>
      </c>
      <c r="H2319" s="6">
        <v>13144.52</v>
      </c>
      <c r="I2319" t="s">
        <v>11</v>
      </c>
      <c r="J2319" t="s">
        <v>12</v>
      </c>
      <c r="K2319">
        <f>IF(Marketing[[#This Row],[impressions]]=0,0,Marketing[[#This Row],[clicks]]/Marketing[[#This Row],[impressions]])</f>
        <v>9.8720182659376321E-2</v>
      </c>
      <c r="L2319" s="7">
        <f>IF(Marketing[[#This Row],[clicks]]=0,0,Marketing[[#This Row],[conversions]]/Marketing[[#This Row],[clicks]])</f>
        <v>8.4601339013998786E-2</v>
      </c>
      <c r="M2319" s="6">
        <f>IF(Marketing[[#This Row],[conversions]]=0,0,Marketing[[#This Row],[cost]]/Marketing[[#This Row],[conversions]])</f>
        <v>9.314028776978418</v>
      </c>
      <c r="N2319" s="7">
        <f>IF(Marketing[[#This Row],[cost]]=0,0,(Marketing[[#This Row],[revenue]]-Marketing[[#This Row],[cost]]) / Marketing[[#This Row],[cost]])/100</f>
        <v>9.1529525354342875E-2</v>
      </c>
    </row>
    <row r="2320" spans="1:14" x14ac:dyDescent="0.35">
      <c r="A2320" s="5">
        <v>45399</v>
      </c>
      <c r="B2320">
        <v>1007</v>
      </c>
      <c r="C2320" t="s">
        <v>10</v>
      </c>
      <c r="D2320">
        <v>7913</v>
      </c>
      <c r="E2320">
        <v>206</v>
      </c>
      <c r="F2320">
        <v>40</v>
      </c>
      <c r="G2320" s="6">
        <v>293.82</v>
      </c>
      <c r="H2320" s="6">
        <v>2114.2800000000002</v>
      </c>
      <c r="I2320" t="s">
        <v>14</v>
      </c>
      <c r="J2320" t="s">
        <v>12</v>
      </c>
      <c r="K2320">
        <f>IF(Marketing[[#This Row],[impressions]]=0,0,Marketing[[#This Row],[clicks]]/Marketing[[#This Row],[impressions]])</f>
        <v>2.6033110072033364E-2</v>
      </c>
      <c r="L2320" s="7">
        <f>IF(Marketing[[#This Row],[clicks]]=0,0,Marketing[[#This Row],[conversions]]/Marketing[[#This Row],[clicks]])</f>
        <v>0.1941747572815534</v>
      </c>
      <c r="M2320" s="6">
        <f>IF(Marketing[[#This Row],[conversions]]=0,0,Marketing[[#This Row],[cost]]/Marketing[[#This Row],[conversions]])</f>
        <v>7.3454999999999995</v>
      </c>
      <c r="N2320" s="7">
        <f>IF(Marketing[[#This Row],[cost]]=0,0,(Marketing[[#This Row],[revenue]]-Marketing[[#This Row],[cost]]) / Marketing[[#This Row],[cost]])/100</f>
        <v>6.1958341841944063E-2</v>
      </c>
    </row>
    <row r="2321" spans="1:14" x14ac:dyDescent="0.35">
      <c r="A2321" s="5">
        <v>45356</v>
      </c>
      <c r="B2321">
        <v>1020</v>
      </c>
      <c r="C2321" t="s">
        <v>13</v>
      </c>
      <c r="D2321">
        <v>32078</v>
      </c>
      <c r="E2321">
        <v>3828</v>
      </c>
      <c r="F2321">
        <v>170</v>
      </c>
      <c r="G2321" s="6">
        <v>3232.77</v>
      </c>
      <c r="H2321" s="6">
        <v>12030.04</v>
      </c>
      <c r="I2321" t="s">
        <v>19</v>
      </c>
      <c r="J2321" t="s">
        <v>15</v>
      </c>
      <c r="K2321">
        <f>IF(Marketing[[#This Row],[impressions]]=0,0,Marketing[[#This Row],[clicks]]/Marketing[[#This Row],[impressions]])</f>
        <v>0.11933412307500467</v>
      </c>
      <c r="L2321" s="7">
        <f>IF(Marketing[[#This Row],[clicks]]=0,0,Marketing[[#This Row],[conversions]]/Marketing[[#This Row],[clicks]])</f>
        <v>4.4409613375130615E-2</v>
      </c>
      <c r="M2321" s="6">
        <f>IF(Marketing[[#This Row],[conversions]]=0,0,Marketing[[#This Row],[cost]]/Marketing[[#This Row],[conversions]])</f>
        <v>19.01629411764706</v>
      </c>
      <c r="N2321" s="7">
        <f>IF(Marketing[[#This Row],[cost]]=0,0,(Marketing[[#This Row],[revenue]]-Marketing[[#This Row],[cost]]) / Marketing[[#This Row],[cost]])/100</f>
        <v>2.7212792744302872E-2</v>
      </c>
    </row>
    <row r="2322" spans="1:14" x14ac:dyDescent="0.35">
      <c r="A2322" s="5">
        <v>45412</v>
      </c>
      <c r="B2322">
        <v>1010</v>
      </c>
      <c r="C2322" t="s">
        <v>13</v>
      </c>
      <c r="D2322">
        <v>15226</v>
      </c>
      <c r="E2322">
        <v>1688</v>
      </c>
      <c r="F2322">
        <v>389</v>
      </c>
      <c r="G2322" s="6">
        <v>2441.7199999999998</v>
      </c>
      <c r="H2322" s="6">
        <v>37601.58</v>
      </c>
      <c r="I2322" t="s">
        <v>17</v>
      </c>
      <c r="J2322" t="s">
        <v>12</v>
      </c>
      <c r="K2322">
        <f>IF(Marketing[[#This Row],[impressions]]=0,0,Marketing[[#This Row],[clicks]]/Marketing[[#This Row],[impressions]])</f>
        <v>0.11086299750426902</v>
      </c>
      <c r="L2322" s="7">
        <f>IF(Marketing[[#This Row],[clicks]]=0,0,Marketing[[#This Row],[conversions]]/Marketing[[#This Row],[clicks]])</f>
        <v>0.23045023696682465</v>
      </c>
      <c r="M2322" s="6">
        <f>IF(Marketing[[#This Row],[conversions]]=0,0,Marketing[[#This Row],[cost]]/Marketing[[#This Row],[conversions]])</f>
        <v>6.2769151670951153</v>
      </c>
      <c r="N2322" s="7">
        <f>IF(Marketing[[#This Row],[cost]]=0,0,(Marketing[[#This Row],[revenue]]-Marketing[[#This Row],[cost]]) / Marketing[[#This Row],[cost]])/100</f>
        <v>0.14399628130989631</v>
      </c>
    </row>
    <row r="2323" spans="1:14" x14ac:dyDescent="0.35">
      <c r="A2323" s="5">
        <v>45321</v>
      </c>
      <c r="B2323">
        <v>1037</v>
      </c>
      <c r="C2323" t="s">
        <v>13</v>
      </c>
      <c r="D2323">
        <v>27515</v>
      </c>
      <c r="E2323">
        <v>2801</v>
      </c>
      <c r="F2323">
        <v>632</v>
      </c>
      <c r="G2323" s="6">
        <v>5120.01</v>
      </c>
      <c r="H2323" s="6">
        <v>60114.3</v>
      </c>
      <c r="I2323" t="s">
        <v>17</v>
      </c>
      <c r="J2323" t="s">
        <v>12</v>
      </c>
      <c r="K2323">
        <f>IF(Marketing[[#This Row],[impressions]]=0,0,Marketing[[#This Row],[clicks]]/Marketing[[#This Row],[impressions]])</f>
        <v>0.10179901871706341</v>
      </c>
      <c r="L2323" s="7">
        <f>IF(Marketing[[#This Row],[clicks]]=0,0,Marketing[[#This Row],[conversions]]/Marketing[[#This Row],[clicks]])</f>
        <v>0.22563370224919671</v>
      </c>
      <c r="M2323" s="6">
        <f>IF(Marketing[[#This Row],[conversions]]=0,0,Marketing[[#This Row],[cost]]/Marketing[[#This Row],[conversions]])</f>
        <v>8.101281645569621</v>
      </c>
      <c r="N2323" s="7">
        <f>IF(Marketing[[#This Row],[cost]]=0,0,(Marketing[[#This Row],[revenue]]-Marketing[[#This Row],[cost]]) / Marketing[[#This Row],[cost]])/100</f>
        <v>0.10741051287009204</v>
      </c>
    </row>
    <row r="2324" spans="1:14" x14ac:dyDescent="0.35">
      <c r="A2324" s="5">
        <v>45440</v>
      </c>
      <c r="B2324">
        <v>1007</v>
      </c>
      <c r="C2324" t="s">
        <v>16</v>
      </c>
      <c r="D2324">
        <v>6483</v>
      </c>
      <c r="E2324">
        <v>205</v>
      </c>
      <c r="F2324">
        <v>46</v>
      </c>
      <c r="G2324" s="6">
        <v>387.27</v>
      </c>
      <c r="H2324" s="6">
        <v>1688.27</v>
      </c>
      <c r="I2324" t="s">
        <v>19</v>
      </c>
      <c r="J2324" t="s">
        <v>12</v>
      </c>
      <c r="K2324">
        <f>IF(Marketing[[#This Row],[impressions]]=0,0,Marketing[[#This Row],[clicks]]/Marketing[[#This Row],[impressions]])</f>
        <v>3.1621163041801632E-2</v>
      </c>
      <c r="L2324" s="7">
        <f>IF(Marketing[[#This Row],[clicks]]=0,0,Marketing[[#This Row],[conversions]]/Marketing[[#This Row],[clicks]])</f>
        <v>0.22439024390243903</v>
      </c>
      <c r="M2324" s="6">
        <f>IF(Marketing[[#This Row],[conversions]]=0,0,Marketing[[#This Row],[cost]]/Marketing[[#This Row],[conversions]])</f>
        <v>8.4189130434782609</v>
      </c>
      <c r="N2324" s="7">
        <f>IF(Marketing[[#This Row],[cost]]=0,0,(Marketing[[#This Row],[revenue]]-Marketing[[#This Row],[cost]]) / Marketing[[#This Row],[cost]])/100</f>
        <v>3.3594133292018491E-2</v>
      </c>
    </row>
    <row r="2325" spans="1:14" x14ac:dyDescent="0.35">
      <c r="A2325" s="5">
        <v>45375</v>
      </c>
      <c r="B2325">
        <v>1041</v>
      </c>
      <c r="C2325" t="s">
        <v>13</v>
      </c>
      <c r="D2325">
        <v>19678</v>
      </c>
      <c r="E2325">
        <v>935</v>
      </c>
      <c r="F2325">
        <v>177</v>
      </c>
      <c r="G2325" s="6">
        <v>541.15</v>
      </c>
      <c r="H2325" s="6">
        <v>5281.57</v>
      </c>
      <c r="I2325" t="s">
        <v>14</v>
      </c>
      <c r="J2325" t="s">
        <v>12</v>
      </c>
      <c r="K2325">
        <f>IF(Marketing[[#This Row],[impressions]]=0,0,Marketing[[#This Row],[clicks]]/Marketing[[#This Row],[impressions]])</f>
        <v>4.7514991360910662E-2</v>
      </c>
      <c r="L2325" s="7">
        <f>IF(Marketing[[#This Row],[clicks]]=0,0,Marketing[[#This Row],[conversions]]/Marketing[[#This Row],[clicks]])</f>
        <v>0.1893048128342246</v>
      </c>
      <c r="M2325" s="6">
        <f>IF(Marketing[[#This Row],[conversions]]=0,0,Marketing[[#This Row],[cost]]/Marketing[[#This Row],[conversions]])</f>
        <v>3.0573446327683613</v>
      </c>
      <c r="N2325" s="7">
        <f>IF(Marketing[[#This Row],[cost]]=0,0,(Marketing[[#This Row],[revenue]]-Marketing[[#This Row],[cost]]) / Marketing[[#This Row],[cost]])/100</f>
        <v>8.759900212510395E-2</v>
      </c>
    </row>
    <row r="2326" spans="1:14" x14ac:dyDescent="0.35">
      <c r="A2326" s="5">
        <v>45441</v>
      </c>
      <c r="B2326">
        <v>1023</v>
      </c>
      <c r="C2326" t="s">
        <v>10</v>
      </c>
      <c r="D2326">
        <v>27490</v>
      </c>
      <c r="E2326">
        <v>1788</v>
      </c>
      <c r="F2326">
        <v>79</v>
      </c>
      <c r="G2326" s="6">
        <v>3443.67</v>
      </c>
      <c r="H2326" s="6">
        <v>6250.1</v>
      </c>
      <c r="I2326" t="s">
        <v>14</v>
      </c>
      <c r="J2326" t="s">
        <v>12</v>
      </c>
      <c r="K2326">
        <f>IF(Marketing[[#This Row],[impressions]]=0,0,Marketing[[#This Row],[clicks]]/Marketing[[#This Row],[impressions]])</f>
        <v>6.504183339396144E-2</v>
      </c>
      <c r="L2326" s="7">
        <f>IF(Marketing[[#This Row],[clicks]]=0,0,Marketing[[#This Row],[conversions]]/Marketing[[#This Row],[clicks]])</f>
        <v>4.4183445190156601E-2</v>
      </c>
      <c r="M2326" s="6">
        <f>IF(Marketing[[#This Row],[conversions]]=0,0,Marketing[[#This Row],[cost]]/Marketing[[#This Row],[conversions]])</f>
        <v>43.590759493670888</v>
      </c>
      <c r="N2326" s="7">
        <f>IF(Marketing[[#This Row],[cost]]=0,0,(Marketing[[#This Row],[revenue]]-Marketing[[#This Row],[cost]]) / Marketing[[#This Row],[cost]])/100</f>
        <v>8.1495323303336278E-3</v>
      </c>
    </row>
    <row r="2327" spans="1:14" x14ac:dyDescent="0.35">
      <c r="A2327" s="5">
        <v>45323</v>
      </c>
      <c r="B2327">
        <v>1034</v>
      </c>
      <c r="C2327" t="s">
        <v>13</v>
      </c>
      <c r="D2327">
        <v>10821</v>
      </c>
      <c r="E2327">
        <v>532</v>
      </c>
      <c r="F2327">
        <v>64</v>
      </c>
      <c r="G2327" s="6">
        <v>929.5</v>
      </c>
      <c r="H2327" s="6">
        <v>6026.45</v>
      </c>
      <c r="I2327" t="s">
        <v>11</v>
      </c>
      <c r="J2327" t="s">
        <v>15</v>
      </c>
      <c r="K2327">
        <f>IF(Marketing[[#This Row],[impressions]]=0,0,Marketing[[#This Row],[clicks]]/Marketing[[#This Row],[impressions]])</f>
        <v>4.9163663247389335E-2</v>
      </c>
      <c r="L2327" s="7">
        <f>IF(Marketing[[#This Row],[clicks]]=0,0,Marketing[[#This Row],[conversions]]/Marketing[[#This Row],[clicks]])</f>
        <v>0.12030075187969924</v>
      </c>
      <c r="M2327" s="6">
        <f>IF(Marketing[[#This Row],[conversions]]=0,0,Marketing[[#This Row],[cost]]/Marketing[[#This Row],[conversions]])</f>
        <v>14.5234375</v>
      </c>
      <c r="N2327" s="7">
        <f>IF(Marketing[[#This Row],[cost]]=0,0,(Marketing[[#This Row],[revenue]]-Marketing[[#This Row],[cost]]) / Marketing[[#This Row],[cost]])/100</f>
        <v>5.4835395373856913E-2</v>
      </c>
    </row>
    <row r="2328" spans="1:14" x14ac:dyDescent="0.35">
      <c r="A2328" s="5">
        <v>45452</v>
      </c>
      <c r="B2328">
        <v>1013</v>
      </c>
      <c r="C2328" t="s">
        <v>13</v>
      </c>
      <c r="D2328">
        <v>44329</v>
      </c>
      <c r="E2328">
        <v>1857</v>
      </c>
      <c r="F2328">
        <v>93</v>
      </c>
      <c r="G2328" s="6">
        <v>422.68</v>
      </c>
      <c r="H2328" s="6">
        <v>3246.07</v>
      </c>
      <c r="I2328" t="s">
        <v>19</v>
      </c>
      <c r="J2328" t="s">
        <v>15</v>
      </c>
      <c r="K2328">
        <f>IF(Marketing[[#This Row],[impressions]]=0,0,Marketing[[#This Row],[clicks]]/Marketing[[#This Row],[impressions]])</f>
        <v>4.1891312684698506E-2</v>
      </c>
      <c r="L2328" s="7">
        <f>IF(Marketing[[#This Row],[clicks]]=0,0,Marketing[[#This Row],[conversions]]/Marketing[[#This Row],[clicks]])</f>
        <v>5.0080775444264945E-2</v>
      </c>
      <c r="M2328" s="6">
        <f>IF(Marketing[[#This Row],[conversions]]=0,0,Marketing[[#This Row],[cost]]/Marketing[[#This Row],[conversions]])</f>
        <v>4.5449462365591398</v>
      </c>
      <c r="N2328" s="7">
        <f>IF(Marketing[[#This Row],[cost]]=0,0,(Marketing[[#This Row],[revenue]]-Marketing[[#This Row],[cost]]) / Marketing[[#This Row],[cost]])/100</f>
        <v>6.6797340777893441E-2</v>
      </c>
    </row>
    <row r="2329" spans="1:14" x14ac:dyDescent="0.35">
      <c r="A2329" s="5">
        <v>45307</v>
      </c>
      <c r="B2329">
        <v>1013</v>
      </c>
      <c r="C2329" t="s">
        <v>10</v>
      </c>
      <c r="D2329">
        <v>36866</v>
      </c>
      <c r="E2329">
        <v>4525</v>
      </c>
      <c r="F2329">
        <v>1118</v>
      </c>
      <c r="G2329" s="6">
        <v>1517.71</v>
      </c>
      <c r="H2329" s="6">
        <v>63944.6</v>
      </c>
      <c r="I2329" t="s">
        <v>17</v>
      </c>
      <c r="J2329" t="s">
        <v>12</v>
      </c>
      <c r="K2329">
        <f>IF(Marketing[[#This Row],[impressions]]=0,0,Marketing[[#This Row],[clicks]]/Marketing[[#This Row],[impressions]])</f>
        <v>0.12274182173276189</v>
      </c>
      <c r="L2329" s="7">
        <f>IF(Marketing[[#This Row],[clicks]]=0,0,Marketing[[#This Row],[conversions]]/Marketing[[#This Row],[clicks]])</f>
        <v>0.24707182320441989</v>
      </c>
      <c r="M2329" s="6">
        <f>IF(Marketing[[#This Row],[conversions]]=0,0,Marketing[[#This Row],[cost]]/Marketing[[#This Row],[conversions]])</f>
        <v>1.3575223613595706</v>
      </c>
      <c r="N2329" s="7">
        <f>IF(Marketing[[#This Row],[cost]]=0,0,(Marketing[[#This Row],[revenue]]-Marketing[[#This Row],[cost]]) / Marketing[[#This Row],[cost]])/100</f>
        <v>0.41132291412720479</v>
      </c>
    </row>
    <row r="2330" spans="1:14" x14ac:dyDescent="0.35">
      <c r="A2330" s="5">
        <v>45329</v>
      </c>
      <c r="B2330">
        <v>1009</v>
      </c>
      <c r="C2330" t="s">
        <v>16</v>
      </c>
      <c r="D2330">
        <v>34794</v>
      </c>
      <c r="E2330">
        <v>3456</v>
      </c>
      <c r="F2330">
        <v>333</v>
      </c>
      <c r="G2330" s="6">
        <v>5828.11</v>
      </c>
      <c r="H2330" s="6">
        <v>35640.26</v>
      </c>
      <c r="I2330" t="s">
        <v>19</v>
      </c>
      <c r="J2330" t="s">
        <v>12</v>
      </c>
      <c r="K2330">
        <f>IF(Marketing[[#This Row],[impressions]]=0,0,Marketing[[#This Row],[clicks]]/Marketing[[#This Row],[impressions]])</f>
        <v>9.9327470253491978E-2</v>
      </c>
      <c r="L2330" s="7">
        <f>IF(Marketing[[#This Row],[clicks]]=0,0,Marketing[[#This Row],[conversions]]/Marketing[[#This Row],[clicks]])</f>
        <v>9.6354166666666671E-2</v>
      </c>
      <c r="M2330" s="6">
        <f>IF(Marketing[[#This Row],[conversions]]=0,0,Marketing[[#This Row],[cost]]/Marketing[[#This Row],[conversions]])</f>
        <v>17.501831831831829</v>
      </c>
      <c r="N2330" s="7">
        <f>IF(Marketing[[#This Row],[cost]]=0,0,(Marketing[[#This Row],[revenue]]-Marketing[[#This Row],[cost]]) / Marketing[[#This Row],[cost]])/100</f>
        <v>5.1152346129362695E-2</v>
      </c>
    </row>
    <row r="2331" spans="1:14" x14ac:dyDescent="0.35">
      <c r="A2331" s="5">
        <v>45433</v>
      </c>
      <c r="B2331">
        <v>1011</v>
      </c>
      <c r="C2331" t="s">
        <v>10</v>
      </c>
      <c r="D2331">
        <v>41177</v>
      </c>
      <c r="E2331">
        <v>3671</v>
      </c>
      <c r="F2331">
        <v>567</v>
      </c>
      <c r="G2331" s="6">
        <v>3973.93</v>
      </c>
      <c r="H2331" s="6">
        <v>64877.45</v>
      </c>
      <c r="I2331" t="s">
        <v>18</v>
      </c>
      <c r="J2331" t="s">
        <v>12</v>
      </c>
      <c r="K2331">
        <f>IF(Marketing[[#This Row],[impressions]]=0,0,Marketing[[#This Row],[clicks]]/Marketing[[#This Row],[impressions]])</f>
        <v>8.9151710906574061E-2</v>
      </c>
      <c r="L2331" s="7">
        <f>IF(Marketing[[#This Row],[clicks]]=0,0,Marketing[[#This Row],[conversions]]/Marketing[[#This Row],[clicks]])</f>
        <v>0.15445382729501497</v>
      </c>
      <c r="M2331" s="6">
        <f>IF(Marketing[[#This Row],[conversions]]=0,0,Marketing[[#This Row],[cost]]/Marketing[[#This Row],[conversions]])</f>
        <v>7.0086948853615514</v>
      </c>
      <c r="N2331" s="7">
        <f>IF(Marketing[[#This Row],[cost]]=0,0,(Marketing[[#This Row],[revenue]]-Marketing[[#This Row],[cost]]) / Marketing[[#This Row],[cost]])/100</f>
        <v>0.15325765677805095</v>
      </c>
    </row>
    <row r="2332" spans="1:14" x14ac:dyDescent="0.35">
      <c r="A2332" s="5">
        <v>45327</v>
      </c>
      <c r="B2332">
        <v>1037</v>
      </c>
      <c r="C2332" t="s">
        <v>16</v>
      </c>
      <c r="D2332">
        <v>35237</v>
      </c>
      <c r="E2332">
        <v>1467</v>
      </c>
      <c r="F2332">
        <v>292</v>
      </c>
      <c r="G2332" s="6">
        <v>786.37</v>
      </c>
      <c r="H2332" s="6">
        <v>19098.84</v>
      </c>
      <c r="I2332" t="s">
        <v>14</v>
      </c>
      <c r="J2332" t="s">
        <v>12</v>
      </c>
      <c r="K2332">
        <f>IF(Marketing[[#This Row],[impressions]]=0,0,Marketing[[#This Row],[clicks]]/Marketing[[#This Row],[impressions]])</f>
        <v>4.1632375060305926E-2</v>
      </c>
      <c r="L2332" s="7">
        <f>IF(Marketing[[#This Row],[clicks]]=0,0,Marketing[[#This Row],[conversions]]/Marketing[[#This Row],[clicks]])</f>
        <v>0.19904567143830948</v>
      </c>
      <c r="M2332" s="6">
        <f>IF(Marketing[[#This Row],[conversions]]=0,0,Marketing[[#This Row],[cost]]/Marketing[[#This Row],[conversions]])</f>
        <v>2.6930479452054796</v>
      </c>
      <c r="N2332" s="7">
        <f>IF(Marketing[[#This Row],[cost]]=0,0,(Marketing[[#This Row],[revenue]]-Marketing[[#This Row],[cost]]) / Marketing[[#This Row],[cost]])/100</f>
        <v>0.23287345651538083</v>
      </c>
    </row>
    <row r="2333" spans="1:14" x14ac:dyDescent="0.35">
      <c r="A2333" s="5">
        <v>45442</v>
      </c>
      <c r="B2333">
        <v>1043</v>
      </c>
      <c r="C2333" t="s">
        <v>10</v>
      </c>
      <c r="D2333">
        <v>42411</v>
      </c>
      <c r="E2333">
        <v>5875</v>
      </c>
      <c r="F2333">
        <v>1361</v>
      </c>
      <c r="G2333" s="6">
        <v>1774.91</v>
      </c>
      <c r="H2333" s="6">
        <v>38042.120000000003</v>
      </c>
      <c r="I2333" t="s">
        <v>18</v>
      </c>
      <c r="J2333" t="s">
        <v>12</v>
      </c>
      <c r="K2333">
        <f>IF(Marketing[[#This Row],[impressions]]=0,0,Marketing[[#This Row],[clicks]]/Marketing[[#This Row],[impressions]])</f>
        <v>0.13852538256584376</v>
      </c>
      <c r="L2333" s="7">
        <f>IF(Marketing[[#This Row],[clicks]]=0,0,Marketing[[#This Row],[conversions]]/Marketing[[#This Row],[clicks]])</f>
        <v>0.23165957446808511</v>
      </c>
      <c r="M2333" s="6">
        <f>IF(Marketing[[#This Row],[conversions]]=0,0,Marketing[[#This Row],[cost]]/Marketing[[#This Row],[conversions]])</f>
        <v>1.3041219691403381</v>
      </c>
      <c r="N2333" s="7">
        <f>IF(Marketing[[#This Row],[cost]]=0,0,(Marketing[[#This Row],[revenue]]-Marketing[[#This Row],[cost]]) / Marketing[[#This Row],[cost]])/100</f>
        <v>0.20433267038892111</v>
      </c>
    </row>
    <row r="2334" spans="1:14" x14ac:dyDescent="0.35">
      <c r="A2334" s="5">
        <v>45405</v>
      </c>
      <c r="B2334">
        <v>1045</v>
      </c>
      <c r="C2334" t="s">
        <v>13</v>
      </c>
      <c r="D2334">
        <v>18386</v>
      </c>
      <c r="E2334">
        <v>675</v>
      </c>
      <c r="F2334">
        <v>130</v>
      </c>
      <c r="G2334" s="6">
        <v>382.47</v>
      </c>
      <c r="H2334" s="6">
        <v>5950.05</v>
      </c>
      <c r="I2334" t="s">
        <v>17</v>
      </c>
      <c r="J2334" t="s">
        <v>12</v>
      </c>
      <c r="K2334">
        <f>IF(Marketing[[#This Row],[impressions]]=0,0,Marketing[[#This Row],[clicks]]/Marketing[[#This Row],[impressions]])</f>
        <v>3.6712716197106497E-2</v>
      </c>
      <c r="L2334" s="7">
        <f>IF(Marketing[[#This Row],[clicks]]=0,0,Marketing[[#This Row],[conversions]]/Marketing[[#This Row],[clicks]])</f>
        <v>0.19259259259259259</v>
      </c>
      <c r="M2334" s="6">
        <f>IF(Marketing[[#This Row],[conversions]]=0,0,Marketing[[#This Row],[cost]]/Marketing[[#This Row],[conversions]])</f>
        <v>2.9420769230769235</v>
      </c>
      <c r="N2334" s="7">
        <f>IF(Marketing[[#This Row],[cost]]=0,0,(Marketing[[#This Row],[revenue]]-Marketing[[#This Row],[cost]]) / Marketing[[#This Row],[cost]])/100</f>
        <v>0.14556906424033256</v>
      </c>
    </row>
    <row r="2335" spans="1:14" x14ac:dyDescent="0.35">
      <c r="A2335" s="5">
        <v>45357</v>
      </c>
      <c r="B2335">
        <v>1033</v>
      </c>
      <c r="C2335" t="s">
        <v>13</v>
      </c>
      <c r="D2335">
        <v>44796</v>
      </c>
      <c r="E2335">
        <v>5433</v>
      </c>
      <c r="F2335">
        <v>951</v>
      </c>
      <c r="G2335" s="6">
        <v>13051.6</v>
      </c>
      <c r="H2335" s="6">
        <v>41175.440000000002</v>
      </c>
      <c r="I2335" t="s">
        <v>14</v>
      </c>
      <c r="J2335" t="s">
        <v>15</v>
      </c>
      <c r="K2335">
        <f>IF(Marketing[[#This Row],[impressions]]=0,0,Marketing[[#This Row],[clicks]]/Marketing[[#This Row],[impressions]])</f>
        <v>0.12128315028127512</v>
      </c>
      <c r="L2335" s="7">
        <f>IF(Marketing[[#This Row],[clicks]]=0,0,Marketing[[#This Row],[conversions]]/Marketing[[#This Row],[clicks]])</f>
        <v>0.17504141358365544</v>
      </c>
      <c r="M2335" s="6">
        <f>IF(Marketing[[#This Row],[conversions]]=0,0,Marketing[[#This Row],[cost]]/Marketing[[#This Row],[conversions]])</f>
        <v>13.724079915878024</v>
      </c>
      <c r="N2335" s="7">
        <f>IF(Marketing[[#This Row],[cost]]=0,0,(Marketing[[#This Row],[revenue]]-Marketing[[#This Row],[cost]]) / Marketing[[#This Row],[cost]])/100</f>
        <v>2.1548193324956329E-2</v>
      </c>
    </row>
    <row r="2336" spans="1:14" x14ac:dyDescent="0.35">
      <c r="A2336" s="5">
        <v>45396</v>
      </c>
      <c r="B2336">
        <v>1040</v>
      </c>
      <c r="C2336" t="s">
        <v>10</v>
      </c>
      <c r="D2336">
        <v>23291</v>
      </c>
      <c r="E2336">
        <v>3384</v>
      </c>
      <c r="F2336">
        <v>430</v>
      </c>
      <c r="G2336" s="6">
        <v>6339.59</v>
      </c>
      <c r="H2336" s="6">
        <v>18875.439999999999</v>
      </c>
      <c r="I2336" t="s">
        <v>17</v>
      </c>
      <c r="J2336" t="s">
        <v>12</v>
      </c>
      <c r="K2336">
        <f>IF(Marketing[[#This Row],[impressions]]=0,0,Marketing[[#This Row],[clicks]]/Marketing[[#This Row],[impressions]])</f>
        <v>0.14529217294233823</v>
      </c>
      <c r="L2336" s="7">
        <f>IF(Marketing[[#This Row],[clicks]]=0,0,Marketing[[#This Row],[conversions]]/Marketing[[#This Row],[clicks]])</f>
        <v>0.12706855791962174</v>
      </c>
      <c r="M2336" s="6">
        <f>IF(Marketing[[#This Row],[conversions]]=0,0,Marketing[[#This Row],[cost]]/Marketing[[#This Row],[conversions]])</f>
        <v>14.743232558139535</v>
      </c>
      <c r="N2336" s="7">
        <f>IF(Marketing[[#This Row],[cost]]=0,0,(Marketing[[#This Row],[revenue]]-Marketing[[#This Row],[cost]]) / Marketing[[#This Row],[cost]])/100</f>
        <v>1.977391282401543E-2</v>
      </c>
    </row>
    <row r="2337" spans="1:14" x14ac:dyDescent="0.35">
      <c r="A2337" s="5">
        <v>45376</v>
      </c>
      <c r="B2337">
        <v>1009</v>
      </c>
      <c r="C2337" t="s">
        <v>16</v>
      </c>
      <c r="D2337">
        <v>8801</v>
      </c>
      <c r="E2337">
        <v>983</v>
      </c>
      <c r="F2337">
        <v>156</v>
      </c>
      <c r="G2337" s="6">
        <v>1389.69</v>
      </c>
      <c r="H2337" s="6">
        <v>10824.55</v>
      </c>
      <c r="I2337" t="s">
        <v>17</v>
      </c>
      <c r="J2337" t="s">
        <v>12</v>
      </c>
      <c r="K2337">
        <f>IF(Marketing[[#This Row],[impressions]]=0,0,Marketing[[#This Row],[clicks]]/Marketing[[#This Row],[impressions]])</f>
        <v>0.11169185319850017</v>
      </c>
      <c r="L2337" s="7">
        <f>IF(Marketing[[#This Row],[clicks]]=0,0,Marketing[[#This Row],[conversions]]/Marketing[[#This Row],[clicks]])</f>
        <v>0.15869786368260427</v>
      </c>
      <c r="M2337" s="6">
        <f>IF(Marketing[[#This Row],[conversions]]=0,0,Marketing[[#This Row],[cost]]/Marketing[[#This Row],[conversions]])</f>
        <v>8.9082692307692319</v>
      </c>
      <c r="N2337" s="7">
        <f>IF(Marketing[[#This Row],[cost]]=0,0,(Marketing[[#This Row],[revenue]]-Marketing[[#This Row],[cost]]) / Marketing[[#This Row],[cost]])/100</f>
        <v>6.7891831991307397E-2</v>
      </c>
    </row>
    <row r="2338" spans="1:14" x14ac:dyDescent="0.35">
      <c r="A2338" s="5">
        <v>45293</v>
      </c>
      <c r="B2338">
        <v>1016</v>
      </c>
      <c r="C2338" t="s">
        <v>16</v>
      </c>
      <c r="D2338">
        <v>35622</v>
      </c>
      <c r="E2338">
        <v>5307</v>
      </c>
      <c r="F2338">
        <v>221</v>
      </c>
      <c r="G2338" s="6">
        <v>12553.94</v>
      </c>
      <c r="H2338" s="6">
        <v>17309.29</v>
      </c>
      <c r="I2338" t="s">
        <v>17</v>
      </c>
      <c r="J2338" t="s">
        <v>15</v>
      </c>
      <c r="K2338">
        <f>IF(Marketing[[#This Row],[impressions]]=0,0,Marketing[[#This Row],[clicks]]/Marketing[[#This Row],[impressions]])</f>
        <v>0.14898096681825837</v>
      </c>
      <c r="L2338" s="7">
        <f>IF(Marketing[[#This Row],[clicks]]=0,0,Marketing[[#This Row],[conversions]]/Marketing[[#This Row],[clicks]])</f>
        <v>4.1643112869794614E-2</v>
      </c>
      <c r="M2338" s="6">
        <f>IF(Marketing[[#This Row],[conversions]]=0,0,Marketing[[#This Row],[cost]]/Marketing[[#This Row],[conversions]])</f>
        <v>56.805158371040726</v>
      </c>
      <c r="N2338" s="7">
        <f>IF(Marketing[[#This Row],[cost]]=0,0,(Marketing[[#This Row],[revenue]]-Marketing[[#This Row],[cost]]) / Marketing[[#This Row],[cost]])/100</f>
        <v>3.7879343058832525E-3</v>
      </c>
    </row>
    <row r="2339" spans="1:14" x14ac:dyDescent="0.35">
      <c r="A2339" s="5">
        <v>45366</v>
      </c>
      <c r="B2339">
        <v>1016</v>
      </c>
      <c r="C2339" t="s">
        <v>13</v>
      </c>
      <c r="D2339">
        <v>38587</v>
      </c>
      <c r="E2339">
        <v>3902</v>
      </c>
      <c r="F2339">
        <v>871</v>
      </c>
      <c r="G2339" s="6">
        <v>6336.67</v>
      </c>
      <c r="H2339" s="6">
        <v>28090.59</v>
      </c>
      <c r="I2339" t="s">
        <v>11</v>
      </c>
      <c r="J2339" t="s">
        <v>12</v>
      </c>
      <c r="K2339">
        <f>IF(Marketing[[#This Row],[impressions]]=0,0,Marketing[[#This Row],[clicks]]/Marketing[[#This Row],[impressions]])</f>
        <v>0.1011221395806878</v>
      </c>
      <c r="L2339" s="7">
        <f>IF(Marketing[[#This Row],[clicks]]=0,0,Marketing[[#This Row],[conversions]]/Marketing[[#This Row],[clicks]])</f>
        <v>0.22321886212198871</v>
      </c>
      <c r="M2339" s="6">
        <f>IF(Marketing[[#This Row],[conversions]]=0,0,Marketing[[#This Row],[cost]]/Marketing[[#This Row],[conversions]])</f>
        <v>7.2751664753157295</v>
      </c>
      <c r="N2339" s="7">
        <f>IF(Marketing[[#This Row],[cost]]=0,0,(Marketing[[#This Row],[revenue]]-Marketing[[#This Row],[cost]]) / Marketing[[#This Row],[cost]])/100</f>
        <v>3.433020813771271E-2</v>
      </c>
    </row>
    <row r="2340" spans="1:14" x14ac:dyDescent="0.35">
      <c r="A2340" s="5">
        <v>45358</v>
      </c>
      <c r="B2340">
        <v>1002</v>
      </c>
      <c r="C2340" t="s">
        <v>13</v>
      </c>
      <c r="D2340">
        <v>33493</v>
      </c>
      <c r="E2340">
        <v>1354</v>
      </c>
      <c r="F2340">
        <v>196</v>
      </c>
      <c r="G2340" s="6">
        <v>2530.6</v>
      </c>
      <c r="H2340" s="6">
        <v>21351.38</v>
      </c>
      <c r="I2340" t="s">
        <v>17</v>
      </c>
      <c r="J2340" t="s">
        <v>12</v>
      </c>
      <c r="K2340">
        <f>IF(Marketing[[#This Row],[impressions]]=0,0,Marketing[[#This Row],[clicks]]/Marketing[[#This Row],[impressions]])</f>
        <v>4.0426357746394768E-2</v>
      </c>
      <c r="L2340" s="7">
        <f>IF(Marketing[[#This Row],[clicks]]=0,0,Marketing[[#This Row],[conversions]]/Marketing[[#This Row],[clicks]])</f>
        <v>0.14475627769571639</v>
      </c>
      <c r="M2340" s="6">
        <f>IF(Marketing[[#This Row],[conversions]]=0,0,Marketing[[#This Row],[cost]]/Marketing[[#This Row],[conversions]])</f>
        <v>12.911224489795918</v>
      </c>
      <c r="N2340" s="7">
        <f>IF(Marketing[[#This Row],[cost]]=0,0,(Marketing[[#This Row],[revenue]]-Marketing[[#This Row],[cost]]) / Marketing[[#This Row],[cost]])/100</f>
        <v>7.437279696514662E-2</v>
      </c>
    </row>
    <row r="2341" spans="1:14" x14ac:dyDescent="0.35">
      <c r="A2341" s="5">
        <v>45471</v>
      </c>
      <c r="B2341">
        <v>1030</v>
      </c>
      <c r="C2341" t="s">
        <v>13</v>
      </c>
      <c r="D2341">
        <v>47788</v>
      </c>
      <c r="E2341">
        <v>1841</v>
      </c>
      <c r="F2341">
        <v>53</v>
      </c>
      <c r="G2341" s="6">
        <v>1565.03</v>
      </c>
      <c r="H2341" s="6">
        <v>4345.8599999999997</v>
      </c>
      <c r="I2341" t="s">
        <v>17</v>
      </c>
      <c r="J2341" t="s">
        <v>15</v>
      </c>
      <c r="K2341">
        <f>IF(Marketing[[#This Row],[impressions]]=0,0,Marketing[[#This Row],[clicks]]/Marketing[[#This Row],[impressions]])</f>
        <v>3.8524315727797777E-2</v>
      </c>
      <c r="L2341" s="7">
        <f>IF(Marketing[[#This Row],[clicks]]=0,0,Marketing[[#This Row],[conversions]]/Marketing[[#This Row],[clicks]])</f>
        <v>2.8788701792504073E-2</v>
      </c>
      <c r="M2341" s="6">
        <f>IF(Marketing[[#This Row],[conversions]]=0,0,Marketing[[#This Row],[cost]]/Marketing[[#This Row],[conversions]])</f>
        <v>29.528867924528303</v>
      </c>
      <c r="N2341" s="7">
        <f>IF(Marketing[[#This Row],[cost]]=0,0,(Marketing[[#This Row],[revenue]]-Marketing[[#This Row],[cost]]) / Marketing[[#This Row],[cost]])/100</f>
        <v>1.7768541178124382E-2</v>
      </c>
    </row>
    <row r="2342" spans="1:14" x14ac:dyDescent="0.35">
      <c r="A2342" s="5">
        <v>45442</v>
      </c>
      <c r="B2342">
        <v>1000</v>
      </c>
      <c r="C2342" t="s">
        <v>16</v>
      </c>
      <c r="D2342">
        <v>36279</v>
      </c>
      <c r="E2342">
        <v>2011</v>
      </c>
      <c r="F2342">
        <v>465</v>
      </c>
      <c r="G2342" s="6">
        <v>3126.42</v>
      </c>
      <c r="H2342" s="6">
        <v>37072.21</v>
      </c>
      <c r="I2342" t="s">
        <v>18</v>
      </c>
      <c r="J2342" t="s">
        <v>12</v>
      </c>
      <c r="K2342">
        <f>IF(Marketing[[#This Row],[impressions]]=0,0,Marketing[[#This Row],[clicks]]/Marketing[[#This Row],[impressions]])</f>
        <v>5.5431516855481131E-2</v>
      </c>
      <c r="L2342" s="7">
        <f>IF(Marketing[[#This Row],[clicks]]=0,0,Marketing[[#This Row],[conversions]]/Marketing[[#This Row],[clicks]])</f>
        <v>0.23122824465440078</v>
      </c>
      <c r="M2342" s="6">
        <f>IF(Marketing[[#This Row],[conversions]]=0,0,Marketing[[#This Row],[cost]]/Marketing[[#This Row],[conversions]])</f>
        <v>6.7234838709677422</v>
      </c>
      <c r="N2342" s="7">
        <f>IF(Marketing[[#This Row],[cost]]=0,0,(Marketing[[#This Row],[revenue]]-Marketing[[#This Row],[cost]]) / Marketing[[#This Row],[cost]])/100</f>
        <v>0.10857719052462561</v>
      </c>
    </row>
    <row r="2343" spans="1:14" x14ac:dyDescent="0.35">
      <c r="A2343" s="5">
        <v>45445</v>
      </c>
      <c r="B2343">
        <v>1011</v>
      </c>
      <c r="C2343" t="s">
        <v>16</v>
      </c>
      <c r="D2343">
        <v>37394</v>
      </c>
      <c r="E2343">
        <v>411</v>
      </c>
      <c r="F2343">
        <v>54</v>
      </c>
      <c r="G2343" s="6">
        <v>217.83</v>
      </c>
      <c r="H2343" s="6">
        <v>6411.31</v>
      </c>
      <c r="I2343" t="s">
        <v>18</v>
      </c>
      <c r="J2343" t="s">
        <v>15</v>
      </c>
      <c r="K2343">
        <f>IF(Marketing[[#This Row],[impressions]]=0,0,Marketing[[#This Row],[clicks]]/Marketing[[#This Row],[impressions]])</f>
        <v>1.0991068085789164E-2</v>
      </c>
      <c r="L2343" s="7">
        <f>IF(Marketing[[#This Row],[clicks]]=0,0,Marketing[[#This Row],[conversions]]/Marketing[[#This Row],[clicks]])</f>
        <v>0.13138686131386862</v>
      </c>
      <c r="M2343" s="6">
        <f>IF(Marketing[[#This Row],[conversions]]=0,0,Marketing[[#This Row],[cost]]/Marketing[[#This Row],[conversions]])</f>
        <v>4.0338888888888889</v>
      </c>
      <c r="N2343" s="7">
        <f>IF(Marketing[[#This Row],[cost]]=0,0,(Marketing[[#This Row],[revenue]]-Marketing[[#This Row],[cost]]) / Marketing[[#This Row],[cost]])/100</f>
        <v>0.28432630950741405</v>
      </c>
    </row>
    <row r="2344" spans="1:14" x14ac:dyDescent="0.35">
      <c r="A2344" s="5">
        <v>45346</v>
      </c>
      <c r="B2344">
        <v>1038</v>
      </c>
      <c r="C2344" t="s">
        <v>10</v>
      </c>
      <c r="D2344">
        <v>33881</v>
      </c>
      <c r="E2344">
        <v>3572</v>
      </c>
      <c r="F2344">
        <v>785</v>
      </c>
      <c r="G2344" s="6">
        <v>4037.47</v>
      </c>
      <c r="H2344" s="6">
        <v>65009.3</v>
      </c>
      <c r="I2344" t="s">
        <v>18</v>
      </c>
      <c r="J2344" t="s">
        <v>12</v>
      </c>
      <c r="K2344">
        <f>IF(Marketing[[#This Row],[impressions]]=0,0,Marketing[[#This Row],[clicks]]/Marketing[[#This Row],[impressions]])</f>
        <v>0.10542782090257076</v>
      </c>
      <c r="L2344" s="7">
        <f>IF(Marketing[[#This Row],[clicks]]=0,0,Marketing[[#This Row],[conversions]]/Marketing[[#This Row],[clicks]])</f>
        <v>0.21976483762597984</v>
      </c>
      <c r="M2344" s="6">
        <f>IF(Marketing[[#This Row],[conversions]]=0,0,Marketing[[#This Row],[cost]]/Marketing[[#This Row],[conversions]])</f>
        <v>5.1432738853503182</v>
      </c>
      <c r="N2344" s="7">
        <f>IF(Marketing[[#This Row],[cost]]=0,0,(Marketing[[#This Row],[revenue]]-Marketing[[#This Row],[cost]]) / Marketing[[#This Row],[cost]])/100</f>
        <v>0.15101494252588876</v>
      </c>
    </row>
    <row r="2345" spans="1:14" x14ac:dyDescent="0.35">
      <c r="A2345" s="5">
        <v>45297</v>
      </c>
      <c r="B2345">
        <v>1003</v>
      </c>
      <c r="C2345" t="s">
        <v>13</v>
      </c>
      <c r="D2345">
        <v>14582</v>
      </c>
      <c r="E2345">
        <v>694</v>
      </c>
      <c r="F2345">
        <v>150</v>
      </c>
      <c r="G2345" s="6">
        <v>191.86</v>
      </c>
      <c r="H2345" s="6">
        <v>16934.39</v>
      </c>
      <c r="I2345" t="s">
        <v>14</v>
      </c>
      <c r="J2345" t="s">
        <v>12</v>
      </c>
      <c r="K2345">
        <f>IF(Marketing[[#This Row],[impressions]]=0,0,Marketing[[#This Row],[clicks]]/Marketing[[#This Row],[impressions]])</f>
        <v>4.7592922781511456E-2</v>
      </c>
      <c r="L2345" s="7">
        <f>IF(Marketing[[#This Row],[clicks]]=0,0,Marketing[[#This Row],[conversions]]/Marketing[[#This Row],[clicks]])</f>
        <v>0.21613832853025935</v>
      </c>
      <c r="M2345" s="6">
        <f>IF(Marketing[[#This Row],[conversions]]=0,0,Marketing[[#This Row],[cost]]/Marketing[[#This Row],[conversions]])</f>
        <v>1.2790666666666668</v>
      </c>
      <c r="N2345" s="7">
        <f>IF(Marketing[[#This Row],[cost]]=0,0,(Marketing[[#This Row],[revenue]]-Marketing[[#This Row],[cost]]) / Marketing[[#This Row],[cost]])/100</f>
        <v>0.87264307307411637</v>
      </c>
    </row>
    <row r="2346" spans="1:14" x14ac:dyDescent="0.35">
      <c r="A2346" s="5">
        <v>45454</v>
      </c>
      <c r="B2346">
        <v>1041</v>
      </c>
      <c r="C2346" t="s">
        <v>10</v>
      </c>
      <c r="D2346">
        <v>49750</v>
      </c>
      <c r="E2346">
        <v>6175</v>
      </c>
      <c r="F2346">
        <v>1282</v>
      </c>
      <c r="G2346" s="6">
        <v>4311.66</v>
      </c>
      <c r="H2346" s="6">
        <v>62338.14</v>
      </c>
      <c r="I2346" t="s">
        <v>11</v>
      </c>
      <c r="J2346" t="s">
        <v>15</v>
      </c>
      <c r="K2346">
        <f>IF(Marketing[[#This Row],[impressions]]=0,0,Marketing[[#This Row],[clicks]]/Marketing[[#This Row],[impressions]])</f>
        <v>0.12412060301507538</v>
      </c>
      <c r="L2346" s="7">
        <f>IF(Marketing[[#This Row],[clicks]]=0,0,Marketing[[#This Row],[conversions]]/Marketing[[#This Row],[clicks]])</f>
        <v>0.20761133603238865</v>
      </c>
      <c r="M2346" s="6">
        <f>IF(Marketing[[#This Row],[conversions]]=0,0,Marketing[[#This Row],[cost]]/Marketing[[#This Row],[conversions]])</f>
        <v>3.363229329173167</v>
      </c>
      <c r="N2346" s="7">
        <f>IF(Marketing[[#This Row],[cost]]=0,0,(Marketing[[#This Row],[revenue]]-Marketing[[#This Row],[cost]]) / Marketing[[#This Row],[cost]])/100</f>
        <v>0.13458037043737214</v>
      </c>
    </row>
    <row r="2347" spans="1:14" x14ac:dyDescent="0.35">
      <c r="A2347" s="5">
        <v>45441</v>
      </c>
      <c r="B2347">
        <v>1012</v>
      </c>
      <c r="C2347" t="s">
        <v>10</v>
      </c>
      <c r="D2347">
        <v>5958</v>
      </c>
      <c r="E2347">
        <v>359</v>
      </c>
      <c r="F2347">
        <v>12</v>
      </c>
      <c r="G2347" s="6">
        <v>133.62</v>
      </c>
      <c r="H2347" s="6">
        <v>528.16</v>
      </c>
      <c r="I2347" t="s">
        <v>14</v>
      </c>
      <c r="J2347" t="s">
        <v>12</v>
      </c>
      <c r="K2347">
        <f>IF(Marketing[[#This Row],[impressions]]=0,0,Marketing[[#This Row],[clicks]]/Marketing[[#This Row],[impressions]])</f>
        <v>6.0255119167505873E-2</v>
      </c>
      <c r="L2347" s="7">
        <f>IF(Marketing[[#This Row],[clicks]]=0,0,Marketing[[#This Row],[conversions]]/Marketing[[#This Row],[clicks]])</f>
        <v>3.3426183844011144E-2</v>
      </c>
      <c r="M2347" s="6">
        <f>IF(Marketing[[#This Row],[conversions]]=0,0,Marketing[[#This Row],[cost]]/Marketing[[#This Row],[conversions]])</f>
        <v>11.135</v>
      </c>
      <c r="N2347" s="7">
        <f>IF(Marketing[[#This Row],[cost]]=0,0,(Marketing[[#This Row],[revenue]]-Marketing[[#This Row],[cost]]) / Marketing[[#This Row],[cost]])/100</f>
        <v>2.9527016913635681E-2</v>
      </c>
    </row>
    <row r="2348" spans="1:14" x14ac:dyDescent="0.35">
      <c r="A2348" s="5">
        <v>45462</v>
      </c>
      <c r="B2348">
        <v>1033</v>
      </c>
      <c r="C2348" t="s">
        <v>13</v>
      </c>
      <c r="D2348">
        <v>42270</v>
      </c>
      <c r="E2348">
        <v>3262</v>
      </c>
      <c r="F2348">
        <v>250</v>
      </c>
      <c r="G2348" s="6">
        <v>3561.75</v>
      </c>
      <c r="H2348" s="6">
        <v>17912.97</v>
      </c>
      <c r="I2348" t="s">
        <v>11</v>
      </c>
      <c r="J2348" t="s">
        <v>12</v>
      </c>
      <c r="K2348">
        <f>IF(Marketing[[#This Row],[impressions]]=0,0,Marketing[[#This Row],[clicks]]/Marketing[[#This Row],[impressions]])</f>
        <v>7.7170570144310391E-2</v>
      </c>
      <c r="L2348" s="7">
        <f>IF(Marketing[[#This Row],[clicks]]=0,0,Marketing[[#This Row],[conversions]]/Marketing[[#This Row],[clicks]])</f>
        <v>7.6640098099325565E-2</v>
      </c>
      <c r="M2348" s="6">
        <f>IF(Marketing[[#This Row],[conversions]]=0,0,Marketing[[#This Row],[cost]]/Marketing[[#This Row],[conversions]])</f>
        <v>14.247</v>
      </c>
      <c r="N2348" s="7">
        <f>IF(Marketing[[#This Row],[cost]]=0,0,(Marketing[[#This Row],[revenue]]-Marketing[[#This Row],[cost]]) / Marketing[[#This Row],[cost]])/100</f>
        <v>4.0292608970309542E-2</v>
      </c>
    </row>
    <row r="2349" spans="1:14" x14ac:dyDescent="0.35">
      <c r="A2349" s="5">
        <v>45434</v>
      </c>
      <c r="B2349">
        <v>1041</v>
      </c>
      <c r="C2349" t="s">
        <v>10</v>
      </c>
      <c r="D2349">
        <v>22800</v>
      </c>
      <c r="E2349">
        <v>3310</v>
      </c>
      <c r="F2349">
        <v>732</v>
      </c>
      <c r="G2349" s="6">
        <v>7080.03</v>
      </c>
      <c r="H2349" s="6">
        <v>51870.17</v>
      </c>
      <c r="I2349" t="s">
        <v>11</v>
      </c>
      <c r="J2349" t="s">
        <v>12</v>
      </c>
      <c r="K2349">
        <f>IF(Marketing[[#This Row],[impressions]]=0,0,Marketing[[#This Row],[clicks]]/Marketing[[#This Row],[impressions]])</f>
        <v>0.14517543859649124</v>
      </c>
      <c r="L2349" s="7">
        <f>IF(Marketing[[#This Row],[clicks]]=0,0,Marketing[[#This Row],[conversions]]/Marketing[[#This Row],[clicks]])</f>
        <v>0.22114803625377644</v>
      </c>
      <c r="M2349" s="6">
        <f>IF(Marketing[[#This Row],[conversions]]=0,0,Marketing[[#This Row],[cost]]/Marketing[[#This Row],[conversions]])</f>
        <v>9.6721721311475406</v>
      </c>
      <c r="N2349" s="7">
        <f>IF(Marketing[[#This Row],[cost]]=0,0,(Marketing[[#This Row],[revenue]]-Marketing[[#This Row],[cost]]) / Marketing[[#This Row],[cost]])/100</f>
        <v>6.3262641542479348E-2</v>
      </c>
    </row>
    <row r="2350" spans="1:14" x14ac:dyDescent="0.35">
      <c r="A2350" s="5">
        <v>45377</v>
      </c>
      <c r="B2350">
        <v>1020</v>
      </c>
      <c r="C2350" t="s">
        <v>13</v>
      </c>
      <c r="D2350">
        <v>3199</v>
      </c>
      <c r="E2350">
        <v>140</v>
      </c>
      <c r="F2350">
        <v>31</v>
      </c>
      <c r="G2350" s="6">
        <v>149.69</v>
      </c>
      <c r="H2350" s="6">
        <v>1322.1</v>
      </c>
      <c r="I2350" t="s">
        <v>19</v>
      </c>
      <c r="J2350" t="s">
        <v>15</v>
      </c>
      <c r="K2350">
        <f>IF(Marketing[[#This Row],[impressions]]=0,0,Marketing[[#This Row],[clicks]]/Marketing[[#This Row],[impressions]])</f>
        <v>4.3763676148796497E-2</v>
      </c>
      <c r="L2350" s="7">
        <f>IF(Marketing[[#This Row],[clicks]]=0,0,Marketing[[#This Row],[conversions]]/Marketing[[#This Row],[clicks]])</f>
        <v>0.22142857142857142</v>
      </c>
      <c r="M2350" s="6">
        <f>IF(Marketing[[#This Row],[conversions]]=0,0,Marketing[[#This Row],[cost]]/Marketing[[#This Row],[conversions]])</f>
        <v>4.8287096774193552</v>
      </c>
      <c r="N2350" s="7">
        <f>IF(Marketing[[#This Row],[cost]]=0,0,(Marketing[[#This Row],[revenue]]-Marketing[[#This Row],[cost]]) / Marketing[[#This Row],[cost]])/100</f>
        <v>7.8322533235353056E-2</v>
      </c>
    </row>
    <row r="2351" spans="1:14" x14ac:dyDescent="0.35">
      <c r="A2351" s="5">
        <v>45351</v>
      </c>
      <c r="B2351">
        <v>1021</v>
      </c>
      <c r="C2351" t="s">
        <v>13</v>
      </c>
      <c r="D2351">
        <v>29985</v>
      </c>
      <c r="E2351">
        <v>3327</v>
      </c>
      <c r="F2351">
        <v>417</v>
      </c>
      <c r="G2351" s="6">
        <v>7029.19</v>
      </c>
      <c r="H2351" s="6">
        <v>37515.64</v>
      </c>
      <c r="I2351" t="s">
        <v>19</v>
      </c>
      <c r="J2351" t="s">
        <v>15</v>
      </c>
      <c r="K2351">
        <f>IF(Marketing[[#This Row],[impressions]]=0,0,Marketing[[#This Row],[clicks]]/Marketing[[#This Row],[impressions]])</f>
        <v>0.11095547773886943</v>
      </c>
      <c r="L2351" s="7">
        <f>IF(Marketing[[#This Row],[clicks]]=0,0,Marketing[[#This Row],[conversions]]/Marketing[[#This Row],[clicks]])</f>
        <v>0.12533814247069433</v>
      </c>
      <c r="M2351" s="6">
        <f>IF(Marketing[[#This Row],[conversions]]=0,0,Marketing[[#This Row],[cost]]/Marketing[[#This Row],[conversions]])</f>
        <v>16.856570743405275</v>
      </c>
      <c r="N2351" s="7">
        <f>IF(Marketing[[#This Row],[cost]]=0,0,(Marketing[[#This Row],[revenue]]-Marketing[[#This Row],[cost]]) / Marketing[[#This Row],[cost]])/100</f>
        <v>4.3371213468408172E-2</v>
      </c>
    </row>
    <row r="2352" spans="1:14" x14ac:dyDescent="0.35">
      <c r="A2352" s="5">
        <v>45392</v>
      </c>
      <c r="B2352">
        <v>1003</v>
      </c>
      <c r="C2352" t="s">
        <v>16</v>
      </c>
      <c r="D2352">
        <v>40785</v>
      </c>
      <c r="E2352">
        <v>4719</v>
      </c>
      <c r="F2352">
        <v>571</v>
      </c>
      <c r="G2352" s="6">
        <v>8069.24</v>
      </c>
      <c r="H2352" s="6">
        <v>13112.09</v>
      </c>
      <c r="I2352" t="s">
        <v>19</v>
      </c>
      <c r="J2352" t="s">
        <v>12</v>
      </c>
      <c r="K2352">
        <f>IF(Marketing[[#This Row],[impressions]]=0,0,Marketing[[#This Row],[clicks]]/Marketing[[#This Row],[impressions]])</f>
        <v>0.11570430305259287</v>
      </c>
      <c r="L2352" s="7">
        <f>IF(Marketing[[#This Row],[clicks]]=0,0,Marketing[[#This Row],[conversions]]/Marketing[[#This Row],[clicks]])</f>
        <v>0.12100021190930282</v>
      </c>
      <c r="M2352" s="6">
        <f>IF(Marketing[[#This Row],[conversions]]=0,0,Marketing[[#This Row],[cost]]/Marketing[[#This Row],[conversions]])</f>
        <v>14.131768826619965</v>
      </c>
      <c r="N2352" s="7">
        <f>IF(Marketing[[#This Row],[cost]]=0,0,(Marketing[[#This Row],[revenue]]-Marketing[[#This Row],[cost]]) / Marketing[[#This Row],[cost]])/100</f>
        <v>6.249473308514805E-3</v>
      </c>
    </row>
    <row r="2353" spans="1:14" x14ac:dyDescent="0.35">
      <c r="A2353" s="5">
        <v>45303</v>
      </c>
      <c r="B2353">
        <v>1017</v>
      </c>
      <c r="C2353" t="s">
        <v>10</v>
      </c>
      <c r="D2353">
        <v>1519</v>
      </c>
      <c r="E2353">
        <v>62</v>
      </c>
      <c r="F2353">
        <v>3</v>
      </c>
      <c r="G2353" s="6">
        <v>85.06</v>
      </c>
      <c r="H2353" s="6">
        <v>267.19</v>
      </c>
      <c r="I2353" t="s">
        <v>11</v>
      </c>
      <c r="J2353" t="s">
        <v>15</v>
      </c>
      <c r="K2353">
        <f>IF(Marketing[[#This Row],[impressions]]=0,0,Marketing[[#This Row],[clicks]]/Marketing[[#This Row],[impressions]])</f>
        <v>4.0816326530612242E-2</v>
      </c>
      <c r="L2353" s="7">
        <f>IF(Marketing[[#This Row],[clicks]]=0,0,Marketing[[#This Row],[conversions]]/Marketing[[#This Row],[clicks]])</f>
        <v>4.8387096774193547E-2</v>
      </c>
      <c r="M2353" s="6">
        <f>IF(Marketing[[#This Row],[conversions]]=0,0,Marketing[[#This Row],[cost]]/Marketing[[#This Row],[conversions]])</f>
        <v>28.353333333333335</v>
      </c>
      <c r="N2353" s="7">
        <f>IF(Marketing[[#This Row],[cost]]=0,0,(Marketing[[#This Row],[revenue]]-Marketing[[#This Row],[cost]]) / Marketing[[#This Row],[cost]])/100</f>
        <v>2.1411944509757818E-2</v>
      </c>
    </row>
    <row r="2354" spans="1:14" x14ac:dyDescent="0.35">
      <c r="A2354" s="5">
        <v>45340</v>
      </c>
      <c r="B2354">
        <v>1004</v>
      </c>
      <c r="C2354" t="s">
        <v>10</v>
      </c>
      <c r="D2354">
        <v>32971</v>
      </c>
      <c r="E2354">
        <v>2642</v>
      </c>
      <c r="F2354">
        <v>641</v>
      </c>
      <c r="G2354" s="6">
        <v>1967.9</v>
      </c>
      <c r="H2354" s="6">
        <v>42125.1</v>
      </c>
      <c r="I2354" t="s">
        <v>11</v>
      </c>
      <c r="J2354" t="s">
        <v>15</v>
      </c>
      <c r="K2354">
        <f>IF(Marketing[[#This Row],[impressions]]=0,0,Marketing[[#This Row],[clicks]]/Marketing[[#This Row],[impressions]])</f>
        <v>8.0131024233417239E-2</v>
      </c>
      <c r="L2354" s="7">
        <f>IF(Marketing[[#This Row],[clicks]]=0,0,Marketing[[#This Row],[conversions]]/Marketing[[#This Row],[clicks]])</f>
        <v>0.24261922785768358</v>
      </c>
      <c r="M2354" s="6">
        <f>IF(Marketing[[#This Row],[conversions]]=0,0,Marketing[[#This Row],[cost]]/Marketing[[#This Row],[conversions]])</f>
        <v>3.070046801872075</v>
      </c>
      <c r="N2354" s="7">
        <f>IF(Marketing[[#This Row],[cost]]=0,0,(Marketing[[#This Row],[revenue]]-Marketing[[#This Row],[cost]]) / Marketing[[#This Row],[cost]])/100</f>
        <v>0.20406118197062856</v>
      </c>
    </row>
    <row r="2355" spans="1:14" x14ac:dyDescent="0.35">
      <c r="A2355" s="5">
        <v>45333</v>
      </c>
      <c r="B2355">
        <v>1018</v>
      </c>
      <c r="C2355" t="s">
        <v>10</v>
      </c>
      <c r="D2355">
        <v>49171</v>
      </c>
      <c r="E2355">
        <v>2902</v>
      </c>
      <c r="F2355">
        <v>200</v>
      </c>
      <c r="G2355" s="6">
        <v>6735.42</v>
      </c>
      <c r="H2355" s="6">
        <v>17780.150000000001</v>
      </c>
      <c r="I2355" t="s">
        <v>14</v>
      </c>
      <c r="J2355" t="s">
        <v>15</v>
      </c>
      <c r="K2355">
        <f>IF(Marketing[[#This Row],[impressions]]=0,0,Marketing[[#This Row],[clicks]]/Marketing[[#This Row],[impressions]])</f>
        <v>5.9018527180655263E-2</v>
      </c>
      <c r="L2355" s="7">
        <f>IF(Marketing[[#This Row],[clicks]]=0,0,Marketing[[#This Row],[conversions]]/Marketing[[#This Row],[clicks]])</f>
        <v>6.8917987594762239E-2</v>
      </c>
      <c r="M2355" s="6">
        <f>IF(Marketing[[#This Row],[conversions]]=0,0,Marketing[[#This Row],[cost]]/Marketing[[#This Row],[conversions]])</f>
        <v>33.677100000000003</v>
      </c>
      <c r="N2355" s="7">
        <f>IF(Marketing[[#This Row],[cost]]=0,0,(Marketing[[#This Row],[revenue]]-Marketing[[#This Row],[cost]]) / Marketing[[#This Row],[cost]])/100</f>
        <v>1.6397982605390608E-2</v>
      </c>
    </row>
    <row r="2356" spans="1:14" x14ac:dyDescent="0.35">
      <c r="A2356" s="5">
        <v>45457</v>
      </c>
      <c r="B2356">
        <v>1001</v>
      </c>
      <c r="C2356" t="s">
        <v>13</v>
      </c>
      <c r="D2356">
        <v>20770</v>
      </c>
      <c r="E2356">
        <v>2452</v>
      </c>
      <c r="F2356">
        <v>156</v>
      </c>
      <c r="G2356" s="6">
        <v>796.07</v>
      </c>
      <c r="H2356" s="6">
        <v>10562.46</v>
      </c>
      <c r="I2356" t="s">
        <v>11</v>
      </c>
      <c r="J2356" t="s">
        <v>12</v>
      </c>
      <c r="K2356">
        <f>IF(Marketing[[#This Row],[impressions]]=0,0,Marketing[[#This Row],[clicks]]/Marketing[[#This Row],[impressions]])</f>
        <v>0.11805488685604237</v>
      </c>
      <c r="L2356" s="7">
        <f>IF(Marketing[[#This Row],[clicks]]=0,0,Marketing[[#This Row],[conversions]]/Marketing[[#This Row],[clicks]])</f>
        <v>6.3621533442088096E-2</v>
      </c>
      <c r="M2356" s="6">
        <f>IF(Marketing[[#This Row],[conversions]]=0,0,Marketing[[#This Row],[cost]]/Marketing[[#This Row],[conversions]])</f>
        <v>5.1030128205128209</v>
      </c>
      <c r="N2356" s="7">
        <f>IF(Marketing[[#This Row],[cost]]=0,0,(Marketing[[#This Row],[revenue]]-Marketing[[#This Row],[cost]]) / Marketing[[#This Row],[cost]])/100</f>
        <v>0.12268255304181791</v>
      </c>
    </row>
    <row r="2357" spans="1:14" x14ac:dyDescent="0.35">
      <c r="A2357" s="5">
        <v>45373</v>
      </c>
      <c r="B2357">
        <v>1011</v>
      </c>
      <c r="C2357" t="s">
        <v>10</v>
      </c>
      <c r="D2357">
        <v>23115</v>
      </c>
      <c r="E2357">
        <v>2245</v>
      </c>
      <c r="F2357">
        <v>386</v>
      </c>
      <c r="G2357" s="6">
        <v>4006.2</v>
      </c>
      <c r="H2357" s="6">
        <v>45445.08</v>
      </c>
      <c r="I2357" t="s">
        <v>17</v>
      </c>
      <c r="J2357" t="s">
        <v>15</v>
      </c>
      <c r="K2357">
        <f>IF(Marketing[[#This Row],[impressions]]=0,0,Marketing[[#This Row],[clicks]]/Marketing[[#This Row],[impressions]])</f>
        <v>9.7123080250919314E-2</v>
      </c>
      <c r="L2357" s="7">
        <f>IF(Marketing[[#This Row],[clicks]]=0,0,Marketing[[#This Row],[conversions]]/Marketing[[#This Row],[clicks]])</f>
        <v>0.17193763919821825</v>
      </c>
      <c r="M2357" s="6">
        <f>IF(Marketing[[#This Row],[conversions]]=0,0,Marketing[[#This Row],[cost]]/Marketing[[#This Row],[conversions]])</f>
        <v>10.378756476683938</v>
      </c>
      <c r="N2357" s="7">
        <f>IF(Marketing[[#This Row],[cost]]=0,0,(Marketing[[#This Row],[revenue]]-Marketing[[#This Row],[cost]]) / Marketing[[#This Row],[cost]])/100</f>
        <v>0.10343687284708704</v>
      </c>
    </row>
    <row r="2358" spans="1:14" x14ac:dyDescent="0.35">
      <c r="A2358" s="5">
        <v>45464</v>
      </c>
      <c r="B2358">
        <v>1016</v>
      </c>
      <c r="C2358" t="s">
        <v>10</v>
      </c>
      <c r="D2358">
        <v>14198</v>
      </c>
      <c r="E2358">
        <v>1088</v>
      </c>
      <c r="F2358">
        <v>82</v>
      </c>
      <c r="G2358" s="6">
        <v>1772.19</v>
      </c>
      <c r="H2358" s="6">
        <v>4384.42</v>
      </c>
      <c r="I2358" t="s">
        <v>17</v>
      </c>
      <c r="J2358" t="s">
        <v>12</v>
      </c>
      <c r="K2358">
        <f>IF(Marketing[[#This Row],[impressions]]=0,0,Marketing[[#This Row],[clicks]]/Marketing[[#This Row],[impressions]])</f>
        <v>7.6630511339625298E-2</v>
      </c>
      <c r="L2358" s="7">
        <f>IF(Marketing[[#This Row],[clicks]]=0,0,Marketing[[#This Row],[conversions]]/Marketing[[#This Row],[clicks]])</f>
        <v>7.5367647058823525E-2</v>
      </c>
      <c r="M2358" s="6">
        <f>IF(Marketing[[#This Row],[conversions]]=0,0,Marketing[[#This Row],[cost]]/Marketing[[#This Row],[conversions]])</f>
        <v>21.612073170731708</v>
      </c>
      <c r="N2358" s="7">
        <f>IF(Marketing[[#This Row],[cost]]=0,0,(Marketing[[#This Row],[revenue]]-Marketing[[#This Row],[cost]]) / Marketing[[#This Row],[cost]])/100</f>
        <v>1.4740123801623978E-2</v>
      </c>
    </row>
    <row r="2359" spans="1:14" x14ac:dyDescent="0.35">
      <c r="A2359" s="5">
        <v>45326</v>
      </c>
      <c r="B2359">
        <v>1009</v>
      </c>
      <c r="C2359" t="s">
        <v>10</v>
      </c>
      <c r="D2359">
        <v>49418</v>
      </c>
      <c r="E2359">
        <v>5886</v>
      </c>
      <c r="F2359">
        <v>1388</v>
      </c>
      <c r="G2359" s="6">
        <v>7147.93</v>
      </c>
      <c r="H2359" s="6">
        <v>164141.12</v>
      </c>
      <c r="I2359" t="s">
        <v>11</v>
      </c>
      <c r="J2359" t="s">
        <v>15</v>
      </c>
      <c r="K2359">
        <f>IF(Marketing[[#This Row],[impressions]]=0,0,Marketing[[#This Row],[clicks]]/Marketing[[#This Row],[impressions]])</f>
        <v>0.11910639847828726</v>
      </c>
      <c r="L2359" s="7">
        <f>IF(Marketing[[#This Row],[clicks]]=0,0,Marketing[[#This Row],[conversions]]/Marketing[[#This Row],[clicks]])</f>
        <v>0.23581379544682296</v>
      </c>
      <c r="M2359" s="6">
        <f>IF(Marketing[[#This Row],[conversions]]=0,0,Marketing[[#This Row],[cost]]/Marketing[[#This Row],[conversions]])</f>
        <v>5.1498054755043228</v>
      </c>
      <c r="N2359" s="7">
        <f>IF(Marketing[[#This Row],[cost]]=0,0,(Marketing[[#This Row],[revenue]]-Marketing[[#This Row],[cost]]) / Marketing[[#This Row],[cost]])/100</f>
        <v>0.21963448159117394</v>
      </c>
    </row>
    <row r="2360" spans="1:14" x14ac:dyDescent="0.35">
      <c r="A2360" s="5">
        <v>45449</v>
      </c>
      <c r="B2360">
        <v>1033</v>
      </c>
      <c r="C2360" t="s">
        <v>10</v>
      </c>
      <c r="D2360">
        <v>38846</v>
      </c>
      <c r="E2360">
        <v>1667</v>
      </c>
      <c r="F2360">
        <v>37</v>
      </c>
      <c r="G2360" s="6">
        <v>1254.81</v>
      </c>
      <c r="H2360" s="6">
        <v>980.4</v>
      </c>
      <c r="I2360" t="s">
        <v>17</v>
      </c>
      <c r="J2360" t="s">
        <v>12</v>
      </c>
      <c r="K2360">
        <f>IF(Marketing[[#This Row],[impressions]]=0,0,Marketing[[#This Row],[clicks]]/Marketing[[#This Row],[impressions]])</f>
        <v>4.2913041239767288E-2</v>
      </c>
      <c r="L2360" s="7">
        <f>IF(Marketing[[#This Row],[clicks]]=0,0,Marketing[[#This Row],[conversions]]/Marketing[[#This Row],[clicks]])</f>
        <v>2.2195560887822437E-2</v>
      </c>
      <c r="M2360" s="6">
        <f>IF(Marketing[[#This Row],[conversions]]=0,0,Marketing[[#This Row],[cost]]/Marketing[[#This Row],[conversions]])</f>
        <v>33.913783783783785</v>
      </c>
      <c r="N2360" s="7">
        <f>IF(Marketing[[#This Row],[cost]]=0,0,(Marketing[[#This Row],[revenue]]-Marketing[[#This Row],[cost]]) / Marketing[[#This Row],[cost]])/100</f>
        <v>-2.1868649436966548E-3</v>
      </c>
    </row>
    <row r="2361" spans="1:14" x14ac:dyDescent="0.35">
      <c r="A2361" s="5">
        <v>45449</v>
      </c>
      <c r="B2361">
        <v>1005</v>
      </c>
      <c r="C2361" t="s">
        <v>13</v>
      </c>
      <c r="D2361">
        <v>7229</v>
      </c>
      <c r="E2361">
        <v>835</v>
      </c>
      <c r="F2361">
        <v>17</v>
      </c>
      <c r="G2361" s="6">
        <v>994.15</v>
      </c>
      <c r="H2361" s="6">
        <v>1502.39</v>
      </c>
      <c r="I2361" t="s">
        <v>11</v>
      </c>
      <c r="J2361" t="s">
        <v>12</v>
      </c>
      <c r="K2361">
        <f>IF(Marketing[[#This Row],[impressions]]=0,0,Marketing[[#This Row],[clicks]]/Marketing[[#This Row],[impressions]])</f>
        <v>0.11550698575183289</v>
      </c>
      <c r="L2361" s="7">
        <f>IF(Marketing[[#This Row],[clicks]]=0,0,Marketing[[#This Row],[conversions]]/Marketing[[#This Row],[clicks]])</f>
        <v>2.0359281437125749E-2</v>
      </c>
      <c r="M2361" s="6">
        <f>IF(Marketing[[#This Row],[conversions]]=0,0,Marketing[[#This Row],[cost]]/Marketing[[#This Row],[conversions]])</f>
        <v>58.47941176470588</v>
      </c>
      <c r="N2361" s="7">
        <f>IF(Marketing[[#This Row],[cost]]=0,0,(Marketing[[#This Row],[revenue]]-Marketing[[#This Row],[cost]]) / Marketing[[#This Row],[cost]])/100</f>
        <v>5.1123069959261693E-3</v>
      </c>
    </row>
    <row r="2362" spans="1:14" x14ac:dyDescent="0.35">
      <c r="A2362" s="5">
        <v>45425</v>
      </c>
      <c r="B2362">
        <v>1007</v>
      </c>
      <c r="C2362" t="s">
        <v>13</v>
      </c>
      <c r="D2362">
        <v>40229</v>
      </c>
      <c r="E2362">
        <v>5276</v>
      </c>
      <c r="F2362">
        <v>718</v>
      </c>
      <c r="G2362" s="6">
        <v>11646.12</v>
      </c>
      <c r="H2362" s="6">
        <v>46972.94</v>
      </c>
      <c r="I2362" t="s">
        <v>19</v>
      </c>
      <c r="J2362" t="s">
        <v>15</v>
      </c>
      <c r="K2362">
        <f>IF(Marketing[[#This Row],[impressions]]=0,0,Marketing[[#This Row],[clicks]]/Marketing[[#This Row],[impressions]])</f>
        <v>0.13114917099604761</v>
      </c>
      <c r="L2362" s="7">
        <f>IF(Marketing[[#This Row],[clicks]]=0,0,Marketing[[#This Row],[conversions]]/Marketing[[#This Row],[clicks]])</f>
        <v>0.1360879454131918</v>
      </c>
      <c r="M2362" s="6">
        <f>IF(Marketing[[#This Row],[conversions]]=0,0,Marketing[[#This Row],[cost]]/Marketing[[#This Row],[conversions]])</f>
        <v>16.220222841225628</v>
      </c>
      <c r="N2362" s="7">
        <f>IF(Marketing[[#This Row],[cost]]=0,0,(Marketing[[#This Row],[revenue]]-Marketing[[#This Row],[cost]]) / Marketing[[#This Row],[cost]])/100</f>
        <v>3.0333553149031606E-2</v>
      </c>
    </row>
    <row r="2363" spans="1:14" x14ac:dyDescent="0.35">
      <c r="A2363" s="5">
        <v>45358</v>
      </c>
      <c r="B2363">
        <v>1010</v>
      </c>
      <c r="C2363" t="s">
        <v>10</v>
      </c>
      <c r="D2363">
        <v>11671</v>
      </c>
      <c r="E2363">
        <v>1552</v>
      </c>
      <c r="F2363">
        <v>205</v>
      </c>
      <c r="G2363" s="6">
        <v>3297.32</v>
      </c>
      <c r="H2363" s="6">
        <v>20953.82</v>
      </c>
      <c r="I2363" t="s">
        <v>11</v>
      </c>
      <c r="J2363" t="s">
        <v>15</v>
      </c>
      <c r="K2363">
        <f>IF(Marketing[[#This Row],[impressions]]=0,0,Marketing[[#This Row],[clicks]]/Marketing[[#This Row],[impressions]])</f>
        <v>0.13297917916202553</v>
      </c>
      <c r="L2363" s="7">
        <f>IF(Marketing[[#This Row],[clicks]]=0,0,Marketing[[#This Row],[conversions]]/Marketing[[#This Row],[clicks]])</f>
        <v>0.13208762886597938</v>
      </c>
      <c r="M2363" s="6">
        <f>IF(Marketing[[#This Row],[conversions]]=0,0,Marketing[[#This Row],[cost]]/Marketing[[#This Row],[conversions]])</f>
        <v>16.084487804878048</v>
      </c>
      <c r="N2363" s="7">
        <f>IF(Marketing[[#This Row],[cost]]=0,0,(Marketing[[#This Row],[revenue]]-Marketing[[#This Row],[cost]]) / Marketing[[#This Row],[cost]])/100</f>
        <v>5.3548032947969865E-2</v>
      </c>
    </row>
    <row r="2364" spans="1:14" x14ac:dyDescent="0.35">
      <c r="A2364" s="5">
        <v>45371</v>
      </c>
      <c r="B2364">
        <v>1011</v>
      </c>
      <c r="C2364" t="s">
        <v>13</v>
      </c>
      <c r="D2364">
        <v>14447</v>
      </c>
      <c r="E2364">
        <v>1729</v>
      </c>
      <c r="F2364">
        <v>99</v>
      </c>
      <c r="G2364" s="6">
        <v>4089.39</v>
      </c>
      <c r="H2364" s="6">
        <v>9797.2000000000007</v>
      </c>
      <c r="I2364" t="s">
        <v>19</v>
      </c>
      <c r="J2364" t="s">
        <v>12</v>
      </c>
      <c r="K2364">
        <f>IF(Marketing[[#This Row],[impressions]]=0,0,Marketing[[#This Row],[clicks]]/Marketing[[#This Row],[impressions]])</f>
        <v>0.11967882605385201</v>
      </c>
      <c r="L2364" s="7">
        <f>IF(Marketing[[#This Row],[clicks]]=0,0,Marketing[[#This Row],[conversions]]/Marketing[[#This Row],[clicks]])</f>
        <v>5.725853094274147E-2</v>
      </c>
      <c r="M2364" s="6">
        <f>IF(Marketing[[#This Row],[conversions]]=0,0,Marketing[[#This Row],[cost]]/Marketing[[#This Row],[conversions]])</f>
        <v>41.306969696969695</v>
      </c>
      <c r="N2364" s="7">
        <f>IF(Marketing[[#This Row],[cost]]=0,0,(Marketing[[#This Row],[revenue]]-Marketing[[#This Row],[cost]]) / Marketing[[#This Row],[cost]])/100</f>
        <v>1.3957607369314253E-2</v>
      </c>
    </row>
    <row r="2365" spans="1:14" x14ac:dyDescent="0.35">
      <c r="A2365" s="5">
        <v>45298</v>
      </c>
      <c r="B2365">
        <v>1008</v>
      </c>
      <c r="C2365" t="s">
        <v>10</v>
      </c>
      <c r="D2365">
        <v>35225</v>
      </c>
      <c r="E2365">
        <v>2364</v>
      </c>
      <c r="F2365">
        <v>316</v>
      </c>
      <c r="G2365" s="6">
        <v>2146.33</v>
      </c>
      <c r="H2365" s="6">
        <v>31606.639999999999</v>
      </c>
      <c r="I2365" t="s">
        <v>18</v>
      </c>
      <c r="J2365" t="s">
        <v>12</v>
      </c>
      <c r="K2365">
        <f>IF(Marketing[[#This Row],[impressions]]=0,0,Marketing[[#This Row],[clicks]]/Marketing[[#This Row],[impressions]])</f>
        <v>6.7111426543647976E-2</v>
      </c>
      <c r="L2365" s="7">
        <f>IF(Marketing[[#This Row],[clicks]]=0,0,Marketing[[#This Row],[conversions]]/Marketing[[#This Row],[clicks]])</f>
        <v>0.13367174280879865</v>
      </c>
      <c r="M2365" s="6">
        <f>IF(Marketing[[#This Row],[conversions]]=0,0,Marketing[[#This Row],[cost]]/Marketing[[#This Row],[conversions]])</f>
        <v>6.7921835443037972</v>
      </c>
      <c r="N2365" s="7">
        <f>IF(Marketing[[#This Row],[cost]]=0,0,(Marketing[[#This Row],[revenue]]-Marketing[[#This Row],[cost]]) / Marketing[[#This Row],[cost]])/100</f>
        <v>0.13725899558781735</v>
      </c>
    </row>
    <row r="2366" spans="1:14" x14ac:dyDescent="0.35">
      <c r="A2366" s="5">
        <v>45471</v>
      </c>
      <c r="B2366">
        <v>1001</v>
      </c>
      <c r="C2366" t="s">
        <v>13</v>
      </c>
      <c r="D2366">
        <v>19950</v>
      </c>
      <c r="E2366">
        <v>2941</v>
      </c>
      <c r="F2366">
        <v>337</v>
      </c>
      <c r="G2366" s="6">
        <v>3206.69</v>
      </c>
      <c r="H2366" s="6">
        <v>9932.69</v>
      </c>
      <c r="I2366" t="s">
        <v>17</v>
      </c>
      <c r="J2366" t="s">
        <v>12</v>
      </c>
      <c r="K2366">
        <f>IF(Marketing[[#This Row],[impressions]]=0,0,Marketing[[#This Row],[clicks]]/Marketing[[#This Row],[impressions]])</f>
        <v>0.14741854636591478</v>
      </c>
      <c r="L2366" s="7">
        <f>IF(Marketing[[#This Row],[clicks]]=0,0,Marketing[[#This Row],[conversions]]/Marketing[[#This Row],[clicks]])</f>
        <v>0.11458687521251275</v>
      </c>
      <c r="M2366" s="6">
        <f>IF(Marketing[[#This Row],[conversions]]=0,0,Marketing[[#This Row],[cost]]/Marketing[[#This Row],[conversions]])</f>
        <v>9.51540059347181</v>
      </c>
      <c r="N2366" s="7">
        <f>IF(Marketing[[#This Row],[cost]]=0,0,(Marketing[[#This Row],[revenue]]-Marketing[[#This Row],[cost]]) / Marketing[[#This Row],[cost]])/100</f>
        <v>2.0974899351044223E-2</v>
      </c>
    </row>
    <row r="2367" spans="1:14" x14ac:dyDescent="0.35">
      <c r="A2367" s="5">
        <v>45305</v>
      </c>
      <c r="B2367">
        <v>1007</v>
      </c>
      <c r="C2367" t="s">
        <v>13</v>
      </c>
      <c r="D2367">
        <v>13800</v>
      </c>
      <c r="E2367">
        <v>871</v>
      </c>
      <c r="F2367">
        <v>195</v>
      </c>
      <c r="G2367" s="6">
        <v>211.71</v>
      </c>
      <c r="H2367" s="6">
        <v>19936.13</v>
      </c>
      <c r="I2367" t="s">
        <v>18</v>
      </c>
      <c r="J2367" t="s">
        <v>12</v>
      </c>
      <c r="K2367">
        <f>IF(Marketing[[#This Row],[impressions]]=0,0,Marketing[[#This Row],[clicks]]/Marketing[[#This Row],[impressions]])</f>
        <v>6.3115942028985503E-2</v>
      </c>
      <c r="L2367" s="7">
        <f>IF(Marketing[[#This Row],[clicks]]=0,0,Marketing[[#This Row],[conversions]]/Marketing[[#This Row],[clicks]])</f>
        <v>0.22388059701492538</v>
      </c>
      <c r="M2367" s="6">
        <f>IF(Marketing[[#This Row],[conversions]]=0,0,Marketing[[#This Row],[cost]]/Marketing[[#This Row],[conversions]])</f>
        <v>1.0856923076923077</v>
      </c>
      <c r="N2367" s="7">
        <f>IF(Marketing[[#This Row],[cost]]=0,0,(Marketing[[#This Row],[revenue]]-Marketing[[#This Row],[cost]]) / Marketing[[#This Row],[cost]])/100</f>
        <v>0.93167162628123379</v>
      </c>
    </row>
    <row r="2368" spans="1:14" x14ac:dyDescent="0.35">
      <c r="A2368" s="5">
        <v>45364</v>
      </c>
      <c r="B2368">
        <v>1010</v>
      </c>
      <c r="C2368" t="s">
        <v>13</v>
      </c>
      <c r="D2368">
        <v>19564</v>
      </c>
      <c r="E2368">
        <v>1944</v>
      </c>
      <c r="F2368">
        <v>43</v>
      </c>
      <c r="G2368" s="6">
        <v>4604.92</v>
      </c>
      <c r="H2368" s="6">
        <v>1780.37</v>
      </c>
      <c r="I2368" t="s">
        <v>17</v>
      </c>
      <c r="J2368" t="s">
        <v>12</v>
      </c>
      <c r="K2368">
        <f>IF(Marketing[[#This Row],[impressions]]=0,0,Marketing[[#This Row],[clicks]]/Marketing[[#This Row],[impressions]])</f>
        <v>9.9366182784706603E-2</v>
      </c>
      <c r="L2368" s="7">
        <f>IF(Marketing[[#This Row],[clicks]]=0,0,Marketing[[#This Row],[conversions]]/Marketing[[#This Row],[clicks]])</f>
        <v>2.2119341563786008E-2</v>
      </c>
      <c r="M2368" s="6">
        <f>IF(Marketing[[#This Row],[conversions]]=0,0,Marketing[[#This Row],[cost]]/Marketing[[#This Row],[conversions]])</f>
        <v>107.09116279069768</v>
      </c>
      <c r="N2368" s="7">
        <f>IF(Marketing[[#This Row],[cost]]=0,0,(Marketing[[#This Row],[revenue]]-Marketing[[#This Row],[cost]]) / Marketing[[#This Row],[cost]])/100</f>
        <v>-6.1337656245928273E-3</v>
      </c>
    </row>
    <row r="2369" spans="1:14" x14ac:dyDescent="0.35">
      <c r="A2369" s="5">
        <v>45434</v>
      </c>
      <c r="B2369">
        <v>1035</v>
      </c>
      <c r="C2369" t="s">
        <v>16</v>
      </c>
      <c r="D2369">
        <v>4941</v>
      </c>
      <c r="E2369">
        <v>160</v>
      </c>
      <c r="F2369">
        <v>39</v>
      </c>
      <c r="G2369" s="6">
        <v>153.22</v>
      </c>
      <c r="H2369" s="6">
        <v>880.15</v>
      </c>
      <c r="I2369" t="s">
        <v>18</v>
      </c>
      <c r="J2369" t="s">
        <v>12</v>
      </c>
      <c r="K2369">
        <f>IF(Marketing[[#This Row],[impressions]]=0,0,Marketing[[#This Row],[clicks]]/Marketing[[#This Row],[impressions]])</f>
        <v>3.2382108884841124E-2</v>
      </c>
      <c r="L2369" s="7">
        <f>IF(Marketing[[#This Row],[clicks]]=0,0,Marketing[[#This Row],[conversions]]/Marketing[[#This Row],[clicks]])</f>
        <v>0.24374999999999999</v>
      </c>
      <c r="M2369" s="6">
        <f>IF(Marketing[[#This Row],[conversions]]=0,0,Marketing[[#This Row],[cost]]/Marketing[[#This Row],[conversions]])</f>
        <v>3.9287179487179489</v>
      </c>
      <c r="N2369" s="7">
        <f>IF(Marketing[[#This Row],[cost]]=0,0,(Marketing[[#This Row],[revenue]]-Marketing[[#This Row],[cost]]) / Marketing[[#This Row],[cost]])/100</f>
        <v>4.7443545229082361E-2</v>
      </c>
    </row>
    <row r="2370" spans="1:14" x14ac:dyDescent="0.35">
      <c r="A2370" s="5">
        <v>45440</v>
      </c>
      <c r="B2370">
        <v>1009</v>
      </c>
      <c r="C2370" t="s">
        <v>13</v>
      </c>
      <c r="D2370">
        <v>46279</v>
      </c>
      <c r="E2370">
        <v>6815</v>
      </c>
      <c r="F2370">
        <v>1115</v>
      </c>
      <c r="G2370" s="6">
        <v>7698.07</v>
      </c>
      <c r="H2370" s="6">
        <v>46577.87</v>
      </c>
      <c r="I2370" t="s">
        <v>11</v>
      </c>
      <c r="J2370" t="s">
        <v>12</v>
      </c>
      <c r="K2370">
        <f>IF(Marketing[[#This Row],[impressions]]=0,0,Marketing[[#This Row],[clicks]]/Marketing[[#This Row],[impressions]])</f>
        <v>0.14725901596836577</v>
      </c>
      <c r="L2370" s="7">
        <f>IF(Marketing[[#This Row],[clicks]]=0,0,Marketing[[#This Row],[conversions]]/Marketing[[#This Row],[clicks]])</f>
        <v>0.16360968451944241</v>
      </c>
      <c r="M2370" s="6">
        <f>IF(Marketing[[#This Row],[conversions]]=0,0,Marketing[[#This Row],[cost]]/Marketing[[#This Row],[conversions]])</f>
        <v>6.9040986547085197</v>
      </c>
      <c r="N2370" s="7">
        <f>IF(Marketing[[#This Row],[cost]]=0,0,(Marketing[[#This Row],[revenue]]-Marketing[[#This Row],[cost]]) / Marketing[[#This Row],[cost]])/100</f>
        <v>5.0505906025796084E-2</v>
      </c>
    </row>
    <row r="2371" spans="1:14" x14ac:dyDescent="0.35">
      <c r="A2371" s="5">
        <v>45454</v>
      </c>
      <c r="B2371">
        <v>1020</v>
      </c>
      <c r="C2371" t="s">
        <v>10</v>
      </c>
      <c r="D2371">
        <v>19832</v>
      </c>
      <c r="E2371">
        <v>2152</v>
      </c>
      <c r="F2371">
        <v>118</v>
      </c>
      <c r="G2371" s="6">
        <v>4923.67</v>
      </c>
      <c r="H2371" s="6">
        <v>8015.56</v>
      </c>
      <c r="I2371" t="s">
        <v>18</v>
      </c>
      <c r="J2371" t="s">
        <v>12</v>
      </c>
      <c r="K2371">
        <f>IF(Marketing[[#This Row],[impressions]]=0,0,Marketing[[#This Row],[clicks]]/Marketing[[#This Row],[impressions]])</f>
        <v>0.10851149657119806</v>
      </c>
      <c r="L2371" s="7">
        <f>IF(Marketing[[#This Row],[clicks]]=0,0,Marketing[[#This Row],[conversions]]/Marketing[[#This Row],[clicks]])</f>
        <v>5.4832713754646843E-2</v>
      </c>
      <c r="M2371" s="6">
        <f>IF(Marketing[[#This Row],[conversions]]=0,0,Marketing[[#This Row],[cost]]/Marketing[[#This Row],[conversions]])</f>
        <v>41.726016949152545</v>
      </c>
      <c r="N2371" s="7">
        <f>IF(Marketing[[#This Row],[cost]]=0,0,(Marketing[[#This Row],[revenue]]-Marketing[[#This Row],[cost]]) / Marketing[[#This Row],[cost]])/100</f>
        <v>6.279645061508997E-3</v>
      </c>
    </row>
    <row r="2372" spans="1:14" x14ac:dyDescent="0.35">
      <c r="A2372" s="5">
        <v>45357</v>
      </c>
      <c r="B2372">
        <v>1019</v>
      </c>
      <c r="C2372" t="s">
        <v>10</v>
      </c>
      <c r="D2372">
        <v>20615</v>
      </c>
      <c r="E2372">
        <v>2380</v>
      </c>
      <c r="F2372">
        <v>73</v>
      </c>
      <c r="G2372" s="6">
        <v>3358.6</v>
      </c>
      <c r="H2372" s="6">
        <v>6877.41</v>
      </c>
      <c r="I2372" t="s">
        <v>17</v>
      </c>
      <c r="J2372" t="s">
        <v>12</v>
      </c>
      <c r="K2372">
        <f>IF(Marketing[[#This Row],[impressions]]=0,0,Marketing[[#This Row],[clicks]]/Marketing[[#This Row],[impressions]])</f>
        <v>0.11544991511035653</v>
      </c>
      <c r="L2372" s="7">
        <f>IF(Marketing[[#This Row],[clicks]]=0,0,Marketing[[#This Row],[conversions]]/Marketing[[#This Row],[clicks]])</f>
        <v>3.0672268907563024E-2</v>
      </c>
      <c r="M2372" s="6">
        <f>IF(Marketing[[#This Row],[conversions]]=0,0,Marketing[[#This Row],[cost]]/Marketing[[#This Row],[conversions]])</f>
        <v>46.008219178082193</v>
      </c>
      <c r="N2372" s="7">
        <f>IF(Marketing[[#This Row],[cost]]=0,0,(Marketing[[#This Row],[revenue]]-Marketing[[#This Row],[cost]]) / Marketing[[#This Row],[cost]])/100</f>
        <v>1.0477014232120527E-2</v>
      </c>
    </row>
    <row r="2373" spans="1:14" x14ac:dyDescent="0.35">
      <c r="A2373" s="5">
        <v>45382</v>
      </c>
      <c r="B2373">
        <v>1047</v>
      </c>
      <c r="C2373" t="s">
        <v>13</v>
      </c>
      <c r="D2373">
        <v>34369</v>
      </c>
      <c r="E2373">
        <v>660</v>
      </c>
      <c r="F2373">
        <v>94</v>
      </c>
      <c r="G2373" s="6">
        <v>991.45</v>
      </c>
      <c r="H2373" s="6">
        <v>3935.15</v>
      </c>
      <c r="I2373" t="s">
        <v>14</v>
      </c>
      <c r="J2373" t="s">
        <v>15</v>
      </c>
      <c r="K2373">
        <f>IF(Marketing[[#This Row],[impressions]]=0,0,Marketing[[#This Row],[clicks]]/Marketing[[#This Row],[impressions]])</f>
        <v>1.9203351857778814E-2</v>
      </c>
      <c r="L2373" s="7">
        <f>IF(Marketing[[#This Row],[clicks]]=0,0,Marketing[[#This Row],[conversions]]/Marketing[[#This Row],[clicks]])</f>
        <v>0.14242424242424243</v>
      </c>
      <c r="M2373" s="6">
        <f>IF(Marketing[[#This Row],[conversions]]=0,0,Marketing[[#This Row],[cost]]/Marketing[[#This Row],[conversions]])</f>
        <v>10.547340425531916</v>
      </c>
      <c r="N2373" s="7">
        <f>IF(Marketing[[#This Row],[cost]]=0,0,(Marketing[[#This Row],[revenue]]-Marketing[[#This Row],[cost]]) / Marketing[[#This Row],[cost]])/100</f>
        <v>2.969085682586111E-2</v>
      </c>
    </row>
    <row r="2374" spans="1:14" x14ac:dyDescent="0.35">
      <c r="A2374" s="5">
        <v>45421</v>
      </c>
      <c r="B2374">
        <v>1007</v>
      </c>
      <c r="C2374" t="s">
        <v>10</v>
      </c>
      <c r="D2374">
        <v>22368</v>
      </c>
      <c r="E2374">
        <v>2614</v>
      </c>
      <c r="F2374">
        <v>193</v>
      </c>
      <c r="G2374" s="6">
        <v>1582.35</v>
      </c>
      <c r="H2374" s="6">
        <v>6041.05</v>
      </c>
      <c r="I2374" t="s">
        <v>17</v>
      </c>
      <c r="J2374" t="s">
        <v>12</v>
      </c>
      <c r="K2374">
        <f>IF(Marketing[[#This Row],[impressions]]=0,0,Marketing[[#This Row],[clicks]]/Marketing[[#This Row],[impressions]])</f>
        <v>0.11686337625178828</v>
      </c>
      <c r="L2374" s="7">
        <f>IF(Marketing[[#This Row],[clicks]]=0,0,Marketing[[#This Row],[conversions]]/Marketing[[#This Row],[clicks]])</f>
        <v>7.383320581484315E-2</v>
      </c>
      <c r="M2374" s="6">
        <f>IF(Marketing[[#This Row],[conversions]]=0,0,Marketing[[#This Row],[cost]]/Marketing[[#This Row],[conversions]])</f>
        <v>8.1987046632124354</v>
      </c>
      <c r="N2374" s="7">
        <f>IF(Marketing[[#This Row],[cost]]=0,0,(Marketing[[#This Row],[revenue]]-Marketing[[#This Row],[cost]]) / Marketing[[#This Row],[cost]])/100</f>
        <v>2.8177710367491397E-2</v>
      </c>
    </row>
    <row r="2375" spans="1:14" x14ac:dyDescent="0.35">
      <c r="A2375" s="5">
        <v>45454</v>
      </c>
      <c r="B2375">
        <v>1035</v>
      </c>
      <c r="C2375" t="s">
        <v>10</v>
      </c>
      <c r="D2375">
        <v>42497</v>
      </c>
      <c r="E2375">
        <v>5034</v>
      </c>
      <c r="F2375">
        <v>449</v>
      </c>
      <c r="G2375" s="6">
        <v>6780.39</v>
      </c>
      <c r="H2375" s="6">
        <v>37983.93</v>
      </c>
      <c r="I2375" t="s">
        <v>14</v>
      </c>
      <c r="J2375" t="s">
        <v>15</v>
      </c>
      <c r="K2375">
        <f>IF(Marketing[[#This Row],[impressions]]=0,0,Marketing[[#This Row],[clicks]]/Marketing[[#This Row],[impressions]])</f>
        <v>0.11845542038261524</v>
      </c>
      <c r="L2375" s="7">
        <f>IF(Marketing[[#This Row],[clicks]]=0,0,Marketing[[#This Row],[conversions]]/Marketing[[#This Row],[clicks]])</f>
        <v>8.9193484306714338E-2</v>
      </c>
      <c r="M2375" s="6">
        <f>IF(Marketing[[#This Row],[conversions]]=0,0,Marketing[[#This Row],[cost]]/Marketing[[#This Row],[conversions]])</f>
        <v>15.101091314031182</v>
      </c>
      <c r="N2375" s="7">
        <f>IF(Marketing[[#This Row],[cost]]=0,0,(Marketing[[#This Row],[revenue]]-Marketing[[#This Row],[cost]]) / Marketing[[#This Row],[cost]])/100</f>
        <v>4.6020273170127385E-2</v>
      </c>
    </row>
    <row r="2376" spans="1:14" x14ac:dyDescent="0.35">
      <c r="A2376" s="5">
        <v>45311</v>
      </c>
      <c r="B2376">
        <v>1028</v>
      </c>
      <c r="C2376" t="s">
        <v>10</v>
      </c>
      <c r="D2376">
        <v>21115</v>
      </c>
      <c r="E2376">
        <v>2196</v>
      </c>
      <c r="F2376">
        <v>167</v>
      </c>
      <c r="G2376" s="6">
        <v>5076.8900000000003</v>
      </c>
      <c r="H2376" s="6">
        <v>19771.099999999999</v>
      </c>
      <c r="I2376" t="s">
        <v>11</v>
      </c>
      <c r="J2376" t="s">
        <v>15</v>
      </c>
      <c r="K2376">
        <f>IF(Marketing[[#This Row],[impressions]]=0,0,Marketing[[#This Row],[clicks]]/Marketing[[#This Row],[impressions]])</f>
        <v>0.10400189438787592</v>
      </c>
      <c r="L2376" s="7">
        <f>IF(Marketing[[#This Row],[clicks]]=0,0,Marketing[[#This Row],[conversions]]/Marketing[[#This Row],[clicks]])</f>
        <v>7.6047358834244086E-2</v>
      </c>
      <c r="M2376" s="6">
        <f>IF(Marketing[[#This Row],[conversions]]=0,0,Marketing[[#This Row],[cost]]/Marketing[[#This Row],[conversions]])</f>
        <v>30.40053892215569</v>
      </c>
      <c r="N2376" s="7">
        <f>IF(Marketing[[#This Row],[cost]]=0,0,(Marketing[[#This Row],[revenue]]-Marketing[[#This Row],[cost]]) / Marketing[[#This Row],[cost]])/100</f>
        <v>2.8943329479267813E-2</v>
      </c>
    </row>
    <row r="2377" spans="1:14" x14ac:dyDescent="0.35">
      <c r="A2377" s="5">
        <v>45301</v>
      </c>
      <c r="B2377">
        <v>1041</v>
      </c>
      <c r="C2377" t="s">
        <v>16</v>
      </c>
      <c r="D2377">
        <v>14115</v>
      </c>
      <c r="E2377">
        <v>717</v>
      </c>
      <c r="F2377">
        <v>121</v>
      </c>
      <c r="G2377" s="6">
        <v>1064.78</v>
      </c>
      <c r="H2377" s="6">
        <v>9690.5300000000007</v>
      </c>
      <c r="I2377" t="s">
        <v>17</v>
      </c>
      <c r="J2377" t="s">
        <v>12</v>
      </c>
      <c r="K2377">
        <f>IF(Marketing[[#This Row],[impressions]]=0,0,Marketing[[#This Row],[clicks]]/Marketing[[#This Row],[impressions]])</f>
        <v>5.0797024442082887E-2</v>
      </c>
      <c r="L2377" s="7">
        <f>IF(Marketing[[#This Row],[clicks]]=0,0,Marketing[[#This Row],[conversions]]/Marketing[[#This Row],[clicks]])</f>
        <v>0.16875871687587168</v>
      </c>
      <c r="M2377" s="6">
        <f>IF(Marketing[[#This Row],[conversions]]=0,0,Marketing[[#This Row],[cost]]/Marketing[[#This Row],[conversions]])</f>
        <v>8.7998347107438022</v>
      </c>
      <c r="N2377" s="7">
        <f>IF(Marketing[[#This Row],[cost]]=0,0,(Marketing[[#This Row],[revenue]]-Marketing[[#This Row],[cost]]) / Marketing[[#This Row],[cost]])/100</f>
        <v>8.1009692142977888E-2</v>
      </c>
    </row>
    <row r="2378" spans="1:14" x14ac:dyDescent="0.35">
      <c r="A2378" s="5">
        <v>45316</v>
      </c>
      <c r="B2378">
        <v>1011</v>
      </c>
      <c r="C2378" t="s">
        <v>13</v>
      </c>
      <c r="D2378">
        <v>15232</v>
      </c>
      <c r="E2378">
        <v>1196</v>
      </c>
      <c r="F2378">
        <v>176</v>
      </c>
      <c r="G2378" s="6">
        <v>940.97</v>
      </c>
      <c r="H2378" s="6">
        <v>15682.61</v>
      </c>
      <c r="I2378" t="s">
        <v>18</v>
      </c>
      <c r="J2378" t="s">
        <v>12</v>
      </c>
      <c r="K2378">
        <f>IF(Marketing[[#This Row],[impressions]]=0,0,Marketing[[#This Row],[clicks]]/Marketing[[#This Row],[impressions]])</f>
        <v>7.8518907563025209E-2</v>
      </c>
      <c r="L2378" s="7">
        <f>IF(Marketing[[#This Row],[clicks]]=0,0,Marketing[[#This Row],[conversions]]/Marketing[[#This Row],[clicks]])</f>
        <v>0.14715719063545152</v>
      </c>
      <c r="M2378" s="6">
        <f>IF(Marketing[[#This Row],[conversions]]=0,0,Marketing[[#This Row],[cost]]/Marketing[[#This Row],[conversions]])</f>
        <v>5.3464204545454548</v>
      </c>
      <c r="N2378" s="7">
        <f>IF(Marketing[[#This Row],[cost]]=0,0,(Marketing[[#This Row],[revenue]]-Marketing[[#This Row],[cost]]) / Marketing[[#This Row],[cost]])/100</f>
        <v>0.15666429322932721</v>
      </c>
    </row>
    <row r="2379" spans="1:14" x14ac:dyDescent="0.35">
      <c r="A2379" s="5">
        <v>45316</v>
      </c>
      <c r="B2379">
        <v>1013</v>
      </c>
      <c r="C2379" t="s">
        <v>13</v>
      </c>
      <c r="D2379">
        <v>25867</v>
      </c>
      <c r="E2379">
        <v>658</v>
      </c>
      <c r="F2379">
        <v>24</v>
      </c>
      <c r="G2379" s="6">
        <v>178.79</v>
      </c>
      <c r="H2379" s="6">
        <v>1826.8</v>
      </c>
      <c r="I2379" t="s">
        <v>11</v>
      </c>
      <c r="J2379" t="s">
        <v>12</v>
      </c>
      <c r="K2379">
        <f>IF(Marketing[[#This Row],[impressions]]=0,0,Marketing[[#This Row],[clicks]]/Marketing[[#This Row],[impressions]])</f>
        <v>2.5437816522982951E-2</v>
      </c>
      <c r="L2379" s="7">
        <f>IF(Marketing[[#This Row],[clicks]]=0,0,Marketing[[#This Row],[conversions]]/Marketing[[#This Row],[clicks]])</f>
        <v>3.64741641337386E-2</v>
      </c>
      <c r="M2379" s="6">
        <f>IF(Marketing[[#This Row],[conversions]]=0,0,Marketing[[#This Row],[cost]]/Marketing[[#This Row],[conversions]])</f>
        <v>7.449583333333333</v>
      </c>
      <c r="N2379" s="7">
        <f>IF(Marketing[[#This Row],[cost]]=0,0,(Marketing[[#This Row],[revenue]]-Marketing[[#This Row],[cost]]) / Marketing[[#This Row],[cost]])/100</f>
        <v>9.2175736898036806E-2</v>
      </c>
    </row>
    <row r="2380" spans="1:14" x14ac:dyDescent="0.35">
      <c r="A2380" s="5">
        <v>45345</v>
      </c>
      <c r="B2380">
        <v>1047</v>
      </c>
      <c r="C2380" t="s">
        <v>16</v>
      </c>
      <c r="D2380">
        <v>45634</v>
      </c>
      <c r="E2380">
        <v>3469</v>
      </c>
      <c r="F2380">
        <v>489</v>
      </c>
      <c r="G2380" s="6">
        <v>3377.05</v>
      </c>
      <c r="H2380" s="6">
        <v>48036.84</v>
      </c>
      <c r="I2380" t="s">
        <v>17</v>
      </c>
      <c r="J2380" t="s">
        <v>12</v>
      </c>
      <c r="K2380">
        <f>IF(Marketing[[#This Row],[impressions]]=0,0,Marketing[[#This Row],[clicks]]/Marketing[[#This Row],[impressions]])</f>
        <v>7.6017881404216156E-2</v>
      </c>
      <c r="L2380" s="7">
        <f>IF(Marketing[[#This Row],[clicks]]=0,0,Marketing[[#This Row],[conversions]]/Marketing[[#This Row],[clicks]])</f>
        <v>0.14096281349091958</v>
      </c>
      <c r="M2380" s="6">
        <f>IF(Marketing[[#This Row],[conversions]]=0,0,Marketing[[#This Row],[cost]]/Marketing[[#This Row],[conversions]])</f>
        <v>6.9060327198364009</v>
      </c>
      <c r="N2380" s="7">
        <f>IF(Marketing[[#This Row],[cost]]=0,0,(Marketing[[#This Row],[revenue]]-Marketing[[#This Row],[cost]]) / Marketing[[#This Row],[cost]])/100</f>
        <v>0.13224497712500552</v>
      </c>
    </row>
    <row r="2381" spans="1:14" x14ac:dyDescent="0.35">
      <c r="A2381" s="5">
        <v>45324</v>
      </c>
      <c r="B2381">
        <v>1049</v>
      </c>
      <c r="C2381" t="s">
        <v>13</v>
      </c>
      <c r="D2381">
        <v>43238</v>
      </c>
      <c r="E2381">
        <v>1908</v>
      </c>
      <c r="F2381">
        <v>385</v>
      </c>
      <c r="G2381" s="6">
        <v>2894.36</v>
      </c>
      <c r="H2381" s="6">
        <v>45268.47</v>
      </c>
      <c r="I2381" t="s">
        <v>11</v>
      </c>
      <c r="J2381" t="s">
        <v>12</v>
      </c>
      <c r="K2381">
        <f>IF(Marketing[[#This Row],[impressions]]=0,0,Marketing[[#This Row],[clicks]]/Marketing[[#This Row],[impressions]])</f>
        <v>4.4127850501873352E-2</v>
      </c>
      <c r="L2381" s="7">
        <f>IF(Marketing[[#This Row],[clicks]]=0,0,Marketing[[#This Row],[conversions]]/Marketing[[#This Row],[clicks]])</f>
        <v>0.20178197064989517</v>
      </c>
      <c r="M2381" s="6">
        <f>IF(Marketing[[#This Row],[conversions]]=0,0,Marketing[[#This Row],[cost]]/Marketing[[#This Row],[conversions]])</f>
        <v>7.517818181818182</v>
      </c>
      <c r="N2381" s="7">
        <f>IF(Marketing[[#This Row],[cost]]=0,0,(Marketing[[#This Row],[revenue]]-Marketing[[#This Row],[cost]]) / Marketing[[#This Row],[cost]])/100</f>
        <v>0.14640234801475974</v>
      </c>
    </row>
    <row r="2382" spans="1:14" x14ac:dyDescent="0.35">
      <c r="A2382" s="5">
        <v>45455</v>
      </c>
      <c r="B2382">
        <v>1020</v>
      </c>
      <c r="C2382" t="s">
        <v>10</v>
      </c>
      <c r="D2382">
        <v>46260</v>
      </c>
      <c r="E2382">
        <v>2723</v>
      </c>
      <c r="F2382">
        <v>105</v>
      </c>
      <c r="G2382" s="6">
        <v>811.48</v>
      </c>
      <c r="H2382" s="6">
        <v>7813.36</v>
      </c>
      <c r="I2382" t="s">
        <v>14</v>
      </c>
      <c r="J2382" t="s">
        <v>12</v>
      </c>
      <c r="K2382">
        <f>IF(Marketing[[#This Row],[impressions]]=0,0,Marketing[[#This Row],[clicks]]/Marketing[[#This Row],[impressions]])</f>
        <v>5.8862948551664504E-2</v>
      </c>
      <c r="L2382" s="7">
        <f>IF(Marketing[[#This Row],[clicks]]=0,0,Marketing[[#This Row],[conversions]]/Marketing[[#This Row],[clicks]])</f>
        <v>3.8560411311053984E-2</v>
      </c>
      <c r="M2382" s="6">
        <f>IF(Marketing[[#This Row],[conversions]]=0,0,Marketing[[#This Row],[cost]]/Marketing[[#This Row],[conversions]])</f>
        <v>7.7283809523809524</v>
      </c>
      <c r="N2382" s="7">
        <f>IF(Marketing[[#This Row],[cost]]=0,0,(Marketing[[#This Row],[revenue]]-Marketing[[#This Row],[cost]]) / Marketing[[#This Row],[cost]])/100</f>
        <v>8.6285305860896125E-2</v>
      </c>
    </row>
    <row r="2383" spans="1:14" x14ac:dyDescent="0.35">
      <c r="A2383" s="5">
        <v>45386</v>
      </c>
      <c r="B2383">
        <v>1021</v>
      </c>
      <c r="C2383" t="s">
        <v>10</v>
      </c>
      <c r="D2383">
        <v>1481</v>
      </c>
      <c r="E2383">
        <v>48</v>
      </c>
      <c r="F2383">
        <v>10</v>
      </c>
      <c r="G2383" s="6">
        <v>76.92</v>
      </c>
      <c r="H2383" s="6">
        <v>616.79</v>
      </c>
      <c r="I2383" t="s">
        <v>11</v>
      </c>
      <c r="J2383" t="s">
        <v>15</v>
      </c>
      <c r="K2383">
        <f>IF(Marketing[[#This Row],[impressions]]=0,0,Marketing[[#This Row],[clicks]]/Marketing[[#This Row],[impressions]])</f>
        <v>3.2410533423362593E-2</v>
      </c>
      <c r="L2383" s="7">
        <f>IF(Marketing[[#This Row],[clicks]]=0,0,Marketing[[#This Row],[conversions]]/Marketing[[#This Row],[clicks]])</f>
        <v>0.20833333333333334</v>
      </c>
      <c r="M2383" s="6">
        <f>IF(Marketing[[#This Row],[conversions]]=0,0,Marketing[[#This Row],[cost]]/Marketing[[#This Row],[conversions]])</f>
        <v>7.6920000000000002</v>
      </c>
      <c r="N2383" s="7">
        <f>IF(Marketing[[#This Row],[cost]]=0,0,(Marketing[[#This Row],[revenue]]-Marketing[[#This Row],[cost]]) / Marketing[[#This Row],[cost]])/100</f>
        <v>7.0185907436297448E-2</v>
      </c>
    </row>
    <row r="2384" spans="1:14" x14ac:dyDescent="0.35">
      <c r="A2384" s="5">
        <v>45305</v>
      </c>
      <c r="B2384">
        <v>1020</v>
      </c>
      <c r="C2384" t="s">
        <v>13</v>
      </c>
      <c r="D2384">
        <v>22054</v>
      </c>
      <c r="E2384">
        <v>930</v>
      </c>
      <c r="F2384">
        <v>142</v>
      </c>
      <c r="G2384" s="6">
        <v>1305.58</v>
      </c>
      <c r="H2384" s="6">
        <v>15056.87</v>
      </c>
      <c r="I2384" t="s">
        <v>18</v>
      </c>
      <c r="J2384" t="s">
        <v>12</v>
      </c>
      <c r="K2384">
        <f>IF(Marketing[[#This Row],[impressions]]=0,0,Marketing[[#This Row],[clicks]]/Marketing[[#This Row],[impressions]])</f>
        <v>4.2169221002992655E-2</v>
      </c>
      <c r="L2384" s="7">
        <f>IF(Marketing[[#This Row],[clicks]]=0,0,Marketing[[#This Row],[conversions]]/Marketing[[#This Row],[clicks]])</f>
        <v>0.15268817204301074</v>
      </c>
      <c r="M2384" s="6">
        <f>IF(Marketing[[#This Row],[conversions]]=0,0,Marketing[[#This Row],[cost]]/Marketing[[#This Row],[conversions]])</f>
        <v>9.1942253521126762</v>
      </c>
      <c r="N2384" s="7">
        <f>IF(Marketing[[#This Row],[cost]]=0,0,(Marketing[[#This Row],[revenue]]-Marketing[[#This Row],[cost]]) / Marketing[[#This Row],[cost]])/100</f>
        <v>0.1053270577061536</v>
      </c>
    </row>
    <row r="2385" spans="1:14" x14ac:dyDescent="0.35">
      <c r="A2385" s="5">
        <v>45356</v>
      </c>
      <c r="B2385">
        <v>1043</v>
      </c>
      <c r="C2385" t="s">
        <v>10</v>
      </c>
      <c r="D2385">
        <v>25819</v>
      </c>
      <c r="E2385">
        <v>534</v>
      </c>
      <c r="F2385">
        <v>127</v>
      </c>
      <c r="G2385" s="6">
        <v>1069.02</v>
      </c>
      <c r="H2385" s="6">
        <v>14855.55</v>
      </c>
      <c r="I2385" t="s">
        <v>17</v>
      </c>
      <c r="J2385" t="s">
        <v>15</v>
      </c>
      <c r="K2385">
        <f>IF(Marketing[[#This Row],[impressions]]=0,0,Marketing[[#This Row],[clicks]]/Marketing[[#This Row],[impressions]])</f>
        <v>2.0682443162012471E-2</v>
      </c>
      <c r="L2385" s="7">
        <f>IF(Marketing[[#This Row],[clicks]]=0,0,Marketing[[#This Row],[conversions]]/Marketing[[#This Row],[clicks]])</f>
        <v>0.23782771535580524</v>
      </c>
      <c r="M2385" s="6">
        <f>IF(Marketing[[#This Row],[conversions]]=0,0,Marketing[[#This Row],[cost]]/Marketing[[#This Row],[conversions]])</f>
        <v>8.4174803149606294</v>
      </c>
      <c r="N2385" s="7">
        <f>IF(Marketing[[#This Row],[cost]]=0,0,(Marketing[[#This Row],[revenue]]-Marketing[[#This Row],[cost]]) / Marketing[[#This Row],[cost]])/100</f>
        <v>0.1289641915024976</v>
      </c>
    </row>
    <row r="2386" spans="1:14" x14ac:dyDescent="0.35">
      <c r="A2386" s="5">
        <v>45401</v>
      </c>
      <c r="B2386">
        <v>1049</v>
      </c>
      <c r="C2386" t="s">
        <v>13</v>
      </c>
      <c r="D2386">
        <v>16630</v>
      </c>
      <c r="E2386">
        <v>2308</v>
      </c>
      <c r="F2386">
        <v>124</v>
      </c>
      <c r="G2386" s="6">
        <v>614.95000000000005</v>
      </c>
      <c r="H2386" s="6">
        <v>4081.85</v>
      </c>
      <c r="I2386" t="s">
        <v>14</v>
      </c>
      <c r="J2386" t="s">
        <v>12</v>
      </c>
      <c r="K2386">
        <f>IF(Marketing[[#This Row],[impressions]]=0,0,Marketing[[#This Row],[clicks]]/Marketing[[#This Row],[impressions]])</f>
        <v>0.13878532772098617</v>
      </c>
      <c r="L2386" s="7">
        <f>IF(Marketing[[#This Row],[clicks]]=0,0,Marketing[[#This Row],[conversions]]/Marketing[[#This Row],[clicks]])</f>
        <v>5.3726169844020795E-2</v>
      </c>
      <c r="M2386" s="6">
        <f>IF(Marketing[[#This Row],[conversions]]=0,0,Marketing[[#This Row],[cost]]/Marketing[[#This Row],[conversions]])</f>
        <v>4.9592741935483877</v>
      </c>
      <c r="N2386" s="7">
        <f>IF(Marketing[[#This Row],[cost]]=0,0,(Marketing[[#This Row],[revenue]]-Marketing[[#This Row],[cost]]) / Marketing[[#This Row],[cost]])/100</f>
        <v>5.6376941214732898E-2</v>
      </c>
    </row>
    <row r="2387" spans="1:14" x14ac:dyDescent="0.35">
      <c r="A2387" s="5">
        <v>45371</v>
      </c>
      <c r="B2387">
        <v>1029</v>
      </c>
      <c r="C2387" t="s">
        <v>13</v>
      </c>
      <c r="D2387">
        <v>19315</v>
      </c>
      <c r="E2387">
        <v>1627</v>
      </c>
      <c r="F2387">
        <v>404</v>
      </c>
      <c r="G2387" s="6">
        <v>3247.41</v>
      </c>
      <c r="H2387" s="6">
        <v>31438.11</v>
      </c>
      <c r="I2387" t="s">
        <v>11</v>
      </c>
      <c r="J2387" t="s">
        <v>12</v>
      </c>
      <c r="K2387">
        <f>IF(Marketing[[#This Row],[impressions]]=0,0,Marketing[[#This Row],[clicks]]/Marketing[[#This Row],[impressions]])</f>
        <v>8.423505047890241E-2</v>
      </c>
      <c r="L2387" s="7">
        <f>IF(Marketing[[#This Row],[clicks]]=0,0,Marketing[[#This Row],[conversions]]/Marketing[[#This Row],[clicks]])</f>
        <v>0.24830977258758452</v>
      </c>
      <c r="M2387" s="6">
        <f>IF(Marketing[[#This Row],[conversions]]=0,0,Marketing[[#This Row],[cost]]/Marketing[[#This Row],[conversions]])</f>
        <v>8.0381435643564352</v>
      </c>
      <c r="N2387" s="7">
        <f>IF(Marketing[[#This Row],[cost]]=0,0,(Marketing[[#This Row],[revenue]]-Marketing[[#This Row],[cost]]) / Marketing[[#This Row],[cost]])/100</f>
        <v>8.6809796114441978E-2</v>
      </c>
    </row>
    <row r="2388" spans="1:14" x14ac:dyDescent="0.35">
      <c r="A2388" s="5">
        <v>45345</v>
      </c>
      <c r="B2388">
        <v>1038</v>
      </c>
      <c r="C2388" t="s">
        <v>13</v>
      </c>
      <c r="D2388">
        <v>9066</v>
      </c>
      <c r="E2388">
        <v>594</v>
      </c>
      <c r="F2388">
        <v>99</v>
      </c>
      <c r="G2388" s="6">
        <v>830.42</v>
      </c>
      <c r="H2388" s="6">
        <v>9825.35</v>
      </c>
      <c r="I2388" t="s">
        <v>19</v>
      </c>
      <c r="J2388" t="s">
        <v>12</v>
      </c>
      <c r="K2388">
        <f>IF(Marketing[[#This Row],[impressions]]=0,0,Marketing[[#This Row],[clicks]]/Marketing[[#This Row],[impressions]])</f>
        <v>6.5519523494374593E-2</v>
      </c>
      <c r="L2388" s="7">
        <f>IF(Marketing[[#This Row],[clicks]]=0,0,Marketing[[#This Row],[conversions]]/Marketing[[#This Row],[clicks]])</f>
        <v>0.16666666666666666</v>
      </c>
      <c r="M2388" s="6">
        <f>IF(Marketing[[#This Row],[conversions]]=0,0,Marketing[[#This Row],[cost]]/Marketing[[#This Row],[conversions]])</f>
        <v>8.388080808080808</v>
      </c>
      <c r="N2388" s="7">
        <f>IF(Marketing[[#This Row],[cost]]=0,0,(Marketing[[#This Row],[revenue]]-Marketing[[#This Row],[cost]]) / Marketing[[#This Row],[cost]])/100</f>
        <v>0.10831783916572338</v>
      </c>
    </row>
    <row r="2389" spans="1:14" x14ac:dyDescent="0.35">
      <c r="A2389" s="5">
        <v>45416</v>
      </c>
      <c r="B2389">
        <v>1019</v>
      </c>
      <c r="C2389" t="s">
        <v>16</v>
      </c>
      <c r="D2389">
        <v>26829</v>
      </c>
      <c r="E2389">
        <v>2277</v>
      </c>
      <c r="F2389">
        <v>342</v>
      </c>
      <c r="G2389" s="6">
        <v>2395.9</v>
      </c>
      <c r="H2389" s="6">
        <v>25080.21</v>
      </c>
      <c r="I2389" t="s">
        <v>14</v>
      </c>
      <c r="J2389" t="s">
        <v>12</v>
      </c>
      <c r="K2389">
        <f>IF(Marketing[[#This Row],[impressions]]=0,0,Marketing[[#This Row],[clicks]]/Marketing[[#This Row],[impressions]])</f>
        <v>8.4870848708487087E-2</v>
      </c>
      <c r="L2389" s="7">
        <f>IF(Marketing[[#This Row],[clicks]]=0,0,Marketing[[#This Row],[conversions]]/Marketing[[#This Row],[clicks]])</f>
        <v>0.15019762845849802</v>
      </c>
      <c r="M2389" s="6">
        <f>IF(Marketing[[#This Row],[conversions]]=0,0,Marketing[[#This Row],[cost]]/Marketing[[#This Row],[conversions]])</f>
        <v>7.0055555555555555</v>
      </c>
      <c r="N2389" s="7">
        <f>IF(Marketing[[#This Row],[cost]]=0,0,(Marketing[[#This Row],[revenue]]-Marketing[[#This Row],[cost]]) / Marketing[[#This Row],[cost]])/100</f>
        <v>9.4679702825660503E-2</v>
      </c>
    </row>
    <row r="2390" spans="1:14" x14ac:dyDescent="0.35">
      <c r="A2390" s="5">
        <v>45471</v>
      </c>
      <c r="B2390">
        <v>1023</v>
      </c>
      <c r="C2390" t="s">
        <v>13</v>
      </c>
      <c r="D2390">
        <v>6849</v>
      </c>
      <c r="E2390">
        <v>670</v>
      </c>
      <c r="F2390">
        <v>92</v>
      </c>
      <c r="G2390" s="6">
        <v>1621.66</v>
      </c>
      <c r="H2390" s="6">
        <v>5604.61</v>
      </c>
      <c r="I2390" t="s">
        <v>14</v>
      </c>
      <c r="J2390" t="s">
        <v>15</v>
      </c>
      <c r="K2390">
        <f>IF(Marketing[[#This Row],[impressions]]=0,0,Marketing[[#This Row],[clicks]]/Marketing[[#This Row],[impressions]])</f>
        <v>9.7824499926996641E-2</v>
      </c>
      <c r="L2390" s="7">
        <f>IF(Marketing[[#This Row],[clicks]]=0,0,Marketing[[#This Row],[conversions]]/Marketing[[#This Row],[clicks]])</f>
        <v>0.1373134328358209</v>
      </c>
      <c r="M2390" s="6">
        <f>IF(Marketing[[#This Row],[conversions]]=0,0,Marketing[[#This Row],[cost]]/Marketing[[#This Row],[conversions]])</f>
        <v>17.626739130434782</v>
      </c>
      <c r="N2390" s="7">
        <f>IF(Marketing[[#This Row],[cost]]=0,0,(Marketing[[#This Row],[revenue]]-Marketing[[#This Row],[cost]]) / Marketing[[#This Row],[cost]])/100</f>
        <v>2.4560943724331853E-2</v>
      </c>
    </row>
    <row r="2391" spans="1:14" x14ac:dyDescent="0.35">
      <c r="A2391" s="5">
        <v>45422</v>
      </c>
      <c r="B2391">
        <v>1022</v>
      </c>
      <c r="C2391" t="s">
        <v>10</v>
      </c>
      <c r="D2391">
        <v>11228</v>
      </c>
      <c r="E2391">
        <v>1561</v>
      </c>
      <c r="F2391">
        <v>39</v>
      </c>
      <c r="G2391" s="6">
        <v>887.08</v>
      </c>
      <c r="H2391" s="6">
        <v>3335.4</v>
      </c>
      <c r="I2391" t="s">
        <v>18</v>
      </c>
      <c r="J2391" t="s">
        <v>12</v>
      </c>
      <c r="K2391">
        <f>IF(Marketing[[#This Row],[impressions]]=0,0,Marketing[[#This Row],[clicks]]/Marketing[[#This Row],[impressions]])</f>
        <v>0.13902743142144638</v>
      </c>
      <c r="L2391" s="7">
        <f>IF(Marketing[[#This Row],[clicks]]=0,0,Marketing[[#This Row],[conversions]]/Marketing[[#This Row],[clicks]])</f>
        <v>2.4983984625240232E-2</v>
      </c>
      <c r="M2391" s="6">
        <f>IF(Marketing[[#This Row],[conversions]]=0,0,Marketing[[#This Row],[cost]]/Marketing[[#This Row],[conversions]])</f>
        <v>22.745641025641028</v>
      </c>
      <c r="N2391" s="7">
        <f>IF(Marketing[[#This Row],[cost]]=0,0,(Marketing[[#This Row],[revenue]]-Marketing[[#This Row],[cost]]) / Marketing[[#This Row],[cost]])/100</f>
        <v>2.7599765522838979E-2</v>
      </c>
    </row>
    <row r="2392" spans="1:14" x14ac:dyDescent="0.35">
      <c r="A2392" s="5">
        <v>45460</v>
      </c>
      <c r="B2392">
        <v>1006</v>
      </c>
      <c r="C2392" t="s">
        <v>16</v>
      </c>
      <c r="D2392">
        <v>40816</v>
      </c>
      <c r="E2392">
        <v>1429</v>
      </c>
      <c r="F2392">
        <v>337</v>
      </c>
      <c r="G2392" s="6">
        <v>2064.9699999999998</v>
      </c>
      <c r="H2392" s="6">
        <v>15843.32</v>
      </c>
      <c r="I2392" t="s">
        <v>18</v>
      </c>
      <c r="J2392" t="s">
        <v>12</v>
      </c>
      <c r="K2392">
        <f>IF(Marketing[[#This Row],[impressions]]=0,0,Marketing[[#This Row],[clicks]]/Marketing[[#This Row],[impressions]])</f>
        <v>3.5010780086240686E-2</v>
      </c>
      <c r="L2392" s="7">
        <f>IF(Marketing[[#This Row],[clicks]]=0,0,Marketing[[#This Row],[conversions]]/Marketing[[#This Row],[clicks]])</f>
        <v>0.23582925122463261</v>
      </c>
      <c r="M2392" s="6">
        <f>IF(Marketing[[#This Row],[conversions]]=0,0,Marketing[[#This Row],[cost]]/Marketing[[#This Row],[conversions]])</f>
        <v>6.1275074183976255</v>
      </c>
      <c r="N2392" s="7">
        <f>IF(Marketing[[#This Row],[cost]]=0,0,(Marketing[[#This Row],[revenue]]-Marketing[[#This Row],[cost]]) / Marketing[[#This Row],[cost]])/100</f>
        <v>6.6724213911097993E-2</v>
      </c>
    </row>
    <row r="2393" spans="1:14" x14ac:dyDescent="0.35">
      <c r="A2393" s="5">
        <v>45425</v>
      </c>
      <c r="B2393">
        <v>1008</v>
      </c>
      <c r="C2393" t="s">
        <v>10</v>
      </c>
      <c r="D2393">
        <v>18875</v>
      </c>
      <c r="E2393">
        <v>969</v>
      </c>
      <c r="F2393">
        <v>162</v>
      </c>
      <c r="G2393" s="6">
        <v>909.17</v>
      </c>
      <c r="H2393" s="6">
        <v>8895.9699999999993</v>
      </c>
      <c r="I2393" t="s">
        <v>11</v>
      </c>
      <c r="J2393" t="s">
        <v>12</v>
      </c>
      <c r="K2393">
        <f>IF(Marketing[[#This Row],[impressions]]=0,0,Marketing[[#This Row],[clicks]]/Marketing[[#This Row],[impressions]])</f>
        <v>5.1337748344370861E-2</v>
      </c>
      <c r="L2393" s="7">
        <f>IF(Marketing[[#This Row],[clicks]]=0,0,Marketing[[#This Row],[conversions]]/Marketing[[#This Row],[clicks]])</f>
        <v>0.16718266253869968</v>
      </c>
      <c r="M2393" s="6">
        <f>IF(Marketing[[#This Row],[conversions]]=0,0,Marketing[[#This Row],[cost]]/Marketing[[#This Row],[conversions]])</f>
        <v>5.6121604938271599</v>
      </c>
      <c r="N2393" s="7">
        <f>IF(Marketing[[#This Row],[cost]]=0,0,(Marketing[[#This Row],[revenue]]-Marketing[[#This Row],[cost]]) / Marketing[[#This Row],[cost]])/100</f>
        <v>8.7847157297315126E-2</v>
      </c>
    </row>
    <row r="2394" spans="1:14" x14ac:dyDescent="0.35">
      <c r="A2394" s="5">
        <v>45316</v>
      </c>
      <c r="B2394">
        <v>1000</v>
      </c>
      <c r="C2394" t="s">
        <v>10</v>
      </c>
      <c r="D2394">
        <v>22314</v>
      </c>
      <c r="E2394">
        <v>3271</v>
      </c>
      <c r="F2394">
        <v>134</v>
      </c>
      <c r="G2394" s="6">
        <v>4622.6400000000003</v>
      </c>
      <c r="H2394" s="6">
        <v>15976.51</v>
      </c>
      <c r="I2394" t="s">
        <v>19</v>
      </c>
      <c r="J2394" t="s">
        <v>12</v>
      </c>
      <c r="K2394">
        <f>IF(Marketing[[#This Row],[impressions]]=0,0,Marketing[[#This Row],[clicks]]/Marketing[[#This Row],[impressions]])</f>
        <v>0.14658958501389263</v>
      </c>
      <c r="L2394" s="7">
        <f>IF(Marketing[[#This Row],[clicks]]=0,0,Marketing[[#This Row],[conversions]]/Marketing[[#This Row],[clicks]])</f>
        <v>4.0966065423417915E-2</v>
      </c>
      <c r="M2394" s="6">
        <f>IF(Marketing[[#This Row],[conversions]]=0,0,Marketing[[#This Row],[cost]]/Marketing[[#This Row],[conversions]])</f>
        <v>34.497313432835824</v>
      </c>
      <c r="N2394" s="7">
        <f>IF(Marketing[[#This Row],[cost]]=0,0,(Marketing[[#This Row],[revenue]]-Marketing[[#This Row],[cost]]) / Marketing[[#This Row],[cost]])/100</f>
        <v>2.456144108128688E-2</v>
      </c>
    </row>
    <row r="2395" spans="1:14" x14ac:dyDescent="0.35">
      <c r="A2395" s="5">
        <v>45432</v>
      </c>
      <c r="B2395">
        <v>1025</v>
      </c>
      <c r="C2395" t="s">
        <v>10</v>
      </c>
      <c r="D2395">
        <v>36714</v>
      </c>
      <c r="E2395">
        <v>2275</v>
      </c>
      <c r="F2395">
        <v>56</v>
      </c>
      <c r="G2395" s="6">
        <v>3344.78</v>
      </c>
      <c r="H2395" s="6">
        <v>4684.21</v>
      </c>
      <c r="I2395" t="s">
        <v>14</v>
      </c>
      <c r="J2395" t="s">
        <v>15</v>
      </c>
      <c r="K2395">
        <f>IF(Marketing[[#This Row],[impressions]]=0,0,Marketing[[#This Row],[clicks]]/Marketing[[#This Row],[impressions]])</f>
        <v>6.196546276624721E-2</v>
      </c>
      <c r="L2395" s="7">
        <f>IF(Marketing[[#This Row],[clicks]]=0,0,Marketing[[#This Row],[conversions]]/Marketing[[#This Row],[clicks]])</f>
        <v>2.4615384615384615E-2</v>
      </c>
      <c r="M2395" s="6">
        <f>IF(Marketing[[#This Row],[conversions]]=0,0,Marketing[[#This Row],[cost]]/Marketing[[#This Row],[conversions]])</f>
        <v>59.728214285714287</v>
      </c>
      <c r="N2395" s="7">
        <f>IF(Marketing[[#This Row],[cost]]=0,0,(Marketing[[#This Row],[revenue]]-Marketing[[#This Row],[cost]]) / Marketing[[#This Row],[cost]])/100</f>
        <v>4.0045384150826056E-3</v>
      </c>
    </row>
    <row r="2396" spans="1:14" x14ac:dyDescent="0.35">
      <c r="A2396" s="5">
        <v>45408</v>
      </c>
      <c r="B2396">
        <v>1037</v>
      </c>
      <c r="C2396" t="s">
        <v>13</v>
      </c>
      <c r="D2396">
        <v>22045</v>
      </c>
      <c r="E2396">
        <v>290</v>
      </c>
      <c r="F2396">
        <v>9</v>
      </c>
      <c r="G2396" s="6">
        <v>117.66</v>
      </c>
      <c r="H2396" s="6">
        <v>965.63</v>
      </c>
      <c r="I2396" t="s">
        <v>11</v>
      </c>
      <c r="J2396" t="s">
        <v>15</v>
      </c>
      <c r="K2396">
        <f>IF(Marketing[[#This Row],[impressions]]=0,0,Marketing[[#This Row],[clicks]]/Marketing[[#This Row],[impressions]])</f>
        <v>1.3154910410523928E-2</v>
      </c>
      <c r="L2396" s="7">
        <f>IF(Marketing[[#This Row],[clicks]]=0,0,Marketing[[#This Row],[conversions]]/Marketing[[#This Row],[clicks]])</f>
        <v>3.1034482758620689E-2</v>
      </c>
      <c r="M2396" s="6">
        <f>IF(Marketing[[#This Row],[conversions]]=0,0,Marketing[[#This Row],[cost]]/Marketing[[#This Row],[conversions]])</f>
        <v>13.073333333333332</v>
      </c>
      <c r="N2396" s="7">
        <f>IF(Marketing[[#This Row],[cost]]=0,0,(Marketing[[#This Row],[revenue]]-Marketing[[#This Row],[cost]]) / Marketing[[#This Row],[cost]])/100</f>
        <v>7.2069522352541215E-2</v>
      </c>
    </row>
    <row r="2397" spans="1:14" x14ac:dyDescent="0.35">
      <c r="A2397" s="5">
        <v>45427</v>
      </c>
      <c r="B2397">
        <v>1037</v>
      </c>
      <c r="C2397" t="s">
        <v>10</v>
      </c>
      <c r="D2397">
        <v>46088</v>
      </c>
      <c r="E2397">
        <v>1413</v>
      </c>
      <c r="F2397">
        <v>226</v>
      </c>
      <c r="G2397" s="6">
        <v>2431.2199999999998</v>
      </c>
      <c r="H2397" s="6">
        <v>22775.57</v>
      </c>
      <c r="I2397" t="s">
        <v>19</v>
      </c>
      <c r="J2397" t="s">
        <v>15</v>
      </c>
      <c r="K2397">
        <f>IF(Marketing[[#This Row],[impressions]]=0,0,Marketing[[#This Row],[clicks]]/Marketing[[#This Row],[impressions]])</f>
        <v>3.0658739802117689E-2</v>
      </c>
      <c r="L2397" s="7">
        <f>IF(Marketing[[#This Row],[clicks]]=0,0,Marketing[[#This Row],[conversions]]/Marketing[[#This Row],[clicks]])</f>
        <v>0.15994338287331919</v>
      </c>
      <c r="M2397" s="6">
        <f>IF(Marketing[[#This Row],[conversions]]=0,0,Marketing[[#This Row],[cost]]/Marketing[[#This Row],[conversions]])</f>
        <v>10.757610619469025</v>
      </c>
      <c r="N2397" s="7">
        <f>IF(Marketing[[#This Row],[cost]]=0,0,(Marketing[[#This Row],[revenue]]-Marketing[[#This Row],[cost]]) / Marketing[[#This Row],[cost]])/100</f>
        <v>8.3679592961558399E-2</v>
      </c>
    </row>
    <row r="2398" spans="1:14" x14ac:dyDescent="0.35">
      <c r="A2398" s="5">
        <v>45440</v>
      </c>
      <c r="B2398">
        <v>1043</v>
      </c>
      <c r="C2398" t="s">
        <v>10</v>
      </c>
      <c r="D2398">
        <v>19453</v>
      </c>
      <c r="E2398">
        <v>266</v>
      </c>
      <c r="F2398">
        <v>42</v>
      </c>
      <c r="G2398" s="6">
        <v>441.38</v>
      </c>
      <c r="H2398" s="6">
        <v>3579.54</v>
      </c>
      <c r="I2398" t="s">
        <v>11</v>
      </c>
      <c r="J2398" t="s">
        <v>12</v>
      </c>
      <c r="K2398">
        <f>IF(Marketing[[#This Row],[impressions]]=0,0,Marketing[[#This Row],[clicks]]/Marketing[[#This Row],[impressions]])</f>
        <v>1.3673983447283196E-2</v>
      </c>
      <c r="L2398" s="7">
        <f>IF(Marketing[[#This Row],[clicks]]=0,0,Marketing[[#This Row],[conversions]]/Marketing[[#This Row],[clicks]])</f>
        <v>0.15789473684210525</v>
      </c>
      <c r="M2398" s="6">
        <f>IF(Marketing[[#This Row],[conversions]]=0,0,Marketing[[#This Row],[cost]]/Marketing[[#This Row],[conversions]])</f>
        <v>10.509047619047619</v>
      </c>
      <c r="N2398" s="7">
        <f>IF(Marketing[[#This Row],[cost]]=0,0,(Marketing[[#This Row],[revenue]]-Marketing[[#This Row],[cost]]) / Marketing[[#This Row],[cost]])/100</f>
        <v>7.1098826408083737E-2</v>
      </c>
    </row>
    <row r="2399" spans="1:14" x14ac:dyDescent="0.35">
      <c r="A2399" s="5">
        <v>45316</v>
      </c>
      <c r="B2399">
        <v>1021</v>
      </c>
      <c r="C2399" t="s">
        <v>16</v>
      </c>
      <c r="D2399">
        <v>3372</v>
      </c>
      <c r="E2399">
        <v>501</v>
      </c>
      <c r="F2399">
        <v>67</v>
      </c>
      <c r="G2399" s="6">
        <v>986.86</v>
      </c>
      <c r="H2399" s="6">
        <v>6972.88</v>
      </c>
      <c r="I2399" t="s">
        <v>14</v>
      </c>
      <c r="J2399" t="s">
        <v>12</v>
      </c>
      <c r="K2399">
        <f>IF(Marketing[[#This Row],[impressions]]=0,0,Marketing[[#This Row],[clicks]]/Marketing[[#This Row],[impressions]])</f>
        <v>0.14857651245551601</v>
      </c>
      <c r="L2399" s="7">
        <f>IF(Marketing[[#This Row],[clicks]]=0,0,Marketing[[#This Row],[conversions]]/Marketing[[#This Row],[clicks]])</f>
        <v>0.13373253493013973</v>
      </c>
      <c r="M2399" s="6">
        <f>IF(Marketing[[#This Row],[conversions]]=0,0,Marketing[[#This Row],[cost]]/Marketing[[#This Row],[conversions]])</f>
        <v>14.729253731343285</v>
      </c>
      <c r="N2399" s="7">
        <f>IF(Marketing[[#This Row],[cost]]=0,0,(Marketing[[#This Row],[revenue]]-Marketing[[#This Row],[cost]]) / Marketing[[#This Row],[cost]])/100</f>
        <v>6.0657236082119051E-2</v>
      </c>
    </row>
    <row r="2400" spans="1:14" x14ac:dyDescent="0.35">
      <c r="A2400" s="5">
        <v>45370</v>
      </c>
      <c r="B2400">
        <v>1043</v>
      </c>
      <c r="C2400" t="s">
        <v>16</v>
      </c>
      <c r="D2400">
        <v>9868</v>
      </c>
      <c r="E2400">
        <v>483</v>
      </c>
      <c r="F2400">
        <v>43</v>
      </c>
      <c r="G2400" s="6">
        <v>197.31</v>
      </c>
      <c r="H2400" s="6">
        <v>2094.7800000000002</v>
      </c>
      <c r="I2400" t="s">
        <v>11</v>
      </c>
      <c r="J2400" t="s">
        <v>12</v>
      </c>
      <c r="K2400">
        <f>IF(Marketing[[#This Row],[impressions]]=0,0,Marketing[[#This Row],[clicks]]/Marketing[[#This Row],[impressions]])</f>
        <v>4.894608836643697E-2</v>
      </c>
      <c r="L2400" s="7">
        <f>IF(Marketing[[#This Row],[clicks]]=0,0,Marketing[[#This Row],[conversions]]/Marketing[[#This Row],[clicks]])</f>
        <v>8.9026915113871632E-2</v>
      </c>
      <c r="M2400" s="6">
        <f>IF(Marketing[[#This Row],[conversions]]=0,0,Marketing[[#This Row],[cost]]/Marketing[[#This Row],[conversions]])</f>
        <v>4.5886046511627905</v>
      </c>
      <c r="N2400" s="7">
        <f>IF(Marketing[[#This Row],[cost]]=0,0,(Marketing[[#This Row],[revenue]]-Marketing[[#This Row],[cost]]) / Marketing[[#This Row],[cost]])/100</f>
        <v>9.61669454158431E-2</v>
      </c>
    </row>
    <row r="2401" spans="1:14" x14ac:dyDescent="0.35">
      <c r="A2401" s="5">
        <v>45359</v>
      </c>
      <c r="B2401">
        <v>1009</v>
      </c>
      <c r="C2401" t="s">
        <v>16</v>
      </c>
      <c r="D2401">
        <v>34603</v>
      </c>
      <c r="E2401">
        <v>4820</v>
      </c>
      <c r="F2401">
        <v>685</v>
      </c>
      <c r="G2401" s="6">
        <v>4259.41</v>
      </c>
      <c r="H2401" s="6">
        <v>57342.48</v>
      </c>
      <c r="I2401" t="s">
        <v>18</v>
      </c>
      <c r="J2401" t="s">
        <v>15</v>
      </c>
      <c r="K2401">
        <f>IF(Marketing[[#This Row],[impressions]]=0,0,Marketing[[#This Row],[clicks]]/Marketing[[#This Row],[impressions]])</f>
        <v>0.13929428084270151</v>
      </c>
      <c r="L2401" s="7">
        <f>IF(Marketing[[#This Row],[clicks]]=0,0,Marketing[[#This Row],[conversions]]/Marketing[[#This Row],[clicks]])</f>
        <v>0.1421161825726141</v>
      </c>
      <c r="M2401" s="6">
        <f>IF(Marketing[[#This Row],[conversions]]=0,0,Marketing[[#This Row],[cost]]/Marketing[[#This Row],[conversions]])</f>
        <v>6.2181167883211677</v>
      </c>
      <c r="N2401" s="7">
        <f>IF(Marketing[[#This Row],[cost]]=0,0,(Marketing[[#This Row],[revenue]]-Marketing[[#This Row],[cost]]) / Marketing[[#This Row],[cost]])/100</f>
        <v>0.12462540586607068</v>
      </c>
    </row>
    <row r="2402" spans="1:14" x14ac:dyDescent="0.35">
      <c r="A2402" s="5">
        <v>45464</v>
      </c>
      <c r="B2402">
        <v>1005</v>
      </c>
      <c r="C2402" t="s">
        <v>16</v>
      </c>
      <c r="D2402">
        <v>5913</v>
      </c>
      <c r="E2402">
        <v>883</v>
      </c>
      <c r="F2402">
        <v>122</v>
      </c>
      <c r="G2402" s="6">
        <v>1496.91</v>
      </c>
      <c r="H2402" s="6">
        <v>9645.36</v>
      </c>
      <c r="I2402" t="s">
        <v>18</v>
      </c>
      <c r="J2402" t="s">
        <v>12</v>
      </c>
      <c r="K2402">
        <f>IF(Marketing[[#This Row],[impressions]]=0,0,Marketing[[#This Row],[clicks]]/Marketing[[#This Row],[impressions]])</f>
        <v>0.14933198038220868</v>
      </c>
      <c r="L2402" s="7">
        <f>IF(Marketing[[#This Row],[clicks]]=0,0,Marketing[[#This Row],[conversions]]/Marketing[[#This Row],[clicks]])</f>
        <v>0.13816534541336353</v>
      </c>
      <c r="M2402" s="6">
        <f>IF(Marketing[[#This Row],[conversions]]=0,0,Marketing[[#This Row],[cost]]/Marketing[[#This Row],[conversions]])</f>
        <v>12.269754098360657</v>
      </c>
      <c r="N2402" s="7">
        <f>IF(Marketing[[#This Row],[cost]]=0,0,(Marketing[[#This Row],[revenue]]-Marketing[[#This Row],[cost]]) / Marketing[[#This Row],[cost]])/100</f>
        <v>5.4435136380944743E-2</v>
      </c>
    </row>
    <row r="2403" spans="1:14" x14ac:dyDescent="0.35">
      <c r="A2403" s="5">
        <v>45303</v>
      </c>
      <c r="B2403">
        <v>1016</v>
      </c>
      <c r="C2403" t="s">
        <v>10</v>
      </c>
      <c r="D2403">
        <v>29769</v>
      </c>
      <c r="E2403">
        <v>2797</v>
      </c>
      <c r="F2403">
        <v>68</v>
      </c>
      <c r="G2403" s="6">
        <v>1439</v>
      </c>
      <c r="H2403" s="6">
        <v>5592.45</v>
      </c>
      <c r="I2403" t="s">
        <v>17</v>
      </c>
      <c r="J2403" t="s">
        <v>15</v>
      </c>
      <c r="K2403">
        <f>IF(Marketing[[#This Row],[impressions]]=0,0,Marketing[[#This Row],[clicks]]/Marketing[[#This Row],[impressions]])</f>
        <v>9.3956800698713427E-2</v>
      </c>
      <c r="L2403" s="7">
        <f>IF(Marketing[[#This Row],[clicks]]=0,0,Marketing[[#This Row],[conversions]]/Marketing[[#This Row],[clicks]])</f>
        <v>2.4311762602788702E-2</v>
      </c>
      <c r="M2403" s="6">
        <f>IF(Marketing[[#This Row],[conversions]]=0,0,Marketing[[#This Row],[cost]]/Marketing[[#This Row],[conversions]])</f>
        <v>21.161764705882351</v>
      </c>
      <c r="N2403" s="7">
        <f>IF(Marketing[[#This Row],[cost]]=0,0,(Marketing[[#This Row],[revenue]]-Marketing[[#This Row],[cost]]) / Marketing[[#This Row],[cost]])/100</f>
        <v>2.8863446838082001E-2</v>
      </c>
    </row>
    <row r="2404" spans="1:14" x14ac:dyDescent="0.35">
      <c r="A2404" s="5">
        <v>45323</v>
      </c>
      <c r="B2404">
        <v>1049</v>
      </c>
      <c r="C2404" t="s">
        <v>10</v>
      </c>
      <c r="D2404">
        <v>49764</v>
      </c>
      <c r="E2404">
        <v>728</v>
      </c>
      <c r="F2404">
        <v>61</v>
      </c>
      <c r="G2404" s="6">
        <v>1280.17</v>
      </c>
      <c r="H2404" s="6">
        <v>2248.65</v>
      </c>
      <c r="I2404" t="s">
        <v>19</v>
      </c>
      <c r="J2404" t="s">
        <v>15</v>
      </c>
      <c r="K2404">
        <f>IF(Marketing[[#This Row],[impressions]]=0,0,Marketing[[#This Row],[clicks]]/Marketing[[#This Row],[impressions]])</f>
        <v>1.4629049111807733E-2</v>
      </c>
      <c r="L2404" s="7">
        <f>IF(Marketing[[#This Row],[clicks]]=0,0,Marketing[[#This Row],[conversions]]/Marketing[[#This Row],[clicks]])</f>
        <v>8.3791208791208785E-2</v>
      </c>
      <c r="M2404" s="6">
        <f>IF(Marketing[[#This Row],[conversions]]=0,0,Marketing[[#This Row],[cost]]/Marketing[[#This Row],[conversions]])</f>
        <v>20.986393442622951</v>
      </c>
      <c r="N2404" s="7">
        <f>IF(Marketing[[#This Row],[cost]]=0,0,(Marketing[[#This Row],[revenue]]-Marketing[[#This Row],[cost]]) / Marketing[[#This Row],[cost]])/100</f>
        <v>7.5652452408664474E-3</v>
      </c>
    </row>
    <row r="2405" spans="1:14" x14ac:dyDescent="0.35">
      <c r="A2405" s="5">
        <v>45419</v>
      </c>
      <c r="B2405">
        <v>1037</v>
      </c>
      <c r="C2405" t="s">
        <v>16</v>
      </c>
      <c r="D2405">
        <v>20656</v>
      </c>
      <c r="E2405">
        <v>442</v>
      </c>
      <c r="F2405">
        <v>14</v>
      </c>
      <c r="G2405" s="6">
        <v>148.41</v>
      </c>
      <c r="H2405" s="6">
        <v>668.14</v>
      </c>
      <c r="I2405" t="s">
        <v>14</v>
      </c>
      <c r="J2405" t="s">
        <v>15</v>
      </c>
      <c r="K2405">
        <f>IF(Marketing[[#This Row],[impressions]]=0,0,Marketing[[#This Row],[clicks]]/Marketing[[#This Row],[impressions]])</f>
        <v>2.1398140975987606E-2</v>
      </c>
      <c r="L2405" s="7">
        <f>IF(Marketing[[#This Row],[clicks]]=0,0,Marketing[[#This Row],[conversions]]/Marketing[[#This Row],[clicks]])</f>
        <v>3.1674208144796379E-2</v>
      </c>
      <c r="M2405" s="6">
        <f>IF(Marketing[[#This Row],[conversions]]=0,0,Marketing[[#This Row],[cost]]/Marketing[[#This Row],[conversions]])</f>
        <v>10.600714285714286</v>
      </c>
      <c r="N2405" s="7">
        <f>IF(Marketing[[#This Row],[cost]]=0,0,(Marketing[[#This Row],[revenue]]-Marketing[[#This Row],[cost]]) / Marketing[[#This Row],[cost]])/100</f>
        <v>3.5019877366754264E-2</v>
      </c>
    </row>
    <row r="2406" spans="1:14" x14ac:dyDescent="0.35">
      <c r="A2406" s="5">
        <v>45387</v>
      </c>
      <c r="B2406">
        <v>1023</v>
      </c>
      <c r="C2406" t="s">
        <v>13</v>
      </c>
      <c r="D2406">
        <v>13923</v>
      </c>
      <c r="E2406">
        <v>1077</v>
      </c>
      <c r="F2406">
        <v>244</v>
      </c>
      <c r="G2406" s="6">
        <v>1045.06</v>
      </c>
      <c r="H2406" s="6">
        <v>11874.46</v>
      </c>
      <c r="I2406" t="s">
        <v>19</v>
      </c>
      <c r="J2406" t="s">
        <v>12</v>
      </c>
      <c r="K2406">
        <f>IF(Marketing[[#This Row],[impressions]]=0,0,Marketing[[#This Row],[clicks]]/Marketing[[#This Row],[impressions]])</f>
        <v>7.7354018530489121E-2</v>
      </c>
      <c r="L2406" s="7">
        <f>IF(Marketing[[#This Row],[clicks]]=0,0,Marketing[[#This Row],[conversions]]/Marketing[[#This Row],[clicks]])</f>
        <v>0.2265552460538533</v>
      </c>
      <c r="M2406" s="6">
        <f>IF(Marketing[[#This Row],[conversions]]=0,0,Marketing[[#This Row],[cost]]/Marketing[[#This Row],[conversions]])</f>
        <v>4.2830327868852454</v>
      </c>
      <c r="N2406" s="7">
        <f>IF(Marketing[[#This Row],[cost]]=0,0,(Marketing[[#This Row],[revenue]]-Marketing[[#This Row],[cost]]) / Marketing[[#This Row],[cost]])/100</f>
        <v>0.103624672267621</v>
      </c>
    </row>
    <row r="2407" spans="1:14" x14ac:dyDescent="0.35">
      <c r="A2407" s="5">
        <v>45383</v>
      </c>
      <c r="B2407">
        <v>1009</v>
      </c>
      <c r="C2407" t="s">
        <v>16</v>
      </c>
      <c r="D2407">
        <v>38562</v>
      </c>
      <c r="E2407">
        <v>2578</v>
      </c>
      <c r="F2407">
        <v>481</v>
      </c>
      <c r="G2407" s="6">
        <v>5536.09</v>
      </c>
      <c r="H2407" s="6">
        <v>38573.61</v>
      </c>
      <c r="I2407" t="s">
        <v>18</v>
      </c>
      <c r="J2407" t="s">
        <v>12</v>
      </c>
      <c r="K2407">
        <f>IF(Marketing[[#This Row],[impressions]]=0,0,Marketing[[#This Row],[clicks]]/Marketing[[#This Row],[impressions]])</f>
        <v>6.6853378974119596E-2</v>
      </c>
      <c r="L2407" s="7">
        <f>IF(Marketing[[#This Row],[clicks]]=0,0,Marketing[[#This Row],[conversions]]/Marketing[[#This Row],[clicks]])</f>
        <v>0.18657874321179208</v>
      </c>
      <c r="M2407" s="6">
        <f>IF(Marketing[[#This Row],[conversions]]=0,0,Marketing[[#This Row],[cost]]/Marketing[[#This Row],[conversions]])</f>
        <v>11.50954261954262</v>
      </c>
      <c r="N2407" s="7">
        <f>IF(Marketing[[#This Row],[cost]]=0,0,(Marketing[[#This Row],[revenue]]-Marketing[[#This Row],[cost]]) / Marketing[[#This Row],[cost]])/100</f>
        <v>5.9676630979626423E-2</v>
      </c>
    </row>
    <row r="2408" spans="1:14" x14ac:dyDescent="0.35">
      <c r="A2408" s="5">
        <v>45432</v>
      </c>
      <c r="B2408">
        <v>1007</v>
      </c>
      <c r="C2408" t="s">
        <v>10</v>
      </c>
      <c r="D2408">
        <v>43305</v>
      </c>
      <c r="E2408">
        <v>4108</v>
      </c>
      <c r="F2408">
        <v>1023</v>
      </c>
      <c r="G2408" s="6">
        <v>8137.41</v>
      </c>
      <c r="H2408" s="6">
        <v>119951.55</v>
      </c>
      <c r="I2408" t="s">
        <v>14</v>
      </c>
      <c r="J2408" t="s">
        <v>15</v>
      </c>
      <c r="K2408">
        <f>IF(Marketing[[#This Row],[impressions]]=0,0,Marketing[[#This Row],[clicks]]/Marketing[[#This Row],[impressions]])</f>
        <v>9.4862025170303663E-2</v>
      </c>
      <c r="L2408" s="7">
        <f>IF(Marketing[[#This Row],[clicks]]=0,0,Marketing[[#This Row],[conversions]]/Marketing[[#This Row],[clicks]])</f>
        <v>0.24902629016553068</v>
      </c>
      <c r="M2408" s="6">
        <f>IF(Marketing[[#This Row],[conversions]]=0,0,Marketing[[#This Row],[cost]]/Marketing[[#This Row],[conversions]])</f>
        <v>7.9544574780058648</v>
      </c>
      <c r="N2408" s="7">
        <f>IF(Marketing[[#This Row],[cost]]=0,0,(Marketing[[#This Row],[revenue]]-Marketing[[#This Row],[cost]]) / Marketing[[#This Row],[cost]])/100</f>
        <v>0.13740752893119557</v>
      </c>
    </row>
    <row r="2409" spans="1:14" x14ac:dyDescent="0.35">
      <c r="A2409" s="5">
        <v>45322</v>
      </c>
      <c r="B2409">
        <v>1020</v>
      </c>
      <c r="C2409" t="s">
        <v>10</v>
      </c>
      <c r="D2409">
        <v>2487</v>
      </c>
      <c r="E2409">
        <v>177</v>
      </c>
      <c r="F2409">
        <v>15</v>
      </c>
      <c r="G2409" s="6">
        <v>297.88</v>
      </c>
      <c r="H2409" s="6">
        <v>1731.1</v>
      </c>
      <c r="I2409" t="s">
        <v>17</v>
      </c>
      <c r="J2409" t="s">
        <v>15</v>
      </c>
      <c r="K2409">
        <f>IF(Marketing[[#This Row],[impressions]]=0,0,Marketing[[#This Row],[clicks]]/Marketing[[#This Row],[impressions]])</f>
        <v>7.1170084439083237E-2</v>
      </c>
      <c r="L2409" s="7">
        <f>IF(Marketing[[#This Row],[clicks]]=0,0,Marketing[[#This Row],[conversions]]/Marketing[[#This Row],[clicks]])</f>
        <v>8.4745762711864403E-2</v>
      </c>
      <c r="M2409" s="6">
        <f>IF(Marketing[[#This Row],[conversions]]=0,0,Marketing[[#This Row],[cost]]/Marketing[[#This Row],[conversions]])</f>
        <v>19.858666666666668</v>
      </c>
      <c r="N2409" s="7">
        <f>IF(Marketing[[#This Row],[cost]]=0,0,(Marketing[[#This Row],[revenue]]-Marketing[[#This Row],[cost]]) / Marketing[[#This Row],[cost]])/100</f>
        <v>4.8114005639854976E-2</v>
      </c>
    </row>
    <row r="2410" spans="1:14" x14ac:dyDescent="0.35">
      <c r="A2410" s="5">
        <v>45369</v>
      </c>
      <c r="B2410">
        <v>1005</v>
      </c>
      <c r="C2410" t="s">
        <v>10</v>
      </c>
      <c r="D2410">
        <v>38097</v>
      </c>
      <c r="E2410">
        <v>5362</v>
      </c>
      <c r="F2410">
        <v>1190</v>
      </c>
      <c r="G2410" s="6">
        <v>11807.42</v>
      </c>
      <c r="H2410" s="6">
        <v>50835.56</v>
      </c>
      <c r="I2410" t="s">
        <v>18</v>
      </c>
      <c r="J2410" t="s">
        <v>15</v>
      </c>
      <c r="K2410">
        <f>IF(Marketing[[#This Row],[impressions]]=0,0,Marketing[[#This Row],[clicks]]/Marketing[[#This Row],[impressions]])</f>
        <v>0.14074599049793948</v>
      </c>
      <c r="L2410" s="7">
        <f>IF(Marketing[[#This Row],[clicks]]=0,0,Marketing[[#This Row],[conversions]]/Marketing[[#This Row],[clicks]])</f>
        <v>0.22193211488250653</v>
      </c>
      <c r="M2410" s="6">
        <f>IF(Marketing[[#This Row],[conversions]]=0,0,Marketing[[#This Row],[cost]]/Marketing[[#This Row],[conversions]])</f>
        <v>9.9222016806722682</v>
      </c>
      <c r="N2410" s="7">
        <f>IF(Marketing[[#This Row],[cost]]=0,0,(Marketing[[#This Row],[revenue]]-Marketing[[#This Row],[cost]]) / Marketing[[#This Row],[cost]])/100</f>
        <v>3.3053910168351769E-2</v>
      </c>
    </row>
    <row r="2411" spans="1:14" x14ac:dyDescent="0.35">
      <c r="A2411" s="5">
        <v>45311</v>
      </c>
      <c r="B2411">
        <v>1020</v>
      </c>
      <c r="C2411" t="s">
        <v>16</v>
      </c>
      <c r="D2411">
        <v>18869</v>
      </c>
      <c r="E2411">
        <v>1601</v>
      </c>
      <c r="F2411">
        <v>254</v>
      </c>
      <c r="G2411" s="6">
        <v>2931.94</v>
      </c>
      <c r="H2411" s="6">
        <v>12823.07</v>
      </c>
      <c r="I2411" t="s">
        <v>18</v>
      </c>
      <c r="J2411" t="s">
        <v>12</v>
      </c>
      <c r="K2411">
        <f>IF(Marketing[[#This Row],[impressions]]=0,0,Marketing[[#This Row],[clicks]]/Marketing[[#This Row],[impressions]])</f>
        <v>8.4848163654671682E-2</v>
      </c>
      <c r="L2411" s="7">
        <f>IF(Marketing[[#This Row],[clicks]]=0,0,Marketing[[#This Row],[conversions]]/Marketing[[#This Row],[clicks]])</f>
        <v>0.15865084322298564</v>
      </c>
      <c r="M2411" s="6">
        <f>IF(Marketing[[#This Row],[conversions]]=0,0,Marketing[[#This Row],[cost]]/Marketing[[#This Row],[conversions]])</f>
        <v>11.543070866141733</v>
      </c>
      <c r="N2411" s="7">
        <f>IF(Marketing[[#This Row],[cost]]=0,0,(Marketing[[#This Row],[revenue]]-Marketing[[#This Row],[cost]]) / Marketing[[#This Row],[cost]])/100</f>
        <v>3.3735785861920775E-2</v>
      </c>
    </row>
    <row r="2412" spans="1:14" x14ac:dyDescent="0.35">
      <c r="A2412" s="5">
        <v>45437</v>
      </c>
      <c r="B2412">
        <v>1038</v>
      </c>
      <c r="C2412" t="s">
        <v>13</v>
      </c>
      <c r="D2412">
        <v>28368</v>
      </c>
      <c r="E2412">
        <v>3038</v>
      </c>
      <c r="F2412">
        <v>377</v>
      </c>
      <c r="G2412" s="6">
        <v>4236.68</v>
      </c>
      <c r="H2412" s="6">
        <v>8899.5300000000007</v>
      </c>
      <c r="I2412" t="s">
        <v>19</v>
      </c>
      <c r="J2412" t="s">
        <v>15</v>
      </c>
      <c r="K2412">
        <f>IF(Marketing[[#This Row],[impressions]]=0,0,Marketing[[#This Row],[clicks]]/Marketing[[#This Row],[impressions]])</f>
        <v>0.10709249858996052</v>
      </c>
      <c r="L2412" s="7">
        <f>IF(Marketing[[#This Row],[clicks]]=0,0,Marketing[[#This Row],[conversions]]/Marketing[[#This Row],[clicks]])</f>
        <v>0.12409479921000659</v>
      </c>
      <c r="M2412" s="6">
        <f>IF(Marketing[[#This Row],[conversions]]=0,0,Marketing[[#This Row],[cost]]/Marketing[[#This Row],[conversions]])</f>
        <v>11.237877984084882</v>
      </c>
      <c r="N2412" s="7">
        <f>IF(Marketing[[#This Row],[cost]]=0,0,(Marketing[[#This Row],[revenue]]-Marketing[[#This Row],[cost]]) / Marketing[[#This Row],[cost]])/100</f>
        <v>1.1005905567567057E-2</v>
      </c>
    </row>
    <row r="2413" spans="1:14" x14ac:dyDescent="0.35">
      <c r="A2413" s="5">
        <v>45351</v>
      </c>
      <c r="B2413">
        <v>1023</v>
      </c>
      <c r="C2413" t="s">
        <v>10</v>
      </c>
      <c r="D2413">
        <v>11934</v>
      </c>
      <c r="E2413">
        <v>1617</v>
      </c>
      <c r="F2413">
        <v>115</v>
      </c>
      <c r="G2413" s="6">
        <v>3967.07</v>
      </c>
      <c r="H2413" s="6">
        <v>6886.38</v>
      </c>
      <c r="I2413" t="s">
        <v>11</v>
      </c>
      <c r="J2413" t="s">
        <v>12</v>
      </c>
      <c r="K2413">
        <f>IF(Marketing[[#This Row],[impressions]]=0,0,Marketing[[#This Row],[clicks]]/Marketing[[#This Row],[impressions]])</f>
        <v>0.13549522373051784</v>
      </c>
      <c r="L2413" s="7">
        <f>IF(Marketing[[#This Row],[clicks]]=0,0,Marketing[[#This Row],[conversions]]/Marketing[[#This Row],[clicks]])</f>
        <v>7.1119356833642552E-2</v>
      </c>
      <c r="M2413" s="6">
        <f>IF(Marketing[[#This Row],[conversions]]=0,0,Marketing[[#This Row],[cost]]/Marketing[[#This Row],[conversions]])</f>
        <v>34.496260869565219</v>
      </c>
      <c r="N2413" s="7">
        <f>IF(Marketing[[#This Row],[cost]]=0,0,(Marketing[[#This Row],[revenue]]-Marketing[[#This Row],[cost]]) / Marketing[[#This Row],[cost]])/100</f>
        <v>7.3588567885114198E-3</v>
      </c>
    </row>
    <row r="2414" spans="1:14" x14ac:dyDescent="0.35">
      <c r="A2414" s="5">
        <v>45425</v>
      </c>
      <c r="B2414">
        <v>1032</v>
      </c>
      <c r="C2414" t="s">
        <v>10</v>
      </c>
      <c r="D2414">
        <v>15048</v>
      </c>
      <c r="E2414">
        <v>459</v>
      </c>
      <c r="F2414">
        <v>87</v>
      </c>
      <c r="G2414" s="6">
        <v>825.36</v>
      </c>
      <c r="H2414" s="6">
        <v>9001.66</v>
      </c>
      <c r="I2414" t="s">
        <v>19</v>
      </c>
      <c r="J2414" t="s">
        <v>12</v>
      </c>
      <c r="K2414">
        <f>IF(Marketing[[#This Row],[impressions]]=0,0,Marketing[[#This Row],[clicks]]/Marketing[[#This Row],[impressions]])</f>
        <v>3.0502392344497607E-2</v>
      </c>
      <c r="L2414" s="7">
        <f>IF(Marketing[[#This Row],[clicks]]=0,0,Marketing[[#This Row],[conversions]]/Marketing[[#This Row],[clicks]])</f>
        <v>0.18954248366013071</v>
      </c>
      <c r="M2414" s="6">
        <f>IF(Marketing[[#This Row],[conversions]]=0,0,Marketing[[#This Row],[cost]]/Marketing[[#This Row],[conversions]])</f>
        <v>9.4868965517241381</v>
      </c>
      <c r="N2414" s="7">
        <f>IF(Marketing[[#This Row],[cost]]=0,0,(Marketing[[#This Row],[revenue]]-Marketing[[#This Row],[cost]]) / Marketing[[#This Row],[cost]])/100</f>
        <v>9.9063438984200836E-2</v>
      </c>
    </row>
    <row r="2415" spans="1:14" x14ac:dyDescent="0.35">
      <c r="A2415" s="5">
        <v>45451</v>
      </c>
      <c r="B2415">
        <v>1017</v>
      </c>
      <c r="C2415" t="s">
        <v>13</v>
      </c>
      <c r="D2415">
        <v>17136</v>
      </c>
      <c r="E2415">
        <v>722</v>
      </c>
      <c r="F2415">
        <v>164</v>
      </c>
      <c r="G2415" s="6">
        <v>1143.03</v>
      </c>
      <c r="H2415" s="6">
        <v>18298.330000000002</v>
      </c>
      <c r="I2415" t="s">
        <v>18</v>
      </c>
      <c r="J2415" t="s">
        <v>15</v>
      </c>
      <c r="K2415">
        <f>IF(Marketing[[#This Row],[impressions]]=0,0,Marketing[[#This Row],[clicks]]/Marketing[[#This Row],[impressions]])</f>
        <v>4.2133520074696548E-2</v>
      </c>
      <c r="L2415" s="7">
        <f>IF(Marketing[[#This Row],[clicks]]=0,0,Marketing[[#This Row],[conversions]]/Marketing[[#This Row],[clicks]])</f>
        <v>0.22714681440443213</v>
      </c>
      <c r="M2415" s="6">
        <f>IF(Marketing[[#This Row],[conversions]]=0,0,Marketing[[#This Row],[cost]]/Marketing[[#This Row],[conversions]])</f>
        <v>6.9696951219512195</v>
      </c>
      <c r="N2415" s="7">
        <f>IF(Marketing[[#This Row],[cost]]=0,0,(Marketing[[#This Row],[revenue]]-Marketing[[#This Row],[cost]]) / Marketing[[#This Row],[cost]])/100</f>
        <v>0.15008617446611203</v>
      </c>
    </row>
    <row r="2416" spans="1:14" x14ac:dyDescent="0.35">
      <c r="A2416" s="5">
        <v>45384</v>
      </c>
      <c r="B2416">
        <v>1027</v>
      </c>
      <c r="C2416" t="s">
        <v>10</v>
      </c>
      <c r="D2416">
        <v>32883</v>
      </c>
      <c r="E2416">
        <v>822</v>
      </c>
      <c r="F2416">
        <v>60</v>
      </c>
      <c r="G2416" s="6">
        <v>937.41</v>
      </c>
      <c r="H2416" s="6">
        <v>2618.98</v>
      </c>
      <c r="I2416" t="s">
        <v>19</v>
      </c>
      <c r="J2416" t="s">
        <v>12</v>
      </c>
      <c r="K2416">
        <f>IF(Marketing[[#This Row],[impressions]]=0,0,Marketing[[#This Row],[clicks]]/Marketing[[#This Row],[impressions]])</f>
        <v>2.4997719186205639E-2</v>
      </c>
      <c r="L2416" s="7">
        <f>IF(Marketing[[#This Row],[clicks]]=0,0,Marketing[[#This Row],[conversions]]/Marketing[[#This Row],[clicks]])</f>
        <v>7.2992700729927001E-2</v>
      </c>
      <c r="M2416" s="6">
        <f>IF(Marketing[[#This Row],[conversions]]=0,0,Marketing[[#This Row],[cost]]/Marketing[[#This Row],[conversions]])</f>
        <v>15.6235</v>
      </c>
      <c r="N2416" s="7">
        <f>IF(Marketing[[#This Row],[cost]]=0,0,(Marketing[[#This Row],[revenue]]-Marketing[[#This Row],[cost]]) / Marketing[[#This Row],[cost]])/100</f>
        <v>1.7938468759667595E-2</v>
      </c>
    </row>
    <row r="2417" spans="1:14" x14ac:dyDescent="0.35">
      <c r="A2417" s="5">
        <v>45334</v>
      </c>
      <c r="B2417">
        <v>1031</v>
      </c>
      <c r="C2417" t="s">
        <v>10</v>
      </c>
      <c r="D2417">
        <v>42696</v>
      </c>
      <c r="E2417">
        <v>1261</v>
      </c>
      <c r="F2417">
        <v>76</v>
      </c>
      <c r="G2417" s="6">
        <v>2869.47</v>
      </c>
      <c r="H2417" s="6">
        <v>3540.04</v>
      </c>
      <c r="I2417" t="s">
        <v>11</v>
      </c>
      <c r="J2417" t="s">
        <v>15</v>
      </c>
      <c r="K2417">
        <f>IF(Marketing[[#This Row],[impressions]]=0,0,Marketing[[#This Row],[clicks]]/Marketing[[#This Row],[impressions]])</f>
        <v>2.953438261195428E-2</v>
      </c>
      <c r="L2417" s="7">
        <f>IF(Marketing[[#This Row],[clicks]]=0,0,Marketing[[#This Row],[conversions]]/Marketing[[#This Row],[clicks]])</f>
        <v>6.0269627279936559E-2</v>
      </c>
      <c r="M2417" s="6">
        <f>IF(Marketing[[#This Row],[conversions]]=0,0,Marketing[[#This Row],[cost]]/Marketing[[#This Row],[conversions]])</f>
        <v>37.756184210526314</v>
      </c>
      <c r="N2417" s="7">
        <f>IF(Marketing[[#This Row],[cost]]=0,0,(Marketing[[#This Row],[revenue]]-Marketing[[#This Row],[cost]]) / Marketing[[#This Row],[cost]])/100</f>
        <v>2.3369123914869301E-3</v>
      </c>
    </row>
    <row r="2418" spans="1:14" x14ac:dyDescent="0.35">
      <c r="A2418" s="5">
        <v>45421</v>
      </c>
      <c r="B2418">
        <v>1011</v>
      </c>
      <c r="C2418" t="s">
        <v>10</v>
      </c>
      <c r="D2418">
        <v>17507</v>
      </c>
      <c r="E2418">
        <v>1431</v>
      </c>
      <c r="F2418">
        <v>257</v>
      </c>
      <c r="G2418" s="6">
        <v>1259.47</v>
      </c>
      <c r="H2418" s="6">
        <v>10815.84</v>
      </c>
      <c r="I2418" t="s">
        <v>17</v>
      </c>
      <c r="J2418" t="s">
        <v>12</v>
      </c>
      <c r="K2418">
        <f>IF(Marketing[[#This Row],[impressions]]=0,0,Marketing[[#This Row],[clicks]]/Marketing[[#This Row],[impressions]])</f>
        <v>8.173873307819729E-2</v>
      </c>
      <c r="L2418" s="7">
        <f>IF(Marketing[[#This Row],[clicks]]=0,0,Marketing[[#This Row],[conversions]]/Marketing[[#This Row],[clicks]])</f>
        <v>0.17959468902865131</v>
      </c>
      <c r="M2418" s="6">
        <f>IF(Marketing[[#This Row],[conversions]]=0,0,Marketing[[#This Row],[cost]]/Marketing[[#This Row],[conversions]])</f>
        <v>4.900661478599222</v>
      </c>
      <c r="N2418" s="7">
        <f>IF(Marketing[[#This Row],[cost]]=0,0,(Marketing[[#This Row],[revenue]]-Marketing[[#This Row],[cost]]) / Marketing[[#This Row],[cost]])/100</f>
        <v>7.5876122495970533E-2</v>
      </c>
    </row>
    <row r="2419" spans="1:14" x14ac:dyDescent="0.35">
      <c r="A2419" s="5">
        <v>45351</v>
      </c>
      <c r="B2419">
        <v>1047</v>
      </c>
      <c r="C2419" t="s">
        <v>13</v>
      </c>
      <c r="D2419">
        <v>36424</v>
      </c>
      <c r="E2419">
        <v>2002</v>
      </c>
      <c r="F2419">
        <v>489</v>
      </c>
      <c r="G2419" s="6">
        <v>442.85</v>
      </c>
      <c r="H2419" s="6">
        <v>26900.06</v>
      </c>
      <c r="I2419" t="s">
        <v>14</v>
      </c>
      <c r="J2419" t="s">
        <v>12</v>
      </c>
      <c r="K2419">
        <f>IF(Marketing[[#This Row],[impressions]]=0,0,Marketing[[#This Row],[clicks]]/Marketing[[#This Row],[impressions]])</f>
        <v>5.496376015813749E-2</v>
      </c>
      <c r="L2419" s="7">
        <f>IF(Marketing[[#This Row],[clicks]]=0,0,Marketing[[#This Row],[conversions]]/Marketing[[#This Row],[clicks]])</f>
        <v>0.24425574425574426</v>
      </c>
      <c r="M2419" s="6">
        <f>IF(Marketing[[#This Row],[conversions]]=0,0,Marketing[[#This Row],[cost]]/Marketing[[#This Row],[conversions]])</f>
        <v>0.90562372188139062</v>
      </c>
      <c r="N2419" s="7">
        <f>IF(Marketing[[#This Row],[cost]]=0,0,(Marketing[[#This Row],[revenue]]-Marketing[[#This Row],[cost]]) / Marketing[[#This Row],[cost]])/100</f>
        <v>0.5974305069436604</v>
      </c>
    </row>
    <row r="2420" spans="1:14" x14ac:dyDescent="0.35">
      <c r="A2420" s="5">
        <v>45442</v>
      </c>
      <c r="B2420">
        <v>1041</v>
      </c>
      <c r="C2420" t="s">
        <v>10</v>
      </c>
      <c r="D2420">
        <v>30711</v>
      </c>
      <c r="E2420">
        <v>2126</v>
      </c>
      <c r="F2420">
        <v>409</v>
      </c>
      <c r="G2420" s="6">
        <v>1387.22</v>
      </c>
      <c r="H2420" s="6">
        <v>41094.660000000003</v>
      </c>
      <c r="I2420" t="s">
        <v>18</v>
      </c>
      <c r="J2420" t="s">
        <v>12</v>
      </c>
      <c r="K2420">
        <f>IF(Marketing[[#This Row],[impressions]]=0,0,Marketing[[#This Row],[clicks]]/Marketing[[#This Row],[impressions]])</f>
        <v>6.9226010224349585E-2</v>
      </c>
      <c r="L2420" s="7">
        <f>IF(Marketing[[#This Row],[clicks]]=0,0,Marketing[[#This Row],[conversions]]/Marketing[[#This Row],[clicks]])</f>
        <v>0.19238005644402634</v>
      </c>
      <c r="M2420" s="6">
        <f>IF(Marketing[[#This Row],[conversions]]=0,0,Marketing[[#This Row],[cost]]/Marketing[[#This Row],[conversions]])</f>
        <v>3.3917359413202934</v>
      </c>
      <c r="N2420" s="7">
        <f>IF(Marketing[[#This Row],[cost]]=0,0,(Marketing[[#This Row],[revenue]]-Marketing[[#This Row],[cost]]) / Marketing[[#This Row],[cost]])/100</f>
        <v>0.28623751099320943</v>
      </c>
    </row>
    <row r="2421" spans="1:14" x14ac:dyDescent="0.35">
      <c r="A2421" s="5">
        <v>45322</v>
      </c>
      <c r="B2421">
        <v>1026</v>
      </c>
      <c r="C2421" t="s">
        <v>10</v>
      </c>
      <c r="D2421">
        <v>11828</v>
      </c>
      <c r="E2421">
        <v>1745</v>
      </c>
      <c r="F2421">
        <v>149</v>
      </c>
      <c r="G2421" s="6">
        <v>788.55</v>
      </c>
      <c r="H2421" s="6">
        <v>12618.18</v>
      </c>
      <c r="I2421" t="s">
        <v>19</v>
      </c>
      <c r="J2421" t="s">
        <v>12</v>
      </c>
      <c r="K2421">
        <f>IF(Marketing[[#This Row],[impressions]]=0,0,Marketing[[#This Row],[clicks]]/Marketing[[#This Row],[impressions]])</f>
        <v>0.14753128170443017</v>
      </c>
      <c r="L2421" s="7">
        <f>IF(Marketing[[#This Row],[clicks]]=0,0,Marketing[[#This Row],[conversions]]/Marketing[[#This Row],[clicks]])</f>
        <v>8.5386819484240692E-2</v>
      </c>
      <c r="M2421" s="6">
        <f>IF(Marketing[[#This Row],[conversions]]=0,0,Marketing[[#This Row],[cost]]/Marketing[[#This Row],[conversions]])</f>
        <v>5.2922818791946309</v>
      </c>
      <c r="N2421" s="7">
        <f>IF(Marketing[[#This Row],[cost]]=0,0,(Marketing[[#This Row],[revenue]]-Marketing[[#This Row],[cost]]) / Marketing[[#This Row],[cost]])/100</f>
        <v>0.15001750047555643</v>
      </c>
    </row>
    <row r="2422" spans="1:14" x14ac:dyDescent="0.35">
      <c r="A2422" s="5">
        <v>45296</v>
      </c>
      <c r="B2422">
        <v>1009</v>
      </c>
      <c r="C2422" t="s">
        <v>10</v>
      </c>
      <c r="D2422">
        <v>3889</v>
      </c>
      <c r="E2422">
        <v>124</v>
      </c>
      <c r="F2422">
        <v>14</v>
      </c>
      <c r="G2422" s="6">
        <v>115.78</v>
      </c>
      <c r="H2422" s="6">
        <v>1380.32</v>
      </c>
      <c r="I2422" t="s">
        <v>18</v>
      </c>
      <c r="J2422" t="s">
        <v>12</v>
      </c>
      <c r="K2422">
        <f>IF(Marketing[[#This Row],[impressions]]=0,0,Marketing[[#This Row],[clicks]]/Marketing[[#This Row],[impressions]])</f>
        <v>3.1884803291334536E-2</v>
      </c>
      <c r="L2422" s="7">
        <f>IF(Marketing[[#This Row],[clicks]]=0,0,Marketing[[#This Row],[conversions]]/Marketing[[#This Row],[clicks]])</f>
        <v>0.11290322580645161</v>
      </c>
      <c r="M2422" s="6">
        <f>IF(Marketing[[#This Row],[conversions]]=0,0,Marketing[[#This Row],[cost]]/Marketing[[#This Row],[conversions]])</f>
        <v>8.27</v>
      </c>
      <c r="N2422" s="7">
        <f>IF(Marketing[[#This Row],[cost]]=0,0,(Marketing[[#This Row],[revenue]]-Marketing[[#This Row],[cost]]) / Marketing[[#This Row],[cost]])/100</f>
        <v>0.10921920884435998</v>
      </c>
    </row>
    <row r="2423" spans="1:14" x14ac:dyDescent="0.35">
      <c r="A2423" s="5">
        <v>45453</v>
      </c>
      <c r="B2423">
        <v>1045</v>
      </c>
      <c r="C2423" t="s">
        <v>13</v>
      </c>
      <c r="D2423">
        <v>9958</v>
      </c>
      <c r="E2423">
        <v>853</v>
      </c>
      <c r="F2423">
        <v>92</v>
      </c>
      <c r="G2423" s="6">
        <v>1790.89</v>
      </c>
      <c r="H2423" s="6">
        <v>7203.89</v>
      </c>
      <c r="I2423" t="s">
        <v>14</v>
      </c>
      <c r="J2423" t="s">
        <v>12</v>
      </c>
      <c r="K2423">
        <f>IF(Marketing[[#This Row],[impressions]]=0,0,Marketing[[#This Row],[clicks]]/Marketing[[#This Row],[impressions]])</f>
        <v>8.5659771038361116E-2</v>
      </c>
      <c r="L2423" s="7">
        <f>IF(Marketing[[#This Row],[clicks]]=0,0,Marketing[[#This Row],[conversions]]/Marketing[[#This Row],[clicks]])</f>
        <v>0.10785463071512309</v>
      </c>
      <c r="M2423" s="6">
        <f>IF(Marketing[[#This Row],[conversions]]=0,0,Marketing[[#This Row],[cost]]/Marketing[[#This Row],[conversions]])</f>
        <v>19.466195652173916</v>
      </c>
      <c r="N2423" s="7">
        <f>IF(Marketing[[#This Row],[cost]]=0,0,(Marketing[[#This Row],[revenue]]-Marketing[[#This Row],[cost]]) / Marketing[[#This Row],[cost]])/100</f>
        <v>3.0225195293959985E-2</v>
      </c>
    </row>
    <row r="2424" spans="1:14" x14ac:dyDescent="0.35">
      <c r="A2424" s="5">
        <v>45301</v>
      </c>
      <c r="B2424">
        <v>1041</v>
      </c>
      <c r="C2424" t="s">
        <v>16</v>
      </c>
      <c r="D2424">
        <v>3445</v>
      </c>
      <c r="E2424">
        <v>82</v>
      </c>
      <c r="F2424">
        <v>17</v>
      </c>
      <c r="G2424" s="6">
        <v>139.28</v>
      </c>
      <c r="H2424" s="6">
        <v>778.15</v>
      </c>
      <c r="I2424" t="s">
        <v>19</v>
      </c>
      <c r="J2424" t="s">
        <v>15</v>
      </c>
      <c r="K2424">
        <f>IF(Marketing[[#This Row],[impressions]]=0,0,Marketing[[#This Row],[clicks]]/Marketing[[#This Row],[impressions]])</f>
        <v>2.3802612481857766E-2</v>
      </c>
      <c r="L2424" s="7">
        <f>IF(Marketing[[#This Row],[clicks]]=0,0,Marketing[[#This Row],[conversions]]/Marketing[[#This Row],[clicks]])</f>
        <v>0.2073170731707317</v>
      </c>
      <c r="M2424" s="6">
        <f>IF(Marketing[[#This Row],[conversions]]=0,0,Marketing[[#This Row],[cost]]/Marketing[[#This Row],[conversions]])</f>
        <v>8.1929411764705886</v>
      </c>
      <c r="N2424" s="7">
        <f>IF(Marketing[[#This Row],[cost]]=0,0,(Marketing[[#This Row],[revenue]]-Marketing[[#This Row],[cost]]) / Marketing[[#This Row],[cost]])/100</f>
        <v>4.5869471568064334E-2</v>
      </c>
    </row>
    <row r="2425" spans="1:14" x14ac:dyDescent="0.35">
      <c r="A2425" s="5">
        <v>45380</v>
      </c>
      <c r="B2425">
        <v>1031</v>
      </c>
      <c r="C2425" t="s">
        <v>10</v>
      </c>
      <c r="D2425">
        <v>9852</v>
      </c>
      <c r="E2425">
        <v>537</v>
      </c>
      <c r="F2425">
        <v>106</v>
      </c>
      <c r="G2425" s="6">
        <v>316.11</v>
      </c>
      <c r="H2425" s="6">
        <v>4536.74</v>
      </c>
      <c r="I2425" t="s">
        <v>17</v>
      </c>
      <c r="J2425" t="s">
        <v>12</v>
      </c>
      <c r="K2425">
        <f>IF(Marketing[[#This Row],[impressions]]=0,0,Marketing[[#This Row],[clicks]]/Marketing[[#This Row],[impressions]])</f>
        <v>5.4506699147381245E-2</v>
      </c>
      <c r="L2425" s="7">
        <f>IF(Marketing[[#This Row],[clicks]]=0,0,Marketing[[#This Row],[conversions]]/Marketing[[#This Row],[clicks]])</f>
        <v>0.1973929236499069</v>
      </c>
      <c r="M2425" s="6">
        <f>IF(Marketing[[#This Row],[conversions]]=0,0,Marketing[[#This Row],[cost]]/Marketing[[#This Row],[conversions]])</f>
        <v>2.9821698113207549</v>
      </c>
      <c r="N2425" s="7">
        <f>IF(Marketing[[#This Row],[cost]]=0,0,(Marketing[[#This Row],[revenue]]-Marketing[[#This Row],[cost]]) / Marketing[[#This Row],[cost]])/100</f>
        <v>0.13351776280408717</v>
      </c>
    </row>
    <row r="2426" spans="1:14" x14ac:dyDescent="0.35">
      <c r="A2426" s="5">
        <v>45421</v>
      </c>
      <c r="B2426">
        <v>1041</v>
      </c>
      <c r="C2426" t="s">
        <v>10</v>
      </c>
      <c r="D2426">
        <v>10986</v>
      </c>
      <c r="E2426">
        <v>921</v>
      </c>
      <c r="F2426">
        <v>143</v>
      </c>
      <c r="G2426" s="6">
        <v>1855.16</v>
      </c>
      <c r="H2426" s="6">
        <v>2988.71</v>
      </c>
      <c r="I2426" t="s">
        <v>14</v>
      </c>
      <c r="J2426" t="s">
        <v>15</v>
      </c>
      <c r="K2426">
        <f>IF(Marketing[[#This Row],[impressions]]=0,0,Marketing[[#This Row],[clicks]]/Marketing[[#This Row],[impressions]])</f>
        <v>8.3833970507919173E-2</v>
      </c>
      <c r="L2426" s="7">
        <f>IF(Marketing[[#This Row],[clicks]]=0,0,Marketing[[#This Row],[conversions]]/Marketing[[#This Row],[clicks]])</f>
        <v>0.15526601520086863</v>
      </c>
      <c r="M2426" s="6">
        <f>IF(Marketing[[#This Row],[conversions]]=0,0,Marketing[[#This Row],[cost]]/Marketing[[#This Row],[conversions]])</f>
        <v>12.973146853146854</v>
      </c>
      <c r="N2426" s="7">
        <f>IF(Marketing[[#This Row],[cost]]=0,0,(Marketing[[#This Row],[revenue]]-Marketing[[#This Row],[cost]]) / Marketing[[#This Row],[cost]])/100</f>
        <v>6.1102546411091222E-3</v>
      </c>
    </row>
    <row r="2427" spans="1:14" x14ac:dyDescent="0.35">
      <c r="A2427" s="5">
        <v>45417</v>
      </c>
      <c r="B2427">
        <v>1025</v>
      </c>
      <c r="C2427" t="s">
        <v>10</v>
      </c>
      <c r="D2427">
        <v>41900</v>
      </c>
      <c r="E2427">
        <v>5971</v>
      </c>
      <c r="F2427">
        <v>497</v>
      </c>
      <c r="G2427" s="6">
        <v>8118.8</v>
      </c>
      <c r="H2427" s="6">
        <v>48754.81</v>
      </c>
      <c r="I2427" t="s">
        <v>11</v>
      </c>
      <c r="J2427" t="s">
        <v>12</v>
      </c>
      <c r="K2427">
        <f>IF(Marketing[[#This Row],[impressions]]=0,0,Marketing[[#This Row],[clicks]]/Marketing[[#This Row],[impressions]])</f>
        <v>0.14250596658711218</v>
      </c>
      <c r="L2427" s="7">
        <f>IF(Marketing[[#This Row],[clicks]]=0,0,Marketing[[#This Row],[conversions]]/Marketing[[#This Row],[clicks]])</f>
        <v>8.3235638921453692E-2</v>
      </c>
      <c r="M2427" s="6">
        <f>IF(Marketing[[#This Row],[conversions]]=0,0,Marketing[[#This Row],[cost]]/Marketing[[#This Row],[conversions]])</f>
        <v>16.335613682092557</v>
      </c>
      <c r="N2427" s="7">
        <f>IF(Marketing[[#This Row],[cost]]=0,0,(Marketing[[#This Row],[revenue]]-Marketing[[#This Row],[cost]]) / Marketing[[#This Row],[cost]])/100</f>
        <v>5.0051744100113309E-2</v>
      </c>
    </row>
    <row r="2428" spans="1:14" x14ac:dyDescent="0.35">
      <c r="A2428" s="5">
        <v>45302</v>
      </c>
      <c r="B2428">
        <v>1024</v>
      </c>
      <c r="C2428" t="s">
        <v>13</v>
      </c>
      <c r="D2428">
        <v>2592</v>
      </c>
      <c r="E2428">
        <v>167</v>
      </c>
      <c r="F2428">
        <v>39</v>
      </c>
      <c r="G2428" s="6">
        <v>230.33</v>
      </c>
      <c r="H2428" s="6">
        <v>4083.77</v>
      </c>
      <c r="I2428" t="s">
        <v>11</v>
      </c>
      <c r="J2428" t="s">
        <v>15</v>
      </c>
      <c r="K2428">
        <f>IF(Marketing[[#This Row],[impressions]]=0,0,Marketing[[#This Row],[clicks]]/Marketing[[#This Row],[impressions]])</f>
        <v>6.4429012345679007E-2</v>
      </c>
      <c r="L2428" s="7">
        <f>IF(Marketing[[#This Row],[clicks]]=0,0,Marketing[[#This Row],[conversions]]/Marketing[[#This Row],[clicks]])</f>
        <v>0.23353293413173654</v>
      </c>
      <c r="M2428" s="6">
        <f>IF(Marketing[[#This Row],[conversions]]=0,0,Marketing[[#This Row],[cost]]/Marketing[[#This Row],[conversions]])</f>
        <v>5.9058974358974359</v>
      </c>
      <c r="N2428" s="7">
        <f>IF(Marketing[[#This Row],[cost]]=0,0,(Marketing[[#This Row],[revenue]]-Marketing[[#This Row],[cost]]) / Marketing[[#This Row],[cost]])/100</f>
        <v>0.16730082924499631</v>
      </c>
    </row>
    <row r="2429" spans="1:14" x14ac:dyDescent="0.35">
      <c r="A2429" s="5">
        <v>45469</v>
      </c>
      <c r="B2429">
        <v>1010</v>
      </c>
      <c r="C2429" t="s">
        <v>10</v>
      </c>
      <c r="D2429">
        <v>37027</v>
      </c>
      <c r="E2429">
        <v>706</v>
      </c>
      <c r="F2429">
        <v>120</v>
      </c>
      <c r="G2429" s="6">
        <v>729.2</v>
      </c>
      <c r="H2429" s="6">
        <v>11619.39</v>
      </c>
      <c r="I2429" t="s">
        <v>18</v>
      </c>
      <c r="J2429" t="s">
        <v>12</v>
      </c>
      <c r="K2429">
        <f>IF(Marketing[[#This Row],[impressions]]=0,0,Marketing[[#This Row],[clicks]]/Marketing[[#This Row],[impressions]])</f>
        <v>1.9067167202311826E-2</v>
      </c>
      <c r="L2429" s="7">
        <f>IF(Marketing[[#This Row],[clicks]]=0,0,Marketing[[#This Row],[conversions]]/Marketing[[#This Row],[clicks]])</f>
        <v>0.16997167138810199</v>
      </c>
      <c r="M2429" s="6">
        <f>IF(Marketing[[#This Row],[conversions]]=0,0,Marketing[[#This Row],[cost]]/Marketing[[#This Row],[conversions]])</f>
        <v>6.0766666666666671</v>
      </c>
      <c r="N2429" s="7">
        <f>IF(Marketing[[#This Row],[cost]]=0,0,(Marketing[[#This Row],[revenue]]-Marketing[[#This Row],[cost]]) / Marketing[[#This Row],[cost]])/100</f>
        <v>0.14934434997257265</v>
      </c>
    </row>
    <row r="2430" spans="1:14" x14ac:dyDescent="0.35">
      <c r="A2430" s="5">
        <v>45450</v>
      </c>
      <c r="B2430">
        <v>1022</v>
      </c>
      <c r="C2430" t="s">
        <v>10</v>
      </c>
      <c r="D2430">
        <v>5612</v>
      </c>
      <c r="E2430">
        <v>361</v>
      </c>
      <c r="F2430">
        <v>87</v>
      </c>
      <c r="G2430" s="6">
        <v>790.09</v>
      </c>
      <c r="H2430" s="6">
        <v>2387.3000000000002</v>
      </c>
      <c r="I2430" t="s">
        <v>11</v>
      </c>
      <c r="J2430" t="s">
        <v>12</v>
      </c>
      <c r="K2430">
        <f>IF(Marketing[[#This Row],[impressions]]=0,0,Marketing[[#This Row],[clicks]]/Marketing[[#This Row],[impressions]])</f>
        <v>6.4326443335709194E-2</v>
      </c>
      <c r="L2430" s="7">
        <f>IF(Marketing[[#This Row],[clicks]]=0,0,Marketing[[#This Row],[conversions]]/Marketing[[#This Row],[clicks]])</f>
        <v>0.24099722991689751</v>
      </c>
      <c r="M2430" s="6">
        <f>IF(Marketing[[#This Row],[conversions]]=0,0,Marketing[[#This Row],[cost]]/Marketing[[#This Row],[conversions]])</f>
        <v>9.0814942528735632</v>
      </c>
      <c r="N2430" s="7">
        <f>IF(Marketing[[#This Row],[cost]]=0,0,(Marketing[[#This Row],[revenue]]-Marketing[[#This Row],[cost]]) / Marketing[[#This Row],[cost]])/100</f>
        <v>2.0215545064486324E-2</v>
      </c>
    </row>
    <row r="2431" spans="1:14" x14ac:dyDescent="0.35">
      <c r="A2431" s="5">
        <v>45347</v>
      </c>
      <c r="B2431">
        <v>1033</v>
      </c>
      <c r="C2431" t="s">
        <v>10</v>
      </c>
      <c r="D2431">
        <v>17437</v>
      </c>
      <c r="E2431">
        <v>530</v>
      </c>
      <c r="F2431">
        <v>81</v>
      </c>
      <c r="G2431" s="6">
        <v>494.04</v>
      </c>
      <c r="H2431" s="6">
        <v>7794</v>
      </c>
      <c r="I2431" t="s">
        <v>19</v>
      </c>
      <c r="J2431" t="s">
        <v>15</v>
      </c>
      <c r="K2431">
        <f>IF(Marketing[[#This Row],[impressions]]=0,0,Marketing[[#This Row],[clicks]]/Marketing[[#This Row],[impressions]])</f>
        <v>3.0395136778115502E-2</v>
      </c>
      <c r="L2431" s="7">
        <f>IF(Marketing[[#This Row],[clicks]]=0,0,Marketing[[#This Row],[conversions]]/Marketing[[#This Row],[clicks]])</f>
        <v>0.15283018867924528</v>
      </c>
      <c r="M2431" s="6">
        <f>IF(Marketing[[#This Row],[conversions]]=0,0,Marketing[[#This Row],[cost]]/Marketing[[#This Row],[conversions]])</f>
        <v>6.0992592592592594</v>
      </c>
      <c r="N2431" s="7">
        <f>IF(Marketing[[#This Row],[cost]]=0,0,(Marketing[[#This Row],[revenue]]-Marketing[[#This Row],[cost]]) / Marketing[[#This Row],[cost]])/100</f>
        <v>0.14776050522224921</v>
      </c>
    </row>
    <row r="2432" spans="1:14" x14ac:dyDescent="0.35">
      <c r="A2432" s="5">
        <v>45374</v>
      </c>
      <c r="B2432">
        <v>1039</v>
      </c>
      <c r="C2432" t="s">
        <v>10</v>
      </c>
      <c r="D2432">
        <v>38172</v>
      </c>
      <c r="E2432">
        <v>1610</v>
      </c>
      <c r="F2432">
        <v>336</v>
      </c>
      <c r="G2432" s="6">
        <v>670.6</v>
      </c>
      <c r="H2432" s="6">
        <v>8257.7900000000009</v>
      </c>
      <c r="I2432" t="s">
        <v>11</v>
      </c>
      <c r="J2432" t="s">
        <v>12</v>
      </c>
      <c r="K2432">
        <f>IF(Marketing[[#This Row],[impressions]]=0,0,Marketing[[#This Row],[clicks]]/Marketing[[#This Row],[impressions]])</f>
        <v>4.217751231268993E-2</v>
      </c>
      <c r="L2432" s="7">
        <f>IF(Marketing[[#This Row],[clicks]]=0,0,Marketing[[#This Row],[conversions]]/Marketing[[#This Row],[clicks]])</f>
        <v>0.20869565217391303</v>
      </c>
      <c r="M2432" s="6">
        <f>IF(Marketing[[#This Row],[conversions]]=0,0,Marketing[[#This Row],[cost]]/Marketing[[#This Row],[conversions]])</f>
        <v>1.9958333333333333</v>
      </c>
      <c r="N2432" s="7">
        <f>IF(Marketing[[#This Row],[cost]]=0,0,(Marketing[[#This Row],[revenue]]-Marketing[[#This Row],[cost]]) / Marketing[[#This Row],[cost]])/100</f>
        <v>0.11314032209961229</v>
      </c>
    </row>
    <row r="2433" spans="1:14" x14ac:dyDescent="0.35">
      <c r="A2433" s="5">
        <v>45428</v>
      </c>
      <c r="B2433">
        <v>1022</v>
      </c>
      <c r="C2433" t="s">
        <v>10</v>
      </c>
      <c r="D2433">
        <v>46526</v>
      </c>
      <c r="E2433">
        <v>4491</v>
      </c>
      <c r="F2433">
        <v>929</v>
      </c>
      <c r="G2433" s="6">
        <v>4025.18</v>
      </c>
      <c r="H2433" s="6">
        <v>28389.599999999999</v>
      </c>
      <c r="I2433" t="s">
        <v>17</v>
      </c>
      <c r="J2433" t="s">
        <v>15</v>
      </c>
      <c r="K2433">
        <f>IF(Marketing[[#This Row],[impressions]]=0,0,Marketing[[#This Row],[clicks]]/Marketing[[#This Row],[impressions]])</f>
        <v>9.6526673257963283E-2</v>
      </c>
      <c r="L2433" s="7">
        <f>IF(Marketing[[#This Row],[clicks]]=0,0,Marketing[[#This Row],[conversions]]/Marketing[[#This Row],[clicks]])</f>
        <v>0.20685816076597641</v>
      </c>
      <c r="M2433" s="6">
        <f>IF(Marketing[[#This Row],[conversions]]=0,0,Marketing[[#This Row],[cost]]/Marketing[[#This Row],[conversions]])</f>
        <v>4.3328094725511299</v>
      </c>
      <c r="N2433" s="7">
        <f>IF(Marketing[[#This Row],[cost]]=0,0,(Marketing[[#This Row],[revenue]]-Marketing[[#This Row],[cost]]) / Marketing[[#This Row],[cost]])/100</f>
        <v>6.0530013564610775E-2</v>
      </c>
    </row>
    <row r="2434" spans="1:14" x14ac:dyDescent="0.35">
      <c r="A2434" s="5">
        <v>45390</v>
      </c>
      <c r="B2434">
        <v>1028</v>
      </c>
      <c r="C2434" t="s">
        <v>13</v>
      </c>
      <c r="D2434">
        <v>1612</v>
      </c>
      <c r="E2434">
        <v>31</v>
      </c>
      <c r="F2434">
        <v>3</v>
      </c>
      <c r="G2434" s="6">
        <v>57.2</v>
      </c>
      <c r="H2434" s="6">
        <v>192.14</v>
      </c>
      <c r="I2434" t="s">
        <v>19</v>
      </c>
      <c r="J2434" t="s">
        <v>12</v>
      </c>
      <c r="K2434">
        <f>IF(Marketing[[#This Row],[impressions]]=0,0,Marketing[[#This Row],[clicks]]/Marketing[[#This Row],[impressions]])</f>
        <v>1.9230769230769232E-2</v>
      </c>
      <c r="L2434" s="7">
        <f>IF(Marketing[[#This Row],[clicks]]=0,0,Marketing[[#This Row],[conversions]]/Marketing[[#This Row],[clicks]])</f>
        <v>9.6774193548387094E-2</v>
      </c>
      <c r="M2434" s="6">
        <f>IF(Marketing[[#This Row],[conversions]]=0,0,Marketing[[#This Row],[cost]]/Marketing[[#This Row],[conversions]])</f>
        <v>19.066666666666666</v>
      </c>
      <c r="N2434" s="7">
        <f>IF(Marketing[[#This Row],[cost]]=0,0,(Marketing[[#This Row],[revenue]]-Marketing[[#This Row],[cost]]) / Marketing[[#This Row],[cost]])/100</f>
        <v>2.3590909090909089E-2</v>
      </c>
    </row>
    <row r="2435" spans="1:14" x14ac:dyDescent="0.35">
      <c r="A2435" s="5">
        <v>45440</v>
      </c>
      <c r="B2435">
        <v>1030</v>
      </c>
      <c r="C2435" t="s">
        <v>10</v>
      </c>
      <c r="D2435">
        <v>36045</v>
      </c>
      <c r="E2435">
        <v>2705</v>
      </c>
      <c r="F2435">
        <v>653</v>
      </c>
      <c r="G2435" s="6">
        <v>4632.1499999999996</v>
      </c>
      <c r="H2435" s="6">
        <v>44152.4</v>
      </c>
      <c r="I2435" t="s">
        <v>18</v>
      </c>
      <c r="J2435" t="s">
        <v>15</v>
      </c>
      <c r="K2435">
        <f>IF(Marketing[[#This Row],[impressions]]=0,0,Marketing[[#This Row],[clicks]]/Marketing[[#This Row],[impressions]])</f>
        <v>7.5045082535719246E-2</v>
      </c>
      <c r="L2435" s="7">
        <f>IF(Marketing[[#This Row],[clicks]]=0,0,Marketing[[#This Row],[conversions]]/Marketing[[#This Row],[clicks]])</f>
        <v>0.24140480591497226</v>
      </c>
      <c r="M2435" s="6">
        <f>IF(Marketing[[#This Row],[conversions]]=0,0,Marketing[[#This Row],[cost]]/Marketing[[#This Row],[conversions]])</f>
        <v>7.0936447166921894</v>
      </c>
      <c r="N2435" s="7">
        <f>IF(Marketing[[#This Row],[cost]]=0,0,(Marketing[[#This Row],[revenue]]-Marketing[[#This Row],[cost]]) / Marketing[[#This Row],[cost]])/100</f>
        <v>8.531729326554624E-2</v>
      </c>
    </row>
    <row r="2436" spans="1:14" x14ac:dyDescent="0.35">
      <c r="A2436" s="5">
        <v>45364</v>
      </c>
      <c r="B2436">
        <v>1006</v>
      </c>
      <c r="C2436" t="s">
        <v>13</v>
      </c>
      <c r="D2436">
        <v>32240</v>
      </c>
      <c r="E2436">
        <v>3073</v>
      </c>
      <c r="F2436">
        <v>76</v>
      </c>
      <c r="G2436" s="6">
        <v>1943.49</v>
      </c>
      <c r="H2436" s="6">
        <v>7722.5</v>
      </c>
      <c r="I2436" t="s">
        <v>18</v>
      </c>
      <c r="J2436" t="s">
        <v>12</v>
      </c>
      <c r="K2436">
        <f>IF(Marketing[[#This Row],[impressions]]=0,0,Marketing[[#This Row],[clicks]]/Marketing[[#This Row],[impressions]])</f>
        <v>9.5316377171215882E-2</v>
      </c>
      <c r="L2436" s="7">
        <f>IF(Marketing[[#This Row],[clicks]]=0,0,Marketing[[#This Row],[conversions]]/Marketing[[#This Row],[clicks]])</f>
        <v>2.4731532704197853E-2</v>
      </c>
      <c r="M2436" s="6">
        <f>IF(Marketing[[#This Row],[conversions]]=0,0,Marketing[[#This Row],[cost]]/Marketing[[#This Row],[conversions]])</f>
        <v>25.572236842105262</v>
      </c>
      <c r="N2436" s="7">
        <f>IF(Marketing[[#This Row],[cost]]=0,0,(Marketing[[#This Row],[revenue]]-Marketing[[#This Row],[cost]]) / Marketing[[#This Row],[cost]])/100</f>
        <v>2.9735218601587867E-2</v>
      </c>
    </row>
    <row r="2437" spans="1:14" x14ac:dyDescent="0.35">
      <c r="A2437" s="5">
        <v>45447</v>
      </c>
      <c r="B2437">
        <v>1039</v>
      </c>
      <c r="C2437" t="s">
        <v>13</v>
      </c>
      <c r="D2437">
        <v>23981</v>
      </c>
      <c r="E2437">
        <v>1656</v>
      </c>
      <c r="F2437">
        <v>325</v>
      </c>
      <c r="G2437" s="6">
        <v>756.96</v>
      </c>
      <c r="H2437" s="6">
        <v>28584.62</v>
      </c>
      <c r="I2437" t="s">
        <v>11</v>
      </c>
      <c r="J2437" t="s">
        <v>12</v>
      </c>
      <c r="K2437">
        <f>IF(Marketing[[#This Row],[impressions]]=0,0,Marketing[[#This Row],[clicks]]/Marketing[[#This Row],[impressions]])</f>
        <v>6.9054668279054252E-2</v>
      </c>
      <c r="L2437" s="7">
        <f>IF(Marketing[[#This Row],[clicks]]=0,0,Marketing[[#This Row],[conversions]]/Marketing[[#This Row],[clicks]])</f>
        <v>0.19625603864734301</v>
      </c>
      <c r="M2437" s="6">
        <f>IF(Marketing[[#This Row],[conversions]]=0,0,Marketing[[#This Row],[cost]]/Marketing[[#This Row],[conversions]])</f>
        <v>2.3291076923076925</v>
      </c>
      <c r="N2437" s="7">
        <f>IF(Marketing[[#This Row],[cost]]=0,0,(Marketing[[#This Row],[revenue]]-Marketing[[#This Row],[cost]]) / Marketing[[#This Row],[cost]])/100</f>
        <v>0.36762391671950956</v>
      </c>
    </row>
    <row r="2438" spans="1:14" x14ac:dyDescent="0.35">
      <c r="A2438" s="5">
        <v>45406</v>
      </c>
      <c r="B2438">
        <v>1032</v>
      </c>
      <c r="C2438" t="s">
        <v>16</v>
      </c>
      <c r="D2438">
        <v>48855</v>
      </c>
      <c r="E2438">
        <v>619</v>
      </c>
      <c r="F2438">
        <v>149</v>
      </c>
      <c r="G2438" s="6">
        <v>1064.67</v>
      </c>
      <c r="H2438" s="6">
        <v>5264.47</v>
      </c>
      <c r="I2438" t="s">
        <v>11</v>
      </c>
      <c r="J2438" t="s">
        <v>12</v>
      </c>
      <c r="K2438">
        <f>IF(Marketing[[#This Row],[impressions]]=0,0,Marketing[[#This Row],[clicks]]/Marketing[[#This Row],[impressions]])</f>
        <v>1.2670146351448162E-2</v>
      </c>
      <c r="L2438" s="7">
        <f>IF(Marketing[[#This Row],[clicks]]=0,0,Marketing[[#This Row],[conversions]]/Marketing[[#This Row],[clicks]])</f>
        <v>0.2407108239095315</v>
      </c>
      <c r="M2438" s="6">
        <f>IF(Marketing[[#This Row],[conversions]]=0,0,Marketing[[#This Row],[cost]]/Marketing[[#This Row],[conversions]])</f>
        <v>7.1454362416107386</v>
      </c>
      <c r="N2438" s="7">
        <f>IF(Marketing[[#This Row],[cost]]=0,0,(Marketing[[#This Row],[revenue]]-Marketing[[#This Row],[cost]]) / Marketing[[#This Row],[cost]])/100</f>
        <v>3.9446964787211061E-2</v>
      </c>
    </row>
    <row r="2439" spans="1:14" x14ac:dyDescent="0.35">
      <c r="A2439" s="5">
        <v>45298</v>
      </c>
      <c r="B2439">
        <v>1020</v>
      </c>
      <c r="C2439" t="s">
        <v>10</v>
      </c>
      <c r="D2439">
        <v>10525</v>
      </c>
      <c r="E2439">
        <v>1557</v>
      </c>
      <c r="F2439">
        <v>152</v>
      </c>
      <c r="G2439" s="6">
        <v>2733.57</v>
      </c>
      <c r="H2439" s="6">
        <v>6477.43</v>
      </c>
      <c r="I2439" t="s">
        <v>18</v>
      </c>
      <c r="J2439" t="s">
        <v>12</v>
      </c>
      <c r="K2439">
        <f>IF(Marketing[[#This Row],[impressions]]=0,0,Marketing[[#This Row],[clicks]]/Marketing[[#This Row],[impressions]])</f>
        <v>0.14793349168646081</v>
      </c>
      <c r="L2439" s="7">
        <f>IF(Marketing[[#This Row],[clicks]]=0,0,Marketing[[#This Row],[conversions]]/Marketing[[#This Row],[clicks]])</f>
        <v>9.7623635195889527E-2</v>
      </c>
      <c r="M2439" s="6">
        <f>IF(Marketing[[#This Row],[conversions]]=0,0,Marketing[[#This Row],[cost]]/Marketing[[#This Row],[conversions]])</f>
        <v>17.984013157894736</v>
      </c>
      <c r="N2439" s="7">
        <f>IF(Marketing[[#This Row],[cost]]=0,0,(Marketing[[#This Row],[revenue]]-Marketing[[#This Row],[cost]]) / Marketing[[#This Row],[cost]])/100</f>
        <v>1.3695862919186265E-2</v>
      </c>
    </row>
    <row r="2440" spans="1:14" x14ac:dyDescent="0.35">
      <c r="A2440" s="5">
        <v>45371</v>
      </c>
      <c r="B2440">
        <v>1001</v>
      </c>
      <c r="C2440" t="s">
        <v>10</v>
      </c>
      <c r="D2440">
        <v>34582</v>
      </c>
      <c r="E2440">
        <v>2123</v>
      </c>
      <c r="F2440">
        <v>358</v>
      </c>
      <c r="G2440" s="6">
        <v>2212.4699999999998</v>
      </c>
      <c r="H2440" s="6">
        <v>17387.169999999998</v>
      </c>
      <c r="I2440" t="s">
        <v>19</v>
      </c>
      <c r="J2440" t="s">
        <v>12</v>
      </c>
      <c r="K2440">
        <f>IF(Marketing[[#This Row],[impressions]]=0,0,Marketing[[#This Row],[clicks]]/Marketing[[#This Row],[impressions]])</f>
        <v>6.1390318662888209E-2</v>
      </c>
      <c r="L2440" s="7">
        <f>IF(Marketing[[#This Row],[clicks]]=0,0,Marketing[[#This Row],[conversions]]/Marketing[[#This Row],[clicks]])</f>
        <v>0.16862929816297692</v>
      </c>
      <c r="M2440" s="6">
        <f>IF(Marketing[[#This Row],[conversions]]=0,0,Marketing[[#This Row],[cost]]/Marketing[[#This Row],[conversions]])</f>
        <v>6.1800837988826807</v>
      </c>
      <c r="N2440" s="7">
        <f>IF(Marketing[[#This Row],[cost]]=0,0,(Marketing[[#This Row],[revenue]]-Marketing[[#This Row],[cost]]) / Marketing[[#This Row],[cost]])/100</f>
        <v>6.8587144684447696E-2</v>
      </c>
    </row>
    <row r="2441" spans="1:14" x14ac:dyDescent="0.35">
      <c r="A2441" s="5">
        <v>45435</v>
      </c>
      <c r="B2441">
        <v>1017</v>
      </c>
      <c r="C2441" t="s">
        <v>10</v>
      </c>
      <c r="D2441">
        <v>14062</v>
      </c>
      <c r="E2441">
        <v>1673</v>
      </c>
      <c r="F2441">
        <v>249</v>
      </c>
      <c r="G2441" s="6">
        <v>3577.62</v>
      </c>
      <c r="H2441" s="6">
        <v>8059.45</v>
      </c>
      <c r="I2441" t="s">
        <v>14</v>
      </c>
      <c r="J2441" t="s">
        <v>12</v>
      </c>
      <c r="K2441">
        <f>IF(Marketing[[#This Row],[impressions]]=0,0,Marketing[[#This Row],[clicks]]/Marketing[[#This Row],[impressions]])</f>
        <v>0.11897311904423269</v>
      </c>
      <c r="L2441" s="7">
        <f>IF(Marketing[[#This Row],[clicks]]=0,0,Marketing[[#This Row],[conversions]]/Marketing[[#This Row],[clicks]])</f>
        <v>0.14883442916915721</v>
      </c>
      <c r="M2441" s="6">
        <f>IF(Marketing[[#This Row],[conversions]]=0,0,Marketing[[#This Row],[cost]]/Marketing[[#This Row],[conversions]])</f>
        <v>14.367951807228915</v>
      </c>
      <c r="N2441" s="7">
        <f>IF(Marketing[[#This Row],[cost]]=0,0,(Marketing[[#This Row],[revenue]]-Marketing[[#This Row],[cost]]) / Marketing[[#This Row],[cost]])/100</f>
        <v>1.252740648811221E-2</v>
      </c>
    </row>
    <row r="2442" spans="1:14" x14ac:dyDescent="0.35">
      <c r="A2442" s="5">
        <v>45388</v>
      </c>
      <c r="B2442">
        <v>1046</v>
      </c>
      <c r="C2442" t="s">
        <v>16</v>
      </c>
      <c r="D2442">
        <v>11804</v>
      </c>
      <c r="E2442">
        <v>656</v>
      </c>
      <c r="F2442">
        <v>128</v>
      </c>
      <c r="G2442" s="6">
        <v>1607.12</v>
      </c>
      <c r="H2442" s="6">
        <v>6241.85</v>
      </c>
      <c r="I2442" t="s">
        <v>18</v>
      </c>
      <c r="J2442" t="s">
        <v>12</v>
      </c>
      <c r="K2442">
        <f>IF(Marketing[[#This Row],[impressions]]=0,0,Marketing[[#This Row],[clicks]]/Marketing[[#This Row],[impressions]])</f>
        <v>5.5574381565570992E-2</v>
      </c>
      <c r="L2442" s="7">
        <f>IF(Marketing[[#This Row],[clicks]]=0,0,Marketing[[#This Row],[conversions]]/Marketing[[#This Row],[clicks]])</f>
        <v>0.1951219512195122</v>
      </c>
      <c r="M2442" s="6">
        <f>IF(Marketing[[#This Row],[conversions]]=0,0,Marketing[[#This Row],[cost]]/Marketing[[#This Row],[conversions]])</f>
        <v>12.555624999999999</v>
      </c>
      <c r="N2442" s="7">
        <f>IF(Marketing[[#This Row],[cost]]=0,0,(Marketing[[#This Row],[revenue]]-Marketing[[#This Row],[cost]]) / Marketing[[#This Row],[cost]])/100</f>
        <v>2.8838730150828815E-2</v>
      </c>
    </row>
    <row r="2443" spans="1:14" x14ac:dyDescent="0.35">
      <c r="A2443" s="5">
        <v>45295</v>
      </c>
      <c r="B2443">
        <v>1032</v>
      </c>
      <c r="C2443" t="s">
        <v>10</v>
      </c>
      <c r="D2443">
        <v>7515</v>
      </c>
      <c r="E2443">
        <v>574</v>
      </c>
      <c r="F2443">
        <v>125</v>
      </c>
      <c r="G2443" s="6">
        <v>386.29</v>
      </c>
      <c r="H2443" s="6">
        <v>11607.48</v>
      </c>
      <c r="I2443" t="s">
        <v>17</v>
      </c>
      <c r="J2443" t="s">
        <v>15</v>
      </c>
      <c r="K2443">
        <f>IF(Marketing[[#This Row],[impressions]]=0,0,Marketing[[#This Row],[clicks]]/Marketing[[#This Row],[impressions]])</f>
        <v>7.6380572188955428E-2</v>
      </c>
      <c r="L2443" s="7">
        <f>IF(Marketing[[#This Row],[clicks]]=0,0,Marketing[[#This Row],[conversions]]/Marketing[[#This Row],[clicks]])</f>
        <v>0.21777003484320556</v>
      </c>
      <c r="M2443" s="6">
        <f>IF(Marketing[[#This Row],[conversions]]=0,0,Marketing[[#This Row],[cost]]/Marketing[[#This Row],[conversions]])</f>
        <v>3.0903200000000002</v>
      </c>
      <c r="N2443" s="7">
        <f>IF(Marketing[[#This Row],[cost]]=0,0,(Marketing[[#This Row],[revenue]]-Marketing[[#This Row],[cost]]) / Marketing[[#This Row],[cost]])/100</f>
        <v>0.29048616324523019</v>
      </c>
    </row>
    <row r="2444" spans="1:14" x14ac:dyDescent="0.35">
      <c r="A2444" s="5">
        <v>45295</v>
      </c>
      <c r="B2444">
        <v>1036</v>
      </c>
      <c r="C2444" t="s">
        <v>10</v>
      </c>
      <c r="D2444">
        <v>45385</v>
      </c>
      <c r="E2444">
        <v>2922</v>
      </c>
      <c r="F2444">
        <v>463</v>
      </c>
      <c r="G2444" s="6">
        <v>4462.6499999999996</v>
      </c>
      <c r="H2444" s="6">
        <v>20436.89</v>
      </c>
      <c r="I2444" t="s">
        <v>19</v>
      </c>
      <c r="J2444" t="s">
        <v>15</v>
      </c>
      <c r="K2444">
        <f>IF(Marketing[[#This Row],[impressions]]=0,0,Marketing[[#This Row],[clicks]]/Marketing[[#This Row],[impressions]])</f>
        <v>6.4382505233006496E-2</v>
      </c>
      <c r="L2444" s="7">
        <f>IF(Marketing[[#This Row],[clicks]]=0,0,Marketing[[#This Row],[conversions]]/Marketing[[#This Row],[clicks]])</f>
        <v>0.15845311430527037</v>
      </c>
      <c r="M2444" s="6">
        <f>IF(Marketing[[#This Row],[conversions]]=0,0,Marketing[[#This Row],[cost]]/Marketing[[#This Row],[conversions]])</f>
        <v>9.6385529157667378</v>
      </c>
      <c r="N2444" s="7">
        <f>IF(Marketing[[#This Row],[cost]]=0,0,(Marketing[[#This Row],[revenue]]-Marketing[[#This Row],[cost]]) / Marketing[[#This Row],[cost]])/100</f>
        <v>3.5795413039337615E-2</v>
      </c>
    </row>
    <row r="2445" spans="1:14" x14ac:dyDescent="0.35">
      <c r="A2445" s="5">
        <v>45394</v>
      </c>
      <c r="B2445">
        <v>1033</v>
      </c>
      <c r="C2445" t="s">
        <v>13</v>
      </c>
      <c r="D2445">
        <v>6210</v>
      </c>
      <c r="E2445">
        <v>359</v>
      </c>
      <c r="F2445">
        <v>74</v>
      </c>
      <c r="G2445" s="6">
        <v>76.209999999999994</v>
      </c>
      <c r="H2445" s="6">
        <v>7661.66</v>
      </c>
      <c r="I2445" t="s">
        <v>14</v>
      </c>
      <c r="J2445" t="s">
        <v>12</v>
      </c>
      <c r="K2445">
        <f>IF(Marketing[[#This Row],[impressions]]=0,0,Marketing[[#This Row],[clicks]]/Marketing[[#This Row],[impressions]])</f>
        <v>5.780998389694042E-2</v>
      </c>
      <c r="L2445" s="7">
        <f>IF(Marketing[[#This Row],[clicks]]=0,0,Marketing[[#This Row],[conversions]]/Marketing[[#This Row],[clicks]])</f>
        <v>0.20612813370473537</v>
      </c>
      <c r="M2445" s="6">
        <f>IF(Marketing[[#This Row],[conversions]]=0,0,Marketing[[#This Row],[cost]]/Marketing[[#This Row],[conversions]])</f>
        <v>1.0298648648648647</v>
      </c>
      <c r="N2445" s="7">
        <f>IF(Marketing[[#This Row],[cost]]=0,0,(Marketing[[#This Row],[revenue]]-Marketing[[#This Row],[cost]]) / Marketing[[#This Row],[cost]])/100</f>
        <v>0.99533525784017851</v>
      </c>
    </row>
    <row r="2446" spans="1:14" x14ac:dyDescent="0.35">
      <c r="A2446" s="5">
        <v>45331</v>
      </c>
      <c r="B2446">
        <v>1019</v>
      </c>
      <c r="C2446" t="s">
        <v>16</v>
      </c>
      <c r="D2446">
        <v>13088</v>
      </c>
      <c r="E2446">
        <v>170</v>
      </c>
      <c r="F2446">
        <v>15</v>
      </c>
      <c r="G2446" s="6">
        <v>312.8</v>
      </c>
      <c r="H2446" s="6">
        <v>1004.28</v>
      </c>
      <c r="I2446" t="s">
        <v>14</v>
      </c>
      <c r="J2446" t="s">
        <v>12</v>
      </c>
      <c r="K2446">
        <f>IF(Marketing[[#This Row],[impressions]]=0,0,Marketing[[#This Row],[clicks]]/Marketing[[#This Row],[impressions]])</f>
        <v>1.2988997555012226E-2</v>
      </c>
      <c r="L2446" s="7">
        <f>IF(Marketing[[#This Row],[clicks]]=0,0,Marketing[[#This Row],[conversions]]/Marketing[[#This Row],[clicks]])</f>
        <v>8.8235294117647065E-2</v>
      </c>
      <c r="M2446" s="6">
        <f>IF(Marketing[[#This Row],[conversions]]=0,0,Marketing[[#This Row],[cost]]/Marketing[[#This Row],[conversions]])</f>
        <v>20.853333333333335</v>
      </c>
      <c r="N2446" s="7">
        <f>IF(Marketing[[#This Row],[cost]]=0,0,(Marketing[[#This Row],[revenue]]-Marketing[[#This Row],[cost]]) / Marketing[[#This Row],[cost]])/100</f>
        <v>2.2106138107416878E-2</v>
      </c>
    </row>
    <row r="2447" spans="1:14" x14ac:dyDescent="0.35">
      <c r="A2447" s="5">
        <v>45308</v>
      </c>
      <c r="B2447">
        <v>1034</v>
      </c>
      <c r="C2447" t="s">
        <v>16</v>
      </c>
      <c r="D2447">
        <v>21467</v>
      </c>
      <c r="E2447">
        <v>1296</v>
      </c>
      <c r="F2447">
        <v>94</v>
      </c>
      <c r="G2447" s="6">
        <v>1494.09</v>
      </c>
      <c r="H2447" s="6">
        <v>4915.6000000000004</v>
      </c>
      <c r="I2447" t="s">
        <v>19</v>
      </c>
      <c r="J2447" t="s">
        <v>12</v>
      </c>
      <c r="K2447">
        <f>IF(Marketing[[#This Row],[impressions]]=0,0,Marketing[[#This Row],[clicks]]/Marketing[[#This Row],[impressions]])</f>
        <v>6.0371733358177665E-2</v>
      </c>
      <c r="L2447" s="7">
        <f>IF(Marketing[[#This Row],[clicks]]=0,0,Marketing[[#This Row],[conversions]]/Marketing[[#This Row],[clicks]])</f>
        <v>7.2530864197530867E-2</v>
      </c>
      <c r="M2447" s="6">
        <f>IF(Marketing[[#This Row],[conversions]]=0,0,Marketing[[#This Row],[cost]]/Marketing[[#This Row],[conversions]])</f>
        <v>15.894574468085105</v>
      </c>
      <c r="N2447" s="7">
        <f>IF(Marketing[[#This Row],[cost]]=0,0,(Marketing[[#This Row],[revenue]]-Marketing[[#This Row],[cost]]) / Marketing[[#This Row],[cost]])/100</f>
        <v>2.2900293824334547E-2</v>
      </c>
    </row>
    <row r="2448" spans="1:14" x14ac:dyDescent="0.35">
      <c r="A2448" s="5">
        <v>45392</v>
      </c>
      <c r="B2448">
        <v>1049</v>
      </c>
      <c r="C2448" t="s">
        <v>16</v>
      </c>
      <c r="D2448">
        <v>22404</v>
      </c>
      <c r="E2448">
        <v>3013</v>
      </c>
      <c r="F2448">
        <v>358</v>
      </c>
      <c r="G2448" s="6">
        <v>1941.94</v>
      </c>
      <c r="H2448" s="6">
        <v>21924.57</v>
      </c>
      <c r="I2448" t="s">
        <v>18</v>
      </c>
      <c r="J2448" t="s">
        <v>15</v>
      </c>
      <c r="K2448">
        <f>IF(Marketing[[#This Row],[impressions]]=0,0,Marketing[[#This Row],[clicks]]/Marketing[[#This Row],[impressions]])</f>
        <v>0.13448491340831994</v>
      </c>
      <c r="L2448" s="7">
        <f>IF(Marketing[[#This Row],[clicks]]=0,0,Marketing[[#This Row],[conversions]]/Marketing[[#This Row],[clicks]])</f>
        <v>0.11881845336873548</v>
      </c>
      <c r="M2448" s="6">
        <f>IF(Marketing[[#This Row],[conversions]]=0,0,Marketing[[#This Row],[cost]]/Marketing[[#This Row],[conversions]])</f>
        <v>5.4244134078212296</v>
      </c>
      <c r="N2448" s="7">
        <f>IF(Marketing[[#This Row],[cost]]=0,0,(Marketing[[#This Row],[revenue]]-Marketing[[#This Row],[cost]]) / Marketing[[#This Row],[cost]])/100</f>
        <v>0.10290034707560482</v>
      </c>
    </row>
    <row r="2449" spans="1:14" x14ac:dyDescent="0.35">
      <c r="A2449" s="5">
        <v>45394</v>
      </c>
      <c r="B2449">
        <v>1017</v>
      </c>
      <c r="C2449" t="s">
        <v>13</v>
      </c>
      <c r="D2449">
        <v>24756</v>
      </c>
      <c r="E2449">
        <v>2640</v>
      </c>
      <c r="F2449">
        <v>464</v>
      </c>
      <c r="G2449" s="6">
        <v>5095.49</v>
      </c>
      <c r="H2449" s="6">
        <v>42200.65</v>
      </c>
      <c r="I2449" t="s">
        <v>14</v>
      </c>
      <c r="J2449" t="s">
        <v>12</v>
      </c>
      <c r="K2449">
        <f>IF(Marketing[[#This Row],[impressions]]=0,0,Marketing[[#This Row],[clicks]]/Marketing[[#This Row],[impressions]])</f>
        <v>0.10664081434803684</v>
      </c>
      <c r="L2449" s="7">
        <f>IF(Marketing[[#This Row],[clicks]]=0,0,Marketing[[#This Row],[conversions]]/Marketing[[#This Row],[clicks]])</f>
        <v>0.17575757575757575</v>
      </c>
      <c r="M2449" s="6">
        <f>IF(Marketing[[#This Row],[conversions]]=0,0,Marketing[[#This Row],[cost]]/Marketing[[#This Row],[conversions]])</f>
        <v>10.981659482758619</v>
      </c>
      <c r="N2449" s="7">
        <f>IF(Marketing[[#This Row],[cost]]=0,0,(Marketing[[#This Row],[revenue]]-Marketing[[#This Row],[cost]]) / Marketing[[#This Row],[cost]])/100</f>
        <v>7.2819611067826653E-2</v>
      </c>
    </row>
    <row r="2450" spans="1:14" x14ac:dyDescent="0.35">
      <c r="A2450" s="5">
        <v>45415</v>
      </c>
      <c r="B2450">
        <v>1045</v>
      </c>
      <c r="C2450" t="s">
        <v>13</v>
      </c>
      <c r="D2450">
        <v>25552</v>
      </c>
      <c r="E2450">
        <v>775</v>
      </c>
      <c r="F2450">
        <v>48</v>
      </c>
      <c r="G2450" s="6">
        <v>1599.98</v>
      </c>
      <c r="H2450" s="6">
        <v>3440.6</v>
      </c>
      <c r="I2450" t="s">
        <v>17</v>
      </c>
      <c r="J2450" t="s">
        <v>15</v>
      </c>
      <c r="K2450">
        <f>IF(Marketing[[#This Row],[impressions]]=0,0,Marketing[[#This Row],[clicks]]/Marketing[[#This Row],[impressions]])</f>
        <v>3.0330306825297432E-2</v>
      </c>
      <c r="L2450" s="7">
        <f>IF(Marketing[[#This Row],[clicks]]=0,0,Marketing[[#This Row],[conversions]]/Marketing[[#This Row],[clicks]])</f>
        <v>6.1935483870967742E-2</v>
      </c>
      <c r="M2450" s="6">
        <f>IF(Marketing[[#This Row],[conversions]]=0,0,Marketing[[#This Row],[cost]]/Marketing[[#This Row],[conversions]])</f>
        <v>33.332916666666669</v>
      </c>
      <c r="N2450" s="7">
        <f>IF(Marketing[[#This Row],[cost]]=0,0,(Marketing[[#This Row],[revenue]]-Marketing[[#This Row],[cost]]) / Marketing[[#This Row],[cost]])/100</f>
        <v>1.1504018800235003E-2</v>
      </c>
    </row>
    <row r="2451" spans="1:14" x14ac:dyDescent="0.35">
      <c r="A2451" s="5">
        <v>45343</v>
      </c>
      <c r="B2451">
        <v>1023</v>
      </c>
      <c r="C2451" t="s">
        <v>13</v>
      </c>
      <c r="D2451">
        <v>15936</v>
      </c>
      <c r="E2451">
        <v>1478</v>
      </c>
      <c r="F2451">
        <v>260</v>
      </c>
      <c r="G2451" s="6">
        <v>673.5</v>
      </c>
      <c r="H2451" s="6">
        <v>5389.25</v>
      </c>
      <c r="I2451" t="s">
        <v>19</v>
      </c>
      <c r="J2451" t="s">
        <v>12</v>
      </c>
      <c r="K2451">
        <f>IF(Marketing[[#This Row],[impressions]]=0,0,Marketing[[#This Row],[clicks]]/Marketing[[#This Row],[impressions]])</f>
        <v>9.2745983935742973E-2</v>
      </c>
      <c r="L2451" s="7">
        <f>IF(Marketing[[#This Row],[clicks]]=0,0,Marketing[[#This Row],[conversions]]/Marketing[[#This Row],[clicks]])</f>
        <v>0.17591339648173207</v>
      </c>
      <c r="M2451" s="6">
        <f>IF(Marketing[[#This Row],[conversions]]=0,0,Marketing[[#This Row],[cost]]/Marketing[[#This Row],[conversions]])</f>
        <v>2.5903846153846155</v>
      </c>
      <c r="N2451" s="7">
        <f>IF(Marketing[[#This Row],[cost]]=0,0,(Marketing[[#This Row],[revenue]]-Marketing[[#This Row],[cost]]) / Marketing[[#This Row],[cost]])/100</f>
        <v>7.001855976243504E-2</v>
      </c>
    </row>
    <row r="2452" spans="1:14" x14ac:dyDescent="0.35">
      <c r="A2452" s="5">
        <v>45343</v>
      </c>
      <c r="B2452">
        <v>1007</v>
      </c>
      <c r="C2452" t="s">
        <v>13</v>
      </c>
      <c r="D2452">
        <v>22315</v>
      </c>
      <c r="E2452">
        <v>3010</v>
      </c>
      <c r="F2452">
        <v>333</v>
      </c>
      <c r="G2452" s="6">
        <v>885.81</v>
      </c>
      <c r="H2452" s="6">
        <v>37373.379999999997</v>
      </c>
      <c r="I2452" t="s">
        <v>11</v>
      </c>
      <c r="J2452" t="s">
        <v>12</v>
      </c>
      <c r="K2452">
        <f>IF(Marketing[[#This Row],[impressions]]=0,0,Marketing[[#This Row],[clicks]]/Marketing[[#This Row],[impressions]])</f>
        <v>0.13488684741205467</v>
      </c>
      <c r="L2452" s="7">
        <f>IF(Marketing[[#This Row],[clicks]]=0,0,Marketing[[#This Row],[conversions]]/Marketing[[#This Row],[clicks]])</f>
        <v>0.1106312292358804</v>
      </c>
      <c r="M2452" s="6">
        <f>IF(Marketing[[#This Row],[conversions]]=0,0,Marketing[[#This Row],[cost]]/Marketing[[#This Row],[conversions]])</f>
        <v>2.6600900900900899</v>
      </c>
      <c r="N2452" s="7">
        <f>IF(Marketing[[#This Row],[cost]]=0,0,(Marketing[[#This Row],[revenue]]-Marketing[[#This Row],[cost]]) / Marketing[[#This Row],[cost]])/100</f>
        <v>0.41191192242128677</v>
      </c>
    </row>
    <row r="2453" spans="1:14" x14ac:dyDescent="0.35">
      <c r="A2453" s="5">
        <v>45455</v>
      </c>
      <c r="B2453">
        <v>1029</v>
      </c>
      <c r="C2453" t="s">
        <v>16</v>
      </c>
      <c r="D2453">
        <v>15696</v>
      </c>
      <c r="E2453">
        <v>1695</v>
      </c>
      <c r="F2453">
        <v>344</v>
      </c>
      <c r="G2453" s="6">
        <v>1641.4</v>
      </c>
      <c r="H2453" s="6">
        <v>9150.26</v>
      </c>
      <c r="I2453" t="s">
        <v>18</v>
      </c>
      <c r="J2453" t="s">
        <v>12</v>
      </c>
      <c r="K2453">
        <f>IF(Marketing[[#This Row],[impressions]]=0,0,Marketing[[#This Row],[clicks]]/Marketing[[#This Row],[impressions]])</f>
        <v>0.10798929663608563</v>
      </c>
      <c r="L2453" s="7">
        <f>IF(Marketing[[#This Row],[clicks]]=0,0,Marketing[[#This Row],[conversions]]/Marketing[[#This Row],[clicks]])</f>
        <v>0.20294985250737463</v>
      </c>
      <c r="M2453" s="6">
        <f>IF(Marketing[[#This Row],[conversions]]=0,0,Marketing[[#This Row],[cost]]/Marketing[[#This Row],[conversions]])</f>
        <v>4.7715116279069774</v>
      </c>
      <c r="N2453" s="7">
        <f>IF(Marketing[[#This Row],[cost]]=0,0,(Marketing[[#This Row],[revenue]]-Marketing[[#This Row],[cost]]) / Marketing[[#This Row],[cost]])/100</f>
        <v>4.5746679663701724E-2</v>
      </c>
    </row>
    <row r="2454" spans="1:14" x14ac:dyDescent="0.35">
      <c r="A2454" s="5">
        <v>45415</v>
      </c>
      <c r="B2454">
        <v>1043</v>
      </c>
      <c r="C2454" t="s">
        <v>13</v>
      </c>
      <c r="D2454">
        <v>18589</v>
      </c>
      <c r="E2454">
        <v>572</v>
      </c>
      <c r="F2454">
        <v>16</v>
      </c>
      <c r="G2454" s="6">
        <v>937.95</v>
      </c>
      <c r="H2454" s="6">
        <v>1821.79</v>
      </c>
      <c r="I2454" t="s">
        <v>19</v>
      </c>
      <c r="J2454" t="s">
        <v>12</v>
      </c>
      <c r="K2454">
        <f>IF(Marketing[[#This Row],[impressions]]=0,0,Marketing[[#This Row],[clicks]]/Marketing[[#This Row],[impressions]])</f>
        <v>3.0770886007854107E-2</v>
      </c>
      <c r="L2454" s="7">
        <f>IF(Marketing[[#This Row],[clicks]]=0,0,Marketing[[#This Row],[conversions]]/Marketing[[#This Row],[clicks]])</f>
        <v>2.7972027972027972E-2</v>
      </c>
      <c r="M2454" s="6">
        <f>IF(Marketing[[#This Row],[conversions]]=0,0,Marketing[[#This Row],[cost]]/Marketing[[#This Row],[conversions]])</f>
        <v>58.621875000000003</v>
      </c>
      <c r="N2454" s="7">
        <f>IF(Marketing[[#This Row],[cost]]=0,0,(Marketing[[#This Row],[revenue]]-Marketing[[#This Row],[cost]]) / Marketing[[#This Row],[cost]])/100</f>
        <v>9.4231035769497297E-3</v>
      </c>
    </row>
    <row r="2455" spans="1:14" x14ac:dyDescent="0.35">
      <c r="A2455" s="5">
        <v>45457</v>
      </c>
      <c r="B2455">
        <v>1009</v>
      </c>
      <c r="C2455" t="s">
        <v>13</v>
      </c>
      <c r="D2455">
        <v>18104</v>
      </c>
      <c r="E2455">
        <v>2380</v>
      </c>
      <c r="F2455">
        <v>413</v>
      </c>
      <c r="G2455" s="6">
        <v>4819.18</v>
      </c>
      <c r="H2455" s="6">
        <v>9422.7099999999991</v>
      </c>
      <c r="I2455" t="s">
        <v>17</v>
      </c>
      <c r="J2455" t="s">
        <v>12</v>
      </c>
      <c r="K2455">
        <f>IF(Marketing[[#This Row],[impressions]]=0,0,Marketing[[#This Row],[clicks]]/Marketing[[#This Row],[impressions]])</f>
        <v>0.13146266018559435</v>
      </c>
      <c r="L2455" s="7">
        <f>IF(Marketing[[#This Row],[clicks]]=0,0,Marketing[[#This Row],[conversions]]/Marketing[[#This Row],[clicks]])</f>
        <v>0.17352941176470588</v>
      </c>
      <c r="M2455" s="6">
        <f>IF(Marketing[[#This Row],[conversions]]=0,0,Marketing[[#This Row],[cost]]/Marketing[[#This Row],[conversions]])</f>
        <v>11.668716707021792</v>
      </c>
      <c r="N2455" s="7">
        <f>IF(Marketing[[#This Row],[cost]]=0,0,(Marketing[[#This Row],[revenue]]-Marketing[[#This Row],[cost]]) / Marketing[[#This Row],[cost]])/100</f>
        <v>9.552517233222247E-3</v>
      </c>
    </row>
    <row r="2456" spans="1:14" x14ac:dyDescent="0.35">
      <c r="A2456" s="5">
        <v>45469</v>
      </c>
      <c r="B2456">
        <v>1022</v>
      </c>
      <c r="C2456" t="s">
        <v>13</v>
      </c>
      <c r="D2456">
        <v>3006</v>
      </c>
      <c r="E2456">
        <v>156</v>
      </c>
      <c r="F2456">
        <v>26</v>
      </c>
      <c r="G2456" s="6">
        <v>227.13</v>
      </c>
      <c r="H2456" s="6">
        <v>2524.5500000000002</v>
      </c>
      <c r="I2456" t="s">
        <v>14</v>
      </c>
      <c r="J2456" t="s">
        <v>15</v>
      </c>
      <c r="K2456">
        <f>IF(Marketing[[#This Row],[impressions]]=0,0,Marketing[[#This Row],[clicks]]/Marketing[[#This Row],[impressions]])</f>
        <v>5.1896207584830337E-2</v>
      </c>
      <c r="L2456" s="7">
        <f>IF(Marketing[[#This Row],[clicks]]=0,0,Marketing[[#This Row],[conversions]]/Marketing[[#This Row],[clicks]])</f>
        <v>0.16666666666666666</v>
      </c>
      <c r="M2456" s="6">
        <f>IF(Marketing[[#This Row],[conversions]]=0,0,Marketing[[#This Row],[cost]]/Marketing[[#This Row],[conversions]])</f>
        <v>8.7357692307692307</v>
      </c>
      <c r="N2456" s="7">
        <f>IF(Marketing[[#This Row],[cost]]=0,0,(Marketing[[#This Row],[revenue]]-Marketing[[#This Row],[cost]]) / Marketing[[#This Row],[cost]])/100</f>
        <v>0.10115000220138247</v>
      </c>
    </row>
    <row r="2457" spans="1:14" x14ac:dyDescent="0.35">
      <c r="A2457" s="5">
        <v>45354</v>
      </c>
      <c r="B2457">
        <v>1048</v>
      </c>
      <c r="C2457" t="s">
        <v>13</v>
      </c>
      <c r="D2457">
        <v>33084</v>
      </c>
      <c r="E2457">
        <v>2434</v>
      </c>
      <c r="F2457">
        <v>575</v>
      </c>
      <c r="G2457" s="6">
        <v>3737.95</v>
      </c>
      <c r="H2457" s="6">
        <v>42243.8</v>
      </c>
      <c r="I2457" t="s">
        <v>18</v>
      </c>
      <c r="J2457" t="s">
        <v>12</v>
      </c>
      <c r="K2457">
        <f>IF(Marketing[[#This Row],[impressions]]=0,0,Marketing[[#This Row],[clicks]]/Marketing[[#This Row],[impressions]])</f>
        <v>7.3570305888042559E-2</v>
      </c>
      <c r="L2457" s="7">
        <f>IF(Marketing[[#This Row],[clicks]]=0,0,Marketing[[#This Row],[conversions]]/Marketing[[#This Row],[clicks]])</f>
        <v>0.2362366474938373</v>
      </c>
      <c r="M2457" s="6">
        <f>IF(Marketing[[#This Row],[conversions]]=0,0,Marketing[[#This Row],[cost]]/Marketing[[#This Row],[conversions]])</f>
        <v>6.5007826086956522</v>
      </c>
      <c r="N2457" s="7">
        <f>IF(Marketing[[#This Row],[cost]]=0,0,(Marketing[[#This Row],[revenue]]-Marketing[[#This Row],[cost]]) / Marketing[[#This Row],[cost]])/100</f>
        <v>0.10301328268168383</v>
      </c>
    </row>
    <row r="2458" spans="1:14" x14ac:dyDescent="0.35">
      <c r="A2458" s="5">
        <v>45407</v>
      </c>
      <c r="B2458">
        <v>1010</v>
      </c>
      <c r="C2458" t="s">
        <v>13</v>
      </c>
      <c r="D2458">
        <v>21209</v>
      </c>
      <c r="E2458">
        <v>1774</v>
      </c>
      <c r="F2458">
        <v>326</v>
      </c>
      <c r="G2458" s="6">
        <v>3618.38</v>
      </c>
      <c r="H2458" s="6">
        <v>23006.67</v>
      </c>
      <c r="I2458" t="s">
        <v>18</v>
      </c>
      <c r="J2458" t="s">
        <v>12</v>
      </c>
      <c r="K2458">
        <f>IF(Marketing[[#This Row],[impressions]]=0,0,Marketing[[#This Row],[clicks]]/Marketing[[#This Row],[impressions]])</f>
        <v>8.3643736149747752E-2</v>
      </c>
      <c r="L2458" s="7">
        <f>IF(Marketing[[#This Row],[clicks]]=0,0,Marketing[[#This Row],[conversions]]/Marketing[[#This Row],[clicks]])</f>
        <v>0.18376550169109357</v>
      </c>
      <c r="M2458" s="6">
        <f>IF(Marketing[[#This Row],[conversions]]=0,0,Marketing[[#This Row],[cost]]/Marketing[[#This Row],[conversions]])</f>
        <v>11.099325153374233</v>
      </c>
      <c r="N2458" s="7">
        <f>IF(Marketing[[#This Row],[cost]]=0,0,(Marketing[[#This Row],[revenue]]-Marketing[[#This Row],[cost]]) / Marketing[[#This Row],[cost]])/100</f>
        <v>5.3582791193849177E-2</v>
      </c>
    </row>
    <row r="2459" spans="1:14" x14ac:dyDescent="0.35">
      <c r="A2459" s="5">
        <v>45353</v>
      </c>
      <c r="B2459">
        <v>1001</v>
      </c>
      <c r="C2459" t="s">
        <v>10</v>
      </c>
      <c r="D2459">
        <v>45340</v>
      </c>
      <c r="E2459">
        <v>5852</v>
      </c>
      <c r="F2459">
        <v>1188</v>
      </c>
      <c r="G2459" s="6">
        <v>8288.42</v>
      </c>
      <c r="H2459" s="6">
        <v>32406.09</v>
      </c>
      <c r="I2459" t="s">
        <v>19</v>
      </c>
      <c r="J2459" t="s">
        <v>15</v>
      </c>
      <c r="K2459">
        <f>IF(Marketing[[#This Row],[impressions]]=0,0,Marketing[[#This Row],[clicks]]/Marketing[[#This Row],[impressions]])</f>
        <v>0.12906925452139392</v>
      </c>
      <c r="L2459" s="7">
        <f>IF(Marketing[[#This Row],[clicks]]=0,0,Marketing[[#This Row],[conversions]]/Marketing[[#This Row],[clicks]])</f>
        <v>0.20300751879699247</v>
      </c>
      <c r="M2459" s="6">
        <f>IF(Marketing[[#This Row],[conversions]]=0,0,Marketing[[#This Row],[cost]]/Marketing[[#This Row],[conversions]])</f>
        <v>6.976784511784512</v>
      </c>
      <c r="N2459" s="7">
        <f>IF(Marketing[[#This Row],[cost]]=0,0,(Marketing[[#This Row],[revenue]]-Marketing[[#This Row],[cost]]) / Marketing[[#This Row],[cost]])/100</f>
        <v>2.9098030746511395E-2</v>
      </c>
    </row>
    <row r="2460" spans="1:14" x14ac:dyDescent="0.35">
      <c r="A2460" s="5">
        <v>45298</v>
      </c>
      <c r="B2460">
        <v>1025</v>
      </c>
      <c r="C2460" t="s">
        <v>10</v>
      </c>
      <c r="D2460">
        <v>49404</v>
      </c>
      <c r="E2460">
        <v>6937</v>
      </c>
      <c r="F2460">
        <v>1582</v>
      </c>
      <c r="G2460" s="6">
        <v>11138.43</v>
      </c>
      <c r="H2460" s="6">
        <v>69409.460000000006</v>
      </c>
      <c r="I2460" t="s">
        <v>19</v>
      </c>
      <c r="J2460" t="s">
        <v>12</v>
      </c>
      <c r="K2460">
        <f>IF(Marketing[[#This Row],[impressions]]=0,0,Marketing[[#This Row],[clicks]]/Marketing[[#This Row],[impressions]])</f>
        <v>0.1404137316816452</v>
      </c>
      <c r="L2460" s="7">
        <f>IF(Marketing[[#This Row],[clicks]]=0,0,Marketing[[#This Row],[conversions]]/Marketing[[#This Row],[clicks]])</f>
        <v>0.22805247225025227</v>
      </c>
      <c r="M2460" s="6">
        <f>IF(Marketing[[#This Row],[conversions]]=0,0,Marketing[[#This Row],[cost]]/Marketing[[#This Row],[conversions]])</f>
        <v>7.0407269279393176</v>
      </c>
      <c r="N2460" s="7">
        <f>IF(Marketing[[#This Row],[cost]]=0,0,(Marketing[[#This Row],[revenue]]-Marketing[[#This Row],[cost]]) / Marketing[[#This Row],[cost]])/100</f>
        <v>5.2315299373430546E-2</v>
      </c>
    </row>
    <row r="2461" spans="1:14" x14ac:dyDescent="0.35">
      <c r="A2461" s="5">
        <v>45446</v>
      </c>
      <c r="B2461">
        <v>1035</v>
      </c>
      <c r="C2461" t="s">
        <v>13</v>
      </c>
      <c r="D2461">
        <v>47611</v>
      </c>
      <c r="E2461">
        <v>6672</v>
      </c>
      <c r="F2461">
        <v>1169</v>
      </c>
      <c r="G2461" s="6">
        <v>9256.06</v>
      </c>
      <c r="H2461" s="6">
        <v>114275.28</v>
      </c>
      <c r="I2461" t="s">
        <v>17</v>
      </c>
      <c r="J2461" t="s">
        <v>12</v>
      </c>
      <c r="K2461">
        <f>IF(Marketing[[#This Row],[impressions]]=0,0,Marketing[[#This Row],[clicks]]/Marketing[[#This Row],[impressions]])</f>
        <v>0.14013568293041523</v>
      </c>
      <c r="L2461" s="7">
        <f>IF(Marketing[[#This Row],[clicks]]=0,0,Marketing[[#This Row],[conversions]]/Marketing[[#This Row],[clicks]])</f>
        <v>0.17520983213429256</v>
      </c>
      <c r="M2461" s="6">
        <f>IF(Marketing[[#This Row],[conversions]]=0,0,Marketing[[#This Row],[cost]]/Marketing[[#This Row],[conversions]])</f>
        <v>7.9179298545765606</v>
      </c>
      <c r="N2461" s="7">
        <f>IF(Marketing[[#This Row],[cost]]=0,0,(Marketing[[#This Row],[revenue]]-Marketing[[#This Row],[cost]]) / Marketing[[#This Row],[cost]])/100</f>
        <v>0.11345996028547783</v>
      </c>
    </row>
    <row r="2462" spans="1:14" x14ac:dyDescent="0.35">
      <c r="A2462" s="5">
        <v>45383</v>
      </c>
      <c r="B2462">
        <v>1032</v>
      </c>
      <c r="C2462" t="s">
        <v>10</v>
      </c>
      <c r="D2462">
        <v>38747</v>
      </c>
      <c r="E2462">
        <v>430</v>
      </c>
      <c r="F2462">
        <v>37</v>
      </c>
      <c r="G2462" s="6">
        <v>956.77</v>
      </c>
      <c r="H2462" s="6">
        <v>4037.66</v>
      </c>
      <c r="I2462" t="s">
        <v>11</v>
      </c>
      <c r="J2462" t="s">
        <v>15</v>
      </c>
      <c r="K2462">
        <f>IF(Marketing[[#This Row],[impressions]]=0,0,Marketing[[#This Row],[clicks]]/Marketing[[#This Row],[impressions]])</f>
        <v>1.1097633365163754E-2</v>
      </c>
      <c r="L2462" s="7">
        <f>IF(Marketing[[#This Row],[clicks]]=0,0,Marketing[[#This Row],[conversions]]/Marketing[[#This Row],[clicks]])</f>
        <v>8.6046511627906982E-2</v>
      </c>
      <c r="M2462" s="6">
        <f>IF(Marketing[[#This Row],[conversions]]=0,0,Marketing[[#This Row],[cost]]/Marketing[[#This Row],[conversions]])</f>
        <v>25.858648648648646</v>
      </c>
      <c r="N2462" s="7">
        <f>IF(Marketing[[#This Row],[cost]]=0,0,(Marketing[[#This Row],[revenue]]-Marketing[[#This Row],[cost]]) / Marketing[[#This Row],[cost]])/100</f>
        <v>3.2200946936045236E-2</v>
      </c>
    </row>
    <row r="2463" spans="1:14" x14ac:dyDescent="0.35">
      <c r="A2463" s="5">
        <v>45305</v>
      </c>
      <c r="B2463">
        <v>1046</v>
      </c>
      <c r="C2463" t="s">
        <v>10</v>
      </c>
      <c r="D2463">
        <v>43702</v>
      </c>
      <c r="E2463">
        <v>6077</v>
      </c>
      <c r="F2463">
        <v>1337</v>
      </c>
      <c r="G2463" s="6">
        <v>4507.24</v>
      </c>
      <c r="H2463" s="6">
        <v>97483.17</v>
      </c>
      <c r="I2463" t="s">
        <v>19</v>
      </c>
      <c r="J2463" t="s">
        <v>15</v>
      </c>
      <c r="K2463">
        <f>IF(Marketing[[#This Row],[impressions]]=0,0,Marketing[[#This Row],[clicks]]/Marketing[[#This Row],[impressions]])</f>
        <v>0.13905542080453984</v>
      </c>
      <c r="L2463" s="7">
        <f>IF(Marketing[[#This Row],[clicks]]=0,0,Marketing[[#This Row],[conversions]]/Marketing[[#This Row],[clicks]])</f>
        <v>0.22000987329274313</v>
      </c>
      <c r="M2463" s="6">
        <f>IF(Marketing[[#This Row],[conversions]]=0,0,Marketing[[#This Row],[cost]]/Marketing[[#This Row],[conversions]])</f>
        <v>3.371159311892296</v>
      </c>
      <c r="N2463" s="7">
        <f>IF(Marketing[[#This Row],[cost]]=0,0,(Marketing[[#This Row],[revenue]]-Marketing[[#This Row],[cost]]) / Marketing[[#This Row],[cost]])/100</f>
        <v>0.20628129409572155</v>
      </c>
    </row>
    <row r="2464" spans="1:14" x14ac:dyDescent="0.35">
      <c r="A2464" s="5">
        <v>45377</v>
      </c>
      <c r="B2464">
        <v>1012</v>
      </c>
      <c r="C2464" t="s">
        <v>13</v>
      </c>
      <c r="D2464">
        <v>3590</v>
      </c>
      <c r="E2464">
        <v>63</v>
      </c>
      <c r="F2464">
        <v>12</v>
      </c>
      <c r="G2464" s="6">
        <v>50.85</v>
      </c>
      <c r="H2464" s="6">
        <v>664.01</v>
      </c>
      <c r="I2464" t="s">
        <v>19</v>
      </c>
      <c r="J2464" t="s">
        <v>12</v>
      </c>
      <c r="K2464">
        <f>IF(Marketing[[#This Row],[impressions]]=0,0,Marketing[[#This Row],[clicks]]/Marketing[[#This Row],[impressions]])</f>
        <v>1.754874651810585E-2</v>
      </c>
      <c r="L2464" s="7">
        <f>IF(Marketing[[#This Row],[clicks]]=0,0,Marketing[[#This Row],[conversions]]/Marketing[[#This Row],[clicks]])</f>
        <v>0.19047619047619047</v>
      </c>
      <c r="M2464" s="6">
        <f>IF(Marketing[[#This Row],[conversions]]=0,0,Marketing[[#This Row],[cost]]/Marketing[[#This Row],[conversions]])</f>
        <v>4.2374999999999998</v>
      </c>
      <c r="N2464" s="7">
        <f>IF(Marketing[[#This Row],[cost]]=0,0,(Marketing[[#This Row],[revenue]]-Marketing[[#This Row],[cost]]) / Marketing[[#This Row],[cost]])/100</f>
        <v>0.12058210422812192</v>
      </c>
    </row>
    <row r="2465" spans="1:14" x14ac:dyDescent="0.35">
      <c r="A2465" s="5">
        <v>45424</v>
      </c>
      <c r="B2465">
        <v>1039</v>
      </c>
      <c r="C2465" t="s">
        <v>10</v>
      </c>
      <c r="D2465">
        <v>39765</v>
      </c>
      <c r="E2465">
        <v>1877</v>
      </c>
      <c r="F2465">
        <v>220</v>
      </c>
      <c r="G2465" s="6">
        <v>927.82</v>
      </c>
      <c r="H2465" s="6">
        <v>5718.75</v>
      </c>
      <c r="I2465" t="s">
        <v>19</v>
      </c>
      <c r="J2465" t="s">
        <v>15</v>
      </c>
      <c r="K2465">
        <f>IF(Marketing[[#This Row],[impressions]]=0,0,Marketing[[#This Row],[clicks]]/Marketing[[#This Row],[impressions]])</f>
        <v>4.7202313592355084E-2</v>
      </c>
      <c r="L2465" s="7">
        <f>IF(Marketing[[#This Row],[clicks]]=0,0,Marketing[[#This Row],[conversions]]/Marketing[[#This Row],[clicks]])</f>
        <v>0.11720831113478956</v>
      </c>
      <c r="M2465" s="6">
        <f>IF(Marketing[[#This Row],[conversions]]=0,0,Marketing[[#This Row],[cost]]/Marketing[[#This Row],[conversions]])</f>
        <v>4.2173636363636362</v>
      </c>
      <c r="N2465" s="7">
        <f>IF(Marketing[[#This Row],[cost]]=0,0,(Marketing[[#This Row],[revenue]]-Marketing[[#This Row],[cost]]) / Marketing[[#This Row],[cost]])/100</f>
        <v>5.163641654631286E-2</v>
      </c>
    </row>
    <row r="2466" spans="1:14" x14ac:dyDescent="0.35">
      <c r="A2466" s="5">
        <v>45421</v>
      </c>
      <c r="B2466">
        <v>1024</v>
      </c>
      <c r="C2466" t="s">
        <v>10</v>
      </c>
      <c r="D2466">
        <v>22052</v>
      </c>
      <c r="E2466">
        <v>1810</v>
      </c>
      <c r="F2466">
        <v>331</v>
      </c>
      <c r="G2466" s="6">
        <v>3773.44</v>
      </c>
      <c r="H2466" s="6">
        <v>29200.11</v>
      </c>
      <c r="I2466" t="s">
        <v>17</v>
      </c>
      <c r="J2466" t="s">
        <v>12</v>
      </c>
      <c r="K2466">
        <f>IF(Marketing[[#This Row],[impressions]]=0,0,Marketing[[#This Row],[clicks]]/Marketing[[#This Row],[impressions]])</f>
        <v>8.2078723018320338E-2</v>
      </c>
      <c r="L2466" s="7">
        <f>IF(Marketing[[#This Row],[clicks]]=0,0,Marketing[[#This Row],[conversions]]/Marketing[[#This Row],[clicks]])</f>
        <v>0.18287292817679557</v>
      </c>
      <c r="M2466" s="6">
        <f>IF(Marketing[[#This Row],[conversions]]=0,0,Marketing[[#This Row],[cost]]/Marketing[[#This Row],[conversions]])</f>
        <v>11.40012084592145</v>
      </c>
      <c r="N2466" s="7">
        <f>IF(Marketing[[#This Row],[cost]]=0,0,(Marketing[[#This Row],[revenue]]-Marketing[[#This Row],[cost]]) / Marketing[[#This Row],[cost]])/100</f>
        <v>6.7383263017299869E-2</v>
      </c>
    </row>
    <row r="2467" spans="1:14" x14ac:dyDescent="0.35">
      <c r="A2467" s="5">
        <v>45353</v>
      </c>
      <c r="B2467">
        <v>1003</v>
      </c>
      <c r="C2467" t="s">
        <v>10</v>
      </c>
      <c r="D2467">
        <v>29635</v>
      </c>
      <c r="E2467">
        <v>2287</v>
      </c>
      <c r="F2467">
        <v>502</v>
      </c>
      <c r="G2467" s="6">
        <v>2623.39</v>
      </c>
      <c r="H2467" s="6">
        <v>24018.02</v>
      </c>
      <c r="I2467" t="s">
        <v>14</v>
      </c>
      <c r="J2467" t="s">
        <v>12</v>
      </c>
      <c r="K2467">
        <f>IF(Marketing[[#This Row],[impressions]]=0,0,Marketing[[#This Row],[clicks]]/Marketing[[#This Row],[impressions]])</f>
        <v>7.7172262527416907E-2</v>
      </c>
      <c r="L2467" s="7">
        <f>IF(Marketing[[#This Row],[clicks]]=0,0,Marketing[[#This Row],[conversions]]/Marketing[[#This Row],[clicks]])</f>
        <v>0.2195015303891561</v>
      </c>
      <c r="M2467" s="6">
        <f>IF(Marketing[[#This Row],[conversions]]=0,0,Marketing[[#This Row],[cost]]/Marketing[[#This Row],[conversions]])</f>
        <v>5.225876494023904</v>
      </c>
      <c r="N2467" s="7">
        <f>IF(Marketing[[#This Row],[cost]]=0,0,(Marketing[[#This Row],[revenue]]-Marketing[[#This Row],[cost]]) / Marketing[[#This Row],[cost]])/100</f>
        <v>8.1553371782312215E-2</v>
      </c>
    </row>
    <row r="2468" spans="1:14" x14ac:dyDescent="0.35">
      <c r="A2468" s="5">
        <v>45440</v>
      </c>
      <c r="B2468">
        <v>1041</v>
      </c>
      <c r="C2468" t="s">
        <v>10</v>
      </c>
      <c r="D2468">
        <v>15191</v>
      </c>
      <c r="E2468">
        <v>1437</v>
      </c>
      <c r="F2468">
        <v>351</v>
      </c>
      <c r="G2468" s="6">
        <v>1437.22</v>
      </c>
      <c r="H2468" s="6">
        <v>8950.98</v>
      </c>
      <c r="I2468" t="s">
        <v>11</v>
      </c>
      <c r="J2468" t="s">
        <v>12</v>
      </c>
      <c r="K2468">
        <f>IF(Marketing[[#This Row],[impressions]]=0,0,Marketing[[#This Row],[clicks]]/Marketing[[#This Row],[impressions]])</f>
        <v>9.4595484168257526E-2</v>
      </c>
      <c r="L2468" s="7">
        <f>IF(Marketing[[#This Row],[clicks]]=0,0,Marketing[[#This Row],[conversions]]/Marketing[[#This Row],[clicks]])</f>
        <v>0.24425887265135698</v>
      </c>
      <c r="M2468" s="6">
        <f>IF(Marketing[[#This Row],[conversions]]=0,0,Marketing[[#This Row],[cost]]/Marketing[[#This Row],[conversions]])</f>
        <v>4.0946438746438751</v>
      </c>
      <c r="N2468" s="7">
        <f>IF(Marketing[[#This Row],[cost]]=0,0,(Marketing[[#This Row],[revenue]]-Marketing[[#This Row],[cost]]) / Marketing[[#This Row],[cost]])/100</f>
        <v>5.227981798193735E-2</v>
      </c>
    </row>
    <row r="2469" spans="1:14" x14ac:dyDescent="0.35">
      <c r="A2469" s="5">
        <v>45370</v>
      </c>
      <c r="B2469">
        <v>1018</v>
      </c>
      <c r="C2469" t="s">
        <v>13</v>
      </c>
      <c r="D2469">
        <v>40261</v>
      </c>
      <c r="E2469">
        <v>3105</v>
      </c>
      <c r="F2469">
        <v>742</v>
      </c>
      <c r="G2469" s="6">
        <v>7629.3</v>
      </c>
      <c r="H2469" s="6">
        <v>64246.2</v>
      </c>
      <c r="I2469" t="s">
        <v>17</v>
      </c>
      <c r="J2469" t="s">
        <v>12</v>
      </c>
      <c r="K2469">
        <f>IF(Marketing[[#This Row],[impressions]]=0,0,Marketing[[#This Row],[clicks]]/Marketing[[#This Row],[impressions]])</f>
        <v>7.7121780383000924E-2</v>
      </c>
      <c r="L2469" s="7">
        <f>IF(Marketing[[#This Row],[clicks]]=0,0,Marketing[[#This Row],[conversions]]/Marketing[[#This Row],[clicks]])</f>
        <v>0.23896940418679549</v>
      </c>
      <c r="M2469" s="6">
        <f>IF(Marketing[[#This Row],[conversions]]=0,0,Marketing[[#This Row],[cost]]/Marketing[[#This Row],[conversions]])</f>
        <v>10.282075471698114</v>
      </c>
      <c r="N2469" s="7">
        <f>IF(Marketing[[#This Row],[cost]]=0,0,(Marketing[[#This Row],[revenue]]-Marketing[[#This Row],[cost]]) / Marketing[[#This Row],[cost]])/100</f>
        <v>7.420982265738664E-2</v>
      </c>
    </row>
    <row r="2470" spans="1:14" x14ac:dyDescent="0.35">
      <c r="A2470" s="5">
        <v>45440</v>
      </c>
      <c r="B2470">
        <v>1017</v>
      </c>
      <c r="C2470" t="s">
        <v>16</v>
      </c>
      <c r="D2470">
        <v>34241</v>
      </c>
      <c r="E2470">
        <v>4821</v>
      </c>
      <c r="F2470">
        <v>457</v>
      </c>
      <c r="G2470" s="6">
        <v>11240.87</v>
      </c>
      <c r="H2470" s="6">
        <v>31337.39</v>
      </c>
      <c r="I2470" t="s">
        <v>19</v>
      </c>
      <c r="J2470" t="s">
        <v>15</v>
      </c>
      <c r="K2470">
        <f>IF(Marketing[[#This Row],[impressions]]=0,0,Marketing[[#This Row],[clicks]]/Marketing[[#This Row],[impressions]])</f>
        <v>0.14079612160859789</v>
      </c>
      <c r="L2470" s="7">
        <f>IF(Marketing[[#This Row],[clicks]]=0,0,Marketing[[#This Row],[conversions]]/Marketing[[#This Row],[clicks]])</f>
        <v>9.4793611283965976E-2</v>
      </c>
      <c r="M2470" s="6">
        <f>IF(Marketing[[#This Row],[conversions]]=0,0,Marketing[[#This Row],[cost]]/Marketing[[#This Row],[conversions]])</f>
        <v>24.597089715536107</v>
      </c>
      <c r="N2470" s="7">
        <f>IF(Marketing[[#This Row],[cost]]=0,0,(Marketing[[#This Row],[revenue]]-Marketing[[#This Row],[cost]]) / Marketing[[#This Row],[cost]])/100</f>
        <v>1.7878082390419953E-2</v>
      </c>
    </row>
    <row r="2471" spans="1:14" x14ac:dyDescent="0.35">
      <c r="A2471" s="5">
        <v>45429</v>
      </c>
      <c r="B2471">
        <v>1036</v>
      </c>
      <c r="C2471" t="s">
        <v>16</v>
      </c>
      <c r="D2471">
        <v>22161</v>
      </c>
      <c r="E2471">
        <v>967</v>
      </c>
      <c r="F2471">
        <v>113</v>
      </c>
      <c r="G2471" s="6">
        <v>2355.1999999999998</v>
      </c>
      <c r="H2471" s="6">
        <v>2395.17</v>
      </c>
      <c r="I2471" t="s">
        <v>14</v>
      </c>
      <c r="J2471" t="s">
        <v>15</v>
      </c>
      <c r="K2471">
        <f>IF(Marketing[[#This Row],[impressions]]=0,0,Marketing[[#This Row],[clicks]]/Marketing[[#This Row],[impressions]])</f>
        <v>4.3635215017372865E-2</v>
      </c>
      <c r="L2471" s="7">
        <f>IF(Marketing[[#This Row],[clicks]]=0,0,Marketing[[#This Row],[conversions]]/Marketing[[#This Row],[clicks]])</f>
        <v>0.11685625646328852</v>
      </c>
      <c r="M2471" s="6">
        <f>IF(Marketing[[#This Row],[conversions]]=0,0,Marketing[[#This Row],[cost]]/Marketing[[#This Row],[conversions]])</f>
        <v>20.842477876106194</v>
      </c>
      <c r="N2471" s="7">
        <f>IF(Marketing[[#This Row],[cost]]=0,0,(Marketing[[#This Row],[revenue]]-Marketing[[#This Row],[cost]]) / Marketing[[#This Row],[cost]])/100</f>
        <v>1.6970957880434894E-4</v>
      </c>
    </row>
    <row r="2472" spans="1:14" x14ac:dyDescent="0.35">
      <c r="A2472" s="5">
        <v>45349</v>
      </c>
      <c r="B2472">
        <v>1029</v>
      </c>
      <c r="C2472" t="s">
        <v>16</v>
      </c>
      <c r="D2472">
        <v>41525</v>
      </c>
      <c r="E2472">
        <v>2008</v>
      </c>
      <c r="F2472">
        <v>90</v>
      </c>
      <c r="G2472" s="6">
        <v>1058.79</v>
      </c>
      <c r="H2472" s="6">
        <v>2798.32</v>
      </c>
      <c r="I2472" t="s">
        <v>19</v>
      </c>
      <c r="J2472" t="s">
        <v>12</v>
      </c>
      <c r="K2472">
        <f>IF(Marketing[[#This Row],[impressions]]=0,0,Marketing[[#This Row],[clicks]]/Marketing[[#This Row],[impressions]])</f>
        <v>4.8356411800120409E-2</v>
      </c>
      <c r="L2472" s="7">
        <f>IF(Marketing[[#This Row],[clicks]]=0,0,Marketing[[#This Row],[conversions]]/Marketing[[#This Row],[clicks]])</f>
        <v>4.4820717131474105E-2</v>
      </c>
      <c r="M2472" s="6">
        <f>IF(Marketing[[#This Row],[conversions]]=0,0,Marketing[[#This Row],[cost]]/Marketing[[#This Row],[conversions]])</f>
        <v>11.764333333333333</v>
      </c>
      <c r="N2472" s="7">
        <f>IF(Marketing[[#This Row],[cost]]=0,0,(Marketing[[#This Row],[revenue]]-Marketing[[#This Row],[cost]]) / Marketing[[#This Row],[cost]])/100</f>
        <v>1.6429414709243573E-2</v>
      </c>
    </row>
    <row r="2473" spans="1:14" x14ac:dyDescent="0.35">
      <c r="A2473" s="5">
        <v>45411</v>
      </c>
      <c r="B2473">
        <v>1018</v>
      </c>
      <c r="C2473" t="s">
        <v>13</v>
      </c>
      <c r="D2473">
        <v>6592</v>
      </c>
      <c r="E2473">
        <v>915</v>
      </c>
      <c r="F2473">
        <v>70</v>
      </c>
      <c r="G2473" s="6">
        <v>2058.64</v>
      </c>
      <c r="H2473" s="6">
        <v>6294.41</v>
      </c>
      <c r="I2473" t="s">
        <v>17</v>
      </c>
      <c r="J2473" t="s">
        <v>12</v>
      </c>
      <c r="K2473">
        <f>IF(Marketing[[#This Row],[impressions]]=0,0,Marketing[[#This Row],[clicks]]/Marketing[[#This Row],[impressions]])</f>
        <v>0.13880461165048544</v>
      </c>
      <c r="L2473" s="7">
        <f>IF(Marketing[[#This Row],[clicks]]=0,0,Marketing[[#This Row],[conversions]]/Marketing[[#This Row],[clicks]])</f>
        <v>7.650273224043716E-2</v>
      </c>
      <c r="M2473" s="6">
        <f>IF(Marketing[[#This Row],[conversions]]=0,0,Marketing[[#This Row],[cost]]/Marketing[[#This Row],[conversions]])</f>
        <v>29.409142857142854</v>
      </c>
      <c r="N2473" s="7">
        <f>IF(Marketing[[#This Row],[cost]]=0,0,(Marketing[[#This Row],[revenue]]-Marketing[[#This Row],[cost]]) / Marketing[[#This Row],[cost]])/100</f>
        <v>2.0575574165468468E-2</v>
      </c>
    </row>
    <row r="2474" spans="1:14" x14ac:dyDescent="0.35">
      <c r="A2474" s="5">
        <v>45458</v>
      </c>
      <c r="B2474">
        <v>1022</v>
      </c>
      <c r="C2474" t="s">
        <v>16</v>
      </c>
      <c r="D2474">
        <v>36174</v>
      </c>
      <c r="E2474">
        <v>750</v>
      </c>
      <c r="F2474">
        <v>167</v>
      </c>
      <c r="G2474" s="6">
        <v>717.02</v>
      </c>
      <c r="H2474" s="6">
        <v>4403.3100000000004</v>
      </c>
      <c r="I2474" t="s">
        <v>18</v>
      </c>
      <c r="J2474" t="s">
        <v>15</v>
      </c>
      <c r="K2474">
        <f>IF(Marketing[[#This Row],[impressions]]=0,0,Marketing[[#This Row],[clicks]]/Marketing[[#This Row],[impressions]])</f>
        <v>2.0733123237684524E-2</v>
      </c>
      <c r="L2474" s="7">
        <f>IF(Marketing[[#This Row],[clicks]]=0,0,Marketing[[#This Row],[conversions]]/Marketing[[#This Row],[clicks]])</f>
        <v>0.22266666666666668</v>
      </c>
      <c r="M2474" s="6">
        <f>IF(Marketing[[#This Row],[conversions]]=0,0,Marketing[[#This Row],[cost]]/Marketing[[#This Row],[conversions]])</f>
        <v>4.2935329341317363</v>
      </c>
      <c r="N2474" s="7">
        <f>IF(Marketing[[#This Row],[cost]]=0,0,(Marketing[[#This Row],[revenue]]-Marketing[[#This Row],[cost]]) / Marketing[[#This Row],[cost]])/100</f>
        <v>5.1411257705503345E-2</v>
      </c>
    </row>
    <row r="2475" spans="1:14" x14ac:dyDescent="0.35">
      <c r="A2475" s="5">
        <v>45424</v>
      </c>
      <c r="B2475">
        <v>1015</v>
      </c>
      <c r="C2475" t="s">
        <v>16</v>
      </c>
      <c r="D2475">
        <v>1070</v>
      </c>
      <c r="E2475">
        <v>102</v>
      </c>
      <c r="F2475">
        <v>10</v>
      </c>
      <c r="G2475" s="6">
        <v>23.37</v>
      </c>
      <c r="H2475" s="6">
        <v>1065.96</v>
      </c>
      <c r="I2475" t="s">
        <v>19</v>
      </c>
      <c r="J2475" t="s">
        <v>15</v>
      </c>
      <c r="K2475">
        <f>IF(Marketing[[#This Row],[impressions]]=0,0,Marketing[[#This Row],[clicks]]/Marketing[[#This Row],[impressions]])</f>
        <v>9.5327102803738323E-2</v>
      </c>
      <c r="L2475" s="7">
        <f>IF(Marketing[[#This Row],[clicks]]=0,0,Marketing[[#This Row],[conversions]]/Marketing[[#This Row],[clicks]])</f>
        <v>9.8039215686274508E-2</v>
      </c>
      <c r="M2475" s="6">
        <f>IF(Marketing[[#This Row],[conversions]]=0,0,Marketing[[#This Row],[cost]]/Marketing[[#This Row],[conversions]])</f>
        <v>2.3370000000000002</v>
      </c>
      <c r="N2475" s="7">
        <f>IF(Marketing[[#This Row],[cost]]=0,0,(Marketing[[#This Row],[revenue]]-Marketing[[#This Row],[cost]]) / Marketing[[#This Row],[cost]])/100</f>
        <v>0.4461232349165597</v>
      </c>
    </row>
    <row r="2476" spans="1:14" x14ac:dyDescent="0.35">
      <c r="A2476" s="5">
        <v>45356</v>
      </c>
      <c r="B2476">
        <v>1000</v>
      </c>
      <c r="C2476" t="s">
        <v>16</v>
      </c>
      <c r="D2476">
        <v>12584</v>
      </c>
      <c r="E2476">
        <v>1326</v>
      </c>
      <c r="F2476">
        <v>215</v>
      </c>
      <c r="G2476" s="6">
        <v>1458.58</v>
      </c>
      <c r="H2476" s="6">
        <v>10993.51</v>
      </c>
      <c r="I2476" t="s">
        <v>14</v>
      </c>
      <c r="J2476" t="s">
        <v>12</v>
      </c>
      <c r="K2476">
        <f>IF(Marketing[[#This Row],[impressions]]=0,0,Marketing[[#This Row],[clicks]]/Marketing[[#This Row],[impressions]])</f>
        <v>0.10537190082644628</v>
      </c>
      <c r="L2476" s="7">
        <f>IF(Marketing[[#This Row],[clicks]]=0,0,Marketing[[#This Row],[conversions]]/Marketing[[#This Row],[clicks]])</f>
        <v>0.16214177978883862</v>
      </c>
      <c r="M2476" s="6">
        <f>IF(Marketing[[#This Row],[conversions]]=0,0,Marketing[[#This Row],[cost]]/Marketing[[#This Row],[conversions]])</f>
        <v>6.7840930232558136</v>
      </c>
      <c r="N2476" s="7">
        <f>IF(Marketing[[#This Row],[cost]]=0,0,(Marketing[[#This Row],[revenue]]-Marketing[[#This Row],[cost]]) / Marketing[[#This Row],[cost]])/100</f>
        <v>6.5371320051008514E-2</v>
      </c>
    </row>
    <row r="2477" spans="1:14" x14ac:dyDescent="0.35">
      <c r="A2477" s="5">
        <v>45304</v>
      </c>
      <c r="B2477">
        <v>1011</v>
      </c>
      <c r="C2477" t="s">
        <v>13</v>
      </c>
      <c r="D2477">
        <v>807</v>
      </c>
      <c r="E2477">
        <v>65</v>
      </c>
      <c r="F2477">
        <v>11</v>
      </c>
      <c r="G2477" s="6">
        <v>89.12</v>
      </c>
      <c r="H2477" s="6">
        <v>317.52999999999997</v>
      </c>
      <c r="I2477" t="s">
        <v>11</v>
      </c>
      <c r="J2477" t="s">
        <v>12</v>
      </c>
      <c r="K2477">
        <f>IF(Marketing[[#This Row],[impressions]]=0,0,Marketing[[#This Row],[clicks]]/Marketing[[#This Row],[impressions]])</f>
        <v>8.0545229244114003E-2</v>
      </c>
      <c r="L2477" s="7">
        <f>IF(Marketing[[#This Row],[clicks]]=0,0,Marketing[[#This Row],[conversions]]/Marketing[[#This Row],[clicks]])</f>
        <v>0.16923076923076924</v>
      </c>
      <c r="M2477" s="6">
        <f>IF(Marketing[[#This Row],[conversions]]=0,0,Marketing[[#This Row],[cost]]/Marketing[[#This Row],[conversions]])</f>
        <v>8.1018181818181816</v>
      </c>
      <c r="N2477" s="7">
        <f>IF(Marketing[[#This Row],[cost]]=0,0,(Marketing[[#This Row],[revenue]]-Marketing[[#This Row],[cost]]) / Marketing[[#This Row],[cost]])/100</f>
        <v>2.5629488330341111E-2</v>
      </c>
    </row>
    <row r="2478" spans="1:14" x14ac:dyDescent="0.35">
      <c r="A2478" s="5">
        <v>45373</v>
      </c>
      <c r="B2478">
        <v>1023</v>
      </c>
      <c r="C2478" t="s">
        <v>10</v>
      </c>
      <c r="D2478">
        <v>4242</v>
      </c>
      <c r="E2478">
        <v>454</v>
      </c>
      <c r="F2478">
        <v>90</v>
      </c>
      <c r="G2478" s="6">
        <v>203.8</v>
      </c>
      <c r="H2478" s="6">
        <v>8637.82</v>
      </c>
      <c r="I2478" t="s">
        <v>18</v>
      </c>
      <c r="J2478" t="s">
        <v>15</v>
      </c>
      <c r="K2478">
        <f>IF(Marketing[[#This Row],[impressions]]=0,0,Marketing[[#This Row],[clicks]]/Marketing[[#This Row],[impressions]])</f>
        <v>0.10702498821310702</v>
      </c>
      <c r="L2478" s="7">
        <f>IF(Marketing[[#This Row],[clicks]]=0,0,Marketing[[#This Row],[conversions]]/Marketing[[#This Row],[clicks]])</f>
        <v>0.19823788546255505</v>
      </c>
      <c r="M2478" s="6">
        <f>IF(Marketing[[#This Row],[conversions]]=0,0,Marketing[[#This Row],[cost]]/Marketing[[#This Row],[conversions]])</f>
        <v>2.2644444444444445</v>
      </c>
      <c r="N2478" s="7">
        <f>IF(Marketing[[#This Row],[cost]]=0,0,(Marketing[[#This Row],[revenue]]-Marketing[[#This Row],[cost]]) / Marketing[[#This Row],[cost]])/100</f>
        <v>0.41383807654563298</v>
      </c>
    </row>
    <row r="2479" spans="1:14" x14ac:dyDescent="0.35">
      <c r="A2479" s="5">
        <v>45464</v>
      </c>
      <c r="B2479">
        <v>1033</v>
      </c>
      <c r="C2479" t="s">
        <v>16</v>
      </c>
      <c r="D2479">
        <v>42242</v>
      </c>
      <c r="E2479">
        <v>1444</v>
      </c>
      <c r="F2479">
        <v>89</v>
      </c>
      <c r="G2479" s="6">
        <v>2074.5300000000002</v>
      </c>
      <c r="H2479" s="6">
        <v>6447.4</v>
      </c>
      <c r="I2479" t="s">
        <v>19</v>
      </c>
      <c r="J2479" t="s">
        <v>15</v>
      </c>
      <c r="K2479">
        <f>IF(Marketing[[#This Row],[impressions]]=0,0,Marketing[[#This Row],[clicks]]/Marketing[[#This Row],[impressions]])</f>
        <v>3.4183987500591831E-2</v>
      </c>
      <c r="L2479" s="7">
        <f>IF(Marketing[[#This Row],[clicks]]=0,0,Marketing[[#This Row],[conversions]]/Marketing[[#This Row],[clicks]])</f>
        <v>6.1634349030470915E-2</v>
      </c>
      <c r="M2479" s="6">
        <f>IF(Marketing[[#This Row],[conversions]]=0,0,Marketing[[#This Row],[cost]]/Marketing[[#This Row],[conversions]])</f>
        <v>23.30932584269663</v>
      </c>
      <c r="N2479" s="7">
        <f>IF(Marketing[[#This Row],[cost]]=0,0,(Marketing[[#This Row],[revenue]]-Marketing[[#This Row],[cost]]) / Marketing[[#This Row],[cost]])/100</f>
        <v>2.1078846774932148E-2</v>
      </c>
    </row>
    <row r="2480" spans="1:14" x14ac:dyDescent="0.35">
      <c r="A2480" s="5">
        <v>45451</v>
      </c>
      <c r="B2480">
        <v>1007</v>
      </c>
      <c r="C2480" t="s">
        <v>10</v>
      </c>
      <c r="D2480">
        <v>29292</v>
      </c>
      <c r="E2480">
        <v>3789</v>
      </c>
      <c r="F2480">
        <v>341</v>
      </c>
      <c r="G2480" s="6">
        <v>7899.18</v>
      </c>
      <c r="H2480" s="6">
        <v>17276.43</v>
      </c>
      <c r="I2480" t="s">
        <v>19</v>
      </c>
      <c r="J2480" t="s">
        <v>12</v>
      </c>
      <c r="K2480">
        <f>IF(Marketing[[#This Row],[impressions]]=0,0,Marketing[[#This Row],[clicks]]/Marketing[[#This Row],[impressions]])</f>
        <v>0.1293527242933224</v>
      </c>
      <c r="L2480" s="7">
        <f>IF(Marketing[[#This Row],[clicks]]=0,0,Marketing[[#This Row],[conversions]]/Marketing[[#This Row],[clicks]])</f>
        <v>8.9997360781208763E-2</v>
      </c>
      <c r="M2480" s="6">
        <f>IF(Marketing[[#This Row],[conversions]]=0,0,Marketing[[#This Row],[cost]]/Marketing[[#This Row],[conversions]])</f>
        <v>23.164750733137829</v>
      </c>
      <c r="N2480" s="7">
        <f>IF(Marketing[[#This Row],[cost]]=0,0,(Marketing[[#This Row],[revenue]]-Marketing[[#This Row],[cost]]) / Marketing[[#This Row],[cost]])/100</f>
        <v>1.1871168906139625E-2</v>
      </c>
    </row>
    <row r="2481" spans="1:14" x14ac:dyDescent="0.35">
      <c r="A2481" s="5">
        <v>45455</v>
      </c>
      <c r="B2481">
        <v>1017</v>
      </c>
      <c r="C2481" t="s">
        <v>10</v>
      </c>
      <c r="D2481">
        <v>1265</v>
      </c>
      <c r="E2481">
        <v>37</v>
      </c>
      <c r="F2481">
        <v>4</v>
      </c>
      <c r="G2481" s="6">
        <v>39.54</v>
      </c>
      <c r="H2481" s="6">
        <v>242.44</v>
      </c>
      <c r="I2481" t="s">
        <v>14</v>
      </c>
      <c r="J2481" t="s">
        <v>15</v>
      </c>
      <c r="K2481">
        <f>IF(Marketing[[#This Row],[impressions]]=0,0,Marketing[[#This Row],[clicks]]/Marketing[[#This Row],[impressions]])</f>
        <v>2.9249011857707511E-2</v>
      </c>
      <c r="L2481" s="7">
        <f>IF(Marketing[[#This Row],[clicks]]=0,0,Marketing[[#This Row],[conversions]]/Marketing[[#This Row],[clicks]])</f>
        <v>0.10810810810810811</v>
      </c>
      <c r="M2481" s="6">
        <f>IF(Marketing[[#This Row],[conversions]]=0,0,Marketing[[#This Row],[cost]]/Marketing[[#This Row],[conversions]])</f>
        <v>9.8849999999999998</v>
      </c>
      <c r="N2481" s="7">
        <f>IF(Marketing[[#This Row],[cost]]=0,0,(Marketing[[#This Row],[revenue]]-Marketing[[#This Row],[cost]]) / Marketing[[#This Row],[cost]])/100</f>
        <v>5.1315123925139101E-2</v>
      </c>
    </row>
    <row r="2482" spans="1:14" x14ac:dyDescent="0.35">
      <c r="A2482" s="5">
        <v>45430</v>
      </c>
      <c r="B2482">
        <v>1047</v>
      </c>
      <c r="C2482" t="s">
        <v>16</v>
      </c>
      <c r="D2482">
        <v>42232</v>
      </c>
      <c r="E2482">
        <v>2792</v>
      </c>
      <c r="F2482">
        <v>290</v>
      </c>
      <c r="G2482" s="6">
        <v>2822.94</v>
      </c>
      <c r="H2482" s="6">
        <v>6420.96</v>
      </c>
      <c r="I2482" t="s">
        <v>18</v>
      </c>
      <c r="J2482" t="s">
        <v>12</v>
      </c>
      <c r="K2482">
        <f>IF(Marketing[[#This Row],[impressions]]=0,0,Marketing[[#This Row],[clicks]]/Marketing[[#This Row],[impressions]])</f>
        <v>6.611100587232431E-2</v>
      </c>
      <c r="L2482" s="7">
        <f>IF(Marketing[[#This Row],[clicks]]=0,0,Marketing[[#This Row],[conversions]]/Marketing[[#This Row],[clicks]])</f>
        <v>0.10386819484240688</v>
      </c>
      <c r="M2482" s="6">
        <f>IF(Marketing[[#This Row],[conversions]]=0,0,Marketing[[#This Row],[cost]]/Marketing[[#This Row],[conversions]])</f>
        <v>9.7342758620689658</v>
      </c>
      <c r="N2482" s="7">
        <f>IF(Marketing[[#This Row],[cost]]=0,0,(Marketing[[#This Row],[revenue]]-Marketing[[#This Row],[cost]]) / Marketing[[#This Row],[cost]])/100</f>
        <v>1.2745648154052158E-2</v>
      </c>
    </row>
    <row r="2483" spans="1:14" x14ac:dyDescent="0.35">
      <c r="A2483" s="5">
        <v>45440</v>
      </c>
      <c r="B2483">
        <v>1004</v>
      </c>
      <c r="C2483" t="s">
        <v>10</v>
      </c>
      <c r="D2483">
        <v>24698</v>
      </c>
      <c r="E2483">
        <v>507</v>
      </c>
      <c r="F2483">
        <v>124</v>
      </c>
      <c r="G2483" s="6">
        <v>496.49</v>
      </c>
      <c r="H2483" s="6">
        <v>10697.46</v>
      </c>
      <c r="I2483" t="s">
        <v>18</v>
      </c>
      <c r="J2483" t="s">
        <v>12</v>
      </c>
      <c r="K2483">
        <f>IF(Marketing[[#This Row],[impressions]]=0,0,Marketing[[#This Row],[clicks]]/Marketing[[#This Row],[impressions]])</f>
        <v>2.0527977973925013E-2</v>
      </c>
      <c r="L2483" s="7">
        <f>IF(Marketing[[#This Row],[clicks]]=0,0,Marketing[[#This Row],[conversions]]/Marketing[[#This Row],[clicks]])</f>
        <v>0.24457593688362919</v>
      </c>
      <c r="M2483" s="6">
        <f>IF(Marketing[[#This Row],[conversions]]=0,0,Marketing[[#This Row],[cost]]/Marketing[[#This Row],[conversions]])</f>
        <v>4.0039516129032258</v>
      </c>
      <c r="N2483" s="7">
        <f>IF(Marketing[[#This Row],[cost]]=0,0,(Marketing[[#This Row],[revenue]]-Marketing[[#This Row],[cost]]) / Marketing[[#This Row],[cost]])/100</f>
        <v>0.20546174142480209</v>
      </c>
    </row>
    <row r="2484" spans="1:14" x14ac:dyDescent="0.35">
      <c r="A2484" s="5">
        <v>45343</v>
      </c>
      <c r="B2484">
        <v>1025</v>
      </c>
      <c r="C2484" t="s">
        <v>10</v>
      </c>
      <c r="D2484">
        <v>8235</v>
      </c>
      <c r="E2484">
        <v>710</v>
      </c>
      <c r="F2484">
        <v>150</v>
      </c>
      <c r="G2484" s="6">
        <v>1649.41</v>
      </c>
      <c r="H2484" s="6">
        <v>8486.61</v>
      </c>
      <c r="I2484" t="s">
        <v>18</v>
      </c>
      <c r="J2484" t="s">
        <v>12</v>
      </c>
      <c r="K2484">
        <f>IF(Marketing[[#This Row],[impressions]]=0,0,Marketing[[#This Row],[clicks]]/Marketing[[#This Row],[impressions]])</f>
        <v>8.6217364905889493E-2</v>
      </c>
      <c r="L2484" s="7">
        <f>IF(Marketing[[#This Row],[clicks]]=0,0,Marketing[[#This Row],[conversions]]/Marketing[[#This Row],[clicks]])</f>
        <v>0.21126760563380281</v>
      </c>
      <c r="M2484" s="6">
        <f>IF(Marketing[[#This Row],[conversions]]=0,0,Marketing[[#This Row],[cost]]/Marketing[[#This Row],[conversions]])</f>
        <v>10.996066666666668</v>
      </c>
      <c r="N2484" s="7">
        <f>IF(Marketing[[#This Row],[cost]]=0,0,(Marketing[[#This Row],[revenue]]-Marketing[[#This Row],[cost]]) / Marketing[[#This Row],[cost]])/100</f>
        <v>4.1452398130240507E-2</v>
      </c>
    </row>
    <row r="2485" spans="1:14" x14ac:dyDescent="0.35">
      <c r="A2485" s="5">
        <v>45408</v>
      </c>
      <c r="B2485">
        <v>1029</v>
      </c>
      <c r="C2485" t="s">
        <v>10</v>
      </c>
      <c r="D2485">
        <v>16702</v>
      </c>
      <c r="E2485">
        <v>1733</v>
      </c>
      <c r="F2485">
        <v>225</v>
      </c>
      <c r="G2485" s="6">
        <v>540.94000000000005</v>
      </c>
      <c r="H2485" s="6">
        <v>20565.849999999999</v>
      </c>
      <c r="I2485" t="s">
        <v>19</v>
      </c>
      <c r="J2485" t="s">
        <v>12</v>
      </c>
      <c r="K2485">
        <f>IF(Marketing[[#This Row],[impressions]]=0,0,Marketing[[#This Row],[clicks]]/Marketing[[#This Row],[impressions]])</f>
        <v>0.10376002873907317</v>
      </c>
      <c r="L2485" s="7">
        <f>IF(Marketing[[#This Row],[clicks]]=0,0,Marketing[[#This Row],[conversions]]/Marketing[[#This Row],[clicks]])</f>
        <v>0.1298326601269475</v>
      </c>
      <c r="M2485" s="6">
        <f>IF(Marketing[[#This Row],[conversions]]=0,0,Marketing[[#This Row],[cost]]/Marketing[[#This Row],[conversions]])</f>
        <v>2.404177777777778</v>
      </c>
      <c r="N2485" s="7">
        <f>IF(Marketing[[#This Row],[cost]]=0,0,(Marketing[[#This Row],[revenue]]-Marketing[[#This Row],[cost]]) / Marketing[[#This Row],[cost]])/100</f>
        <v>0.37018726660997514</v>
      </c>
    </row>
    <row r="2486" spans="1:14" x14ac:dyDescent="0.35">
      <c r="A2486" s="5">
        <v>45317</v>
      </c>
      <c r="B2486">
        <v>1012</v>
      </c>
      <c r="C2486" t="s">
        <v>16</v>
      </c>
      <c r="D2486">
        <v>47699</v>
      </c>
      <c r="E2486">
        <v>6762</v>
      </c>
      <c r="F2486">
        <v>1502</v>
      </c>
      <c r="G2486" s="6">
        <v>8274.49</v>
      </c>
      <c r="H2486" s="6">
        <v>124391.31</v>
      </c>
      <c r="I2486" t="s">
        <v>18</v>
      </c>
      <c r="J2486" t="s">
        <v>15</v>
      </c>
      <c r="K2486">
        <f>IF(Marketing[[#This Row],[impressions]]=0,0,Marketing[[#This Row],[clicks]]/Marketing[[#This Row],[impressions]])</f>
        <v>0.14176397828046711</v>
      </c>
      <c r="L2486" s="7">
        <f>IF(Marketing[[#This Row],[clicks]]=0,0,Marketing[[#This Row],[conversions]]/Marketing[[#This Row],[clicks]])</f>
        <v>0.22212363206152025</v>
      </c>
      <c r="M2486" s="6">
        <f>IF(Marketing[[#This Row],[conversions]]=0,0,Marketing[[#This Row],[cost]]/Marketing[[#This Row],[conversions]])</f>
        <v>5.5089813581890814</v>
      </c>
      <c r="N2486" s="7">
        <f>IF(Marketing[[#This Row],[cost]]=0,0,(Marketing[[#This Row],[revenue]]-Marketing[[#This Row],[cost]]) / Marketing[[#This Row],[cost]])/100</f>
        <v>0.14033108989194498</v>
      </c>
    </row>
    <row r="2487" spans="1:14" x14ac:dyDescent="0.35">
      <c r="A2487" s="5">
        <v>45325</v>
      </c>
      <c r="B2487">
        <v>1018</v>
      </c>
      <c r="C2487" t="s">
        <v>13</v>
      </c>
      <c r="D2487">
        <v>11877</v>
      </c>
      <c r="E2487">
        <v>1348</v>
      </c>
      <c r="F2487">
        <v>134</v>
      </c>
      <c r="G2487" s="6">
        <v>1089.96</v>
      </c>
      <c r="H2487" s="6">
        <v>11406.81</v>
      </c>
      <c r="I2487" t="s">
        <v>19</v>
      </c>
      <c r="J2487" t="s">
        <v>12</v>
      </c>
      <c r="K2487">
        <f>IF(Marketing[[#This Row],[impressions]]=0,0,Marketing[[#This Row],[clicks]]/Marketing[[#This Row],[impressions]])</f>
        <v>0.11349667424433779</v>
      </c>
      <c r="L2487" s="7">
        <f>IF(Marketing[[#This Row],[clicks]]=0,0,Marketing[[#This Row],[conversions]]/Marketing[[#This Row],[clicks]])</f>
        <v>9.9406528189910984E-2</v>
      </c>
      <c r="M2487" s="6">
        <f>IF(Marketing[[#This Row],[conversions]]=0,0,Marketing[[#This Row],[cost]]/Marketing[[#This Row],[conversions]])</f>
        <v>8.1340298507462681</v>
      </c>
      <c r="N2487" s="7">
        <f>IF(Marketing[[#This Row],[cost]]=0,0,(Marketing[[#This Row],[revenue]]-Marketing[[#This Row],[cost]]) / Marketing[[#This Row],[cost]])/100</f>
        <v>9.4653473521964085E-2</v>
      </c>
    </row>
    <row r="2488" spans="1:14" x14ac:dyDescent="0.35">
      <c r="A2488" s="5">
        <v>45343</v>
      </c>
      <c r="B2488">
        <v>1028</v>
      </c>
      <c r="C2488" t="s">
        <v>10</v>
      </c>
      <c r="D2488">
        <v>46542</v>
      </c>
      <c r="E2488">
        <v>3991</v>
      </c>
      <c r="F2488">
        <v>801</v>
      </c>
      <c r="G2488" s="6">
        <v>9002.7199999999993</v>
      </c>
      <c r="H2488" s="6">
        <v>79530.710000000006</v>
      </c>
      <c r="I2488" t="s">
        <v>19</v>
      </c>
      <c r="J2488" t="s">
        <v>12</v>
      </c>
      <c r="K2488">
        <f>IF(Marketing[[#This Row],[impressions]]=0,0,Marketing[[#This Row],[clicks]]/Marketing[[#This Row],[impressions]])</f>
        <v>8.5750504920287046E-2</v>
      </c>
      <c r="L2488" s="7">
        <f>IF(Marketing[[#This Row],[clicks]]=0,0,Marketing[[#This Row],[conversions]]/Marketing[[#This Row],[clicks]])</f>
        <v>0.20070157855174142</v>
      </c>
      <c r="M2488" s="6">
        <f>IF(Marketing[[#This Row],[conversions]]=0,0,Marketing[[#This Row],[cost]]/Marketing[[#This Row],[conversions]])</f>
        <v>11.239350811485641</v>
      </c>
      <c r="N2488" s="7">
        <f>IF(Marketing[[#This Row],[cost]]=0,0,(Marketing[[#This Row],[revenue]]-Marketing[[#This Row],[cost]]) / Marketing[[#This Row],[cost]])/100</f>
        <v>7.83407570156575E-2</v>
      </c>
    </row>
    <row r="2489" spans="1:14" x14ac:dyDescent="0.35">
      <c r="A2489" s="5">
        <v>45403</v>
      </c>
      <c r="B2489">
        <v>1002</v>
      </c>
      <c r="C2489" t="s">
        <v>10</v>
      </c>
      <c r="D2489">
        <v>14797</v>
      </c>
      <c r="E2489">
        <v>2079</v>
      </c>
      <c r="F2489">
        <v>148</v>
      </c>
      <c r="G2489" s="6">
        <v>875.09</v>
      </c>
      <c r="H2489" s="6">
        <v>12301.14</v>
      </c>
      <c r="I2489" t="s">
        <v>18</v>
      </c>
      <c r="J2489" t="s">
        <v>15</v>
      </c>
      <c r="K2489">
        <f>IF(Marketing[[#This Row],[impressions]]=0,0,Marketing[[#This Row],[clicks]]/Marketing[[#This Row],[impressions]])</f>
        <v>0.14050145299722916</v>
      </c>
      <c r="L2489" s="7">
        <f>IF(Marketing[[#This Row],[clicks]]=0,0,Marketing[[#This Row],[conversions]]/Marketing[[#This Row],[clicks]])</f>
        <v>7.1188071188071189E-2</v>
      </c>
      <c r="M2489" s="6">
        <f>IF(Marketing[[#This Row],[conversions]]=0,0,Marketing[[#This Row],[cost]]/Marketing[[#This Row],[conversions]])</f>
        <v>5.9127702702702702</v>
      </c>
      <c r="N2489" s="7">
        <f>IF(Marketing[[#This Row],[cost]]=0,0,(Marketing[[#This Row],[revenue]]-Marketing[[#This Row],[cost]]) / Marketing[[#This Row],[cost]])/100</f>
        <v>0.13056999851443851</v>
      </c>
    </row>
    <row r="2490" spans="1:14" x14ac:dyDescent="0.35">
      <c r="A2490" s="5">
        <v>45373</v>
      </c>
      <c r="B2490">
        <v>1025</v>
      </c>
      <c r="C2490" t="s">
        <v>10</v>
      </c>
      <c r="D2490">
        <v>8536</v>
      </c>
      <c r="E2490">
        <v>657</v>
      </c>
      <c r="F2490">
        <v>129</v>
      </c>
      <c r="G2490" s="6">
        <v>753.13</v>
      </c>
      <c r="H2490" s="6">
        <v>7981.56</v>
      </c>
      <c r="I2490" t="s">
        <v>17</v>
      </c>
      <c r="J2490" t="s">
        <v>12</v>
      </c>
      <c r="K2490">
        <f>IF(Marketing[[#This Row],[impressions]]=0,0,Marketing[[#This Row],[clicks]]/Marketing[[#This Row],[impressions]])</f>
        <v>7.6968134957825673E-2</v>
      </c>
      <c r="L2490" s="7">
        <f>IF(Marketing[[#This Row],[clicks]]=0,0,Marketing[[#This Row],[conversions]]/Marketing[[#This Row],[clicks]])</f>
        <v>0.19634703196347031</v>
      </c>
      <c r="M2490" s="6">
        <f>IF(Marketing[[#This Row],[conversions]]=0,0,Marketing[[#This Row],[cost]]/Marketing[[#This Row],[conversions]])</f>
        <v>5.8382170542635663</v>
      </c>
      <c r="N2490" s="7">
        <f>IF(Marketing[[#This Row],[cost]]=0,0,(Marketing[[#This Row],[revenue]]-Marketing[[#This Row],[cost]]) / Marketing[[#This Row],[cost]])/100</f>
        <v>9.5978516325202823E-2</v>
      </c>
    </row>
    <row r="2491" spans="1:14" x14ac:dyDescent="0.35">
      <c r="A2491" s="5">
        <v>45471</v>
      </c>
      <c r="B2491">
        <v>1039</v>
      </c>
      <c r="C2491" t="s">
        <v>10</v>
      </c>
      <c r="D2491">
        <v>40864</v>
      </c>
      <c r="E2491">
        <v>3619</v>
      </c>
      <c r="F2491">
        <v>452</v>
      </c>
      <c r="G2491" s="6">
        <v>4110.0200000000004</v>
      </c>
      <c r="H2491" s="6">
        <v>26664.73</v>
      </c>
      <c r="I2491" t="s">
        <v>11</v>
      </c>
      <c r="J2491" t="s">
        <v>15</v>
      </c>
      <c r="K2491">
        <f>IF(Marketing[[#This Row],[impressions]]=0,0,Marketing[[#This Row],[clicks]]/Marketing[[#This Row],[impressions]])</f>
        <v>8.8562059514487076E-2</v>
      </c>
      <c r="L2491" s="7">
        <f>IF(Marketing[[#This Row],[clicks]]=0,0,Marketing[[#This Row],[conversions]]/Marketing[[#This Row],[clicks]])</f>
        <v>0.12489638021552915</v>
      </c>
      <c r="M2491" s="6">
        <f>IF(Marketing[[#This Row],[conversions]]=0,0,Marketing[[#This Row],[cost]]/Marketing[[#This Row],[conversions]])</f>
        <v>9.0929646017699124</v>
      </c>
      <c r="N2491" s="7">
        <f>IF(Marketing[[#This Row],[cost]]=0,0,(Marketing[[#This Row],[revenue]]-Marketing[[#This Row],[cost]]) / Marketing[[#This Row],[cost]])/100</f>
        <v>5.4877372859499458E-2</v>
      </c>
    </row>
    <row r="2492" spans="1:14" x14ac:dyDescent="0.35">
      <c r="A2492" s="5">
        <v>45448</v>
      </c>
      <c r="B2492">
        <v>1011</v>
      </c>
      <c r="C2492" t="s">
        <v>16</v>
      </c>
      <c r="D2492">
        <v>24869</v>
      </c>
      <c r="E2492">
        <v>2324</v>
      </c>
      <c r="F2492">
        <v>103</v>
      </c>
      <c r="G2492" s="6">
        <v>5213.45</v>
      </c>
      <c r="H2492" s="6">
        <v>3291.7</v>
      </c>
      <c r="I2492" t="s">
        <v>11</v>
      </c>
      <c r="J2492" t="s">
        <v>15</v>
      </c>
      <c r="K2492">
        <f>IF(Marketing[[#This Row],[impressions]]=0,0,Marketing[[#This Row],[clicks]]/Marketing[[#This Row],[impressions]])</f>
        <v>9.344967630383208E-2</v>
      </c>
      <c r="L2492" s="7">
        <f>IF(Marketing[[#This Row],[clicks]]=0,0,Marketing[[#This Row],[conversions]]/Marketing[[#This Row],[clicks]])</f>
        <v>4.4320137693631668E-2</v>
      </c>
      <c r="M2492" s="6">
        <f>IF(Marketing[[#This Row],[conversions]]=0,0,Marketing[[#This Row],[cost]]/Marketing[[#This Row],[conversions]])</f>
        <v>50.616019417475727</v>
      </c>
      <c r="N2492" s="7">
        <f>IF(Marketing[[#This Row],[cost]]=0,0,(Marketing[[#This Row],[revenue]]-Marketing[[#This Row],[cost]]) / Marketing[[#This Row],[cost]])/100</f>
        <v>-3.6861387373044725E-3</v>
      </c>
    </row>
    <row r="2493" spans="1:14" x14ac:dyDescent="0.35">
      <c r="A2493" s="5">
        <v>45457</v>
      </c>
      <c r="B2493">
        <v>1001</v>
      </c>
      <c r="C2493" t="s">
        <v>16</v>
      </c>
      <c r="D2493">
        <v>35317</v>
      </c>
      <c r="E2493">
        <v>2380</v>
      </c>
      <c r="F2493">
        <v>197</v>
      </c>
      <c r="G2493" s="6">
        <v>1655.61</v>
      </c>
      <c r="H2493" s="6">
        <v>19295.04</v>
      </c>
      <c r="I2493" t="s">
        <v>17</v>
      </c>
      <c r="J2493" t="s">
        <v>12</v>
      </c>
      <c r="K2493">
        <f>IF(Marketing[[#This Row],[impressions]]=0,0,Marketing[[#This Row],[clicks]]/Marketing[[#This Row],[impressions]])</f>
        <v>6.7389642381855769E-2</v>
      </c>
      <c r="L2493" s="7">
        <f>IF(Marketing[[#This Row],[clicks]]=0,0,Marketing[[#This Row],[conversions]]/Marketing[[#This Row],[clicks]])</f>
        <v>8.2773109243697476E-2</v>
      </c>
      <c r="M2493" s="6">
        <f>IF(Marketing[[#This Row],[conversions]]=0,0,Marketing[[#This Row],[cost]]/Marketing[[#This Row],[conversions]])</f>
        <v>8.4041116751269023</v>
      </c>
      <c r="N2493" s="7">
        <f>IF(Marketing[[#This Row],[cost]]=0,0,(Marketing[[#This Row],[revenue]]-Marketing[[#This Row],[cost]]) / Marketing[[#This Row],[cost]])/100</f>
        <v>0.10654338884157502</v>
      </c>
    </row>
    <row r="2494" spans="1:14" x14ac:dyDescent="0.35">
      <c r="A2494" s="5">
        <v>45333</v>
      </c>
      <c r="B2494">
        <v>1010</v>
      </c>
      <c r="C2494" t="s">
        <v>13</v>
      </c>
      <c r="D2494">
        <v>37943</v>
      </c>
      <c r="E2494">
        <v>4833</v>
      </c>
      <c r="F2494">
        <v>543</v>
      </c>
      <c r="G2494" s="6">
        <v>8135.19</v>
      </c>
      <c r="H2494" s="6">
        <v>52188.19</v>
      </c>
      <c r="I2494" t="s">
        <v>18</v>
      </c>
      <c r="J2494" t="s">
        <v>12</v>
      </c>
      <c r="K2494">
        <f>IF(Marketing[[#This Row],[impressions]]=0,0,Marketing[[#This Row],[clicks]]/Marketing[[#This Row],[impressions]])</f>
        <v>0.12737527343647048</v>
      </c>
      <c r="L2494" s="7">
        <f>IF(Marketing[[#This Row],[clicks]]=0,0,Marketing[[#This Row],[conversions]]/Marketing[[#This Row],[clicks]])</f>
        <v>0.11235257603972688</v>
      </c>
      <c r="M2494" s="6">
        <f>IF(Marketing[[#This Row],[conversions]]=0,0,Marketing[[#This Row],[cost]]/Marketing[[#This Row],[conversions]])</f>
        <v>14.981933701657457</v>
      </c>
      <c r="N2494" s="7">
        <f>IF(Marketing[[#This Row],[cost]]=0,0,(Marketing[[#This Row],[revenue]]-Marketing[[#This Row],[cost]]) / Marketing[[#This Row],[cost]])/100</f>
        <v>5.4151163033684523E-2</v>
      </c>
    </row>
    <row r="2495" spans="1:14" x14ac:dyDescent="0.35">
      <c r="A2495" s="5">
        <v>45312</v>
      </c>
      <c r="B2495">
        <v>1043</v>
      </c>
      <c r="C2495" t="s">
        <v>10</v>
      </c>
      <c r="D2495">
        <v>2163</v>
      </c>
      <c r="E2495">
        <v>77</v>
      </c>
      <c r="F2495">
        <v>14</v>
      </c>
      <c r="G2495" s="6">
        <v>39.200000000000003</v>
      </c>
      <c r="H2495" s="6">
        <v>624.82000000000005</v>
      </c>
      <c r="I2495" t="s">
        <v>19</v>
      </c>
      <c r="J2495" t="s">
        <v>15</v>
      </c>
      <c r="K2495">
        <f>IF(Marketing[[#This Row],[impressions]]=0,0,Marketing[[#This Row],[clicks]]/Marketing[[#This Row],[impressions]])</f>
        <v>3.5598705501618123E-2</v>
      </c>
      <c r="L2495" s="7">
        <f>IF(Marketing[[#This Row],[clicks]]=0,0,Marketing[[#This Row],[conversions]]/Marketing[[#This Row],[clicks]])</f>
        <v>0.18181818181818182</v>
      </c>
      <c r="M2495" s="6">
        <f>IF(Marketing[[#This Row],[conversions]]=0,0,Marketing[[#This Row],[cost]]/Marketing[[#This Row],[conversions]])</f>
        <v>2.8000000000000003</v>
      </c>
      <c r="N2495" s="7">
        <f>IF(Marketing[[#This Row],[cost]]=0,0,(Marketing[[#This Row],[revenue]]-Marketing[[#This Row],[cost]]) / Marketing[[#This Row],[cost]])/100</f>
        <v>0.14939285714285713</v>
      </c>
    </row>
    <row r="2496" spans="1:14" x14ac:dyDescent="0.35">
      <c r="A2496" s="5">
        <v>45333</v>
      </c>
      <c r="B2496">
        <v>1027</v>
      </c>
      <c r="C2496" t="s">
        <v>13</v>
      </c>
      <c r="D2496">
        <v>39744</v>
      </c>
      <c r="E2496">
        <v>3484</v>
      </c>
      <c r="F2496">
        <v>128</v>
      </c>
      <c r="G2496" s="6">
        <v>8341.2000000000007</v>
      </c>
      <c r="H2496" s="6">
        <v>13602.33</v>
      </c>
      <c r="I2496" t="s">
        <v>14</v>
      </c>
      <c r="J2496" t="s">
        <v>12</v>
      </c>
      <c r="K2496">
        <f>IF(Marketing[[#This Row],[impressions]]=0,0,Marketing[[#This Row],[clicks]]/Marketing[[#This Row],[impressions]])</f>
        <v>8.7661030595813205E-2</v>
      </c>
      <c r="L2496" s="7">
        <f>IF(Marketing[[#This Row],[clicks]]=0,0,Marketing[[#This Row],[conversions]]/Marketing[[#This Row],[clicks]])</f>
        <v>3.6739380022962113E-2</v>
      </c>
      <c r="M2496" s="6">
        <f>IF(Marketing[[#This Row],[conversions]]=0,0,Marketing[[#This Row],[cost]]/Marketing[[#This Row],[conversions]])</f>
        <v>65.165625000000006</v>
      </c>
      <c r="N2496" s="7">
        <f>IF(Marketing[[#This Row],[cost]]=0,0,(Marketing[[#This Row],[revenue]]-Marketing[[#This Row],[cost]]) / Marketing[[#This Row],[cost]])/100</f>
        <v>6.3074018126888197E-3</v>
      </c>
    </row>
    <row r="2497" spans="1:14" x14ac:dyDescent="0.35">
      <c r="A2497" s="5">
        <v>45432</v>
      </c>
      <c r="B2497">
        <v>1017</v>
      </c>
      <c r="C2497" t="s">
        <v>13</v>
      </c>
      <c r="D2497">
        <v>12528</v>
      </c>
      <c r="E2497">
        <v>1392</v>
      </c>
      <c r="F2497">
        <v>239</v>
      </c>
      <c r="G2497" s="6">
        <v>2177</v>
      </c>
      <c r="H2497" s="6">
        <v>18857.18</v>
      </c>
      <c r="I2497" t="s">
        <v>17</v>
      </c>
      <c r="J2497" t="s">
        <v>12</v>
      </c>
      <c r="K2497">
        <f>IF(Marketing[[#This Row],[impressions]]=0,0,Marketing[[#This Row],[clicks]]/Marketing[[#This Row],[impressions]])</f>
        <v>0.1111111111111111</v>
      </c>
      <c r="L2497" s="7">
        <f>IF(Marketing[[#This Row],[clicks]]=0,0,Marketing[[#This Row],[conversions]]/Marketing[[#This Row],[clicks]])</f>
        <v>0.17169540229885058</v>
      </c>
      <c r="M2497" s="6">
        <f>IF(Marketing[[#This Row],[conversions]]=0,0,Marketing[[#This Row],[cost]]/Marketing[[#This Row],[conversions]])</f>
        <v>9.1087866108786617</v>
      </c>
      <c r="N2497" s="7">
        <f>IF(Marketing[[#This Row],[cost]]=0,0,(Marketing[[#This Row],[revenue]]-Marketing[[#This Row],[cost]]) / Marketing[[#This Row],[cost]])/100</f>
        <v>7.6620027560863571E-2</v>
      </c>
    </row>
    <row r="2498" spans="1:14" x14ac:dyDescent="0.35">
      <c r="A2498" s="5">
        <v>45404</v>
      </c>
      <c r="B2498">
        <v>1012</v>
      </c>
      <c r="C2498" t="s">
        <v>10</v>
      </c>
      <c r="D2498">
        <v>20323</v>
      </c>
      <c r="E2498">
        <v>2775</v>
      </c>
      <c r="F2498">
        <v>512</v>
      </c>
      <c r="G2498" s="6">
        <v>4552.08</v>
      </c>
      <c r="H2498" s="6">
        <v>34748.769999999997</v>
      </c>
      <c r="I2498" t="s">
        <v>11</v>
      </c>
      <c r="J2498" t="s">
        <v>15</v>
      </c>
      <c r="K2498">
        <f>IF(Marketing[[#This Row],[impressions]]=0,0,Marketing[[#This Row],[clicks]]/Marketing[[#This Row],[impressions]])</f>
        <v>0.13654480145647788</v>
      </c>
      <c r="L2498" s="7">
        <f>IF(Marketing[[#This Row],[clicks]]=0,0,Marketing[[#This Row],[conversions]]/Marketing[[#This Row],[clicks]])</f>
        <v>0.18450450450450451</v>
      </c>
      <c r="M2498" s="6">
        <f>IF(Marketing[[#This Row],[conversions]]=0,0,Marketing[[#This Row],[cost]]/Marketing[[#This Row],[conversions]])</f>
        <v>8.8907812499999999</v>
      </c>
      <c r="N2498" s="7">
        <f>IF(Marketing[[#This Row],[cost]]=0,0,(Marketing[[#This Row],[revenue]]-Marketing[[#This Row],[cost]]) / Marketing[[#This Row],[cost]])/100</f>
        <v>6.6336026607616727E-2</v>
      </c>
    </row>
    <row r="2499" spans="1:14" x14ac:dyDescent="0.35">
      <c r="A2499" s="5">
        <v>45396</v>
      </c>
      <c r="B2499">
        <v>1036</v>
      </c>
      <c r="C2499" t="s">
        <v>16</v>
      </c>
      <c r="D2499">
        <v>15577</v>
      </c>
      <c r="E2499">
        <v>2083</v>
      </c>
      <c r="F2499">
        <v>354</v>
      </c>
      <c r="G2499" s="6">
        <v>2494.7600000000002</v>
      </c>
      <c r="H2499" s="6">
        <v>7699.37</v>
      </c>
      <c r="I2499" t="s">
        <v>11</v>
      </c>
      <c r="J2499" t="s">
        <v>12</v>
      </c>
      <c r="K2499">
        <f>IF(Marketing[[#This Row],[impressions]]=0,0,Marketing[[#This Row],[clicks]]/Marketing[[#This Row],[impressions]])</f>
        <v>0.13372279643063492</v>
      </c>
      <c r="L2499" s="7">
        <f>IF(Marketing[[#This Row],[clicks]]=0,0,Marketing[[#This Row],[conversions]]/Marketing[[#This Row],[clicks]])</f>
        <v>0.16994719155064811</v>
      </c>
      <c r="M2499" s="6">
        <f>IF(Marketing[[#This Row],[conversions]]=0,0,Marketing[[#This Row],[cost]]/Marketing[[#This Row],[conversions]])</f>
        <v>7.047344632768362</v>
      </c>
      <c r="N2499" s="7">
        <f>IF(Marketing[[#This Row],[cost]]=0,0,(Marketing[[#This Row],[revenue]]-Marketing[[#This Row],[cost]]) / Marketing[[#This Row],[cost]])/100</f>
        <v>2.0862167102246306E-2</v>
      </c>
    </row>
    <row r="2500" spans="1:14" x14ac:dyDescent="0.35">
      <c r="A2500" s="5">
        <v>45308</v>
      </c>
      <c r="B2500">
        <v>1021</v>
      </c>
      <c r="C2500" t="s">
        <v>16</v>
      </c>
      <c r="D2500">
        <v>40411</v>
      </c>
      <c r="E2500">
        <v>3282</v>
      </c>
      <c r="F2500">
        <v>639</v>
      </c>
      <c r="G2500" s="6">
        <v>3240.16</v>
      </c>
      <c r="H2500" s="6">
        <v>37237.160000000003</v>
      </c>
      <c r="I2500" t="s">
        <v>19</v>
      </c>
      <c r="J2500" t="s">
        <v>12</v>
      </c>
      <c r="K2500">
        <f>IF(Marketing[[#This Row],[impressions]]=0,0,Marketing[[#This Row],[clicks]]/Marketing[[#This Row],[impressions]])</f>
        <v>8.1215510628294282E-2</v>
      </c>
      <c r="L2500" s="7">
        <f>IF(Marketing[[#This Row],[clicks]]=0,0,Marketing[[#This Row],[conversions]]/Marketing[[#This Row],[clicks]])</f>
        <v>0.19469835466179158</v>
      </c>
      <c r="M2500" s="6">
        <f>IF(Marketing[[#This Row],[conversions]]=0,0,Marketing[[#This Row],[cost]]/Marketing[[#This Row],[conversions]])</f>
        <v>5.0706729264475738</v>
      </c>
      <c r="N2500" s="7">
        <f>IF(Marketing[[#This Row],[cost]]=0,0,(Marketing[[#This Row],[revenue]]-Marketing[[#This Row],[cost]]) / Marketing[[#This Row],[cost]])/100</f>
        <v>0.10492383092192979</v>
      </c>
    </row>
    <row r="2501" spans="1:14" x14ac:dyDescent="0.35">
      <c r="A2501" s="5">
        <v>45411</v>
      </c>
      <c r="B2501">
        <v>1011</v>
      </c>
      <c r="C2501" t="s">
        <v>13</v>
      </c>
      <c r="D2501">
        <v>20131</v>
      </c>
      <c r="E2501">
        <v>2013</v>
      </c>
      <c r="F2501">
        <v>122</v>
      </c>
      <c r="G2501" s="6">
        <v>1387.27</v>
      </c>
      <c r="H2501" s="6">
        <v>10256.18</v>
      </c>
      <c r="I2501" t="s">
        <v>11</v>
      </c>
      <c r="J2501" t="s">
        <v>15</v>
      </c>
      <c r="K2501">
        <f>IF(Marketing[[#This Row],[impressions]]=0,0,Marketing[[#This Row],[clicks]]/Marketing[[#This Row],[impressions]])</f>
        <v>9.999503253688341E-2</v>
      </c>
      <c r="L2501" s="7">
        <f>IF(Marketing[[#This Row],[clicks]]=0,0,Marketing[[#This Row],[conversions]]/Marketing[[#This Row],[clicks]])</f>
        <v>6.0606060606060608E-2</v>
      </c>
      <c r="M2501" s="6">
        <f>IF(Marketing[[#This Row],[conversions]]=0,0,Marketing[[#This Row],[cost]]/Marketing[[#This Row],[conversions]])</f>
        <v>11.371065573770492</v>
      </c>
      <c r="N2501" s="7">
        <f>IF(Marketing[[#This Row],[cost]]=0,0,(Marketing[[#This Row],[revenue]]-Marketing[[#This Row],[cost]]) / Marketing[[#This Row],[cost]])/100</f>
        <v>6.3930669588472322E-2</v>
      </c>
    </row>
    <row r="2502" spans="1:14" x14ac:dyDescent="0.35">
      <c r="A2502" s="5">
        <v>45428</v>
      </c>
      <c r="B2502">
        <v>1001</v>
      </c>
      <c r="C2502" t="s">
        <v>13</v>
      </c>
      <c r="D2502">
        <v>2410</v>
      </c>
      <c r="E2502">
        <v>157</v>
      </c>
      <c r="F2502">
        <v>24</v>
      </c>
      <c r="G2502" s="6">
        <v>249.5</v>
      </c>
      <c r="H2502" s="6">
        <v>695.39</v>
      </c>
      <c r="I2502" t="s">
        <v>11</v>
      </c>
      <c r="J2502" t="s">
        <v>15</v>
      </c>
      <c r="K2502">
        <f>IF(Marketing[[#This Row],[impressions]]=0,0,Marketing[[#This Row],[clicks]]/Marketing[[#This Row],[impressions]])</f>
        <v>6.5145228215767639E-2</v>
      </c>
      <c r="L2502" s="7">
        <f>IF(Marketing[[#This Row],[clicks]]=0,0,Marketing[[#This Row],[conversions]]/Marketing[[#This Row],[clicks]])</f>
        <v>0.15286624203821655</v>
      </c>
      <c r="M2502" s="6">
        <f>IF(Marketing[[#This Row],[conversions]]=0,0,Marketing[[#This Row],[cost]]/Marketing[[#This Row],[conversions]])</f>
        <v>10.395833333333334</v>
      </c>
      <c r="N2502" s="7">
        <f>IF(Marketing[[#This Row],[cost]]=0,0,(Marketing[[#This Row],[revenue]]-Marketing[[#This Row],[cost]]) / Marketing[[#This Row],[cost]])/100</f>
        <v>1.7871342685370741E-2</v>
      </c>
    </row>
    <row r="2503" spans="1:14" x14ac:dyDescent="0.35">
      <c r="A2503" s="5">
        <v>45460</v>
      </c>
      <c r="B2503">
        <v>1036</v>
      </c>
      <c r="C2503" t="s">
        <v>10</v>
      </c>
      <c r="D2503">
        <v>34000</v>
      </c>
      <c r="E2503">
        <v>2568</v>
      </c>
      <c r="F2503">
        <v>607</v>
      </c>
      <c r="G2503" s="6">
        <v>6151.62</v>
      </c>
      <c r="H2503" s="6">
        <v>40035.74</v>
      </c>
      <c r="I2503" t="s">
        <v>19</v>
      </c>
      <c r="J2503" t="s">
        <v>12</v>
      </c>
      <c r="K2503">
        <f>IF(Marketing[[#This Row],[impressions]]=0,0,Marketing[[#This Row],[clicks]]/Marketing[[#This Row],[impressions]])</f>
        <v>7.5529411764705887E-2</v>
      </c>
      <c r="L2503" s="7">
        <f>IF(Marketing[[#This Row],[clicks]]=0,0,Marketing[[#This Row],[conversions]]/Marketing[[#This Row],[clicks]])</f>
        <v>0.23637071651090344</v>
      </c>
      <c r="M2503" s="6">
        <f>IF(Marketing[[#This Row],[conversions]]=0,0,Marketing[[#This Row],[cost]]/Marketing[[#This Row],[conversions]])</f>
        <v>10.134464579901152</v>
      </c>
      <c r="N2503" s="7">
        <f>IF(Marketing[[#This Row],[cost]]=0,0,(Marketing[[#This Row],[revenue]]-Marketing[[#This Row],[cost]]) / Marketing[[#This Row],[cost]])/100</f>
        <v>5.5081620776315822E-2</v>
      </c>
    </row>
    <row r="2504" spans="1:14" x14ac:dyDescent="0.35">
      <c r="A2504" s="5">
        <v>45420</v>
      </c>
      <c r="B2504">
        <v>1006</v>
      </c>
      <c r="C2504" t="s">
        <v>10</v>
      </c>
      <c r="D2504">
        <v>20397</v>
      </c>
      <c r="E2504">
        <v>2791</v>
      </c>
      <c r="F2504">
        <v>447</v>
      </c>
      <c r="G2504" s="6">
        <v>2867.81</v>
      </c>
      <c r="H2504" s="6">
        <v>53346.59</v>
      </c>
      <c r="I2504" t="s">
        <v>18</v>
      </c>
      <c r="J2504" t="s">
        <v>12</v>
      </c>
      <c r="K2504">
        <f>IF(Marketing[[#This Row],[impressions]]=0,0,Marketing[[#This Row],[clicks]]/Marketing[[#This Row],[impressions]])</f>
        <v>0.13683384811491886</v>
      </c>
      <c r="L2504" s="7">
        <f>IF(Marketing[[#This Row],[clicks]]=0,0,Marketing[[#This Row],[conversions]]/Marketing[[#This Row],[clicks]])</f>
        <v>0.1601576495879613</v>
      </c>
      <c r="M2504" s="6">
        <f>IF(Marketing[[#This Row],[conversions]]=0,0,Marketing[[#This Row],[cost]]/Marketing[[#This Row],[conversions]])</f>
        <v>6.4156823266219236</v>
      </c>
      <c r="N2504" s="7">
        <f>IF(Marketing[[#This Row],[cost]]=0,0,(Marketing[[#This Row],[revenue]]-Marketing[[#This Row],[cost]]) / Marketing[[#This Row],[cost]])/100</f>
        <v>0.17601856468873461</v>
      </c>
    </row>
    <row r="2505" spans="1:14" x14ac:dyDescent="0.35">
      <c r="A2505" s="5">
        <v>45421</v>
      </c>
      <c r="B2505">
        <v>1025</v>
      </c>
      <c r="C2505" t="s">
        <v>13</v>
      </c>
      <c r="D2505">
        <v>37877</v>
      </c>
      <c r="E2505">
        <v>5314</v>
      </c>
      <c r="F2505">
        <v>853</v>
      </c>
      <c r="G2505" s="6">
        <v>11856.92</v>
      </c>
      <c r="H2505" s="6">
        <v>78180.75</v>
      </c>
      <c r="I2505" t="s">
        <v>11</v>
      </c>
      <c r="J2505" t="s">
        <v>12</v>
      </c>
      <c r="K2505">
        <f>IF(Marketing[[#This Row],[impressions]]=0,0,Marketing[[#This Row],[clicks]]/Marketing[[#This Row],[impressions]])</f>
        <v>0.14029622198167754</v>
      </c>
      <c r="L2505" s="7">
        <f>IF(Marketing[[#This Row],[clicks]]=0,0,Marketing[[#This Row],[conversions]]/Marketing[[#This Row],[clicks]])</f>
        <v>0.16051938276251412</v>
      </c>
      <c r="M2505" s="6">
        <f>IF(Marketing[[#This Row],[conversions]]=0,0,Marketing[[#This Row],[cost]]/Marketing[[#This Row],[conversions]])</f>
        <v>13.900257913247362</v>
      </c>
      <c r="N2505" s="7">
        <f>IF(Marketing[[#This Row],[cost]]=0,0,(Marketing[[#This Row],[revenue]]-Marketing[[#This Row],[cost]]) / Marketing[[#This Row],[cost]])/100</f>
        <v>5.5936811583446627E-2</v>
      </c>
    </row>
    <row r="2506" spans="1:14" x14ac:dyDescent="0.35">
      <c r="A2506" s="5">
        <v>45351</v>
      </c>
      <c r="B2506">
        <v>1025</v>
      </c>
      <c r="C2506" t="s">
        <v>16</v>
      </c>
      <c r="D2506">
        <v>11634</v>
      </c>
      <c r="E2506">
        <v>1574</v>
      </c>
      <c r="F2506">
        <v>298</v>
      </c>
      <c r="G2506" s="6">
        <v>853.4</v>
      </c>
      <c r="H2506" s="6">
        <v>22256.75</v>
      </c>
      <c r="I2506" t="s">
        <v>18</v>
      </c>
      <c r="J2506" t="s">
        <v>15</v>
      </c>
      <c r="K2506">
        <f>IF(Marketing[[#This Row],[impressions]]=0,0,Marketing[[#This Row],[clicks]]/Marketing[[#This Row],[impressions]])</f>
        <v>0.13529310641223999</v>
      </c>
      <c r="L2506" s="7">
        <f>IF(Marketing[[#This Row],[clicks]]=0,0,Marketing[[#This Row],[conversions]]/Marketing[[#This Row],[clicks]])</f>
        <v>0.18932655654383734</v>
      </c>
      <c r="M2506" s="6">
        <f>IF(Marketing[[#This Row],[conversions]]=0,0,Marketing[[#This Row],[cost]]/Marketing[[#This Row],[conversions]])</f>
        <v>2.8637583892617449</v>
      </c>
      <c r="N2506" s="7">
        <f>IF(Marketing[[#This Row],[cost]]=0,0,(Marketing[[#This Row],[revenue]]-Marketing[[#This Row],[cost]]) / Marketing[[#This Row],[cost]])/100</f>
        <v>0.25080091399109444</v>
      </c>
    </row>
    <row r="2507" spans="1:14" x14ac:dyDescent="0.35">
      <c r="A2507" s="5">
        <v>45339</v>
      </c>
      <c r="B2507">
        <v>1023</v>
      </c>
      <c r="C2507" t="s">
        <v>16</v>
      </c>
      <c r="D2507">
        <v>37724</v>
      </c>
      <c r="E2507">
        <v>1108</v>
      </c>
      <c r="F2507">
        <v>107</v>
      </c>
      <c r="G2507" s="6">
        <v>2607.2199999999998</v>
      </c>
      <c r="H2507" s="6">
        <v>7843.45</v>
      </c>
      <c r="I2507" t="s">
        <v>14</v>
      </c>
      <c r="J2507" t="s">
        <v>15</v>
      </c>
      <c r="K2507">
        <f>IF(Marketing[[#This Row],[impressions]]=0,0,Marketing[[#This Row],[clicks]]/Marketing[[#This Row],[impressions]])</f>
        <v>2.9371222563885059E-2</v>
      </c>
      <c r="L2507" s="7">
        <f>IF(Marketing[[#This Row],[clicks]]=0,0,Marketing[[#This Row],[conversions]]/Marketing[[#This Row],[clicks]])</f>
        <v>9.6570397111913356E-2</v>
      </c>
      <c r="M2507" s="6">
        <f>IF(Marketing[[#This Row],[conversions]]=0,0,Marketing[[#This Row],[cost]]/Marketing[[#This Row],[conversions]])</f>
        <v>24.366542056074763</v>
      </c>
      <c r="N2507" s="7">
        <f>IF(Marketing[[#This Row],[cost]]=0,0,(Marketing[[#This Row],[revenue]]-Marketing[[#This Row],[cost]]) / Marketing[[#This Row],[cost]])/100</f>
        <v>2.0083575609269641E-2</v>
      </c>
    </row>
    <row r="2508" spans="1:14" x14ac:dyDescent="0.35">
      <c r="A2508" s="5">
        <v>45320</v>
      </c>
      <c r="B2508">
        <v>1011</v>
      </c>
      <c r="C2508" t="s">
        <v>10</v>
      </c>
      <c r="D2508">
        <v>27397</v>
      </c>
      <c r="E2508">
        <v>3534</v>
      </c>
      <c r="F2508">
        <v>640</v>
      </c>
      <c r="G2508" s="6">
        <v>3555.62</v>
      </c>
      <c r="H2508" s="6">
        <v>15600.97</v>
      </c>
      <c r="I2508" t="s">
        <v>18</v>
      </c>
      <c r="J2508" t="s">
        <v>12</v>
      </c>
      <c r="K2508">
        <f>IF(Marketing[[#This Row],[impressions]]=0,0,Marketing[[#This Row],[clicks]]/Marketing[[#This Row],[impressions]])</f>
        <v>0.12899222542614155</v>
      </c>
      <c r="L2508" s="7">
        <f>IF(Marketing[[#This Row],[clicks]]=0,0,Marketing[[#This Row],[conversions]]/Marketing[[#This Row],[clicks]])</f>
        <v>0.18109790605546122</v>
      </c>
      <c r="M2508" s="6">
        <f>IF(Marketing[[#This Row],[conversions]]=0,0,Marketing[[#This Row],[cost]]/Marketing[[#This Row],[conversions]])</f>
        <v>5.5556562500000002</v>
      </c>
      <c r="N2508" s="7">
        <f>IF(Marketing[[#This Row],[cost]]=0,0,(Marketing[[#This Row],[revenue]]-Marketing[[#This Row],[cost]]) / Marketing[[#This Row],[cost]])/100</f>
        <v>3.3876932855591992E-2</v>
      </c>
    </row>
    <row r="2509" spans="1:14" x14ac:dyDescent="0.35">
      <c r="A2509" s="5">
        <v>45388</v>
      </c>
      <c r="B2509">
        <v>1015</v>
      </c>
      <c r="C2509" t="s">
        <v>16</v>
      </c>
      <c r="D2509">
        <v>47780</v>
      </c>
      <c r="E2509">
        <v>6821</v>
      </c>
      <c r="F2509">
        <v>1573</v>
      </c>
      <c r="G2509" s="6">
        <v>7321.47</v>
      </c>
      <c r="H2509" s="6">
        <v>182045.56</v>
      </c>
      <c r="I2509" t="s">
        <v>19</v>
      </c>
      <c r="J2509" t="s">
        <v>15</v>
      </c>
      <c r="K2509">
        <f>IF(Marketing[[#This Row],[impressions]]=0,0,Marketing[[#This Row],[clicks]]/Marketing[[#This Row],[impressions]])</f>
        <v>0.14275847634993721</v>
      </c>
      <c r="L2509" s="7">
        <f>IF(Marketing[[#This Row],[clicks]]=0,0,Marketing[[#This Row],[conversions]]/Marketing[[#This Row],[clicks]])</f>
        <v>0.23061134730977861</v>
      </c>
      <c r="M2509" s="6">
        <f>IF(Marketing[[#This Row],[conversions]]=0,0,Marketing[[#This Row],[cost]]/Marketing[[#This Row],[conversions]])</f>
        <v>4.6544628099173559</v>
      </c>
      <c r="N2509" s="7">
        <f>IF(Marketing[[#This Row],[cost]]=0,0,(Marketing[[#This Row],[revenue]]-Marketing[[#This Row],[cost]]) / Marketing[[#This Row],[cost]])/100</f>
        <v>0.23864618717279451</v>
      </c>
    </row>
    <row r="2510" spans="1:14" x14ac:dyDescent="0.35">
      <c r="A2510" s="5">
        <v>45301</v>
      </c>
      <c r="B2510">
        <v>1022</v>
      </c>
      <c r="C2510" t="s">
        <v>13</v>
      </c>
      <c r="D2510">
        <v>36603</v>
      </c>
      <c r="E2510">
        <v>2217</v>
      </c>
      <c r="F2510">
        <v>49</v>
      </c>
      <c r="G2510" s="6">
        <v>2803.48</v>
      </c>
      <c r="H2510" s="6">
        <v>5528.07</v>
      </c>
      <c r="I2510" t="s">
        <v>19</v>
      </c>
      <c r="J2510" t="s">
        <v>12</v>
      </c>
      <c r="K2510">
        <f>IF(Marketing[[#This Row],[impressions]]=0,0,Marketing[[#This Row],[clicks]]/Marketing[[#This Row],[impressions]])</f>
        <v>6.0568805835587249E-2</v>
      </c>
      <c r="L2510" s="7">
        <f>IF(Marketing[[#This Row],[clicks]]=0,0,Marketing[[#This Row],[conversions]]/Marketing[[#This Row],[clicks]])</f>
        <v>2.2101939557961209E-2</v>
      </c>
      <c r="M2510" s="6">
        <f>IF(Marketing[[#This Row],[conversions]]=0,0,Marketing[[#This Row],[cost]]/Marketing[[#This Row],[conversions]])</f>
        <v>57.21387755102041</v>
      </c>
      <c r="N2510" s="7">
        <f>IF(Marketing[[#This Row],[cost]]=0,0,(Marketing[[#This Row],[revenue]]-Marketing[[#This Row],[cost]]) / Marketing[[#This Row],[cost]])/100</f>
        <v>9.7185997403227403E-3</v>
      </c>
    </row>
    <row r="2511" spans="1:14" x14ac:dyDescent="0.35">
      <c r="A2511" s="5">
        <v>45349</v>
      </c>
      <c r="B2511">
        <v>1039</v>
      </c>
      <c r="C2511" t="s">
        <v>10</v>
      </c>
      <c r="D2511">
        <v>48813</v>
      </c>
      <c r="E2511">
        <v>4032</v>
      </c>
      <c r="F2511">
        <v>887</v>
      </c>
      <c r="G2511" s="6">
        <v>7467.11</v>
      </c>
      <c r="H2511" s="6">
        <v>78269.3</v>
      </c>
      <c r="I2511" t="s">
        <v>19</v>
      </c>
      <c r="J2511" t="s">
        <v>15</v>
      </c>
      <c r="K2511">
        <f>IF(Marketing[[#This Row],[impressions]]=0,0,Marketing[[#This Row],[clicks]]/Marketing[[#This Row],[impressions]])</f>
        <v>8.2600946469178288E-2</v>
      </c>
      <c r="L2511" s="7">
        <f>IF(Marketing[[#This Row],[clicks]]=0,0,Marketing[[#This Row],[conversions]]/Marketing[[#This Row],[clicks]])</f>
        <v>0.21999007936507936</v>
      </c>
      <c r="M2511" s="6">
        <f>IF(Marketing[[#This Row],[conversions]]=0,0,Marketing[[#This Row],[cost]]/Marketing[[#This Row],[conversions]])</f>
        <v>8.4183878241262686</v>
      </c>
      <c r="N2511" s="7">
        <f>IF(Marketing[[#This Row],[cost]]=0,0,(Marketing[[#This Row],[revenue]]-Marketing[[#This Row],[cost]]) / Marketing[[#This Row],[cost]])/100</f>
        <v>9.4818731744945511E-2</v>
      </c>
    </row>
    <row r="2512" spans="1:14" x14ac:dyDescent="0.35">
      <c r="A2512" s="5">
        <v>45312</v>
      </c>
      <c r="B2512">
        <v>1008</v>
      </c>
      <c r="C2512" t="s">
        <v>10</v>
      </c>
      <c r="D2512">
        <v>46082</v>
      </c>
      <c r="E2512">
        <v>5487</v>
      </c>
      <c r="F2512">
        <v>385</v>
      </c>
      <c r="G2512" s="6">
        <v>10179.5</v>
      </c>
      <c r="H2512" s="6">
        <v>11511.95</v>
      </c>
      <c r="I2512" t="s">
        <v>11</v>
      </c>
      <c r="J2512" t="s">
        <v>12</v>
      </c>
      <c r="K2512">
        <f>IF(Marketing[[#This Row],[impressions]]=0,0,Marketing[[#This Row],[clicks]]/Marketing[[#This Row],[impressions]])</f>
        <v>0.1190703528492687</v>
      </c>
      <c r="L2512" s="7">
        <f>IF(Marketing[[#This Row],[clicks]]=0,0,Marketing[[#This Row],[conversions]]/Marketing[[#This Row],[clicks]])</f>
        <v>7.016584654638236E-2</v>
      </c>
      <c r="M2512" s="6">
        <f>IF(Marketing[[#This Row],[conversions]]=0,0,Marketing[[#This Row],[cost]]/Marketing[[#This Row],[conversions]])</f>
        <v>26.440259740259741</v>
      </c>
      <c r="N2512" s="7">
        <f>IF(Marketing[[#This Row],[cost]]=0,0,(Marketing[[#This Row],[revenue]]-Marketing[[#This Row],[cost]]) / Marketing[[#This Row],[cost]])/100</f>
        <v>1.3089542708384506E-3</v>
      </c>
    </row>
    <row r="2513" spans="1:14" x14ac:dyDescent="0.35">
      <c r="A2513" s="5">
        <v>45319</v>
      </c>
      <c r="B2513">
        <v>1031</v>
      </c>
      <c r="C2513" t="s">
        <v>13</v>
      </c>
      <c r="D2513">
        <v>7556</v>
      </c>
      <c r="E2513">
        <v>670</v>
      </c>
      <c r="F2513">
        <v>83</v>
      </c>
      <c r="G2513" s="6">
        <v>873.05</v>
      </c>
      <c r="H2513" s="6">
        <v>3385.02</v>
      </c>
      <c r="I2513" t="s">
        <v>17</v>
      </c>
      <c r="J2513" t="s">
        <v>15</v>
      </c>
      <c r="K2513">
        <f>IF(Marketing[[#This Row],[impressions]]=0,0,Marketing[[#This Row],[clicks]]/Marketing[[#This Row],[impressions]])</f>
        <v>8.8671254632080462E-2</v>
      </c>
      <c r="L2513" s="7">
        <f>IF(Marketing[[#This Row],[clicks]]=0,0,Marketing[[#This Row],[conversions]]/Marketing[[#This Row],[clicks]])</f>
        <v>0.12388059701492538</v>
      </c>
      <c r="M2513" s="6">
        <f>IF(Marketing[[#This Row],[conversions]]=0,0,Marketing[[#This Row],[cost]]/Marketing[[#This Row],[conversions]])</f>
        <v>10.518674698795181</v>
      </c>
      <c r="N2513" s="7">
        <f>IF(Marketing[[#This Row],[cost]]=0,0,(Marketing[[#This Row],[revenue]]-Marketing[[#This Row],[cost]]) / Marketing[[#This Row],[cost]])/100</f>
        <v>2.8772349808143867E-2</v>
      </c>
    </row>
    <row r="2514" spans="1:14" x14ac:dyDescent="0.35">
      <c r="A2514" s="5">
        <v>45325</v>
      </c>
      <c r="B2514">
        <v>1014</v>
      </c>
      <c r="C2514" t="s">
        <v>16</v>
      </c>
      <c r="D2514">
        <v>29450</v>
      </c>
      <c r="E2514">
        <v>4390</v>
      </c>
      <c r="F2514">
        <v>948</v>
      </c>
      <c r="G2514" s="6">
        <v>6160.27</v>
      </c>
      <c r="H2514" s="6">
        <v>36394.620000000003</v>
      </c>
      <c r="I2514" t="s">
        <v>11</v>
      </c>
      <c r="J2514" t="s">
        <v>15</v>
      </c>
      <c r="K2514">
        <f>IF(Marketing[[#This Row],[impressions]]=0,0,Marketing[[#This Row],[clicks]]/Marketing[[#This Row],[impressions]])</f>
        <v>0.14906621392190153</v>
      </c>
      <c r="L2514" s="7">
        <f>IF(Marketing[[#This Row],[clicks]]=0,0,Marketing[[#This Row],[conversions]]/Marketing[[#This Row],[clicks]])</f>
        <v>0.21594533029612756</v>
      </c>
      <c r="M2514" s="6">
        <f>IF(Marketing[[#This Row],[conversions]]=0,0,Marketing[[#This Row],[cost]]/Marketing[[#This Row],[conversions]])</f>
        <v>6.4981751054852328</v>
      </c>
      <c r="N2514" s="7">
        <f>IF(Marketing[[#This Row],[cost]]=0,0,(Marketing[[#This Row],[revenue]]-Marketing[[#This Row],[cost]]) / Marketing[[#This Row],[cost]])/100</f>
        <v>4.9079585797375772E-2</v>
      </c>
    </row>
    <row r="2515" spans="1:14" x14ac:dyDescent="0.35">
      <c r="A2515" s="5">
        <v>45299</v>
      </c>
      <c r="B2515">
        <v>1036</v>
      </c>
      <c r="C2515" t="s">
        <v>10</v>
      </c>
      <c r="D2515">
        <v>3253</v>
      </c>
      <c r="E2515">
        <v>240</v>
      </c>
      <c r="F2515">
        <v>50</v>
      </c>
      <c r="G2515" s="6">
        <v>64.569999999999993</v>
      </c>
      <c r="H2515" s="6">
        <v>3597.89</v>
      </c>
      <c r="I2515" t="s">
        <v>18</v>
      </c>
      <c r="J2515" t="s">
        <v>15</v>
      </c>
      <c r="K2515">
        <f>IF(Marketing[[#This Row],[impressions]]=0,0,Marketing[[#This Row],[clicks]]/Marketing[[#This Row],[impressions]])</f>
        <v>7.3778051029818631E-2</v>
      </c>
      <c r="L2515" s="7">
        <f>IF(Marketing[[#This Row],[clicks]]=0,0,Marketing[[#This Row],[conversions]]/Marketing[[#This Row],[clicks]])</f>
        <v>0.20833333333333334</v>
      </c>
      <c r="M2515" s="6">
        <f>IF(Marketing[[#This Row],[conversions]]=0,0,Marketing[[#This Row],[cost]]/Marketing[[#This Row],[conversions]])</f>
        <v>1.2913999999999999</v>
      </c>
      <c r="N2515" s="7">
        <f>IF(Marketing[[#This Row],[cost]]=0,0,(Marketing[[#This Row],[revenue]]-Marketing[[#This Row],[cost]]) / Marketing[[#This Row],[cost]])/100</f>
        <v>0.54720768158587585</v>
      </c>
    </row>
    <row r="2516" spans="1:14" x14ac:dyDescent="0.35">
      <c r="A2516" s="5">
        <v>45468</v>
      </c>
      <c r="B2516">
        <v>1012</v>
      </c>
      <c r="C2516" t="s">
        <v>10</v>
      </c>
      <c r="D2516">
        <v>32441</v>
      </c>
      <c r="E2516">
        <v>3566</v>
      </c>
      <c r="F2516">
        <v>802</v>
      </c>
      <c r="G2516" s="6">
        <v>3208.98</v>
      </c>
      <c r="H2516" s="6">
        <v>32705.87</v>
      </c>
      <c r="I2516" t="s">
        <v>14</v>
      </c>
      <c r="J2516" t="s">
        <v>15</v>
      </c>
      <c r="K2516">
        <f>IF(Marketing[[#This Row],[impressions]]=0,0,Marketing[[#This Row],[clicks]]/Marketing[[#This Row],[impressions]])</f>
        <v>0.10992262877223268</v>
      </c>
      <c r="L2516" s="7">
        <f>IF(Marketing[[#This Row],[clicks]]=0,0,Marketing[[#This Row],[conversions]]/Marketing[[#This Row],[clicks]])</f>
        <v>0.22490185081323613</v>
      </c>
      <c r="M2516" s="6">
        <f>IF(Marketing[[#This Row],[conversions]]=0,0,Marketing[[#This Row],[cost]]/Marketing[[#This Row],[conversions]])</f>
        <v>4.0012219451371571</v>
      </c>
      <c r="N2516" s="7">
        <f>IF(Marketing[[#This Row],[cost]]=0,0,(Marketing[[#This Row],[revenue]]-Marketing[[#This Row],[cost]]) / Marketing[[#This Row],[cost]])/100</f>
        <v>9.1919831223628692E-2</v>
      </c>
    </row>
    <row r="2517" spans="1:14" x14ac:dyDescent="0.35">
      <c r="A2517" s="5">
        <v>45370</v>
      </c>
      <c r="B2517">
        <v>1004</v>
      </c>
      <c r="C2517" t="s">
        <v>13</v>
      </c>
      <c r="D2517">
        <v>34640</v>
      </c>
      <c r="E2517">
        <v>4190</v>
      </c>
      <c r="F2517">
        <v>990</v>
      </c>
      <c r="G2517" s="6">
        <v>4172.57</v>
      </c>
      <c r="H2517" s="6">
        <v>88684.26</v>
      </c>
      <c r="I2517" t="s">
        <v>14</v>
      </c>
      <c r="J2517" t="s">
        <v>15</v>
      </c>
      <c r="K2517">
        <f>IF(Marketing[[#This Row],[impressions]]=0,0,Marketing[[#This Row],[clicks]]/Marketing[[#This Row],[impressions]])</f>
        <v>0.12095842956120093</v>
      </c>
      <c r="L2517" s="7">
        <f>IF(Marketing[[#This Row],[clicks]]=0,0,Marketing[[#This Row],[conversions]]/Marketing[[#This Row],[clicks]])</f>
        <v>0.23627684964200477</v>
      </c>
      <c r="M2517" s="6">
        <f>IF(Marketing[[#This Row],[conversions]]=0,0,Marketing[[#This Row],[cost]]/Marketing[[#This Row],[conversions]])</f>
        <v>4.2147171717171714</v>
      </c>
      <c r="N2517" s="7">
        <f>IF(Marketing[[#This Row],[cost]]=0,0,(Marketing[[#This Row],[revenue]]-Marketing[[#This Row],[cost]]) / Marketing[[#This Row],[cost]])/100</f>
        <v>0.2025410957755053</v>
      </c>
    </row>
    <row r="2518" spans="1:14" x14ac:dyDescent="0.35">
      <c r="A2518" s="5">
        <v>45436</v>
      </c>
      <c r="B2518">
        <v>1010</v>
      </c>
      <c r="C2518" t="s">
        <v>13</v>
      </c>
      <c r="D2518">
        <v>14734</v>
      </c>
      <c r="E2518">
        <v>1166</v>
      </c>
      <c r="F2518">
        <v>143</v>
      </c>
      <c r="G2518" s="6">
        <v>1731.59</v>
      </c>
      <c r="H2518" s="6">
        <v>10656.79</v>
      </c>
      <c r="I2518" t="s">
        <v>14</v>
      </c>
      <c r="J2518" t="s">
        <v>15</v>
      </c>
      <c r="K2518">
        <f>IF(Marketing[[#This Row],[impressions]]=0,0,Marketing[[#This Row],[clicks]]/Marketing[[#This Row],[impressions]])</f>
        <v>7.9136690647482008E-2</v>
      </c>
      <c r="L2518" s="7">
        <f>IF(Marketing[[#This Row],[clicks]]=0,0,Marketing[[#This Row],[conversions]]/Marketing[[#This Row],[clicks]])</f>
        <v>0.12264150943396226</v>
      </c>
      <c r="M2518" s="6">
        <f>IF(Marketing[[#This Row],[conversions]]=0,0,Marketing[[#This Row],[cost]]/Marketing[[#This Row],[conversions]])</f>
        <v>12.109020979020979</v>
      </c>
      <c r="N2518" s="7">
        <f>IF(Marketing[[#This Row],[cost]]=0,0,(Marketing[[#This Row],[revenue]]-Marketing[[#This Row],[cost]]) / Marketing[[#This Row],[cost]])/100</f>
        <v>5.1543379206394124E-2</v>
      </c>
    </row>
    <row r="2519" spans="1:14" x14ac:dyDescent="0.35">
      <c r="A2519" s="5">
        <v>45378</v>
      </c>
      <c r="B2519">
        <v>1009</v>
      </c>
      <c r="C2519" t="s">
        <v>13</v>
      </c>
      <c r="D2519">
        <v>10136</v>
      </c>
      <c r="E2519">
        <v>1317</v>
      </c>
      <c r="F2519">
        <v>225</v>
      </c>
      <c r="G2519" s="6">
        <v>1954.55</v>
      </c>
      <c r="H2519" s="6">
        <v>4897.3100000000004</v>
      </c>
      <c r="I2519" t="s">
        <v>14</v>
      </c>
      <c r="J2519" t="s">
        <v>15</v>
      </c>
      <c r="K2519">
        <f>IF(Marketing[[#This Row],[impressions]]=0,0,Marketing[[#This Row],[clicks]]/Marketing[[#This Row],[impressions]])</f>
        <v>0.12993291239147592</v>
      </c>
      <c r="L2519" s="7">
        <f>IF(Marketing[[#This Row],[clicks]]=0,0,Marketing[[#This Row],[conversions]]/Marketing[[#This Row],[clicks]])</f>
        <v>0.17084282460136674</v>
      </c>
      <c r="M2519" s="6">
        <f>IF(Marketing[[#This Row],[conversions]]=0,0,Marketing[[#This Row],[cost]]/Marketing[[#This Row],[conversions]])</f>
        <v>8.6868888888888893</v>
      </c>
      <c r="N2519" s="7">
        <f>IF(Marketing[[#This Row],[cost]]=0,0,(Marketing[[#This Row],[revenue]]-Marketing[[#This Row],[cost]]) / Marketing[[#This Row],[cost]])/100</f>
        <v>1.5055946381520045E-2</v>
      </c>
    </row>
    <row r="2520" spans="1:14" x14ac:dyDescent="0.35">
      <c r="A2520" s="5">
        <v>45379</v>
      </c>
      <c r="B2520">
        <v>1012</v>
      </c>
      <c r="C2520" t="s">
        <v>10</v>
      </c>
      <c r="D2520">
        <v>3876</v>
      </c>
      <c r="E2520">
        <v>335</v>
      </c>
      <c r="F2520">
        <v>36</v>
      </c>
      <c r="G2520" s="6">
        <v>613.98</v>
      </c>
      <c r="H2520" s="6">
        <v>3398.61</v>
      </c>
      <c r="I2520" t="s">
        <v>17</v>
      </c>
      <c r="J2520" t="s">
        <v>15</v>
      </c>
      <c r="K2520">
        <f>IF(Marketing[[#This Row],[impressions]]=0,0,Marketing[[#This Row],[clicks]]/Marketing[[#This Row],[impressions]])</f>
        <v>8.6429308565531479E-2</v>
      </c>
      <c r="L2520" s="7">
        <f>IF(Marketing[[#This Row],[clicks]]=0,0,Marketing[[#This Row],[conversions]]/Marketing[[#This Row],[clicks]])</f>
        <v>0.10746268656716418</v>
      </c>
      <c r="M2520" s="6">
        <f>IF(Marketing[[#This Row],[conversions]]=0,0,Marketing[[#This Row],[cost]]/Marketing[[#This Row],[conversions]])</f>
        <v>17.055</v>
      </c>
      <c r="N2520" s="7">
        <f>IF(Marketing[[#This Row],[cost]]=0,0,(Marketing[[#This Row],[revenue]]-Marketing[[#This Row],[cost]]) / Marketing[[#This Row],[cost]])/100</f>
        <v>4.5353757451382787E-2</v>
      </c>
    </row>
    <row r="2521" spans="1:14" x14ac:dyDescent="0.35">
      <c r="A2521" s="5">
        <v>45464</v>
      </c>
      <c r="B2521">
        <v>1040</v>
      </c>
      <c r="C2521" t="s">
        <v>10</v>
      </c>
      <c r="D2521">
        <v>31283</v>
      </c>
      <c r="E2521">
        <v>2115</v>
      </c>
      <c r="F2521">
        <v>212</v>
      </c>
      <c r="G2521" s="6">
        <v>3910.98</v>
      </c>
      <c r="H2521" s="6">
        <v>8243.17</v>
      </c>
      <c r="I2521" t="s">
        <v>14</v>
      </c>
      <c r="J2521" t="s">
        <v>15</v>
      </c>
      <c r="K2521">
        <f>IF(Marketing[[#This Row],[impressions]]=0,0,Marketing[[#This Row],[clicks]]/Marketing[[#This Row],[impressions]])</f>
        <v>6.7608605312789699E-2</v>
      </c>
      <c r="L2521" s="7">
        <f>IF(Marketing[[#This Row],[clicks]]=0,0,Marketing[[#This Row],[conversions]]/Marketing[[#This Row],[clicks]])</f>
        <v>0.10023640661938535</v>
      </c>
      <c r="M2521" s="6">
        <f>IF(Marketing[[#This Row],[conversions]]=0,0,Marketing[[#This Row],[cost]]/Marketing[[#This Row],[conversions]])</f>
        <v>18.448018867924528</v>
      </c>
      <c r="N2521" s="7">
        <f>IF(Marketing[[#This Row],[cost]]=0,0,(Marketing[[#This Row],[revenue]]-Marketing[[#This Row],[cost]]) / Marketing[[#This Row],[cost]])/100</f>
        <v>1.1076993490122682E-2</v>
      </c>
    </row>
    <row r="2522" spans="1:14" x14ac:dyDescent="0.35">
      <c r="A2522" s="5">
        <v>45360</v>
      </c>
      <c r="B2522">
        <v>1045</v>
      </c>
      <c r="C2522" t="s">
        <v>13</v>
      </c>
      <c r="D2522">
        <v>41749</v>
      </c>
      <c r="E2522">
        <v>1047</v>
      </c>
      <c r="F2522">
        <v>124</v>
      </c>
      <c r="G2522" s="6">
        <v>775.81</v>
      </c>
      <c r="H2522" s="6">
        <v>12708.58</v>
      </c>
      <c r="I2522" t="s">
        <v>11</v>
      </c>
      <c r="J2522" t="s">
        <v>12</v>
      </c>
      <c r="K2522">
        <f>IF(Marketing[[#This Row],[impressions]]=0,0,Marketing[[#This Row],[clicks]]/Marketing[[#This Row],[impressions]])</f>
        <v>2.5078444992694435E-2</v>
      </c>
      <c r="L2522" s="7">
        <f>IF(Marketing[[#This Row],[clicks]]=0,0,Marketing[[#This Row],[conversions]]/Marketing[[#This Row],[clicks]])</f>
        <v>0.11843361986628462</v>
      </c>
      <c r="M2522" s="6">
        <f>IF(Marketing[[#This Row],[conversions]]=0,0,Marketing[[#This Row],[cost]]/Marketing[[#This Row],[conversions]])</f>
        <v>6.2565322580645155</v>
      </c>
      <c r="N2522" s="7">
        <f>IF(Marketing[[#This Row],[cost]]=0,0,(Marketing[[#This Row],[revenue]]-Marketing[[#This Row],[cost]]) / Marketing[[#This Row],[cost]])/100</f>
        <v>0.15381046905814569</v>
      </c>
    </row>
    <row r="2523" spans="1:14" x14ac:dyDescent="0.35">
      <c r="A2523" s="5">
        <v>45451</v>
      </c>
      <c r="B2523">
        <v>1049</v>
      </c>
      <c r="C2523" t="s">
        <v>10</v>
      </c>
      <c r="D2523">
        <v>43525</v>
      </c>
      <c r="E2523">
        <v>2832</v>
      </c>
      <c r="F2523">
        <v>540</v>
      </c>
      <c r="G2523" s="6">
        <v>5583.09</v>
      </c>
      <c r="H2523" s="6">
        <v>29972.45</v>
      </c>
      <c r="I2523" t="s">
        <v>14</v>
      </c>
      <c r="J2523" t="s">
        <v>12</v>
      </c>
      <c r="K2523">
        <f>IF(Marketing[[#This Row],[impressions]]=0,0,Marketing[[#This Row],[clicks]]/Marketing[[#This Row],[impressions]])</f>
        <v>6.5066053991958639E-2</v>
      </c>
      <c r="L2523" s="7">
        <f>IF(Marketing[[#This Row],[clicks]]=0,0,Marketing[[#This Row],[conversions]]/Marketing[[#This Row],[clicks]])</f>
        <v>0.19067796610169491</v>
      </c>
      <c r="M2523" s="6">
        <f>IF(Marketing[[#This Row],[conversions]]=0,0,Marketing[[#This Row],[cost]]/Marketing[[#This Row],[conversions]])</f>
        <v>10.339055555555555</v>
      </c>
      <c r="N2523" s="7">
        <f>IF(Marketing[[#This Row],[cost]]=0,0,(Marketing[[#This Row],[revenue]]-Marketing[[#This Row],[cost]]) / Marketing[[#This Row],[cost]])/100</f>
        <v>4.3684339675699298E-2</v>
      </c>
    </row>
    <row r="2524" spans="1:14" x14ac:dyDescent="0.35">
      <c r="A2524" s="5">
        <v>45463</v>
      </c>
      <c r="B2524">
        <v>1014</v>
      </c>
      <c r="C2524" t="s">
        <v>10</v>
      </c>
      <c r="D2524">
        <v>16947</v>
      </c>
      <c r="E2524">
        <v>1910</v>
      </c>
      <c r="F2524">
        <v>258</v>
      </c>
      <c r="G2524" s="6">
        <v>468.12</v>
      </c>
      <c r="H2524" s="6">
        <v>13896.39</v>
      </c>
      <c r="I2524" t="s">
        <v>19</v>
      </c>
      <c r="J2524" t="s">
        <v>12</v>
      </c>
      <c r="K2524">
        <f>IF(Marketing[[#This Row],[impressions]]=0,0,Marketing[[#This Row],[clicks]]/Marketing[[#This Row],[impressions]])</f>
        <v>0.11270431344780787</v>
      </c>
      <c r="L2524" s="7">
        <f>IF(Marketing[[#This Row],[clicks]]=0,0,Marketing[[#This Row],[conversions]]/Marketing[[#This Row],[clicks]])</f>
        <v>0.13507853403141362</v>
      </c>
      <c r="M2524" s="6">
        <f>IF(Marketing[[#This Row],[conversions]]=0,0,Marketing[[#This Row],[cost]]/Marketing[[#This Row],[conversions]])</f>
        <v>1.8144186046511628</v>
      </c>
      <c r="N2524" s="7">
        <f>IF(Marketing[[#This Row],[cost]]=0,0,(Marketing[[#This Row],[revenue]]-Marketing[[#This Row],[cost]]) / Marketing[[#This Row],[cost]])/100</f>
        <v>0.28685529351448347</v>
      </c>
    </row>
    <row r="2525" spans="1:14" x14ac:dyDescent="0.35">
      <c r="A2525" s="5">
        <v>45378</v>
      </c>
      <c r="B2525">
        <v>1041</v>
      </c>
      <c r="C2525" t="s">
        <v>10</v>
      </c>
      <c r="D2525">
        <v>20829</v>
      </c>
      <c r="E2525">
        <v>2894</v>
      </c>
      <c r="F2525">
        <v>599</v>
      </c>
      <c r="G2525" s="6">
        <v>5345.72</v>
      </c>
      <c r="H2525" s="6">
        <v>12687.86</v>
      </c>
      <c r="I2525" t="s">
        <v>18</v>
      </c>
      <c r="J2525" t="s">
        <v>12</v>
      </c>
      <c r="K2525">
        <f>IF(Marketing[[#This Row],[impressions]]=0,0,Marketing[[#This Row],[clicks]]/Marketing[[#This Row],[impressions]])</f>
        <v>0.13894089970713908</v>
      </c>
      <c r="L2525" s="7">
        <f>IF(Marketing[[#This Row],[clicks]]=0,0,Marketing[[#This Row],[conversions]]/Marketing[[#This Row],[clicks]])</f>
        <v>0.20697995853489978</v>
      </c>
      <c r="M2525" s="6">
        <f>IF(Marketing[[#This Row],[conversions]]=0,0,Marketing[[#This Row],[cost]]/Marketing[[#This Row],[conversions]])</f>
        <v>8.9244073455759612</v>
      </c>
      <c r="N2525" s="7">
        <f>IF(Marketing[[#This Row],[cost]]=0,0,(Marketing[[#This Row],[revenue]]-Marketing[[#This Row],[cost]]) / Marketing[[#This Row],[cost]])/100</f>
        <v>1.3734613859311748E-2</v>
      </c>
    </row>
    <row r="2526" spans="1:14" x14ac:dyDescent="0.35">
      <c r="A2526" s="5">
        <v>45392</v>
      </c>
      <c r="B2526">
        <v>1006</v>
      </c>
      <c r="C2526" t="s">
        <v>10</v>
      </c>
      <c r="D2526">
        <v>17213</v>
      </c>
      <c r="E2526">
        <v>778</v>
      </c>
      <c r="F2526">
        <v>148</v>
      </c>
      <c r="G2526" s="6">
        <v>338.23</v>
      </c>
      <c r="H2526" s="6">
        <v>17578.39</v>
      </c>
      <c r="I2526" t="s">
        <v>11</v>
      </c>
      <c r="J2526" t="s">
        <v>15</v>
      </c>
      <c r="K2526">
        <f>IF(Marketing[[#This Row],[impressions]]=0,0,Marketing[[#This Row],[clicks]]/Marketing[[#This Row],[impressions]])</f>
        <v>4.5198396560738978E-2</v>
      </c>
      <c r="L2526" s="7">
        <f>IF(Marketing[[#This Row],[clicks]]=0,0,Marketing[[#This Row],[conversions]]/Marketing[[#This Row],[clicks]])</f>
        <v>0.19023136246786632</v>
      </c>
      <c r="M2526" s="6">
        <f>IF(Marketing[[#This Row],[conversions]]=0,0,Marketing[[#This Row],[cost]]/Marketing[[#This Row],[conversions]])</f>
        <v>2.2853378378378379</v>
      </c>
      <c r="N2526" s="7">
        <f>IF(Marketing[[#This Row],[cost]]=0,0,(Marketing[[#This Row],[revenue]]-Marketing[[#This Row],[cost]]) / Marketing[[#This Row],[cost]])/100</f>
        <v>0.50971705644088339</v>
      </c>
    </row>
    <row r="2527" spans="1:14" x14ac:dyDescent="0.35">
      <c r="A2527" s="5">
        <v>45299</v>
      </c>
      <c r="B2527">
        <v>1039</v>
      </c>
      <c r="C2527" t="s">
        <v>16</v>
      </c>
      <c r="D2527">
        <v>5358</v>
      </c>
      <c r="E2527">
        <v>320</v>
      </c>
      <c r="F2527">
        <v>7</v>
      </c>
      <c r="G2527" s="6">
        <v>601.02</v>
      </c>
      <c r="H2527" s="6">
        <v>568.4</v>
      </c>
      <c r="I2527" t="s">
        <v>17</v>
      </c>
      <c r="J2527" t="s">
        <v>12</v>
      </c>
      <c r="K2527">
        <f>IF(Marketing[[#This Row],[impressions]]=0,0,Marketing[[#This Row],[clicks]]/Marketing[[#This Row],[impressions]])</f>
        <v>5.9723777528928705E-2</v>
      </c>
      <c r="L2527" s="7">
        <f>IF(Marketing[[#This Row],[clicks]]=0,0,Marketing[[#This Row],[conversions]]/Marketing[[#This Row],[clicks]])</f>
        <v>2.1874999999999999E-2</v>
      </c>
      <c r="M2527" s="6">
        <f>IF(Marketing[[#This Row],[conversions]]=0,0,Marketing[[#This Row],[cost]]/Marketing[[#This Row],[conversions]])</f>
        <v>85.86</v>
      </c>
      <c r="N2527" s="7">
        <f>IF(Marketing[[#This Row],[cost]]=0,0,(Marketing[[#This Row],[revenue]]-Marketing[[#This Row],[cost]]) / Marketing[[#This Row],[cost]])/100</f>
        <v>-5.4274400186349878E-4</v>
      </c>
    </row>
    <row r="2528" spans="1:14" x14ac:dyDescent="0.35">
      <c r="A2528" s="5">
        <v>45368</v>
      </c>
      <c r="B2528">
        <v>1027</v>
      </c>
      <c r="C2528" t="s">
        <v>10</v>
      </c>
      <c r="D2528">
        <v>19972</v>
      </c>
      <c r="E2528">
        <v>630</v>
      </c>
      <c r="F2528">
        <v>103</v>
      </c>
      <c r="G2528" s="6">
        <v>889.79</v>
      </c>
      <c r="H2528" s="6">
        <v>6414.12</v>
      </c>
      <c r="I2528" t="s">
        <v>11</v>
      </c>
      <c r="J2528" t="s">
        <v>12</v>
      </c>
      <c r="K2528">
        <f>IF(Marketing[[#This Row],[impressions]]=0,0,Marketing[[#This Row],[clicks]]/Marketing[[#This Row],[impressions]])</f>
        <v>3.1544161826557178E-2</v>
      </c>
      <c r="L2528" s="7">
        <f>IF(Marketing[[#This Row],[clicks]]=0,0,Marketing[[#This Row],[conversions]]/Marketing[[#This Row],[clicks]])</f>
        <v>0.16349206349206349</v>
      </c>
      <c r="M2528" s="6">
        <f>IF(Marketing[[#This Row],[conversions]]=0,0,Marketing[[#This Row],[cost]]/Marketing[[#This Row],[conversions]])</f>
        <v>8.6387378640776689</v>
      </c>
      <c r="N2528" s="7">
        <f>IF(Marketing[[#This Row],[cost]]=0,0,(Marketing[[#This Row],[revenue]]-Marketing[[#This Row],[cost]]) / Marketing[[#This Row],[cost]])/100</f>
        <v>6.2085773047573019E-2</v>
      </c>
    </row>
    <row r="2529" spans="1:14" x14ac:dyDescent="0.35">
      <c r="A2529" s="5">
        <v>45378</v>
      </c>
      <c r="B2529">
        <v>1031</v>
      </c>
      <c r="C2529" t="s">
        <v>10</v>
      </c>
      <c r="D2529">
        <v>17024</v>
      </c>
      <c r="E2529">
        <v>1816</v>
      </c>
      <c r="F2529">
        <v>218</v>
      </c>
      <c r="G2529" s="6">
        <v>2189.52</v>
      </c>
      <c r="H2529" s="6">
        <v>6466.35</v>
      </c>
      <c r="I2529" t="s">
        <v>19</v>
      </c>
      <c r="J2529" t="s">
        <v>12</v>
      </c>
      <c r="K2529">
        <f>IF(Marketing[[#This Row],[impressions]]=0,0,Marketing[[#This Row],[clicks]]/Marketing[[#This Row],[impressions]])</f>
        <v>0.10667293233082707</v>
      </c>
      <c r="L2529" s="7">
        <f>IF(Marketing[[#This Row],[clicks]]=0,0,Marketing[[#This Row],[conversions]]/Marketing[[#This Row],[clicks]])</f>
        <v>0.12004405286343613</v>
      </c>
      <c r="M2529" s="6">
        <f>IF(Marketing[[#This Row],[conversions]]=0,0,Marketing[[#This Row],[cost]]/Marketing[[#This Row],[conversions]])</f>
        <v>10.043669724770641</v>
      </c>
      <c r="N2529" s="7">
        <f>IF(Marketing[[#This Row],[cost]]=0,0,(Marketing[[#This Row],[revenue]]-Marketing[[#This Row],[cost]]) / Marketing[[#This Row],[cost]])/100</f>
        <v>1.9533185355694399E-2</v>
      </c>
    </row>
    <row r="2530" spans="1:14" x14ac:dyDescent="0.35">
      <c r="A2530" s="5">
        <v>45334</v>
      </c>
      <c r="B2530">
        <v>1034</v>
      </c>
      <c r="C2530" t="s">
        <v>13</v>
      </c>
      <c r="D2530">
        <v>46887</v>
      </c>
      <c r="E2530">
        <v>6771</v>
      </c>
      <c r="F2530">
        <v>846</v>
      </c>
      <c r="G2530" s="6">
        <v>12110.15</v>
      </c>
      <c r="H2530" s="6">
        <v>76067.929999999993</v>
      </c>
      <c r="I2530" t="s">
        <v>14</v>
      </c>
      <c r="J2530" t="s">
        <v>12</v>
      </c>
      <c r="K2530">
        <f>IF(Marketing[[#This Row],[impressions]]=0,0,Marketing[[#This Row],[clicks]]/Marketing[[#This Row],[impressions]])</f>
        <v>0.1444110307761213</v>
      </c>
      <c r="L2530" s="7">
        <f>IF(Marketing[[#This Row],[clicks]]=0,0,Marketing[[#This Row],[conversions]]/Marketing[[#This Row],[clicks]])</f>
        <v>0.12494461674789543</v>
      </c>
      <c r="M2530" s="6">
        <f>IF(Marketing[[#This Row],[conversions]]=0,0,Marketing[[#This Row],[cost]]/Marketing[[#This Row],[conversions]])</f>
        <v>14.314598108747045</v>
      </c>
      <c r="N2530" s="7">
        <f>IF(Marketing[[#This Row],[cost]]=0,0,(Marketing[[#This Row],[revenue]]-Marketing[[#This Row],[cost]]) / Marketing[[#This Row],[cost]])/100</f>
        <v>5.2813367299331546E-2</v>
      </c>
    </row>
    <row r="2531" spans="1:14" x14ac:dyDescent="0.35">
      <c r="A2531" s="5">
        <v>45420</v>
      </c>
      <c r="B2531">
        <v>1014</v>
      </c>
      <c r="C2531" t="s">
        <v>13</v>
      </c>
      <c r="D2531">
        <v>5039</v>
      </c>
      <c r="E2531">
        <v>502</v>
      </c>
      <c r="F2531">
        <v>104</v>
      </c>
      <c r="G2531" s="6">
        <v>142.38999999999999</v>
      </c>
      <c r="H2531" s="6">
        <v>5020.3999999999996</v>
      </c>
      <c r="I2531" t="s">
        <v>14</v>
      </c>
      <c r="J2531" t="s">
        <v>12</v>
      </c>
      <c r="K2531">
        <f>IF(Marketing[[#This Row],[impressions]]=0,0,Marketing[[#This Row],[clicks]]/Marketing[[#This Row],[impressions]])</f>
        <v>9.9622941059734071E-2</v>
      </c>
      <c r="L2531" s="7">
        <f>IF(Marketing[[#This Row],[clicks]]=0,0,Marketing[[#This Row],[conversions]]/Marketing[[#This Row],[clicks]])</f>
        <v>0.20717131474103587</v>
      </c>
      <c r="M2531" s="6">
        <f>IF(Marketing[[#This Row],[conversions]]=0,0,Marketing[[#This Row],[cost]]/Marketing[[#This Row],[conversions]])</f>
        <v>1.3691346153846153</v>
      </c>
      <c r="N2531" s="7">
        <f>IF(Marketing[[#This Row],[cost]]=0,0,(Marketing[[#This Row],[revenue]]-Marketing[[#This Row],[cost]]) / Marketing[[#This Row],[cost]])/100</f>
        <v>0.34258093967272985</v>
      </c>
    </row>
    <row r="2532" spans="1:14" x14ac:dyDescent="0.35">
      <c r="A2532" s="5">
        <v>45400</v>
      </c>
      <c r="B2532">
        <v>1047</v>
      </c>
      <c r="C2532" t="s">
        <v>13</v>
      </c>
      <c r="D2532">
        <v>19357</v>
      </c>
      <c r="E2532">
        <v>1865</v>
      </c>
      <c r="F2532">
        <v>272</v>
      </c>
      <c r="G2532" s="6">
        <v>1331.58</v>
      </c>
      <c r="H2532" s="6">
        <v>32321.24</v>
      </c>
      <c r="I2532" t="s">
        <v>17</v>
      </c>
      <c r="J2532" t="s">
        <v>15</v>
      </c>
      <c r="K2532">
        <f>IF(Marketing[[#This Row],[impressions]]=0,0,Marketing[[#This Row],[clicks]]/Marketing[[#This Row],[impressions]])</f>
        <v>9.6347574520845178E-2</v>
      </c>
      <c r="L2532" s="7">
        <f>IF(Marketing[[#This Row],[clicks]]=0,0,Marketing[[#This Row],[conversions]]/Marketing[[#This Row],[clicks]])</f>
        <v>0.14584450402144772</v>
      </c>
      <c r="M2532" s="6">
        <f>IF(Marketing[[#This Row],[conversions]]=0,0,Marketing[[#This Row],[cost]]/Marketing[[#This Row],[conversions]])</f>
        <v>4.8955147058823529</v>
      </c>
      <c r="N2532" s="7">
        <f>IF(Marketing[[#This Row],[cost]]=0,0,(Marketing[[#This Row],[revenue]]-Marketing[[#This Row],[cost]]) / Marketing[[#This Row],[cost]])/100</f>
        <v>0.23272848796166964</v>
      </c>
    </row>
    <row r="2533" spans="1:14" x14ac:dyDescent="0.35">
      <c r="A2533" s="5">
        <v>45470</v>
      </c>
      <c r="B2533">
        <v>1035</v>
      </c>
      <c r="C2533" t="s">
        <v>10</v>
      </c>
      <c r="D2533">
        <v>38862</v>
      </c>
      <c r="E2533">
        <v>3399</v>
      </c>
      <c r="F2533">
        <v>760</v>
      </c>
      <c r="G2533" s="6">
        <v>5498.94</v>
      </c>
      <c r="H2533" s="6">
        <v>87441.600000000006</v>
      </c>
      <c r="I2533" t="s">
        <v>18</v>
      </c>
      <c r="J2533" t="s">
        <v>15</v>
      </c>
      <c r="K2533">
        <f>IF(Marketing[[#This Row],[impressions]]=0,0,Marketing[[#This Row],[clicks]]/Marketing[[#This Row],[impressions]])</f>
        <v>8.7463331789408683E-2</v>
      </c>
      <c r="L2533" s="7">
        <f>IF(Marketing[[#This Row],[clicks]]=0,0,Marketing[[#This Row],[conversions]]/Marketing[[#This Row],[clicks]])</f>
        <v>0.22359517505148574</v>
      </c>
      <c r="M2533" s="6">
        <f>IF(Marketing[[#This Row],[conversions]]=0,0,Marketing[[#This Row],[cost]]/Marketing[[#This Row],[conversions]])</f>
        <v>7.2354473684210525</v>
      </c>
      <c r="N2533" s="7">
        <f>IF(Marketing[[#This Row],[cost]]=0,0,(Marketing[[#This Row],[revenue]]-Marketing[[#This Row],[cost]]) / Marketing[[#This Row],[cost]])/100</f>
        <v>0.14901537387205535</v>
      </c>
    </row>
    <row r="2534" spans="1:14" x14ac:dyDescent="0.35">
      <c r="A2534" s="5">
        <v>45443</v>
      </c>
      <c r="B2534">
        <v>1020</v>
      </c>
      <c r="C2534" t="s">
        <v>13</v>
      </c>
      <c r="D2534">
        <v>37171</v>
      </c>
      <c r="E2534">
        <v>832</v>
      </c>
      <c r="F2534">
        <v>153</v>
      </c>
      <c r="G2534" s="6">
        <v>1787.63</v>
      </c>
      <c r="H2534" s="6">
        <v>14310.04</v>
      </c>
      <c r="I2534" t="s">
        <v>14</v>
      </c>
      <c r="J2534" t="s">
        <v>12</v>
      </c>
      <c r="K2534">
        <f>IF(Marketing[[#This Row],[impressions]]=0,0,Marketing[[#This Row],[clicks]]/Marketing[[#This Row],[impressions]])</f>
        <v>2.238304054235829E-2</v>
      </c>
      <c r="L2534" s="7">
        <f>IF(Marketing[[#This Row],[clicks]]=0,0,Marketing[[#This Row],[conversions]]/Marketing[[#This Row],[clicks]])</f>
        <v>0.18389423076923078</v>
      </c>
      <c r="M2534" s="6">
        <f>IF(Marketing[[#This Row],[conversions]]=0,0,Marketing[[#This Row],[cost]]/Marketing[[#This Row],[conversions]])</f>
        <v>11.683856209150328</v>
      </c>
      <c r="N2534" s="7">
        <f>IF(Marketing[[#This Row],[cost]]=0,0,(Marketing[[#This Row],[revenue]]-Marketing[[#This Row],[cost]]) / Marketing[[#This Row],[cost]])/100</f>
        <v>7.0050345988823176E-2</v>
      </c>
    </row>
    <row r="2535" spans="1:14" x14ac:dyDescent="0.35">
      <c r="A2535" s="5">
        <v>45443</v>
      </c>
      <c r="B2535">
        <v>1005</v>
      </c>
      <c r="C2535" t="s">
        <v>13</v>
      </c>
      <c r="D2535">
        <v>5864</v>
      </c>
      <c r="E2535">
        <v>657</v>
      </c>
      <c r="F2535">
        <v>96</v>
      </c>
      <c r="G2535" s="6">
        <v>707.29</v>
      </c>
      <c r="H2535" s="6">
        <v>11242.29</v>
      </c>
      <c r="I2535" t="s">
        <v>17</v>
      </c>
      <c r="J2535" t="s">
        <v>12</v>
      </c>
      <c r="K2535">
        <f>IF(Marketing[[#This Row],[impressions]]=0,0,Marketing[[#This Row],[clicks]]/Marketing[[#This Row],[impressions]])</f>
        <v>0.11203956343792633</v>
      </c>
      <c r="L2535" s="7">
        <f>IF(Marketing[[#This Row],[clicks]]=0,0,Marketing[[#This Row],[conversions]]/Marketing[[#This Row],[clicks]])</f>
        <v>0.14611872146118721</v>
      </c>
      <c r="M2535" s="6">
        <f>IF(Marketing[[#This Row],[conversions]]=0,0,Marketing[[#This Row],[cost]]/Marketing[[#This Row],[conversions]])</f>
        <v>7.3676041666666663</v>
      </c>
      <c r="N2535" s="7">
        <f>IF(Marketing[[#This Row],[cost]]=0,0,(Marketing[[#This Row],[revenue]]-Marketing[[#This Row],[cost]]) / Marketing[[#This Row],[cost]])/100</f>
        <v>0.14894880459217577</v>
      </c>
    </row>
    <row r="2536" spans="1:14" x14ac:dyDescent="0.35">
      <c r="A2536" s="5">
        <v>45308</v>
      </c>
      <c r="B2536">
        <v>1000</v>
      </c>
      <c r="C2536" t="s">
        <v>10</v>
      </c>
      <c r="D2536">
        <v>949</v>
      </c>
      <c r="E2536">
        <v>89</v>
      </c>
      <c r="F2536">
        <v>17</v>
      </c>
      <c r="G2536" s="6">
        <v>70.77</v>
      </c>
      <c r="H2536" s="6">
        <v>519.58000000000004</v>
      </c>
      <c r="I2536" t="s">
        <v>14</v>
      </c>
      <c r="J2536" t="s">
        <v>15</v>
      </c>
      <c r="K2536">
        <f>IF(Marketing[[#This Row],[impressions]]=0,0,Marketing[[#This Row],[clicks]]/Marketing[[#This Row],[impressions]])</f>
        <v>9.3782929399367762E-2</v>
      </c>
      <c r="L2536" s="7">
        <f>IF(Marketing[[#This Row],[clicks]]=0,0,Marketing[[#This Row],[conversions]]/Marketing[[#This Row],[clicks]])</f>
        <v>0.19101123595505617</v>
      </c>
      <c r="M2536" s="6">
        <f>IF(Marketing[[#This Row],[conversions]]=0,0,Marketing[[#This Row],[cost]]/Marketing[[#This Row],[conversions]])</f>
        <v>4.1629411764705884</v>
      </c>
      <c r="N2536" s="7">
        <f>IF(Marketing[[#This Row],[cost]]=0,0,(Marketing[[#This Row],[revenue]]-Marketing[[#This Row],[cost]]) / Marketing[[#This Row],[cost]])/100</f>
        <v>6.3418115020488927E-2</v>
      </c>
    </row>
    <row r="2537" spans="1:14" x14ac:dyDescent="0.35">
      <c r="A2537" s="5">
        <v>45424</v>
      </c>
      <c r="B2537">
        <v>1003</v>
      </c>
      <c r="C2537" t="s">
        <v>13</v>
      </c>
      <c r="D2537">
        <v>21330</v>
      </c>
      <c r="E2537">
        <v>2188</v>
      </c>
      <c r="F2537">
        <v>63</v>
      </c>
      <c r="G2537" s="6">
        <v>3048.09</v>
      </c>
      <c r="H2537" s="6">
        <v>3023.47</v>
      </c>
      <c r="I2537" t="s">
        <v>11</v>
      </c>
      <c r="J2537" t="s">
        <v>15</v>
      </c>
      <c r="K2537">
        <f>IF(Marketing[[#This Row],[impressions]]=0,0,Marketing[[#This Row],[clicks]]/Marketing[[#This Row],[impressions]])</f>
        <v>0.10257852789498359</v>
      </c>
      <c r="L2537" s="7">
        <f>IF(Marketing[[#This Row],[clicks]]=0,0,Marketing[[#This Row],[conversions]]/Marketing[[#This Row],[clicks]])</f>
        <v>2.8793418647166363E-2</v>
      </c>
      <c r="M2537" s="6">
        <f>IF(Marketing[[#This Row],[conversions]]=0,0,Marketing[[#This Row],[cost]]/Marketing[[#This Row],[conversions]])</f>
        <v>48.382380952380956</v>
      </c>
      <c r="N2537" s="7">
        <f>IF(Marketing[[#This Row],[cost]]=0,0,(Marketing[[#This Row],[revenue]]-Marketing[[#This Row],[cost]]) / Marketing[[#This Row],[cost]])/100</f>
        <v>-8.0771893218377236E-5</v>
      </c>
    </row>
    <row r="2538" spans="1:14" x14ac:dyDescent="0.35">
      <c r="A2538" s="5">
        <v>45439</v>
      </c>
      <c r="B2538">
        <v>1010</v>
      </c>
      <c r="C2538" t="s">
        <v>13</v>
      </c>
      <c r="D2538">
        <v>21578</v>
      </c>
      <c r="E2538">
        <v>2931</v>
      </c>
      <c r="F2538">
        <v>76</v>
      </c>
      <c r="G2538" s="6">
        <v>4781.41</v>
      </c>
      <c r="H2538" s="6">
        <v>3444.65</v>
      </c>
      <c r="I2538" t="s">
        <v>17</v>
      </c>
      <c r="J2538" t="s">
        <v>12</v>
      </c>
      <c r="K2538">
        <f>IF(Marketing[[#This Row],[impressions]]=0,0,Marketing[[#This Row],[clicks]]/Marketing[[#This Row],[impressions]])</f>
        <v>0.1358327926591899</v>
      </c>
      <c r="L2538" s="7">
        <f>IF(Marketing[[#This Row],[clicks]]=0,0,Marketing[[#This Row],[conversions]]/Marketing[[#This Row],[clicks]])</f>
        <v>2.5929716820197884E-2</v>
      </c>
      <c r="M2538" s="6">
        <f>IF(Marketing[[#This Row],[conversions]]=0,0,Marketing[[#This Row],[cost]]/Marketing[[#This Row],[conversions]])</f>
        <v>62.913289473684209</v>
      </c>
      <c r="N2538" s="7">
        <f>IF(Marketing[[#This Row],[cost]]=0,0,(Marketing[[#This Row],[revenue]]-Marketing[[#This Row],[cost]]) / Marketing[[#This Row],[cost]])/100</f>
        <v>-2.7957443515615682E-3</v>
      </c>
    </row>
    <row r="2539" spans="1:14" x14ac:dyDescent="0.35">
      <c r="A2539" s="5">
        <v>45312</v>
      </c>
      <c r="B2539">
        <v>1043</v>
      </c>
      <c r="C2539" t="s">
        <v>13</v>
      </c>
      <c r="D2539">
        <v>38074</v>
      </c>
      <c r="E2539">
        <v>4559</v>
      </c>
      <c r="F2539">
        <v>178</v>
      </c>
      <c r="G2539" s="6">
        <v>5316.87</v>
      </c>
      <c r="H2539" s="6">
        <v>4841.83</v>
      </c>
      <c r="I2539" t="s">
        <v>17</v>
      </c>
      <c r="J2539" t="s">
        <v>12</v>
      </c>
      <c r="K2539">
        <f>IF(Marketing[[#This Row],[impressions]]=0,0,Marketing[[#This Row],[clicks]]/Marketing[[#This Row],[impressions]])</f>
        <v>0.11974050533172244</v>
      </c>
      <c r="L2539" s="7">
        <f>IF(Marketing[[#This Row],[clicks]]=0,0,Marketing[[#This Row],[conversions]]/Marketing[[#This Row],[clicks]])</f>
        <v>3.9043649923228778E-2</v>
      </c>
      <c r="M2539" s="6">
        <f>IF(Marketing[[#This Row],[conversions]]=0,0,Marketing[[#This Row],[cost]]/Marketing[[#This Row],[conversions]])</f>
        <v>29.870056179775279</v>
      </c>
      <c r="N2539" s="7">
        <f>IF(Marketing[[#This Row],[cost]]=0,0,(Marketing[[#This Row],[revenue]]-Marketing[[#This Row],[cost]]) / Marketing[[#This Row],[cost]])/100</f>
        <v>-8.9345799314258191E-4</v>
      </c>
    </row>
    <row r="2540" spans="1:14" x14ac:dyDescent="0.35">
      <c r="A2540" s="5">
        <v>45349</v>
      </c>
      <c r="B2540">
        <v>1025</v>
      </c>
      <c r="C2540" t="s">
        <v>10</v>
      </c>
      <c r="D2540">
        <v>1369</v>
      </c>
      <c r="E2540">
        <v>163</v>
      </c>
      <c r="F2540">
        <v>19</v>
      </c>
      <c r="G2540" s="6">
        <v>361.28</v>
      </c>
      <c r="H2540" s="6">
        <v>2227.23</v>
      </c>
      <c r="I2540" t="s">
        <v>17</v>
      </c>
      <c r="J2540" t="s">
        <v>12</v>
      </c>
      <c r="K2540">
        <f>IF(Marketing[[#This Row],[impressions]]=0,0,Marketing[[#This Row],[clicks]]/Marketing[[#This Row],[impressions]])</f>
        <v>0.11906501095690285</v>
      </c>
      <c r="L2540" s="7">
        <f>IF(Marketing[[#This Row],[clicks]]=0,0,Marketing[[#This Row],[conversions]]/Marketing[[#This Row],[clicks]])</f>
        <v>0.1165644171779141</v>
      </c>
      <c r="M2540" s="6">
        <f>IF(Marketing[[#This Row],[conversions]]=0,0,Marketing[[#This Row],[cost]]/Marketing[[#This Row],[conversions]])</f>
        <v>19.014736842105261</v>
      </c>
      <c r="N2540" s="7">
        <f>IF(Marketing[[#This Row],[cost]]=0,0,(Marketing[[#This Row],[revenue]]-Marketing[[#This Row],[cost]]) / Marketing[[#This Row],[cost]])/100</f>
        <v>5.1648306023029236E-2</v>
      </c>
    </row>
    <row r="2541" spans="1:14" x14ac:dyDescent="0.35">
      <c r="A2541" s="5">
        <v>45450</v>
      </c>
      <c r="B2541">
        <v>1036</v>
      </c>
      <c r="C2541" t="s">
        <v>13</v>
      </c>
      <c r="D2541">
        <v>39347</v>
      </c>
      <c r="E2541">
        <v>5500</v>
      </c>
      <c r="F2541">
        <v>407</v>
      </c>
      <c r="G2541" s="6">
        <v>7721.5</v>
      </c>
      <c r="H2541" s="6">
        <v>10580.95</v>
      </c>
      <c r="I2541" t="s">
        <v>14</v>
      </c>
      <c r="J2541" t="s">
        <v>12</v>
      </c>
      <c r="K2541">
        <f>IF(Marketing[[#This Row],[impressions]]=0,0,Marketing[[#This Row],[clicks]]/Marketing[[#This Row],[impressions]])</f>
        <v>0.13978194017332959</v>
      </c>
      <c r="L2541" s="7">
        <f>IF(Marketing[[#This Row],[clicks]]=0,0,Marketing[[#This Row],[conversions]]/Marketing[[#This Row],[clicks]])</f>
        <v>7.3999999999999996E-2</v>
      </c>
      <c r="M2541" s="6">
        <f>IF(Marketing[[#This Row],[conversions]]=0,0,Marketing[[#This Row],[cost]]/Marketing[[#This Row],[conversions]])</f>
        <v>18.971744471744472</v>
      </c>
      <c r="N2541" s="7">
        <f>IF(Marketing[[#This Row],[cost]]=0,0,(Marketing[[#This Row],[revenue]]-Marketing[[#This Row],[cost]]) / Marketing[[#This Row],[cost]])/100</f>
        <v>3.7032312374538634E-3</v>
      </c>
    </row>
    <row r="2542" spans="1:14" x14ac:dyDescent="0.35">
      <c r="A2542" s="5">
        <v>45401</v>
      </c>
      <c r="B2542">
        <v>1022</v>
      </c>
      <c r="C2542" t="s">
        <v>10</v>
      </c>
      <c r="D2542">
        <v>40575</v>
      </c>
      <c r="E2542">
        <v>6029</v>
      </c>
      <c r="F2542">
        <v>1485</v>
      </c>
      <c r="G2542" s="6">
        <v>1702.55</v>
      </c>
      <c r="H2542" s="6">
        <v>156918.29999999999</v>
      </c>
      <c r="I2542" t="s">
        <v>17</v>
      </c>
      <c r="J2542" t="s">
        <v>12</v>
      </c>
      <c r="K2542">
        <f>IF(Marketing[[#This Row],[impressions]]=0,0,Marketing[[#This Row],[clicks]]/Marketing[[#This Row],[impressions]])</f>
        <v>0.1485890326555761</v>
      </c>
      <c r="L2542" s="7">
        <f>IF(Marketing[[#This Row],[clicks]]=0,0,Marketing[[#This Row],[conversions]]/Marketing[[#This Row],[clicks]])</f>
        <v>0.24630950406369215</v>
      </c>
      <c r="M2542" s="6">
        <f>IF(Marketing[[#This Row],[conversions]]=0,0,Marketing[[#This Row],[cost]]/Marketing[[#This Row],[conversions]])</f>
        <v>1.1464983164983165</v>
      </c>
      <c r="N2542" s="7">
        <f>IF(Marketing[[#This Row],[cost]]=0,0,(Marketing[[#This Row],[revenue]]-Marketing[[#This Row],[cost]]) / Marketing[[#This Row],[cost]])/100</f>
        <v>0.9116663240433468</v>
      </c>
    </row>
    <row r="2543" spans="1:14" x14ac:dyDescent="0.35">
      <c r="A2543" s="5">
        <v>45430</v>
      </c>
      <c r="B2543">
        <v>1028</v>
      </c>
      <c r="C2543" t="s">
        <v>10</v>
      </c>
      <c r="D2543">
        <v>28640</v>
      </c>
      <c r="E2543">
        <v>2617</v>
      </c>
      <c r="F2543">
        <v>378</v>
      </c>
      <c r="G2543" s="6">
        <v>1865.98</v>
      </c>
      <c r="H2543" s="6">
        <v>36596.5</v>
      </c>
      <c r="I2543" t="s">
        <v>11</v>
      </c>
      <c r="J2543" t="s">
        <v>15</v>
      </c>
      <c r="K2543">
        <f>IF(Marketing[[#This Row],[impressions]]=0,0,Marketing[[#This Row],[clicks]]/Marketing[[#This Row],[impressions]])</f>
        <v>9.1375698324022342E-2</v>
      </c>
      <c r="L2543" s="7">
        <f>IF(Marketing[[#This Row],[clicks]]=0,0,Marketing[[#This Row],[conversions]]/Marketing[[#This Row],[clicks]])</f>
        <v>0.14444019870080244</v>
      </c>
      <c r="M2543" s="6">
        <f>IF(Marketing[[#This Row],[conversions]]=0,0,Marketing[[#This Row],[cost]]/Marketing[[#This Row],[conversions]])</f>
        <v>4.9364550264550262</v>
      </c>
      <c r="N2543" s="7">
        <f>IF(Marketing[[#This Row],[cost]]=0,0,(Marketing[[#This Row],[revenue]]-Marketing[[#This Row],[cost]]) / Marketing[[#This Row],[cost]])/100</f>
        <v>0.18612482448900847</v>
      </c>
    </row>
    <row r="2544" spans="1:14" x14ac:dyDescent="0.35">
      <c r="A2544" s="5">
        <v>45471</v>
      </c>
      <c r="B2544">
        <v>1020</v>
      </c>
      <c r="C2544" t="s">
        <v>10</v>
      </c>
      <c r="D2544">
        <v>4159</v>
      </c>
      <c r="E2544">
        <v>104</v>
      </c>
      <c r="F2544">
        <v>17</v>
      </c>
      <c r="G2544" s="6">
        <v>128.59</v>
      </c>
      <c r="H2544" s="6">
        <v>978.97</v>
      </c>
      <c r="I2544" t="s">
        <v>18</v>
      </c>
      <c r="J2544" t="s">
        <v>15</v>
      </c>
      <c r="K2544">
        <f>IF(Marketing[[#This Row],[impressions]]=0,0,Marketing[[#This Row],[clicks]]/Marketing[[#This Row],[impressions]])</f>
        <v>2.5006011060351045E-2</v>
      </c>
      <c r="L2544" s="7">
        <f>IF(Marketing[[#This Row],[clicks]]=0,0,Marketing[[#This Row],[conversions]]/Marketing[[#This Row],[clicks]])</f>
        <v>0.16346153846153846</v>
      </c>
      <c r="M2544" s="6">
        <f>IF(Marketing[[#This Row],[conversions]]=0,0,Marketing[[#This Row],[cost]]/Marketing[[#This Row],[conversions]])</f>
        <v>7.5641176470588238</v>
      </c>
      <c r="N2544" s="7">
        <f>IF(Marketing[[#This Row],[cost]]=0,0,(Marketing[[#This Row],[revenue]]-Marketing[[#This Row],[cost]]) / Marketing[[#This Row],[cost]])/100</f>
        <v>6.6131114394587451E-2</v>
      </c>
    </row>
    <row r="2545" spans="1:14" x14ac:dyDescent="0.35">
      <c r="A2545" s="5">
        <v>45434</v>
      </c>
      <c r="B2545">
        <v>1047</v>
      </c>
      <c r="C2545" t="s">
        <v>10</v>
      </c>
      <c r="D2545">
        <v>36870</v>
      </c>
      <c r="E2545">
        <v>2738</v>
      </c>
      <c r="F2545">
        <v>230</v>
      </c>
      <c r="G2545" s="6">
        <v>4941.46</v>
      </c>
      <c r="H2545" s="6">
        <v>5032.57</v>
      </c>
      <c r="I2545" t="s">
        <v>18</v>
      </c>
      <c r="J2545" t="s">
        <v>12</v>
      </c>
      <c r="K2545">
        <f>IF(Marketing[[#This Row],[impressions]]=0,0,Marketing[[#This Row],[clicks]]/Marketing[[#This Row],[impressions]])</f>
        <v>7.4260916734472465E-2</v>
      </c>
      <c r="L2545" s="7">
        <f>IF(Marketing[[#This Row],[clicks]]=0,0,Marketing[[#This Row],[conversions]]/Marketing[[#This Row],[clicks]])</f>
        <v>8.4002921840759678E-2</v>
      </c>
      <c r="M2545" s="6">
        <f>IF(Marketing[[#This Row],[conversions]]=0,0,Marketing[[#This Row],[cost]]/Marketing[[#This Row],[conversions]])</f>
        <v>21.484608695652174</v>
      </c>
      <c r="N2545" s="7">
        <f>IF(Marketing[[#This Row],[cost]]=0,0,(Marketing[[#This Row],[revenue]]-Marketing[[#This Row],[cost]]) / Marketing[[#This Row],[cost]])/100</f>
        <v>1.8437870588854238E-4</v>
      </c>
    </row>
    <row r="2546" spans="1:14" x14ac:dyDescent="0.35">
      <c r="A2546" s="5">
        <v>45426</v>
      </c>
      <c r="B2546">
        <v>1044</v>
      </c>
      <c r="C2546" t="s">
        <v>16</v>
      </c>
      <c r="D2546">
        <v>41852</v>
      </c>
      <c r="E2546">
        <v>5033</v>
      </c>
      <c r="F2546">
        <v>473</v>
      </c>
      <c r="G2546" s="6">
        <v>3550.43</v>
      </c>
      <c r="H2546" s="6">
        <v>9748.34</v>
      </c>
      <c r="I2546" t="s">
        <v>19</v>
      </c>
      <c r="J2546" t="s">
        <v>15</v>
      </c>
      <c r="K2546">
        <f>IF(Marketing[[#This Row],[impressions]]=0,0,Marketing[[#This Row],[clicks]]/Marketing[[#This Row],[impressions]])</f>
        <v>0.12025709643505687</v>
      </c>
      <c r="L2546" s="7">
        <f>IF(Marketing[[#This Row],[clicks]]=0,0,Marketing[[#This Row],[conversions]]/Marketing[[#This Row],[clicks]])</f>
        <v>9.3979733757202463E-2</v>
      </c>
      <c r="M2546" s="6">
        <f>IF(Marketing[[#This Row],[conversions]]=0,0,Marketing[[#This Row],[cost]]/Marketing[[#This Row],[conversions]])</f>
        <v>7.5061945031712467</v>
      </c>
      <c r="N2546" s="7">
        <f>IF(Marketing[[#This Row],[cost]]=0,0,(Marketing[[#This Row],[revenue]]-Marketing[[#This Row],[cost]]) / Marketing[[#This Row],[cost]])/100</f>
        <v>1.7456786924400707E-2</v>
      </c>
    </row>
    <row r="2547" spans="1:14" x14ac:dyDescent="0.35">
      <c r="A2547" s="5">
        <v>45319</v>
      </c>
      <c r="B2547">
        <v>1044</v>
      </c>
      <c r="C2547" t="s">
        <v>13</v>
      </c>
      <c r="D2547">
        <v>14885</v>
      </c>
      <c r="E2547">
        <v>206</v>
      </c>
      <c r="F2547">
        <v>20</v>
      </c>
      <c r="G2547" s="6">
        <v>503.75</v>
      </c>
      <c r="H2547" s="6">
        <v>807.99</v>
      </c>
      <c r="I2547" t="s">
        <v>11</v>
      </c>
      <c r="J2547" t="s">
        <v>15</v>
      </c>
      <c r="K2547">
        <f>IF(Marketing[[#This Row],[impressions]]=0,0,Marketing[[#This Row],[clicks]]/Marketing[[#This Row],[impressions]])</f>
        <v>1.3839435673496809E-2</v>
      </c>
      <c r="L2547" s="7">
        <f>IF(Marketing[[#This Row],[clicks]]=0,0,Marketing[[#This Row],[conversions]]/Marketing[[#This Row],[clicks]])</f>
        <v>9.7087378640776698E-2</v>
      </c>
      <c r="M2547" s="6">
        <f>IF(Marketing[[#This Row],[conversions]]=0,0,Marketing[[#This Row],[cost]]/Marketing[[#This Row],[conversions]])</f>
        <v>25.1875</v>
      </c>
      <c r="N2547" s="7">
        <f>IF(Marketing[[#This Row],[cost]]=0,0,(Marketing[[#This Row],[revenue]]-Marketing[[#This Row],[cost]]) / Marketing[[#This Row],[cost]])/100</f>
        <v>6.039503722084367E-3</v>
      </c>
    </row>
    <row r="2548" spans="1:14" x14ac:dyDescent="0.35">
      <c r="A2548" s="5">
        <v>45342</v>
      </c>
      <c r="B2548">
        <v>1048</v>
      </c>
      <c r="C2548" t="s">
        <v>13</v>
      </c>
      <c r="D2548">
        <v>44251</v>
      </c>
      <c r="E2548">
        <v>794</v>
      </c>
      <c r="F2548">
        <v>143</v>
      </c>
      <c r="G2548" s="6">
        <v>740.55</v>
      </c>
      <c r="H2548" s="6">
        <v>9922.44</v>
      </c>
      <c r="I2548" t="s">
        <v>11</v>
      </c>
      <c r="J2548" t="s">
        <v>15</v>
      </c>
      <c r="K2548">
        <f>IF(Marketing[[#This Row],[impressions]]=0,0,Marketing[[#This Row],[clicks]]/Marketing[[#This Row],[impressions]])</f>
        <v>1.7943097331133761E-2</v>
      </c>
      <c r="L2548" s="7">
        <f>IF(Marketing[[#This Row],[clicks]]=0,0,Marketing[[#This Row],[conversions]]/Marketing[[#This Row],[clicks]])</f>
        <v>0.1801007556675063</v>
      </c>
      <c r="M2548" s="6">
        <f>IF(Marketing[[#This Row],[conversions]]=0,0,Marketing[[#This Row],[cost]]/Marketing[[#This Row],[conversions]])</f>
        <v>5.178671328671328</v>
      </c>
      <c r="N2548" s="7">
        <f>IF(Marketing[[#This Row],[cost]]=0,0,(Marketing[[#This Row],[revenue]]-Marketing[[#This Row],[cost]]) / Marketing[[#This Row],[cost]])/100</f>
        <v>0.12398744176625483</v>
      </c>
    </row>
    <row r="2549" spans="1:14" x14ac:dyDescent="0.35">
      <c r="A2549" s="5">
        <v>45296</v>
      </c>
      <c r="B2549">
        <v>1026</v>
      </c>
      <c r="C2549" t="s">
        <v>13</v>
      </c>
      <c r="D2549">
        <v>19837</v>
      </c>
      <c r="E2549">
        <v>384</v>
      </c>
      <c r="F2549">
        <v>49</v>
      </c>
      <c r="G2549" s="6">
        <v>547.09</v>
      </c>
      <c r="H2549" s="6">
        <v>3223.76</v>
      </c>
      <c r="I2549" t="s">
        <v>17</v>
      </c>
      <c r="J2549" t="s">
        <v>15</v>
      </c>
      <c r="K2549">
        <f>IF(Marketing[[#This Row],[impressions]]=0,0,Marketing[[#This Row],[clicks]]/Marketing[[#This Row],[impressions]])</f>
        <v>1.9357765791198266E-2</v>
      </c>
      <c r="L2549" s="7">
        <f>IF(Marketing[[#This Row],[clicks]]=0,0,Marketing[[#This Row],[conversions]]/Marketing[[#This Row],[clicks]])</f>
        <v>0.12760416666666666</v>
      </c>
      <c r="M2549" s="6">
        <f>IF(Marketing[[#This Row],[conversions]]=0,0,Marketing[[#This Row],[cost]]/Marketing[[#This Row],[conversions]])</f>
        <v>11.165102040816327</v>
      </c>
      <c r="N2549" s="7">
        <f>IF(Marketing[[#This Row],[cost]]=0,0,(Marketing[[#This Row],[revenue]]-Marketing[[#This Row],[cost]]) / Marketing[[#This Row],[cost]])/100</f>
        <v>4.8925588111645248E-2</v>
      </c>
    </row>
    <row r="2550" spans="1:14" x14ac:dyDescent="0.35">
      <c r="A2550" s="5">
        <v>45296</v>
      </c>
      <c r="B2550">
        <v>1038</v>
      </c>
      <c r="C2550" t="s">
        <v>13</v>
      </c>
      <c r="D2550">
        <v>5631</v>
      </c>
      <c r="E2550">
        <v>632</v>
      </c>
      <c r="F2550">
        <v>87</v>
      </c>
      <c r="G2550" s="6">
        <v>153.97</v>
      </c>
      <c r="H2550" s="6">
        <v>6832.05</v>
      </c>
      <c r="I2550" t="s">
        <v>19</v>
      </c>
      <c r="J2550" t="s">
        <v>15</v>
      </c>
      <c r="K2550">
        <f>IF(Marketing[[#This Row],[impressions]]=0,0,Marketing[[#This Row],[clicks]]/Marketing[[#This Row],[impressions]])</f>
        <v>0.11223583732907122</v>
      </c>
      <c r="L2550" s="7">
        <f>IF(Marketing[[#This Row],[clicks]]=0,0,Marketing[[#This Row],[conversions]]/Marketing[[#This Row],[clicks]])</f>
        <v>0.13765822784810128</v>
      </c>
      <c r="M2550" s="6">
        <f>IF(Marketing[[#This Row],[conversions]]=0,0,Marketing[[#This Row],[cost]]/Marketing[[#This Row],[conversions]])</f>
        <v>1.7697701149425287</v>
      </c>
      <c r="N2550" s="7">
        <f>IF(Marketing[[#This Row],[cost]]=0,0,(Marketing[[#This Row],[revenue]]-Marketing[[#This Row],[cost]]) / Marketing[[#This Row],[cost]])/100</f>
        <v>0.43372605052932395</v>
      </c>
    </row>
    <row r="2551" spans="1:14" x14ac:dyDescent="0.35">
      <c r="A2551" s="5">
        <v>45385</v>
      </c>
      <c r="B2551">
        <v>1039</v>
      </c>
      <c r="C2551" t="s">
        <v>13</v>
      </c>
      <c r="D2551">
        <v>1858</v>
      </c>
      <c r="E2551">
        <v>148</v>
      </c>
      <c r="F2551">
        <v>23</v>
      </c>
      <c r="G2551" s="6">
        <v>330.82</v>
      </c>
      <c r="H2551" s="6">
        <v>2235.5100000000002</v>
      </c>
      <c r="I2551" t="s">
        <v>11</v>
      </c>
      <c r="J2551" t="s">
        <v>12</v>
      </c>
      <c r="K2551">
        <f>IF(Marketing[[#This Row],[impressions]]=0,0,Marketing[[#This Row],[clicks]]/Marketing[[#This Row],[impressions]])</f>
        <v>7.9655543595263723E-2</v>
      </c>
      <c r="L2551" s="7">
        <f>IF(Marketing[[#This Row],[clicks]]=0,0,Marketing[[#This Row],[conversions]]/Marketing[[#This Row],[clicks]])</f>
        <v>0.1554054054054054</v>
      </c>
      <c r="M2551" s="6">
        <f>IF(Marketing[[#This Row],[conversions]]=0,0,Marketing[[#This Row],[cost]]/Marketing[[#This Row],[conversions]])</f>
        <v>14.383478260869564</v>
      </c>
      <c r="N2551" s="7">
        <f>IF(Marketing[[#This Row],[cost]]=0,0,(Marketing[[#This Row],[revenue]]-Marketing[[#This Row],[cost]]) / Marketing[[#This Row],[cost]])/100</f>
        <v>5.7574814098301202E-2</v>
      </c>
    </row>
    <row r="2552" spans="1:14" x14ac:dyDescent="0.35">
      <c r="A2552" s="5">
        <v>45387</v>
      </c>
      <c r="B2552">
        <v>1012</v>
      </c>
      <c r="C2552" t="s">
        <v>13</v>
      </c>
      <c r="D2552">
        <v>26114</v>
      </c>
      <c r="E2552">
        <v>1609</v>
      </c>
      <c r="F2552">
        <v>316</v>
      </c>
      <c r="G2552" s="6">
        <v>3241.04</v>
      </c>
      <c r="H2552" s="6">
        <v>18244.41</v>
      </c>
      <c r="I2552" t="s">
        <v>11</v>
      </c>
      <c r="J2552" t="s">
        <v>12</v>
      </c>
      <c r="K2552">
        <f>IF(Marketing[[#This Row],[impressions]]=0,0,Marketing[[#This Row],[clicks]]/Marketing[[#This Row],[impressions]])</f>
        <v>6.1614459676801715E-2</v>
      </c>
      <c r="L2552" s="7">
        <f>IF(Marketing[[#This Row],[clicks]]=0,0,Marketing[[#This Row],[conversions]]/Marketing[[#This Row],[clicks]])</f>
        <v>0.1963952765692977</v>
      </c>
      <c r="M2552" s="6">
        <f>IF(Marketing[[#This Row],[conversions]]=0,0,Marketing[[#This Row],[cost]]/Marketing[[#This Row],[conversions]])</f>
        <v>10.256455696202531</v>
      </c>
      <c r="N2552" s="7">
        <f>IF(Marketing[[#This Row],[cost]]=0,0,(Marketing[[#This Row],[revenue]]-Marketing[[#This Row],[cost]]) / Marketing[[#This Row],[cost]])/100</f>
        <v>4.6291838422234832E-2</v>
      </c>
    </row>
    <row r="2553" spans="1:14" x14ac:dyDescent="0.35">
      <c r="A2553" s="5">
        <v>45299</v>
      </c>
      <c r="B2553">
        <v>1022</v>
      </c>
      <c r="C2553" t="s">
        <v>10</v>
      </c>
      <c r="D2553">
        <v>17271</v>
      </c>
      <c r="E2553">
        <v>428</v>
      </c>
      <c r="F2553">
        <v>17</v>
      </c>
      <c r="G2553" s="6">
        <v>278.01</v>
      </c>
      <c r="H2553" s="6">
        <v>612.62</v>
      </c>
      <c r="I2553" t="s">
        <v>11</v>
      </c>
      <c r="J2553" t="s">
        <v>15</v>
      </c>
      <c r="K2553">
        <f>IF(Marketing[[#This Row],[impressions]]=0,0,Marketing[[#This Row],[clicks]]/Marketing[[#This Row],[impressions]])</f>
        <v>2.4781425510972149E-2</v>
      </c>
      <c r="L2553" s="7">
        <f>IF(Marketing[[#This Row],[clicks]]=0,0,Marketing[[#This Row],[conversions]]/Marketing[[#This Row],[clicks]])</f>
        <v>3.9719626168224297E-2</v>
      </c>
      <c r="M2553" s="6">
        <f>IF(Marketing[[#This Row],[conversions]]=0,0,Marketing[[#This Row],[cost]]/Marketing[[#This Row],[conversions]])</f>
        <v>16.353529411764704</v>
      </c>
      <c r="N2553" s="7">
        <f>IF(Marketing[[#This Row],[cost]]=0,0,(Marketing[[#This Row],[revenue]]-Marketing[[#This Row],[cost]]) / Marketing[[#This Row],[cost]])/100</f>
        <v>1.2035897989280961E-2</v>
      </c>
    </row>
    <row r="2554" spans="1:14" x14ac:dyDescent="0.35">
      <c r="A2554" s="5">
        <v>45355</v>
      </c>
      <c r="B2554">
        <v>1015</v>
      </c>
      <c r="C2554" t="s">
        <v>10</v>
      </c>
      <c r="D2554">
        <v>14103</v>
      </c>
      <c r="E2554">
        <v>1586</v>
      </c>
      <c r="F2554">
        <v>315</v>
      </c>
      <c r="G2554" s="6">
        <v>3721.46</v>
      </c>
      <c r="H2554" s="6">
        <v>31501.54</v>
      </c>
      <c r="I2554" t="s">
        <v>14</v>
      </c>
      <c r="J2554" t="s">
        <v>12</v>
      </c>
      <c r="K2554">
        <f>IF(Marketing[[#This Row],[impressions]]=0,0,Marketing[[#This Row],[clicks]]/Marketing[[#This Row],[impressions]])</f>
        <v>0.11245834219669573</v>
      </c>
      <c r="L2554" s="7">
        <f>IF(Marketing[[#This Row],[clicks]]=0,0,Marketing[[#This Row],[conversions]]/Marketing[[#This Row],[clicks]])</f>
        <v>0.19861286254728877</v>
      </c>
      <c r="M2554" s="6">
        <f>IF(Marketing[[#This Row],[conversions]]=0,0,Marketing[[#This Row],[cost]]/Marketing[[#This Row],[conversions]])</f>
        <v>11.814158730158731</v>
      </c>
      <c r="N2554" s="7">
        <f>IF(Marketing[[#This Row],[cost]]=0,0,(Marketing[[#This Row],[revenue]]-Marketing[[#This Row],[cost]]) / Marketing[[#This Row],[cost]])/100</f>
        <v>7.4648336943027735E-2</v>
      </c>
    </row>
    <row r="2555" spans="1:14" x14ac:dyDescent="0.35">
      <c r="A2555" s="5">
        <v>45429</v>
      </c>
      <c r="B2555">
        <v>1029</v>
      </c>
      <c r="C2555" t="s">
        <v>13</v>
      </c>
      <c r="D2555">
        <v>16746</v>
      </c>
      <c r="E2555">
        <v>920</v>
      </c>
      <c r="F2555">
        <v>137</v>
      </c>
      <c r="G2555" s="6">
        <v>852.32</v>
      </c>
      <c r="H2555" s="6">
        <v>7297.86</v>
      </c>
      <c r="I2555" t="s">
        <v>11</v>
      </c>
      <c r="J2555" t="s">
        <v>15</v>
      </c>
      <c r="K2555">
        <f>IF(Marketing[[#This Row],[impressions]]=0,0,Marketing[[#This Row],[clicks]]/Marketing[[#This Row],[impressions]])</f>
        <v>5.4938492774393888E-2</v>
      </c>
      <c r="L2555" s="7">
        <f>IF(Marketing[[#This Row],[clicks]]=0,0,Marketing[[#This Row],[conversions]]/Marketing[[#This Row],[clicks]])</f>
        <v>0.14891304347826087</v>
      </c>
      <c r="M2555" s="6">
        <f>IF(Marketing[[#This Row],[conversions]]=0,0,Marketing[[#This Row],[cost]]/Marketing[[#This Row],[conversions]])</f>
        <v>6.2213138686131391</v>
      </c>
      <c r="N2555" s="7">
        <f>IF(Marketing[[#This Row],[cost]]=0,0,(Marketing[[#This Row],[revenue]]-Marketing[[#This Row],[cost]]) / Marketing[[#This Row],[cost]])/100</f>
        <v>7.5623474751267128E-2</v>
      </c>
    </row>
    <row r="2556" spans="1:14" x14ac:dyDescent="0.35">
      <c r="A2556" s="5">
        <v>45329</v>
      </c>
      <c r="B2556">
        <v>1003</v>
      </c>
      <c r="C2556" t="s">
        <v>10</v>
      </c>
      <c r="D2556">
        <v>17716</v>
      </c>
      <c r="E2556">
        <v>835</v>
      </c>
      <c r="F2556">
        <v>145</v>
      </c>
      <c r="G2556" s="6">
        <v>1496.34</v>
      </c>
      <c r="H2556" s="6">
        <v>7059.79</v>
      </c>
      <c r="I2556" t="s">
        <v>14</v>
      </c>
      <c r="J2556" t="s">
        <v>15</v>
      </c>
      <c r="K2556">
        <f>IF(Marketing[[#This Row],[impressions]]=0,0,Marketing[[#This Row],[clicks]]/Marketing[[#This Row],[impressions]])</f>
        <v>4.7132535561074732E-2</v>
      </c>
      <c r="L2556" s="7">
        <f>IF(Marketing[[#This Row],[clicks]]=0,0,Marketing[[#This Row],[conversions]]/Marketing[[#This Row],[clicks]])</f>
        <v>0.17365269461077845</v>
      </c>
      <c r="M2556" s="6">
        <f>IF(Marketing[[#This Row],[conversions]]=0,0,Marketing[[#This Row],[cost]]/Marketing[[#This Row],[conversions]])</f>
        <v>10.319586206896551</v>
      </c>
      <c r="N2556" s="7">
        <f>IF(Marketing[[#This Row],[cost]]=0,0,(Marketing[[#This Row],[revenue]]-Marketing[[#This Row],[cost]]) / Marketing[[#This Row],[cost]])/100</f>
        <v>3.7180386810484245E-2</v>
      </c>
    </row>
    <row r="2557" spans="1:14" x14ac:dyDescent="0.35">
      <c r="A2557" s="5">
        <v>45402</v>
      </c>
      <c r="B2557">
        <v>1039</v>
      </c>
      <c r="C2557" t="s">
        <v>13</v>
      </c>
      <c r="D2557">
        <v>41709</v>
      </c>
      <c r="E2557">
        <v>4226</v>
      </c>
      <c r="F2557">
        <v>402</v>
      </c>
      <c r="G2557" s="6">
        <v>8805.49</v>
      </c>
      <c r="H2557" s="6">
        <v>38765.339999999997</v>
      </c>
      <c r="I2557" t="s">
        <v>11</v>
      </c>
      <c r="J2557" t="s">
        <v>12</v>
      </c>
      <c r="K2557">
        <f>IF(Marketing[[#This Row],[impressions]]=0,0,Marketing[[#This Row],[clicks]]/Marketing[[#This Row],[impressions]])</f>
        <v>0.10132105780526984</v>
      </c>
      <c r="L2557" s="7">
        <f>IF(Marketing[[#This Row],[clicks]]=0,0,Marketing[[#This Row],[conversions]]/Marketing[[#This Row],[clicks]])</f>
        <v>9.5125414103170852E-2</v>
      </c>
      <c r="M2557" s="6">
        <f>IF(Marketing[[#This Row],[conversions]]=0,0,Marketing[[#This Row],[cost]]/Marketing[[#This Row],[conversions]])</f>
        <v>21.904203980099503</v>
      </c>
      <c r="N2557" s="7">
        <f>IF(Marketing[[#This Row],[cost]]=0,0,(Marketing[[#This Row],[revenue]]-Marketing[[#This Row],[cost]]) / Marketing[[#This Row],[cost]])/100</f>
        <v>3.4024057718536956E-2</v>
      </c>
    </row>
    <row r="2558" spans="1:14" x14ac:dyDescent="0.35">
      <c r="A2558" s="5">
        <v>45403</v>
      </c>
      <c r="B2558">
        <v>1015</v>
      </c>
      <c r="C2558" t="s">
        <v>13</v>
      </c>
      <c r="D2558">
        <v>43487</v>
      </c>
      <c r="E2558">
        <v>3838</v>
      </c>
      <c r="F2558">
        <v>438</v>
      </c>
      <c r="G2558" s="6">
        <v>7307.95</v>
      </c>
      <c r="H2558" s="6">
        <v>49675.31</v>
      </c>
      <c r="I2558" t="s">
        <v>18</v>
      </c>
      <c r="J2558" t="s">
        <v>12</v>
      </c>
      <c r="K2558">
        <f>IF(Marketing[[#This Row],[impressions]]=0,0,Marketing[[#This Row],[clicks]]/Marketing[[#This Row],[impressions]])</f>
        <v>8.8256260491641175E-2</v>
      </c>
      <c r="L2558" s="7">
        <f>IF(Marketing[[#This Row],[clicks]]=0,0,Marketing[[#This Row],[conversions]]/Marketing[[#This Row],[clicks]])</f>
        <v>0.11412193850964043</v>
      </c>
      <c r="M2558" s="6">
        <f>IF(Marketing[[#This Row],[conversions]]=0,0,Marketing[[#This Row],[cost]]/Marketing[[#This Row],[conversions]])</f>
        <v>16.684817351598173</v>
      </c>
      <c r="N2558" s="7">
        <f>IF(Marketing[[#This Row],[cost]]=0,0,(Marketing[[#This Row],[revenue]]-Marketing[[#This Row],[cost]]) / Marketing[[#This Row],[cost]])/100</f>
        <v>5.7974343010009644E-2</v>
      </c>
    </row>
    <row r="2559" spans="1:14" x14ac:dyDescent="0.35">
      <c r="A2559" s="5">
        <v>45372</v>
      </c>
      <c r="B2559">
        <v>1030</v>
      </c>
      <c r="C2559" t="s">
        <v>10</v>
      </c>
      <c r="D2559">
        <v>42988</v>
      </c>
      <c r="E2559">
        <v>2610</v>
      </c>
      <c r="F2559">
        <v>190</v>
      </c>
      <c r="G2559" s="6">
        <v>6030.25</v>
      </c>
      <c r="H2559" s="6">
        <v>21184.26</v>
      </c>
      <c r="I2559" t="s">
        <v>14</v>
      </c>
      <c r="J2559" t="s">
        <v>12</v>
      </c>
      <c r="K2559">
        <f>IF(Marketing[[#This Row],[impressions]]=0,0,Marketing[[#This Row],[clicks]]/Marketing[[#This Row],[impressions]])</f>
        <v>6.0714618032939427E-2</v>
      </c>
      <c r="L2559" s="7">
        <f>IF(Marketing[[#This Row],[clicks]]=0,0,Marketing[[#This Row],[conversions]]/Marketing[[#This Row],[clicks]])</f>
        <v>7.2796934865900387E-2</v>
      </c>
      <c r="M2559" s="6">
        <f>IF(Marketing[[#This Row],[conversions]]=0,0,Marketing[[#This Row],[cost]]/Marketing[[#This Row],[conversions]])</f>
        <v>31.73815789473684</v>
      </c>
      <c r="N2559" s="7">
        <f>IF(Marketing[[#This Row],[cost]]=0,0,(Marketing[[#This Row],[revenue]]-Marketing[[#This Row],[cost]]) / Marketing[[#This Row],[cost]])/100</f>
        <v>2.5129986318975166E-2</v>
      </c>
    </row>
    <row r="2560" spans="1:14" x14ac:dyDescent="0.35">
      <c r="A2560" s="5">
        <v>45427</v>
      </c>
      <c r="B2560">
        <v>1041</v>
      </c>
      <c r="C2560" t="s">
        <v>13</v>
      </c>
      <c r="D2560">
        <v>21077</v>
      </c>
      <c r="E2560">
        <v>2103</v>
      </c>
      <c r="F2560">
        <v>515</v>
      </c>
      <c r="G2560" s="6">
        <v>4601.01</v>
      </c>
      <c r="H2560" s="6">
        <v>17378.28</v>
      </c>
      <c r="I2560" t="s">
        <v>14</v>
      </c>
      <c r="J2560" t="s">
        <v>12</v>
      </c>
      <c r="K2560">
        <f>IF(Marketing[[#This Row],[impressions]]=0,0,Marketing[[#This Row],[clicks]]/Marketing[[#This Row],[impressions]])</f>
        <v>9.9777008113109078E-2</v>
      </c>
      <c r="L2560" s="7">
        <f>IF(Marketing[[#This Row],[clicks]]=0,0,Marketing[[#This Row],[conversions]]/Marketing[[#This Row],[clicks]])</f>
        <v>0.24488825487398955</v>
      </c>
      <c r="M2560" s="6">
        <f>IF(Marketing[[#This Row],[conversions]]=0,0,Marketing[[#This Row],[cost]]/Marketing[[#This Row],[conversions]])</f>
        <v>8.9340000000000011</v>
      </c>
      <c r="N2560" s="7">
        <f>IF(Marketing[[#This Row],[cost]]=0,0,(Marketing[[#This Row],[revenue]]-Marketing[[#This Row],[cost]]) / Marketing[[#This Row],[cost]])/100</f>
        <v>2.7770576460385867E-2</v>
      </c>
    </row>
    <row r="2561" spans="1:14" x14ac:dyDescent="0.35">
      <c r="A2561" s="5">
        <v>45395</v>
      </c>
      <c r="B2561">
        <v>1024</v>
      </c>
      <c r="C2561" t="s">
        <v>13</v>
      </c>
      <c r="D2561">
        <v>42820</v>
      </c>
      <c r="E2561">
        <v>2054</v>
      </c>
      <c r="F2561">
        <v>275</v>
      </c>
      <c r="G2561" s="6">
        <v>5109.54</v>
      </c>
      <c r="H2561" s="6">
        <v>19336.849999999999</v>
      </c>
      <c r="I2561" t="s">
        <v>17</v>
      </c>
      <c r="J2561" t="s">
        <v>12</v>
      </c>
      <c r="K2561">
        <f>IF(Marketing[[#This Row],[impressions]]=0,0,Marketing[[#This Row],[clicks]]/Marketing[[#This Row],[impressions]])</f>
        <v>4.7968239140588509E-2</v>
      </c>
      <c r="L2561" s="7">
        <f>IF(Marketing[[#This Row],[clicks]]=0,0,Marketing[[#This Row],[conversions]]/Marketing[[#This Row],[clicks]])</f>
        <v>0.13388510223953262</v>
      </c>
      <c r="M2561" s="6">
        <f>IF(Marketing[[#This Row],[conversions]]=0,0,Marketing[[#This Row],[cost]]/Marketing[[#This Row],[conversions]])</f>
        <v>18.580145454545455</v>
      </c>
      <c r="N2561" s="7">
        <f>IF(Marketing[[#This Row],[cost]]=0,0,(Marketing[[#This Row],[revenue]]-Marketing[[#This Row],[cost]]) / Marketing[[#This Row],[cost]])/100</f>
        <v>2.784460049241223E-2</v>
      </c>
    </row>
    <row r="2562" spans="1:14" x14ac:dyDescent="0.35">
      <c r="A2562" s="5">
        <v>45444</v>
      </c>
      <c r="B2562">
        <v>1043</v>
      </c>
      <c r="C2562" t="s">
        <v>10</v>
      </c>
      <c r="D2562">
        <v>11801</v>
      </c>
      <c r="E2562">
        <v>1431</v>
      </c>
      <c r="F2562">
        <v>356</v>
      </c>
      <c r="G2562" s="6">
        <v>887.23</v>
      </c>
      <c r="H2562" s="6">
        <v>10426.18</v>
      </c>
      <c r="I2562" t="s">
        <v>11</v>
      </c>
      <c r="J2562" t="s">
        <v>12</v>
      </c>
      <c r="K2562">
        <f>IF(Marketing[[#This Row],[impressions]]=0,0,Marketing[[#This Row],[clicks]]/Marketing[[#This Row],[impressions]])</f>
        <v>0.12126091009236506</v>
      </c>
      <c r="L2562" s="7">
        <f>IF(Marketing[[#This Row],[clicks]]=0,0,Marketing[[#This Row],[conversions]]/Marketing[[#This Row],[clicks]])</f>
        <v>0.24877707896575821</v>
      </c>
      <c r="M2562" s="6">
        <f>IF(Marketing[[#This Row],[conversions]]=0,0,Marketing[[#This Row],[cost]]/Marketing[[#This Row],[conversions]])</f>
        <v>2.4922191011235957</v>
      </c>
      <c r="N2562" s="7">
        <f>IF(Marketing[[#This Row],[cost]]=0,0,(Marketing[[#This Row],[revenue]]-Marketing[[#This Row],[cost]]) / Marketing[[#This Row],[cost]])/100</f>
        <v>0.10751383519493254</v>
      </c>
    </row>
    <row r="2563" spans="1:14" x14ac:dyDescent="0.35">
      <c r="A2563" s="5">
        <v>45364</v>
      </c>
      <c r="B2563">
        <v>1011</v>
      </c>
      <c r="C2563" t="s">
        <v>16</v>
      </c>
      <c r="D2563">
        <v>10015</v>
      </c>
      <c r="E2563">
        <v>421</v>
      </c>
      <c r="F2563">
        <v>55</v>
      </c>
      <c r="G2563" s="6">
        <v>379.3</v>
      </c>
      <c r="H2563" s="6">
        <v>6385.37</v>
      </c>
      <c r="I2563" t="s">
        <v>19</v>
      </c>
      <c r="J2563" t="s">
        <v>12</v>
      </c>
      <c r="K2563">
        <f>IF(Marketing[[#This Row],[impressions]]=0,0,Marketing[[#This Row],[clicks]]/Marketing[[#This Row],[impressions]])</f>
        <v>4.2036944583125312E-2</v>
      </c>
      <c r="L2563" s="7">
        <f>IF(Marketing[[#This Row],[clicks]]=0,0,Marketing[[#This Row],[conversions]]/Marketing[[#This Row],[clicks]])</f>
        <v>0.13064133016627077</v>
      </c>
      <c r="M2563" s="6">
        <f>IF(Marketing[[#This Row],[conversions]]=0,0,Marketing[[#This Row],[cost]]/Marketing[[#This Row],[conversions]])</f>
        <v>6.8963636363636365</v>
      </c>
      <c r="N2563" s="7">
        <f>IF(Marketing[[#This Row],[cost]]=0,0,(Marketing[[#This Row],[revenue]]-Marketing[[#This Row],[cost]]) / Marketing[[#This Row],[cost]])/100</f>
        <v>0.15834616398629053</v>
      </c>
    </row>
    <row r="2564" spans="1:14" x14ac:dyDescent="0.35">
      <c r="A2564" s="5">
        <v>45469</v>
      </c>
      <c r="B2564">
        <v>1025</v>
      </c>
      <c r="C2564" t="s">
        <v>10</v>
      </c>
      <c r="D2564">
        <v>27302</v>
      </c>
      <c r="E2564">
        <v>880</v>
      </c>
      <c r="F2564">
        <v>62</v>
      </c>
      <c r="G2564" s="6">
        <v>1463.72</v>
      </c>
      <c r="H2564" s="6">
        <v>2574.41</v>
      </c>
      <c r="I2564" t="s">
        <v>19</v>
      </c>
      <c r="J2564" t="s">
        <v>12</v>
      </c>
      <c r="K2564">
        <f>IF(Marketing[[#This Row],[impressions]]=0,0,Marketing[[#This Row],[clicks]]/Marketing[[#This Row],[impressions]])</f>
        <v>3.2232070910556E-2</v>
      </c>
      <c r="L2564" s="7">
        <f>IF(Marketing[[#This Row],[clicks]]=0,0,Marketing[[#This Row],[conversions]]/Marketing[[#This Row],[clicks]])</f>
        <v>7.045454545454545E-2</v>
      </c>
      <c r="M2564" s="6">
        <f>IF(Marketing[[#This Row],[conversions]]=0,0,Marketing[[#This Row],[cost]]/Marketing[[#This Row],[conversions]])</f>
        <v>23.608387096774194</v>
      </c>
      <c r="N2564" s="7">
        <f>IF(Marketing[[#This Row],[cost]]=0,0,(Marketing[[#This Row],[revenue]]-Marketing[[#This Row],[cost]]) / Marketing[[#This Row],[cost]])/100</f>
        <v>7.5881316098707387E-3</v>
      </c>
    </row>
    <row r="2565" spans="1:14" x14ac:dyDescent="0.35">
      <c r="A2565" s="5">
        <v>45340</v>
      </c>
      <c r="B2565">
        <v>1036</v>
      </c>
      <c r="C2565" t="s">
        <v>13</v>
      </c>
      <c r="D2565">
        <v>1391</v>
      </c>
      <c r="E2565">
        <v>166</v>
      </c>
      <c r="F2565">
        <v>22</v>
      </c>
      <c r="G2565" s="6">
        <v>313.08</v>
      </c>
      <c r="H2565" s="6">
        <v>874.35</v>
      </c>
      <c r="I2565" t="s">
        <v>19</v>
      </c>
      <c r="J2565" t="s">
        <v>12</v>
      </c>
      <c r="K2565">
        <f>IF(Marketing[[#This Row],[impressions]]=0,0,Marketing[[#This Row],[clicks]]/Marketing[[#This Row],[impressions]])</f>
        <v>0.11933860531991373</v>
      </c>
      <c r="L2565" s="7">
        <f>IF(Marketing[[#This Row],[clicks]]=0,0,Marketing[[#This Row],[conversions]]/Marketing[[#This Row],[clicks]])</f>
        <v>0.13253012048192772</v>
      </c>
      <c r="M2565" s="6">
        <f>IF(Marketing[[#This Row],[conversions]]=0,0,Marketing[[#This Row],[cost]]/Marketing[[#This Row],[conversions]])</f>
        <v>14.230909090909091</v>
      </c>
      <c r="N2565" s="7">
        <f>IF(Marketing[[#This Row],[cost]]=0,0,(Marketing[[#This Row],[revenue]]-Marketing[[#This Row],[cost]]) / Marketing[[#This Row],[cost]])/100</f>
        <v>1.7927366807205827E-2</v>
      </c>
    </row>
    <row r="2566" spans="1:14" x14ac:dyDescent="0.35">
      <c r="A2566" s="5">
        <v>45327</v>
      </c>
      <c r="B2566">
        <v>1047</v>
      </c>
      <c r="C2566" t="s">
        <v>16</v>
      </c>
      <c r="D2566">
        <v>22472</v>
      </c>
      <c r="E2566">
        <v>2451</v>
      </c>
      <c r="F2566">
        <v>71</v>
      </c>
      <c r="G2566" s="6">
        <v>3503.93</v>
      </c>
      <c r="H2566" s="6">
        <v>7731.09</v>
      </c>
      <c r="I2566" t="s">
        <v>19</v>
      </c>
      <c r="J2566" t="s">
        <v>15</v>
      </c>
      <c r="K2566">
        <f>IF(Marketing[[#This Row],[impressions]]=0,0,Marketing[[#This Row],[clicks]]/Marketing[[#This Row],[impressions]])</f>
        <v>0.1090690637237451</v>
      </c>
      <c r="L2566" s="7">
        <f>IF(Marketing[[#This Row],[clicks]]=0,0,Marketing[[#This Row],[conversions]]/Marketing[[#This Row],[clicks]])</f>
        <v>2.8967768257853937E-2</v>
      </c>
      <c r="M2566" s="6">
        <f>IF(Marketing[[#This Row],[conversions]]=0,0,Marketing[[#This Row],[cost]]/Marketing[[#This Row],[conversions]])</f>
        <v>49.351126760563375</v>
      </c>
      <c r="N2566" s="7">
        <f>IF(Marketing[[#This Row],[cost]]=0,0,(Marketing[[#This Row],[revenue]]-Marketing[[#This Row],[cost]]) / Marketing[[#This Row],[cost]])/100</f>
        <v>1.206405379102893E-2</v>
      </c>
    </row>
    <row r="2567" spans="1:14" x14ac:dyDescent="0.35">
      <c r="A2567" s="5">
        <v>45417</v>
      </c>
      <c r="B2567">
        <v>1032</v>
      </c>
      <c r="C2567" t="s">
        <v>10</v>
      </c>
      <c r="D2567">
        <v>48353</v>
      </c>
      <c r="E2567">
        <v>1719</v>
      </c>
      <c r="F2567">
        <v>392</v>
      </c>
      <c r="G2567" s="6">
        <v>636.09</v>
      </c>
      <c r="H2567" s="6">
        <v>45779.74</v>
      </c>
      <c r="I2567" t="s">
        <v>18</v>
      </c>
      <c r="J2567" t="s">
        <v>15</v>
      </c>
      <c r="K2567">
        <f>IF(Marketing[[#This Row],[impressions]]=0,0,Marketing[[#This Row],[clicks]]/Marketing[[#This Row],[impressions]])</f>
        <v>3.5551051641056396E-2</v>
      </c>
      <c r="L2567" s="7">
        <f>IF(Marketing[[#This Row],[clicks]]=0,0,Marketing[[#This Row],[conversions]]/Marketing[[#This Row],[clicks]])</f>
        <v>0.22803955788248981</v>
      </c>
      <c r="M2567" s="6">
        <f>IF(Marketing[[#This Row],[conversions]]=0,0,Marketing[[#This Row],[cost]]/Marketing[[#This Row],[conversions]])</f>
        <v>1.6226785714285714</v>
      </c>
      <c r="N2567" s="7">
        <f>IF(Marketing[[#This Row],[cost]]=0,0,(Marketing[[#This Row],[revenue]]-Marketing[[#This Row],[cost]]) / Marketing[[#This Row],[cost]])/100</f>
        <v>0.70970538760238322</v>
      </c>
    </row>
    <row r="2568" spans="1:14" x14ac:dyDescent="0.35">
      <c r="A2568" s="5">
        <v>45359</v>
      </c>
      <c r="B2568">
        <v>1027</v>
      </c>
      <c r="C2568" t="s">
        <v>10</v>
      </c>
      <c r="D2568">
        <v>21432</v>
      </c>
      <c r="E2568">
        <v>563</v>
      </c>
      <c r="F2568">
        <v>117</v>
      </c>
      <c r="G2568" s="6">
        <v>1202.3800000000001</v>
      </c>
      <c r="H2568" s="6">
        <v>10502.3</v>
      </c>
      <c r="I2568" t="s">
        <v>19</v>
      </c>
      <c r="J2568" t="s">
        <v>12</v>
      </c>
      <c r="K2568">
        <f>IF(Marketing[[#This Row],[impressions]]=0,0,Marketing[[#This Row],[clicks]]/Marketing[[#This Row],[impressions]])</f>
        <v>2.6269130272489734E-2</v>
      </c>
      <c r="L2568" s="7">
        <f>IF(Marketing[[#This Row],[clicks]]=0,0,Marketing[[#This Row],[conversions]]/Marketing[[#This Row],[clicks]])</f>
        <v>0.20781527531083482</v>
      </c>
      <c r="M2568" s="6">
        <f>IF(Marketing[[#This Row],[conversions]]=0,0,Marketing[[#This Row],[cost]]/Marketing[[#This Row],[conversions]])</f>
        <v>10.276752136752137</v>
      </c>
      <c r="N2568" s="7">
        <f>IF(Marketing[[#This Row],[cost]]=0,0,(Marketing[[#This Row],[revenue]]-Marketing[[#This Row],[cost]]) / Marketing[[#This Row],[cost]])/100</f>
        <v>7.7345930571034088E-2</v>
      </c>
    </row>
    <row r="2569" spans="1:14" x14ac:dyDescent="0.35">
      <c r="A2569" s="5">
        <v>45369</v>
      </c>
      <c r="B2569">
        <v>1008</v>
      </c>
      <c r="C2569" t="s">
        <v>16</v>
      </c>
      <c r="D2569">
        <v>4692</v>
      </c>
      <c r="E2569">
        <v>597</v>
      </c>
      <c r="F2569">
        <v>111</v>
      </c>
      <c r="G2569" s="6">
        <v>1438.78</v>
      </c>
      <c r="H2569" s="6">
        <v>3563.16</v>
      </c>
      <c r="I2569" t="s">
        <v>17</v>
      </c>
      <c r="J2569" t="s">
        <v>12</v>
      </c>
      <c r="K2569">
        <f>IF(Marketing[[#This Row],[impressions]]=0,0,Marketing[[#This Row],[clicks]]/Marketing[[#This Row],[impressions]])</f>
        <v>0.12723785166240409</v>
      </c>
      <c r="L2569" s="7">
        <f>IF(Marketing[[#This Row],[clicks]]=0,0,Marketing[[#This Row],[conversions]]/Marketing[[#This Row],[clicks]])</f>
        <v>0.18592964824120603</v>
      </c>
      <c r="M2569" s="6">
        <f>IF(Marketing[[#This Row],[conversions]]=0,0,Marketing[[#This Row],[cost]]/Marketing[[#This Row],[conversions]])</f>
        <v>12.961981981981982</v>
      </c>
      <c r="N2569" s="7">
        <f>IF(Marketing[[#This Row],[cost]]=0,0,(Marketing[[#This Row],[revenue]]-Marketing[[#This Row],[cost]]) / Marketing[[#This Row],[cost]])/100</f>
        <v>1.4765148250601205E-2</v>
      </c>
    </row>
    <row r="2570" spans="1:14" x14ac:dyDescent="0.35">
      <c r="A2570" s="5">
        <v>45396</v>
      </c>
      <c r="B2570">
        <v>1011</v>
      </c>
      <c r="C2570" t="s">
        <v>10</v>
      </c>
      <c r="D2570">
        <v>16628</v>
      </c>
      <c r="E2570">
        <v>1974</v>
      </c>
      <c r="F2570">
        <v>316</v>
      </c>
      <c r="G2570" s="6">
        <v>2235.9299999999998</v>
      </c>
      <c r="H2570" s="6">
        <v>21673.040000000001</v>
      </c>
      <c r="I2570" t="s">
        <v>19</v>
      </c>
      <c r="J2570" t="s">
        <v>15</v>
      </c>
      <c r="K2570">
        <f>IF(Marketing[[#This Row],[impressions]]=0,0,Marketing[[#This Row],[clicks]]/Marketing[[#This Row],[impressions]])</f>
        <v>0.1187154197738754</v>
      </c>
      <c r="L2570" s="7">
        <f>IF(Marketing[[#This Row],[clicks]]=0,0,Marketing[[#This Row],[conversions]]/Marketing[[#This Row],[clicks]])</f>
        <v>0.16008105369807499</v>
      </c>
      <c r="M2570" s="6">
        <f>IF(Marketing[[#This Row],[conversions]]=0,0,Marketing[[#This Row],[cost]]/Marketing[[#This Row],[conversions]])</f>
        <v>7.0757278481012653</v>
      </c>
      <c r="N2570" s="7">
        <f>IF(Marketing[[#This Row],[cost]]=0,0,(Marketing[[#This Row],[revenue]]-Marketing[[#This Row],[cost]]) / Marketing[[#This Row],[cost]])/100</f>
        <v>8.693076259095768E-2</v>
      </c>
    </row>
    <row r="2571" spans="1:14" x14ac:dyDescent="0.35">
      <c r="A2571" s="5">
        <v>45460</v>
      </c>
      <c r="B2571">
        <v>1004</v>
      </c>
      <c r="C2571" t="s">
        <v>13</v>
      </c>
      <c r="D2571">
        <v>23336</v>
      </c>
      <c r="E2571">
        <v>1302</v>
      </c>
      <c r="F2571">
        <v>199</v>
      </c>
      <c r="G2571" s="6">
        <v>933.62</v>
      </c>
      <c r="H2571" s="6">
        <v>20230.439999999999</v>
      </c>
      <c r="I2571" t="s">
        <v>17</v>
      </c>
      <c r="J2571" t="s">
        <v>12</v>
      </c>
      <c r="K2571">
        <f>IF(Marketing[[#This Row],[impressions]]=0,0,Marketing[[#This Row],[clicks]]/Marketing[[#This Row],[impressions]])</f>
        <v>5.5793623585875897E-2</v>
      </c>
      <c r="L2571" s="7">
        <f>IF(Marketing[[#This Row],[clicks]]=0,0,Marketing[[#This Row],[conversions]]/Marketing[[#This Row],[clicks]])</f>
        <v>0.15284178187403993</v>
      </c>
      <c r="M2571" s="6">
        <f>IF(Marketing[[#This Row],[conversions]]=0,0,Marketing[[#This Row],[cost]]/Marketing[[#This Row],[conversions]])</f>
        <v>4.6915577889447233</v>
      </c>
      <c r="N2571" s="7">
        <f>IF(Marketing[[#This Row],[cost]]=0,0,(Marketing[[#This Row],[revenue]]-Marketing[[#This Row],[cost]]) / Marketing[[#This Row],[cost]])/100</f>
        <v>0.20668816006512283</v>
      </c>
    </row>
    <row r="2572" spans="1:14" x14ac:dyDescent="0.35">
      <c r="A2572" s="5">
        <v>45413</v>
      </c>
      <c r="B2572">
        <v>1027</v>
      </c>
      <c r="C2572" t="s">
        <v>10</v>
      </c>
      <c r="D2572">
        <v>25337</v>
      </c>
      <c r="E2572">
        <v>2588</v>
      </c>
      <c r="F2572">
        <v>645</v>
      </c>
      <c r="G2572" s="6">
        <v>632.55999999999995</v>
      </c>
      <c r="H2572" s="6">
        <v>49824.78</v>
      </c>
      <c r="I2572" t="s">
        <v>14</v>
      </c>
      <c r="J2572" t="s">
        <v>12</v>
      </c>
      <c r="K2572">
        <f>IF(Marketing[[#This Row],[impressions]]=0,0,Marketing[[#This Row],[clicks]]/Marketing[[#This Row],[impressions]])</f>
        <v>0.10214311086553263</v>
      </c>
      <c r="L2572" s="7">
        <f>IF(Marketing[[#This Row],[clicks]]=0,0,Marketing[[#This Row],[conversions]]/Marketing[[#This Row],[clicks]])</f>
        <v>0.24922720247295208</v>
      </c>
      <c r="M2572" s="6">
        <f>IF(Marketing[[#This Row],[conversions]]=0,0,Marketing[[#This Row],[cost]]/Marketing[[#This Row],[conversions]])</f>
        <v>0.98071317829457361</v>
      </c>
      <c r="N2572" s="7">
        <f>IF(Marketing[[#This Row],[cost]]=0,0,(Marketing[[#This Row],[revenue]]-Marketing[[#This Row],[cost]]) / Marketing[[#This Row],[cost]])/100</f>
        <v>0.77766883773871254</v>
      </c>
    </row>
    <row r="2573" spans="1:14" x14ac:dyDescent="0.35">
      <c r="A2573" s="5">
        <v>45410</v>
      </c>
      <c r="B2573">
        <v>1034</v>
      </c>
      <c r="C2573" t="s">
        <v>10</v>
      </c>
      <c r="D2573">
        <v>23278</v>
      </c>
      <c r="E2573">
        <v>637</v>
      </c>
      <c r="F2573">
        <v>53</v>
      </c>
      <c r="G2573" s="6">
        <v>475.07</v>
      </c>
      <c r="H2573" s="6">
        <v>1762.75</v>
      </c>
      <c r="I2573" t="s">
        <v>11</v>
      </c>
      <c r="J2573" t="s">
        <v>12</v>
      </c>
      <c r="K2573">
        <f>IF(Marketing[[#This Row],[impressions]]=0,0,Marketing[[#This Row],[clicks]]/Marketing[[#This Row],[impressions]])</f>
        <v>2.736489389122777E-2</v>
      </c>
      <c r="L2573" s="7">
        <f>IF(Marketing[[#This Row],[clicks]]=0,0,Marketing[[#This Row],[conversions]]/Marketing[[#This Row],[clicks]])</f>
        <v>8.3202511773940349E-2</v>
      </c>
      <c r="M2573" s="6">
        <f>IF(Marketing[[#This Row],[conversions]]=0,0,Marketing[[#This Row],[cost]]/Marketing[[#This Row],[conversions]])</f>
        <v>8.9635849056603778</v>
      </c>
      <c r="N2573" s="7">
        <f>IF(Marketing[[#This Row],[cost]]=0,0,(Marketing[[#This Row],[revenue]]-Marketing[[#This Row],[cost]]) / Marketing[[#This Row],[cost]])/100</f>
        <v>2.7105058201949191E-2</v>
      </c>
    </row>
    <row r="2574" spans="1:14" x14ac:dyDescent="0.35">
      <c r="A2574" s="5">
        <v>45405</v>
      </c>
      <c r="B2574">
        <v>1004</v>
      </c>
      <c r="C2574" t="s">
        <v>10</v>
      </c>
      <c r="D2574">
        <v>43630</v>
      </c>
      <c r="E2574">
        <v>3533</v>
      </c>
      <c r="F2574">
        <v>704</v>
      </c>
      <c r="G2574" s="6">
        <v>6394.07</v>
      </c>
      <c r="H2574" s="6">
        <v>26180.9</v>
      </c>
      <c r="I2574" t="s">
        <v>19</v>
      </c>
      <c r="J2574" t="s">
        <v>12</v>
      </c>
      <c r="K2574">
        <f>IF(Marketing[[#This Row],[impressions]]=0,0,Marketing[[#This Row],[clicks]]/Marketing[[#This Row],[impressions]])</f>
        <v>8.0976392390556956E-2</v>
      </c>
      <c r="L2574" s="7">
        <f>IF(Marketing[[#This Row],[clicks]]=0,0,Marketing[[#This Row],[conversions]]/Marketing[[#This Row],[clicks]])</f>
        <v>0.19926408151712427</v>
      </c>
      <c r="M2574" s="6">
        <f>IF(Marketing[[#This Row],[conversions]]=0,0,Marketing[[#This Row],[cost]]/Marketing[[#This Row],[conversions]])</f>
        <v>9.082485795454545</v>
      </c>
      <c r="N2574" s="7">
        <f>IF(Marketing[[#This Row],[cost]]=0,0,(Marketing[[#This Row],[revenue]]-Marketing[[#This Row],[cost]]) / Marketing[[#This Row],[cost]])/100</f>
        <v>3.0945594902777106E-2</v>
      </c>
    </row>
    <row r="2575" spans="1:14" x14ac:dyDescent="0.35">
      <c r="A2575" s="5">
        <v>45301</v>
      </c>
      <c r="B2575">
        <v>1033</v>
      </c>
      <c r="C2575" t="s">
        <v>10</v>
      </c>
      <c r="D2575">
        <v>17208</v>
      </c>
      <c r="E2575">
        <v>217</v>
      </c>
      <c r="F2575">
        <v>33</v>
      </c>
      <c r="G2575" s="6">
        <v>498.37</v>
      </c>
      <c r="H2575" s="6">
        <v>3511.67</v>
      </c>
      <c r="I2575" t="s">
        <v>17</v>
      </c>
      <c r="J2575" t="s">
        <v>12</v>
      </c>
      <c r="K2575">
        <f>IF(Marketing[[#This Row],[impressions]]=0,0,Marketing[[#This Row],[clicks]]/Marketing[[#This Row],[impressions]])</f>
        <v>1.2610413761041377E-2</v>
      </c>
      <c r="L2575" s="7">
        <f>IF(Marketing[[#This Row],[clicks]]=0,0,Marketing[[#This Row],[conversions]]/Marketing[[#This Row],[clicks]])</f>
        <v>0.15207373271889402</v>
      </c>
      <c r="M2575" s="6">
        <f>IF(Marketing[[#This Row],[conversions]]=0,0,Marketing[[#This Row],[cost]]/Marketing[[#This Row],[conversions]])</f>
        <v>15.102121212121212</v>
      </c>
      <c r="N2575" s="7">
        <f>IF(Marketing[[#This Row],[cost]]=0,0,(Marketing[[#This Row],[revenue]]-Marketing[[#This Row],[cost]]) / Marketing[[#This Row],[cost]])/100</f>
        <v>6.0463109737745054E-2</v>
      </c>
    </row>
    <row r="2576" spans="1:14" x14ac:dyDescent="0.35">
      <c r="A2576" s="5">
        <v>45440</v>
      </c>
      <c r="B2576">
        <v>1045</v>
      </c>
      <c r="C2576" t="s">
        <v>16</v>
      </c>
      <c r="D2576">
        <v>42445</v>
      </c>
      <c r="E2576">
        <v>2751</v>
      </c>
      <c r="F2576">
        <v>672</v>
      </c>
      <c r="G2576" s="6">
        <v>1141.8900000000001</v>
      </c>
      <c r="H2576" s="6">
        <v>48856.36</v>
      </c>
      <c r="I2576" t="s">
        <v>17</v>
      </c>
      <c r="J2576" t="s">
        <v>12</v>
      </c>
      <c r="K2576">
        <f>IF(Marketing[[#This Row],[impressions]]=0,0,Marketing[[#This Row],[clicks]]/Marketing[[#This Row],[impressions]])</f>
        <v>6.4813287784191306E-2</v>
      </c>
      <c r="L2576" s="7">
        <f>IF(Marketing[[#This Row],[clicks]]=0,0,Marketing[[#This Row],[conversions]]/Marketing[[#This Row],[clicks]])</f>
        <v>0.24427480916030533</v>
      </c>
      <c r="M2576" s="6">
        <f>IF(Marketing[[#This Row],[conversions]]=0,0,Marketing[[#This Row],[cost]]/Marketing[[#This Row],[conversions]])</f>
        <v>1.6992410714285715</v>
      </c>
      <c r="N2576" s="7">
        <f>IF(Marketing[[#This Row],[cost]]=0,0,(Marketing[[#This Row],[revenue]]-Marketing[[#This Row],[cost]]) / Marketing[[#This Row],[cost]])/100</f>
        <v>0.41785522248202539</v>
      </c>
    </row>
    <row r="2577" spans="1:14" x14ac:dyDescent="0.35">
      <c r="A2577" s="5">
        <v>45455</v>
      </c>
      <c r="B2577">
        <v>1033</v>
      </c>
      <c r="C2577" t="s">
        <v>16</v>
      </c>
      <c r="D2577">
        <v>24732</v>
      </c>
      <c r="E2577">
        <v>506</v>
      </c>
      <c r="F2577">
        <v>106</v>
      </c>
      <c r="G2577" s="6">
        <v>745.08</v>
      </c>
      <c r="H2577" s="6">
        <v>9601.8700000000008</v>
      </c>
      <c r="I2577" t="s">
        <v>11</v>
      </c>
      <c r="J2577" t="s">
        <v>12</v>
      </c>
      <c r="K2577">
        <f>IF(Marketing[[#This Row],[impressions]]=0,0,Marketing[[#This Row],[clicks]]/Marketing[[#This Row],[impressions]])</f>
        <v>2.0459323952773733E-2</v>
      </c>
      <c r="L2577" s="7">
        <f>IF(Marketing[[#This Row],[clicks]]=0,0,Marketing[[#This Row],[conversions]]/Marketing[[#This Row],[clicks]])</f>
        <v>0.20948616600790515</v>
      </c>
      <c r="M2577" s="6">
        <f>IF(Marketing[[#This Row],[conversions]]=0,0,Marketing[[#This Row],[cost]]/Marketing[[#This Row],[conversions]])</f>
        <v>7.0290566037735855</v>
      </c>
      <c r="N2577" s="7">
        <f>IF(Marketing[[#This Row],[cost]]=0,0,(Marketing[[#This Row],[revenue]]-Marketing[[#This Row],[cost]]) / Marketing[[#This Row],[cost]])/100</f>
        <v>0.1188703226499168</v>
      </c>
    </row>
    <row r="2578" spans="1:14" x14ac:dyDescent="0.35">
      <c r="A2578" s="5">
        <v>45431</v>
      </c>
      <c r="B2578">
        <v>1012</v>
      </c>
      <c r="C2578" t="s">
        <v>16</v>
      </c>
      <c r="D2578">
        <v>39912</v>
      </c>
      <c r="E2578">
        <v>3054</v>
      </c>
      <c r="F2578">
        <v>762</v>
      </c>
      <c r="G2578" s="6">
        <v>5496.35</v>
      </c>
      <c r="H2578" s="6">
        <v>43667.360000000001</v>
      </c>
      <c r="I2578" t="s">
        <v>14</v>
      </c>
      <c r="J2578" t="s">
        <v>12</v>
      </c>
      <c r="K2578">
        <f>IF(Marketing[[#This Row],[impressions]]=0,0,Marketing[[#This Row],[clicks]]/Marketing[[#This Row],[impressions]])</f>
        <v>7.6518340348767283E-2</v>
      </c>
      <c r="L2578" s="7">
        <f>IF(Marketing[[#This Row],[clicks]]=0,0,Marketing[[#This Row],[conversions]]/Marketing[[#This Row],[clicks]])</f>
        <v>0.24950884086444008</v>
      </c>
      <c r="M2578" s="6">
        <f>IF(Marketing[[#This Row],[conversions]]=0,0,Marketing[[#This Row],[cost]]/Marketing[[#This Row],[conversions]])</f>
        <v>7.2130577427821523</v>
      </c>
      <c r="N2578" s="7">
        <f>IF(Marketing[[#This Row],[cost]]=0,0,(Marketing[[#This Row],[revenue]]-Marketing[[#This Row],[cost]]) / Marketing[[#This Row],[cost]])/100</f>
        <v>6.9447924531734706E-2</v>
      </c>
    </row>
    <row r="2579" spans="1:14" x14ac:dyDescent="0.35">
      <c r="A2579" s="5">
        <v>45382</v>
      </c>
      <c r="B2579">
        <v>1038</v>
      </c>
      <c r="C2579" t="s">
        <v>16</v>
      </c>
      <c r="D2579">
        <v>5282</v>
      </c>
      <c r="E2579">
        <v>364</v>
      </c>
      <c r="F2579">
        <v>56</v>
      </c>
      <c r="G2579" s="6">
        <v>304.19</v>
      </c>
      <c r="H2579" s="6">
        <v>4101.92</v>
      </c>
      <c r="I2579" t="s">
        <v>19</v>
      </c>
      <c r="J2579" t="s">
        <v>12</v>
      </c>
      <c r="K2579">
        <f>IF(Marketing[[#This Row],[impressions]]=0,0,Marketing[[#This Row],[clicks]]/Marketing[[#This Row],[impressions]])</f>
        <v>6.8913290420295342E-2</v>
      </c>
      <c r="L2579" s="7">
        <f>IF(Marketing[[#This Row],[clicks]]=0,0,Marketing[[#This Row],[conversions]]/Marketing[[#This Row],[clicks]])</f>
        <v>0.15384615384615385</v>
      </c>
      <c r="M2579" s="6">
        <f>IF(Marketing[[#This Row],[conversions]]=0,0,Marketing[[#This Row],[cost]]/Marketing[[#This Row],[conversions]])</f>
        <v>5.4319642857142858</v>
      </c>
      <c r="N2579" s="7">
        <f>IF(Marketing[[#This Row],[cost]]=0,0,(Marketing[[#This Row],[revenue]]-Marketing[[#This Row],[cost]]) / Marketing[[#This Row],[cost]])/100</f>
        <v>0.12484729938525264</v>
      </c>
    </row>
    <row r="2580" spans="1:14" x14ac:dyDescent="0.35">
      <c r="A2580" s="5">
        <v>45293</v>
      </c>
      <c r="B2580">
        <v>1041</v>
      </c>
      <c r="C2580" t="s">
        <v>16</v>
      </c>
      <c r="D2580">
        <v>26815</v>
      </c>
      <c r="E2580">
        <v>1936</v>
      </c>
      <c r="F2580">
        <v>129</v>
      </c>
      <c r="G2580" s="6">
        <v>2924.84</v>
      </c>
      <c r="H2580" s="6">
        <v>15184.63</v>
      </c>
      <c r="I2580" t="s">
        <v>17</v>
      </c>
      <c r="J2580" t="s">
        <v>15</v>
      </c>
      <c r="K2580">
        <f>IF(Marketing[[#This Row],[impressions]]=0,0,Marketing[[#This Row],[clicks]]/Marketing[[#This Row],[impressions]])</f>
        <v>7.2198396419914226E-2</v>
      </c>
      <c r="L2580" s="7">
        <f>IF(Marketing[[#This Row],[clicks]]=0,0,Marketing[[#This Row],[conversions]]/Marketing[[#This Row],[clicks]])</f>
        <v>6.6632231404958678E-2</v>
      </c>
      <c r="M2580" s="6">
        <f>IF(Marketing[[#This Row],[conversions]]=0,0,Marketing[[#This Row],[cost]]/Marketing[[#This Row],[conversions]])</f>
        <v>22.673178294573646</v>
      </c>
      <c r="N2580" s="7">
        <f>IF(Marketing[[#This Row],[cost]]=0,0,(Marketing[[#This Row],[revenue]]-Marketing[[#This Row],[cost]]) / Marketing[[#This Row],[cost]])/100</f>
        <v>4.1916104812570937E-2</v>
      </c>
    </row>
    <row r="2581" spans="1:14" x14ac:dyDescent="0.35">
      <c r="A2581" s="5">
        <v>45409</v>
      </c>
      <c r="B2581">
        <v>1044</v>
      </c>
      <c r="C2581" t="s">
        <v>13</v>
      </c>
      <c r="D2581">
        <v>10552</v>
      </c>
      <c r="E2581">
        <v>172</v>
      </c>
      <c r="F2581">
        <v>23</v>
      </c>
      <c r="G2581" s="6">
        <v>317.35000000000002</v>
      </c>
      <c r="H2581" s="6">
        <v>1218.32</v>
      </c>
      <c r="I2581" t="s">
        <v>19</v>
      </c>
      <c r="J2581" t="s">
        <v>12</v>
      </c>
      <c r="K2581">
        <f>IF(Marketing[[#This Row],[impressions]]=0,0,Marketing[[#This Row],[clicks]]/Marketing[[#This Row],[impressions]])</f>
        <v>1.6300227445034118E-2</v>
      </c>
      <c r="L2581" s="7">
        <f>IF(Marketing[[#This Row],[clicks]]=0,0,Marketing[[#This Row],[conversions]]/Marketing[[#This Row],[clicks]])</f>
        <v>0.13372093023255813</v>
      </c>
      <c r="M2581" s="6">
        <f>IF(Marketing[[#This Row],[conversions]]=0,0,Marketing[[#This Row],[cost]]/Marketing[[#This Row],[conversions]])</f>
        <v>13.797826086956523</v>
      </c>
      <c r="N2581" s="7">
        <f>IF(Marketing[[#This Row],[cost]]=0,0,(Marketing[[#This Row],[revenue]]-Marketing[[#This Row],[cost]]) / Marketing[[#This Row],[cost]])/100</f>
        <v>2.839042067118323E-2</v>
      </c>
    </row>
    <row r="2582" spans="1:14" x14ac:dyDescent="0.35">
      <c r="A2582" s="5">
        <v>45304</v>
      </c>
      <c r="B2582">
        <v>1047</v>
      </c>
      <c r="C2582" t="s">
        <v>13</v>
      </c>
      <c r="D2582">
        <v>20021</v>
      </c>
      <c r="E2582">
        <v>1213</v>
      </c>
      <c r="F2582">
        <v>222</v>
      </c>
      <c r="G2582" s="6">
        <v>2579.75</v>
      </c>
      <c r="H2582" s="6">
        <v>19420.310000000001</v>
      </c>
      <c r="I2582" t="s">
        <v>18</v>
      </c>
      <c r="J2582" t="s">
        <v>12</v>
      </c>
      <c r="K2582">
        <f>IF(Marketing[[#This Row],[impressions]]=0,0,Marketing[[#This Row],[clicks]]/Marketing[[#This Row],[impressions]])</f>
        <v>6.0586384296488688E-2</v>
      </c>
      <c r="L2582" s="7">
        <f>IF(Marketing[[#This Row],[clicks]]=0,0,Marketing[[#This Row],[conversions]]/Marketing[[#This Row],[clicks]])</f>
        <v>0.18301731244847486</v>
      </c>
      <c r="M2582" s="6">
        <f>IF(Marketing[[#This Row],[conversions]]=0,0,Marketing[[#This Row],[cost]]/Marketing[[#This Row],[conversions]])</f>
        <v>11.620495495495495</v>
      </c>
      <c r="N2582" s="7">
        <f>IF(Marketing[[#This Row],[cost]]=0,0,(Marketing[[#This Row],[revenue]]-Marketing[[#This Row],[cost]]) / Marketing[[#This Row],[cost]])/100</f>
        <v>6.5279813935458869E-2</v>
      </c>
    </row>
    <row r="2583" spans="1:14" x14ac:dyDescent="0.35">
      <c r="A2583" s="5">
        <v>45451</v>
      </c>
      <c r="B2583">
        <v>1013</v>
      </c>
      <c r="C2583" t="s">
        <v>10</v>
      </c>
      <c r="D2583">
        <v>4398</v>
      </c>
      <c r="E2583">
        <v>509</v>
      </c>
      <c r="F2583">
        <v>100</v>
      </c>
      <c r="G2583" s="6">
        <v>631.54</v>
      </c>
      <c r="H2583" s="6">
        <v>3725.06</v>
      </c>
      <c r="I2583" t="s">
        <v>17</v>
      </c>
      <c r="J2583" t="s">
        <v>15</v>
      </c>
      <c r="K2583">
        <f>IF(Marketing[[#This Row],[impressions]]=0,0,Marketing[[#This Row],[clicks]]/Marketing[[#This Row],[impressions]])</f>
        <v>0.11573442473851751</v>
      </c>
      <c r="L2583" s="7">
        <f>IF(Marketing[[#This Row],[clicks]]=0,0,Marketing[[#This Row],[conversions]]/Marketing[[#This Row],[clicks]])</f>
        <v>0.19646365422396855</v>
      </c>
      <c r="M2583" s="6">
        <f>IF(Marketing[[#This Row],[conversions]]=0,0,Marketing[[#This Row],[cost]]/Marketing[[#This Row],[conversions]])</f>
        <v>6.3153999999999995</v>
      </c>
      <c r="N2583" s="7">
        <f>IF(Marketing[[#This Row],[cost]]=0,0,(Marketing[[#This Row],[revenue]]-Marketing[[#This Row],[cost]]) / Marketing[[#This Row],[cost]])/100</f>
        <v>4.8983753998163217E-2</v>
      </c>
    </row>
    <row r="2584" spans="1:14" x14ac:dyDescent="0.35">
      <c r="A2584" s="5">
        <v>45386</v>
      </c>
      <c r="B2584">
        <v>1010</v>
      </c>
      <c r="C2584" t="s">
        <v>16</v>
      </c>
      <c r="D2584">
        <v>17719</v>
      </c>
      <c r="E2584">
        <v>1092</v>
      </c>
      <c r="F2584">
        <v>21</v>
      </c>
      <c r="G2584" s="6">
        <v>2096.7199999999998</v>
      </c>
      <c r="H2584" s="6">
        <v>675.65</v>
      </c>
      <c r="I2584" t="s">
        <v>14</v>
      </c>
      <c r="J2584" t="s">
        <v>12</v>
      </c>
      <c r="K2584">
        <f>IF(Marketing[[#This Row],[impressions]]=0,0,Marketing[[#This Row],[clicks]]/Marketing[[#This Row],[impressions]])</f>
        <v>6.1628760088041086E-2</v>
      </c>
      <c r="L2584" s="7">
        <f>IF(Marketing[[#This Row],[clicks]]=0,0,Marketing[[#This Row],[conversions]]/Marketing[[#This Row],[clicks]])</f>
        <v>1.9230769230769232E-2</v>
      </c>
      <c r="M2584" s="6">
        <f>IF(Marketing[[#This Row],[conversions]]=0,0,Marketing[[#This Row],[cost]]/Marketing[[#This Row],[conversions]])</f>
        <v>99.843809523809512</v>
      </c>
      <c r="N2584" s="7">
        <f>IF(Marketing[[#This Row],[cost]]=0,0,(Marketing[[#This Row],[revenue]]-Marketing[[#This Row],[cost]]) / Marketing[[#This Row],[cost]])/100</f>
        <v>-6.7775859437597761E-3</v>
      </c>
    </row>
    <row r="2585" spans="1:14" x14ac:dyDescent="0.35">
      <c r="A2585" s="5">
        <v>45435</v>
      </c>
      <c r="B2585">
        <v>1041</v>
      </c>
      <c r="C2585" t="s">
        <v>10</v>
      </c>
      <c r="D2585">
        <v>4654</v>
      </c>
      <c r="E2585">
        <v>512</v>
      </c>
      <c r="F2585">
        <v>69</v>
      </c>
      <c r="G2585" s="6">
        <v>457.78</v>
      </c>
      <c r="H2585" s="6">
        <v>6787.12</v>
      </c>
      <c r="I2585" t="s">
        <v>11</v>
      </c>
      <c r="J2585" t="s">
        <v>12</v>
      </c>
      <c r="K2585">
        <f>IF(Marketing[[#This Row],[impressions]]=0,0,Marketing[[#This Row],[clicks]]/Marketing[[#This Row],[impressions]])</f>
        <v>0.11001289213579717</v>
      </c>
      <c r="L2585" s="7">
        <f>IF(Marketing[[#This Row],[clicks]]=0,0,Marketing[[#This Row],[conversions]]/Marketing[[#This Row],[clicks]])</f>
        <v>0.134765625</v>
      </c>
      <c r="M2585" s="6">
        <f>IF(Marketing[[#This Row],[conversions]]=0,0,Marketing[[#This Row],[cost]]/Marketing[[#This Row],[conversions]])</f>
        <v>6.6344927536231877</v>
      </c>
      <c r="N2585" s="7">
        <f>IF(Marketing[[#This Row],[cost]]=0,0,(Marketing[[#This Row],[revenue]]-Marketing[[#This Row],[cost]]) / Marketing[[#This Row],[cost]])/100</f>
        <v>0.13826161038053214</v>
      </c>
    </row>
    <row r="2586" spans="1:14" x14ac:dyDescent="0.35">
      <c r="A2586" s="5">
        <v>45323</v>
      </c>
      <c r="B2586">
        <v>1037</v>
      </c>
      <c r="C2586" t="s">
        <v>10</v>
      </c>
      <c r="D2586">
        <v>36046</v>
      </c>
      <c r="E2586">
        <v>2225</v>
      </c>
      <c r="F2586">
        <v>164</v>
      </c>
      <c r="G2586" s="6">
        <v>1535.27</v>
      </c>
      <c r="H2586" s="6">
        <v>17123.37</v>
      </c>
      <c r="I2586" t="s">
        <v>17</v>
      </c>
      <c r="J2586" t="s">
        <v>12</v>
      </c>
      <c r="K2586">
        <f>IF(Marketing[[#This Row],[impressions]]=0,0,Marketing[[#This Row],[clicks]]/Marketing[[#This Row],[impressions]])</f>
        <v>6.1726682572268765E-2</v>
      </c>
      <c r="L2586" s="7">
        <f>IF(Marketing[[#This Row],[clicks]]=0,0,Marketing[[#This Row],[conversions]]/Marketing[[#This Row],[clicks]])</f>
        <v>7.3707865168539333E-2</v>
      </c>
      <c r="M2586" s="6">
        <f>IF(Marketing[[#This Row],[conversions]]=0,0,Marketing[[#This Row],[cost]]/Marketing[[#This Row],[conversions]])</f>
        <v>9.3614024390243902</v>
      </c>
      <c r="N2586" s="7">
        <f>IF(Marketing[[#This Row],[cost]]=0,0,(Marketing[[#This Row],[revenue]]-Marketing[[#This Row],[cost]]) / Marketing[[#This Row],[cost]])/100</f>
        <v>0.10153328079100092</v>
      </c>
    </row>
    <row r="2587" spans="1:14" x14ac:dyDescent="0.35">
      <c r="A2587" s="5">
        <v>45323</v>
      </c>
      <c r="B2587">
        <v>1003</v>
      </c>
      <c r="C2587" t="s">
        <v>13</v>
      </c>
      <c r="D2587">
        <v>14309</v>
      </c>
      <c r="E2587">
        <v>990</v>
      </c>
      <c r="F2587">
        <v>219</v>
      </c>
      <c r="G2587" s="6">
        <v>624.51</v>
      </c>
      <c r="H2587" s="6">
        <v>19016.03</v>
      </c>
      <c r="I2587" t="s">
        <v>18</v>
      </c>
      <c r="J2587" t="s">
        <v>15</v>
      </c>
      <c r="K2587">
        <f>IF(Marketing[[#This Row],[impressions]]=0,0,Marketing[[#This Row],[clicks]]/Marketing[[#This Row],[impressions]])</f>
        <v>6.9187224823537632E-2</v>
      </c>
      <c r="L2587" s="7">
        <f>IF(Marketing[[#This Row],[clicks]]=0,0,Marketing[[#This Row],[conversions]]/Marketing[[#This Row],[clicks]])</f>
        <v>0.22121212121212122</v>
      </c>
      <c r="M2587" s="6">
        <f>IF(Marketing[[#This Row],[conversions]]=0,0,Marketing[[#This Row],[cost]]/Marketing[[#This Row],[conversions]])</f>
        <v>2.8516438356164384</v>
      </c>
      <c r="N2587" s="7">
        <f>IF(Marketing[[#This Row],[cost]]=0,0,(Marketing[[#This Row],[revenue]]-Marketing[[#This Row],[cost]]) / Marketing[[#This Row],[cost]])/100</f>
        <v>0.29449520424012426</v>
      </c>
    </row>
    <row r="2588" spans="1:14" x14ac:dyDescent="0.35">
      <c r="A2588" s="5">
        <v>45415</v>
      </c>
      <c r="B2588">
        <v>1032</v>
      </c>
      <c r="C2588" t="s">
        <v>13</v>
      </c>
      <c r="D2588">
        <v>26472</v>
      </c>
      <c r="E2588">
        <v>2354</v>
      </c>
      <c r="F2588">
        <v>129</v>
      </c>
      <c r="G2588" s="6">
        <v>2413.81</v>
      </c>
      <c r="H2588" s="6">
        <v>4620.7299999999996</v>
      </c>
      <c r="I2588" t="s">
        <v>11</v>
      </c>
      <c r="J2588" t="s">
        <v>15</v>
      </c>
      <c r="K2588">
        <f>IF(Marketing[[#This Row],[impressions]]=0,0,Marketing[[#This Row],[clicks]]/Marketing[[#This Row],[impressions]])</f>
        <v>8.8924146267754606E-2</v>
      </c>
      <c r="L2588" s="7">
        <f>IF(Marketing[[#This Row],[clicks]]=0,0,Marketing[[#This Row],[conversions]]/Marketing[[#This Row],[clicks]])</f>
        <v>5.4800339847068821E-2</v>
      </c>
      <c r="M2588" s="6">
        <f>IF(Marketing[[#This Row],[conversions]]=0,0,Marketing[[#This Row],[cost]]/Marketing[[#This Row],[conversions]])</f>
        <v>18.711705426356588</v>
      </c>
      <c r="N2588" s="7">
        <f>IF(Marketing[[#This Row],[cost]]=0,0,(Marketing[[#This Row],[revenue]]-Marketing[[#This Row],[cost]]) / Marketing[[#This Row],[cost]])/100</f>
        <v>9.1428902854822861E-3</v>
      </c>
    </row>
    <row r="2589" spans="1:14" x14ac:dyDescent="0.35">
      <c r="A2589" s="5">
        <v>45302</v>
      </c>
      <c r="B2589">
        <v>1006</v>
      </c>
      <c r="C2589" t="s">
        <v>10</v>
      </c>
      <c r="D2589">
        <v>39677</v>
      </c>
      <c r="E2589">
        <v>5677</v>
      </c>
      <c r="F2589">
        <v>983</v>
      </c>
      <c r="G2589" s="6">
        <v>1603.88</v>
      </c>
      <c r="H2589" s="6">
        <v>43309.8</v>
      </c>
      <c r="I2589" t="s">
        <v>14</v>
      </c>
      <c r="J2589" t="s">
        <v>12</v>
      </c>
      <c r="K2589">
        <f>IF(Marketing[[#This Row],[impressions]]=0,0,Marketing[[#This Row],[clicks]]/Marketing[[#This Row],[impressions]])</f>
        <v>0.14308037402021323</v>
      </c>
      <c r="L2589" s="7">
        <f>IF(Marketing[[#This Row],[clicks]]=0,0,Marketing[[#This Row],[conversions]]/Marketing[[#This Row],[clicks]])</f>
        <v>0.17315483530033468</v>
      </c>
      <c r="M2589" s="6">
        <f>IF(Marketing[[#This Row],[conversions]]=0,0,Marketing[[#This Row],[cost]]/Marketing[[#This Row],[conversions]])</f>
        <v>1.6316174974567652</v>
      </c>
      <c r="N2589" s="7">
        <f>IF(Marketing[[#This Row],[cost]]=0,0,(Marketing[[#This Row],[revenue]]-Marketing[[#This Row],[cost]]) / Marketing[[#This Row],[cost]])/100</f>
        <v>0.26003142379729161</v>
      </c>
    </row>
    <row r="2590" spans="1:14" x14ac:dyDescent="0.35">
      <c r="A2590" s="5">
        <v>45301</v>
      </c>
      <c r="B2590">
        <v>1040</v>
      </c>
      <c r="C2590" t="s">
        <v>13</v>
      </c>
      <c r="D2590">
        <v>13023</v>
      </c>
      <c r="E2590">
        <v>328</v>
      </c>
      <c r="F2590">
        <v>26</v>
      </c>
      <c r="G2590" s="6">
        <v>279.08999999999997</v>
      </c>
      <c r="H2590" s="6">
        <v>2889.06</v>
      </c>
      <c r="I2590" t="s">
        <v>19</v>
      </c>
      <c r="J2590" t="s">
        <v>12</v>
      </c>
      <c r="K2590">
        <f>IF(Marketing[[#This Row],[impressions]]=0,0,Marketing[[#This Row],[clicks]]/Marketing[[#This Row],[impressions]])</f>
        <v>2.5186209014819935E-2</v>
      </c>
      <c r="L2590" s="7">
        <f>IF(Marketing[[#This Row],[clicks]]=0,0,Marketing[[#This Row],[conversions]]/Marketing[[#This Row],[clicks]])</f>
        <v>7.926829268292683E-2</v>
      </c>
      <c r="M2590" s="6">
        <f>IF(Marketing[[#This Row],[conversions]]=0,0,Marketing[[#This Row],[cost]]/Marketing[[#This Row],[conversions]])</f>
        <v>10.734230769230768</v>
      </c>
      <c r="N2590" s="7">
        <f>IF(Marketing[[#This Row],[cost]]=0,0,(Marketing[[#This Row],[revenue]]-Marketing[[#This Row],[cost]]) / Marketing[[#This Row],[cost]])/100</f>
        <v>9.351714500698699E-2</v>
      </c>
    </row>
    <row r="2591" spans="1:14" x14ac:dyDescent="0.35">
      <c r="A2591" s="5">
        <v>45306</v>
      </c>
      <c r="B2591">
        <v>1007</v>
      </c>
      <c r="C2591" t="s">
        <v>13</v>
      </c>
      <c r="D2591">
        <v>37581</v>
      </c>
      <c r="E2591">
        <v>548</v>
      </c>
      <c r="F2591">
        <v>55</v>
      </c>
      <c r="G2591" s="6">
        <v>931.66</v>
      </c>
      <c r="H2591" s="6">
        <v>2687.87</v>
      </c>
      <c r="I2591" t="s">
        <v>19</v>
      </c>
      <c r="J2591" t="s">
        <v>12</v>
      </c>
      <c r="K2591">
        <f>IF(Marketing[[#This Row],[impressions]]=0,0,Marketing[[#This Row],[clicks]]/Marketing[[#This Row],[impressions]])</f>
        <v>1.4581836566350018E-2</v>
      </c>
      <c r="L2591" s="7">
        <f>IF(Marketing[[#This Row],[clicks]]=0,0,Marketing[[#This Row],[conversions]]/Marketing[[#This Row],[clicks]])</f>
        <v>0.10036496350364964</v>
      </c>
      <c r="M2591" s="6">
        <f>IF(Marketing[[#This Row],[conversions]]=0,0,Marketing[[#This Row],[cost]]/Marketing[[#This Row],[conversions]])</f>
        <v>16.939272727272726</v>
      </c>
      <c r="N2591" s="7">
        <f>IF(Marketing[[#This Row],[cost]]=0,0,(Marketing[[#This Row],[revenue]]-Marketing[[#This Row],[cost]]) / Marketing[[#This Row],[cost]])/100</f>
        <v>1.8850331666058436E-2</v>
      </c>
    </row>
    <row r="2592" spans="1:14" x14ac:dyDescent="0.35">
      <c r="A2592" s="5">
        <v>45308</v>
      </c>
      <c r="B2592">
        <v>1036</v>
      </c>
      <c r="C2592" t="s">
        <v>13</v>
      </c>
      <c r="D2592">
        <v>22530</v>
      </c>
      <c r="E2592">
        <v>2142</v>
      </c>
      <c r="F2592">
        <v>506</v>
      </c>
      <c r="G2592" s="6">
        <v>3620.44</v>
      </c>
      <c r="H2592" s="6">
        <v>51554.34</v>
      </c>
      <c r="I2592" t="s">
        <v>17</v>
      </c>
      <c r="J2592" t="s">
        <v>15</v>
      </c>
      <c r="K2592">
        <f>IF(Marketing[[#This Row],[impressions]]=0,0,Marketing[[#This Row],[clicks]]/Marketing[[#This Row],[impressions]])</f>
        <v>9.5073235685752336E-2</v>
      </c>
      <c r="L2592" s="7">
        <f>IF(Marketing[[#This Row],[clicks]]=0,0,Marketing[[#This Row],[conversions]]/Marketing[[#This Row],[clicks]])</f>
        <v>0.23622782446311857</v>
      </c>
      <c r="M2592" s="6">
        <f>IF(Marketing[[#This Row],[conversions]]=0,0,Marketing[[#This Row],[cost]]/Marketing[[#This Row],[conversions]])</f>
        <v>7.1550197628458498</v>
      </c>
      <c r="N2592" s="7">
        <f>IF(Marketing[[#This Row],[cost]]=0,0,(Marketing[[#This Row],[revenue]]-Marketing[[#This Row],[cost]]) / Marketing[[#This Row],[cost]])/100</f>
        <v>0.13239799582371201</v>
      </c>
    </row>
    <row r="2593" spans="1:14" x14ac:dyDescent="0.35">
      <c r="A2593" s="5">
        <v>45459</v>
      </c>
      <c r="B2593">
        <v>1009</v>
      </c>
      <c r="C2593" t="s">
        <v>13</v>
      </c>
      <c r="D2593">
        <v>40876</v>
      </c>
      <c r="E2593">
        <v>5840</v>
      </c>
      <c r="F2593">
        <v>439</v>
      </c>
      <c r="G2593" s="6">
        <v>2155.9699999999998</v>
      </c>
      <c r="H2593" s="6">
        <v>21332.65</v>
      </c>
      <c r="I2593" t="s">
        <v>11</v>
      </c>
      <c r="J2593" t="s">
        <v>15</v>
      </c>
      <c r="K2593">
        <f>IF(Marketing[[#This Row],[impressions]]=0,0,Marketing[[#This Row],[clicks]]/Marketing[[#This Row],[impressions]])</f>
        <v>0.14287112241902339</v>
      </c>
      <c r="L2593" s="7">
        <f>IF(Marketing[[#This Row],[clicks]]=0,0,Marketing[[#This Row],[conversions]]/Marketing[[#This Row],[clicks]])</f>
        <v>7.5171232876712332E-2</v>
      </c>
      <c r="M2593" s="6">
        <f>IF(Marketing[[#This Row],[conversions]]=0,0,Marketing[[#This Row],[cost]]/Marketing[[#This Row],[conversions]])</f>
        <v>4.9110933940774482</v>
      </c>
      <c r="N2593" s="7">
        <f>IF(Marketing[[#This Row],[cost]]=0,0,(Marketing[[#This Row],[revenue]]-Marketing[[#This Row],[cost]]) / Marketing[[#This Row],[cost]])/100</f>
        <v>8.8946877739486188E-2</v>
      </c>
    </row>
    <row r="2594" spans="1:14" x14ac:dyDescent="0.35">
      <c r="A2594" s="5">
        <v>45437</v>
      </c>
      <c r="B2594">
        <v>1042</v>
      </c>
      <c r="C2594" t="s">
        <v>10</v>
      </c>
      <c r="D2594">
        <v>20605</v>
      </c>
      <c r="E2594">
        <v>3061</v>
      </c>
      <c r="F2594">
        <v>128</v>
      </c>
      <c r="G2594" s="6">
        <v>2635.69</v>
      </c>
      <c r="H2594" s="6">
        <v>14585.12</v>
      </c>
      <c r="I2594" t="s">
        <v>18</v>
      </c>
      <c r="J2594" t="s">
        <v>12</v>
      </c>
      <c r="K2594">
        <f>IF(Marketing[[#This Row],[impressions]]=0,0,Marketing[[#This Row],[clicks]]/Marketing[[#This Row],[impressions]])</f>
        <v>0.14855617568551321</v>
      </c>
      <c r="L2594" s="7">
        <f>IF(Marketing[[#This Row],[clicks]]=0,0,Marketing[[#This Row],[conversions]]/Marketing[[#This Row],[clicks]])</f>
        <v>4.1816399869323749E-2</v>
      </c>
      <c r="M2594" s="6">
        <f>IF(Marketing[[#This Row],[conversions]]=0,0,Marketing[[#This Row],[cost]]/Marketing[[#This Row],[conversions]])</f>
        <v>20.591328125</v>
      </c>
      <c r="N2594" s="7">
        <f>IF(Marketing[[#This Row],[cost]]=0,0,(Marketing[[#This Row],[revenue]]-Marketing[[#This Row],[cost]]) / Marketing[[#This Row],[cost]])/100</f>
        <v>4.5337008525281802E-2</v>
      </c>
    </row>
    <row r="2595" spans="1:14" x14ac:dyDescent="0.35">
      <c r="A2595" s="5">
        <v>45444</v>
      </c>
      <c r="B2595">
        <v>1014</v>
      </c>
      <c r="C2595" t="s">
        <v>13</v>
      </c>
      <c r="D2595">
        <v>46985</v>
      </c>
      <c r="E2595">
        <v>3654</v>
      </c>
      <c r="F2595">
        <v>131</v>
      </c>
      <c r="G2595" s="6">
        <v>5517.48</v>
      </c>
      <c r="H2595" s="6">
        <v>14599.33</v>
      </c>
      <c r="I2595" t="s">
        <v>18</v>
      </c>
      <c r="J2595" t="s">
        <v>12</v>
      </c>
      <c r="K2595">
        <f>IF(Marketing[[#This Row],[impressions]]=0,0,Marketing[[#This Row],[clicks]]/Marketing[[#This Row],[impressions]])</f>
        <v>7.7769500904544001E-2</v>
      </c>
      <c r="L2595" s="7">
        <f>IF(Marketing[[#This Row],[clicks]]=0,0,Marketing[[#This Row],[conversions]]/Marketing[[#This Row],[clicks]])</f>
        <v>3.585112205801861E-2</v>
      </c>
      <c r="M2595" s="6">
        <f>IF(Marketing[[#This Row],[conversions]]=0,0,Marketing[[#This Row],[cost]]/Marketing[[#This Row],[conversions]])</f>
        <v>42.118167938931293</v>
      </c>
      <c r="N2595" s="7">
        <f>IF(Marketing[[#This Row],[cost]]=0,0,(Marketing[[#This Row],[revenue]]-Marketing[[#This Row],[cost]]) / Marketing[[#This Row],[cost]])/100</f>
        <v>1.6460141223892069E-2</v>
      </c>
    </row>
    <row r="2596" spans="1:14" x14ac:dyDescent="0.35">
      <c r="A2596" s="5">
        <v>45350</v>
      </c>
      <c r="B2596">
        <v>1037</v>
      </c>
      <c r="C2596" t="s">
        <v>10</v>
      </c>
      <c r="D2596">
        <v>24795</v>
      </c>
      <c r="E2596">
        <v>1872</v>
      </c>
      <c r="F2596">
        <v>254</v>
      </c>
      <c r="G2596" s="6">
        <v>1745.96</v>
      </c>
      <c r="H2596" s="6">
        <v>6178.88</v>
      </c>
      <c r="I2596" t="s">
        <v>14</v>
      </c>
      <c r="J2596" t="s">
        <v>12</v>
      </c>
      <c r="K2596">
        <f>IF(Marketing[[#This Row],[impressions]]=0,0,Marketing[[#This Row],[clicks]]/Marketing[[#This Row],[impressions]])</f>
        <v>7.5499092558983669E-2</v>
      </c>
      <c r="L2596" s="7">
        <f>IF(Marketing[[#This Row],[clicks]]=0,0,Marketing[[#This Row],[conversions]]/Marketing[[#This Row],[clicks]])</f>
        <v>0.13568376068376067</v>
      </c>
      <c r="M2596" s="6">
        <f>IF(Marketing[[#This Row],[conversions]]=0,0,Marketing[[#This Row],[cost]]/Marketing[[#This Row],[conversions]])</f>
        <v>6.8738582677165354</v>
      </c>
      <c r="N2596" s="7">
        <f>IF(Marketing[[#This Row],[cost]]=0,0,(Marketing[[#This Row],[revenue]]-Marketing[[#This Row],[cost]]) / Marketing[[#This Row],[cost]])/100</f>
        <v>2.5389585099314989E-2</v>
      </c>
    </row>
    <row r="2597" spans="1:14" x14ac:dyDescent="0.35">
      <c r="A2597" s="5">
        <v>45369</v>
      </c>
      <c r="B2597">
        <v>1014</v>
      </c>
      <c r="C2597" t="s">
        <v>13</v>
      </c>
      <c r="D2597">
        <v>12364</v>
      </c>
      <c r="E2597">
        <v>1240</v>
      </c>
      <c r="F2597">
        <v>207</v>
      </c>
      <c r="G2597" s="6">
        <v>1440.1</v>
      </c>
      <c r="H2597" s="6">
        <v>20087.57</v>
      </c>
      <c r="I2597" t="s">
        <v>11</v>
      </c>
      <c r="J2597" t="s">
        <v>12</v>
      </c>
      <c r="K2597">
        <f>IF(Marketing[[#This Row],[impressions]]=0,0,Marketing[[#This Row],[clicks]]/Marketing[[#This Row],[impressions]])</f>
        <v>0.10029116790682627</v>
      </c>
      <c r="L2597" s="7">
        <f>IF(Marketing[[#This Row],[clicks]]=0,0,Marketing[[#This Row],[conversions]]/Marketing[[#This Row],[clicks]])</f>
        <v>0.16693548387096774</v>
      </c>
      <c r="M2597" s="6">
        <f>IF(Marketing[[#This Row],[conversions]]=0,0,Marketing[[#This Row],[cost]]/Marketing[[#This Row],[conversions]])</f>
        <v>6.9570048309178736</v>
      </c>
      <c r="N2597" s="7">
        <f>IF(Marketing[[#This Row],[cost]]=0,0,(Marketing[[#This Row],[revenue]]-Marketing[[#This Row],[cost]]) / Marketing[[#This Row],[cost]])/100</f>
        <v>0.12948732726893966</v>
      </c>
    </row>
    <row r="2598" spans="1:14" x14ac:dyDescent="0.35">
      <c r="A2598" s="5">
        <v>45415</v>
      </c>
      <c r="B2598">
        <v>1004</v>
      </c>
      <c r="C2598" t="s">
        <v>16</v>
      </c>
      <c r="D2598">
        <v>44482</v>
      </c>
      <c r="E2598">
        <v>3905</v>
      </c>
      <c r="F2598">
        <v>372</v>
      </c>
      <c r="G2598" s="6">
        <v>7183.11</v>
      </c>
      <c r="H2598" s="6">
        <v>13743.98</v>
      </c>
      <c r="I2598" t="s">
        <v>11</v>
      </c>
      <c r="J2598" t="s">
        <v>15</v>
      </c>
      <c r="K2598">
        <f>IF(Marketing[[#This Row],[impressions]]=0,0,Marketing[[#This Row],[clicks]]/Marketing[[#This Row],[impressions]])</f>
        <v>8.7788318870554383E-2</v>
      </c>
      <c r="L2598" s="7">
        <f>IF(Marketing[[#This Row],[clicks]]=0,0,Marketing[[#This Row],[conversions]]/Marketing[[#This Row],[clicks]])</f>
        <v>9.5262483994878355E-2</v>
      </c>
      <c r="M2598" s="6">
        <f>IF(Marketing[[#This Row],[conversions]]=0,0,Marketing[[#This Row],[cost]]/Marketing[[#This Row],[conversions]])</f>
        <v>19.309435483870967</v>
      </c>
      <c r="N2598" s="7">
        <f>IF(Marketing[[#This Row],[cost]]=0,0,(Marketing[[#This Row],[revenue]]-Marketing[[#This Row],[cost]]) / Marketing[[#This Row],[cost]])/100</f>
        <v>9.133745689541159E-3</v>
      </c>
    </row>
    <row r="2599" spans="1:14" x14ac:dyDescent="0.35">
      <c r="A2599" s="5">
        <v>45405</v>
      </c>
      <c r="B2599">
        <v>1028</v>
      </c>
      <c r="C2599" t="s">
        <v>13</v>
      </c>
      <c r="D2599">
        <v>13376</v>
      </c>
      <c r="E2599">
        <v>1321</v>
      </c>
      <c r="F2599">
        <v>236</v>
      </c>
      <c r="G2599" s="6">
        <v>292.36</v>
      </c>
      <c r="H2599" s="6">
        <v>9800.41</v>
      </c>
      <c r="I2599" t="s">
        <v>19</v>
      </c>
      <c r="J2599" t="s">
        <v>12</v>
      </c>
      <c r="K2599">
        <f>IF(Marketing[[#This Row],[impressions]]=0,0,Marketing[[#This Row],[clicks]]/Marketing[[#This Row],[impressions]])</f>
        <v>9.8758971291866032E-2</v>
      </c>
      <c r="L2599" s="7">
        <f>IF(Marketing[[#This Row],[clicks]]=0,0,Marketing[[#This Row],[conversions]]/Marketing[[#This Row],[clicks]])</f>
        <v>0.17865253595760788</v>
      </c>
      <c r="M2599" s="6">
        <f>IF(Marketing[[#This Row],[conversions]]=0,0,Marketing[[#This Row],[cost]]/Marketing[[#This Row],[conversions]])</f>
        <v>1.238813559322034</v>
      </c>
      <c r="N2599" s="7">
        <f>IF(Marketing[[#This Row],[cost]]=0,0,(Marketing[[#This Row],[revenue]]-Marketing[[#This Row],[cost]]) / Marketing[[#This Row],[cost]])/100</f>
        <v>0.32521719797509918</v>
      </c>
    </row>
    <row r="2600" spans="1:14" x14ac:dyDescent="0.35">
      <c r="A2600" s="5">
        <v>45313</v>
      </c>
      <c r="B2600">
        <v>1018</v>
      </c>
      <c r="C2600" t="s">
        <v>10</v>
      </c>
      <c r="D2600">
        <v>18555</v>
      </c>
      <c r="E2600">
        <v>2455</v>
      </c>
      <c r="F2600">
        <v>83</v>
      </c>
      <c r="G2600" s="6">
        <v>2051.66</v>
      </c>
      <c r="H2600" s="6">
        <v>5476.72</v>
      </c>
      <c r="I2600" t="s">
        <v>14</v>
      </c>
      <c r="J2600" t="s">
        <v>12</v>
      </c>
      <c r="K2600">
        <f>IF(Marketing[[#This Row],[impressions]]=0,0,Marketing[[#This Row],[clicks]]/Marketing[[#This Row],[impressions]])</f>
        <v>0.13230935057935866</v>
      </c>
      <c r="L2600" s="7">
        <f>IF(Marketing[[#This Row],[clicks]]=0,0,Marketing[[#This Row],[conversions]]/Marketing[[#This Row],[clicks]])</f>
        <v>3.3808553971486764E-2</v>
      </c>
      <c r="M2600" s="6">
        <f>IF(Marketing[[#This Row],[conversions]]=0,0,Marketing[[#This Row],[cost]]/Marketing[[#This Row],[conversions]])</f>
        <v>24.718795180722889</v>
      </c>
      <c r="N2600" s="7">
        <f>IF(Marketing[[#This Row],[cost]]=0,0,(Marketing[[#This Row],[revenue]]-Marketing[[#This Row],[cost]]) / Marketing[[#This Row],[cost]])/100</f>
        <v>1.6694091613620194E-2</v>
      </c>
    </row>
    <row r="2601" spans="1:14" x14ac:dyDescent="0.35">
      <c r="A2601" s="5">
        <v>45449</v>
      </c>
      <c r="B2601">
        <v>1009</v>
      </c>
      <c r="C2601" t="s">
        <v>10</v>
      </c>
      <c r="D2601">
        <v>34184</v>
      </c>
      <c r="E2601">
        <v>3913</v>
      </c>
      <c r="F2601">
        <v>849</v>
      </c>
      <c r="G2601" s="6">
        <v>2063.94</v>
      </c>
      <c r="H2601" s="6">
        <v>65909.41</v>
      </c>
      <c r="I2601" t="s">
        <v>14</v>
      </c>
      <c r="J2601" t="s">
        <v>15</v>
      </c>
      <c r="K2601">
        <f>IF(Marketing[[#This Row],[impressions]]=0,0,Marketing[[#This Row],[clicks]]/Marketing[[#This Row],[impressions]])</f>
        <v>0.11446875731336298</v>
      </c>
      <c r="L2601" s="7">
        <f>IF(Marketing[[#This Row],[clicks]]=0,0,Marketing[[#This Row],[conversions]]/Marketing[[#This Row],[clicks]])</f>
        <v>0.21696907743419372</v>
      </c>
      <c r="M2601" s="6">
        <f>IF(Marketing[[#This Row],[conversions]]=0,0,Marketing[[#This Row],[cost]]/Marketing[[#This Row],[conversions]])</f>
        <v>2.4310247349823322</v>
      </c>
      <c r="N2601" s="7">
        <f>IF(Marketing[[#This Row],[cost]]=0,0,(Marketing[[#This Row],[revenue]]-Marketing[[#This Row],[cost]]) / Marketing[[#This Row],[cost]])/100</f>
        <v>0.30933781989786524</v>
      </c>
    </row>
    <row r="2602" spans="1:14" x14ac:dyDescent="0.35">
      <c r="A2602" s="5">
        <v>45463</v>
      </c>
      <c r="B2602">
        <v>1011</v>
      </c>
      <c r="C2602" t="s">
        <v>13</v>
      </c>
      <c r="D2602">
        <v>22472</v>
      </c>
      <c r="E2602">
        <v>1787</v>
      </c>
      <c r="F2602">
        <v>371</v>
      </c>
      <c r="G2602" s="6">
        <v>881.89</v>
      </c>
      <c r="H2602" s="6">
        <v>19507.169999999998</v>
      </c>
      <c r="I2602" t="s">
        <v>14</v>
      </c>
      <c r="J2602" t="s">
        <v>12</v>
      </c>
      <c r="K2602">
        <f>IF(Marketing[[#This Row],[impressions]]=0,0,Marketing[[#This Row],[clicks]]/Marketing[[#This Row],[impressions]])</f>
        <v>7.952118191527234E-2</v>
      </c>
      <c r="L2602" s="7">
        <f>IF(Marketing[[#This Row],[clicks]]=0,0,Marketing[[#This Row],[conversions]]/Marketing[[#This Row],[clicks]])</f>
        <v>0.20761052042529379</v>
      </c>
      <c r="M2602" s="6">
        <f>IF(Marketing[[#This Row],[conversions]]=0,0,Marketing[[#This Row],[cost]]/Marketing[[#This Row],[conversions]])</f>
        <v>2.3770619946091642</v>
      </c>
      <c r="N2602" s="7">
        <f>IF(Marketing[[#This Row],[cost]]=0,0,(Marketing[[#This Row],[revenue]]-Marketing[[#This Row],[cost]]) / Marketing[[#This Row],[cost]])/100</f>
        <v>0.21119731485786208</v>
      </c>
    </row>
    <row r="2603" spans="1:14" x14ac:dyDescent="0.35">
      <c r="A2603" s="5">
        <v>45323</v>
      </c>
      <c r="B2603">
        <v>1003</v>
      </c>
      <c r="C2603" t="s">
        <v>16</v>
      </c>
      <c r="D2603">
        <v>25993</v>
      </c>
      <c r="E2603">
        <v>1940</v>
      </c>
      <c r="F2603">
        <v>478</v>
      </c>
      <c r="G2603" s="6">
        <v>4667.24</v>
      </c>
      <c r="H2603" s="6">
        <v>37063.32</v>
      </c>
      <c r="I2603" t="s">
        <v>11</v>
      </c>
      <c r="J2603" t="s">
        <v>15</v>
      </c>
      <c r="K2603">
        <f>IF(Marketing[[#This Row],[impressions]]=0,0,Marketing[[#This Row],[clicks]]/Marketing[[#This Row],[impressions]])</f>
        <v>7.4635478782749204E-2</v>
      </c>
      <c r="L2603" s="7">
        <f>IF(Marketing[[#This Row],[clicks]]=0,0,Marketing[[#This Row],[conversions]]/Marketing[[#This Row],[clicks]])</f>
        <v>0.2463917525773196</v>
      </c>
      <c r="M2603" s="6">
        <f>IF(Marketing[[#This Row],[conversions]]=0,0,Marketing[[#This Row],[cost]]/Marketing[[#This Row],[conversions]])</f>
        <v>9.7641004184100417</v>
      </c>
      <c r="N2603" s="7">
        <f>IF(Marketing[[#This Row],[cost]]=0,0,(Marketing[[#This Row],[revenue]]-Marketing[[#This Row],[cost]]) / Marketing[[#This Row],[cost]])/100</f>
        <v>6.9411643712343929E-2</v>
      </c>
    </row>
    <row r="2604" spans="1:14" x14ac:dyDescent="0.35">
      <c r="A2604" s="5">
        <v>45470</v>
      </c>
      <c r="B2604">
        <v>1030</v>
      </c>
      <c r="C2604" t="s">
        <v>10</v>
      </c>
      <c r="D2604">
        <v>9825</v>
      </c>
      <c r="E2604">
        <v>978</v>
      </c>
      <c r="F2604">
        <v>230</v>
      </c>
      <c r="G2604" s="6">
        <v>1042.6300000000001</v>
      </c>
      <c r="H2604" s="6">
        <v>8525.14</v>
      </c>
      <c r="I2604" t="s">
        <v>19</v>
      </c>
      <c r="J2604" t="s">
        <v>12</v>
      </c>
      <c r="K2604">
        <f>IF(Marketing[[#This Row],[impressions]]=0,0,Marketing[[#This Row],[clicks]]/Marketing[[#This Row],[impressions]])</f>
        <v>9.9541984732824426E-2</v>
      </c>
      <c r="L2604" s="7">
        <f>IF(Marketing[[#This Row],[clicks]]=0,0,Marketing[[#This Row],[conversions]]/Marketing[[#This Row],[clicks]])</f>
        <v>0.23517382413087934</v>
      </c>
      <c r="M2604" s="6">
        <f>IF(Marketing[[#This Row],[conversions]]=0,0,Marketing[[#This Row],[cost]]/Marketing[[#This Row],[conversions]])</f>
        <v>4.5331739130434787</v>
      </c>
      <c r="N2604" s="7">
        <f>IF(Marketing[[#This Row],[cost]]=0,0,(Marketing[[#This Row],[revenue]]-Marketing[[#This Row],[cost]]) / Marketing[[#This Row],[cost]])/100</f>
        <v>7.1765727055618955E-2</v>
      </c>
    </row>
    <row r="2605" spans="1:14" x14ac:dyDescent="0.35">
      <c r="A2605" s="5">
        <v>45465</v>
      </c>
      <c r="B2605">
        <v>1017</v>
      </c>
      <c r="C2605" t="s">
        <v>10</v>
      </c>
      <c r="D2605">
        <v>37275</v>
      </c>
      <c r="E2605">
        <v>2750</v>
      </c>
      <c r="F2605">
        <v>280</v>
      </c>
      <c r="G2605" s="6">
        <v>3883.84</v>
      </c>
      <c r="H2605" s="6">
        <v>6225.45</v>
      </c>
      <c r="I2605" t="s">
        <v>14</v>
      </c>
      <c r="J2605" t="s">
        <v>12</v>
      </c>
      <c r="K2605">
        <f>IF(Marketing[[#This Row],[impressions]]=0,0,Marketing[[#This Row],[clicks]]/Marketing[[#This Row],[impressions]])</f>
        <v>7.3775989268947018E-2</v>
      </c>
      <c r="L2605" s="7">
        <f>IF(Marketing[[#This Row],[clicks]]=0,0,Marketing[[#This Row],[conversions]]/Marketing[[#This Row],[clicks]])</f>
        <v>0.10181818181818182</v>
      </c>
      <c r="M2605" s="6">
        <f>IF(Marketing[[#This Row],[conversions]]=0,0,Marketing[[#This Row],[cost]]/Marketing[[#This Row],[conversions]])</f>
        <v>13.870857142857144</v>
      </c>
      <c r="N2605" s="7">
        <f>IF(Marketing[[#This Row],[cost]]=0,0,(Marketing[[#This Row],[revenue]]-Marketing[[#This Row],[cost]]) / Marketing[[#This Row],[cost]])/100</f>
        <v>6.0291103649995868E-3</v>
      </c>
    </row>
    <row r="2606" spans="1:14" x14ac:dyDescent="0.35">
      <c r="A2606" s="5">
        <v>45404</v>
      </c>
      <c r="B2606">
        <v>1015</v>
      </c>
      <c r="C2606" t="s">
        <v>13</v>
      </c>
      <c r="D2606">
        <v>20873</v>
      </c>
      <c r="E2606">
        <v>1546</v>
      </c>
      <c r="F2606">
        <v>172</v>
      </c>
      <c r="G2606" s="6">
        <v>2918.52</v>
      </c>
      <c r="H2606" s="6">
        <v>13265.06</v>
      </c>
      <c r="I2606" t="s">
        <v>19</v>
      </c>
      <c r="J2606" t="s">
        <v>15</v>
      </c>
      <c r="K2606">
        <f>IF(Marketing[[#This Row],[impressions]]=0,0,Marketing[[#This Row],[clicks]]/Marketing[[#This Row],[impressions]])</f>
        <v>7.4066976476788199E-2</v>
      </c>
      <c r="L2606" s="7">
        <f>IF(Marketing[[#This Row],[clicks]]=0,0,Marketing[[#This Row],[conversions]]/Marketing[[#This Row],[clicks]])</f>
        <v>0.11125485122897801</v>
      </c>
      <c r="M2606" s="6">
        <f>IF(Marketing[[#This Row],[conversions]]=0,0,Marketing[[#This Row],[cost]]/Marketing[[#This Row],[conversions]])</f>
        <v>16.968139534883722</v>
      </c>
      <c r="N2606" s="7">
        <f>IF(Marketing[[#This Row],[cost]]=0,0,(Marketing[[#This Row],[revenue]]-Marketing[[#This Row],[cost]]) / Marketing[[#This Row],[cost]])/100</f>
        <v>3.5451324643997639E-2</v>
      </c>
    </row>
    <row r="2607" spans="1:14" x14ac:dyDescent="0.35">
      <c r="A2607" s="5">
        <v>45411</v>
      </c>
      <c r="B2607">
        <v>1039</v>
      </c>
      <c r="C2607" t="s">
        <v>16</v>
      </c>
      <c r="D2607">
        <v>36753</v>
      </c>
      <c r="E2607">
        <v>451</v>
      </c>
      <c r="F2607">
        <v>86</v>
      </c>
      <c r="G2607" s="6">
        <v>139.41999999999999</v>
      </c>
      <c r="H2607" s="6">
        <v>6169.77</v>
      </c>
      <c r="I2607" t="s">
        <v>14</v>
      </c>
      <c r="J2607" t="s">
        <v>15</v>
      </c>
      <c r="K2607">
        <f>IF(Marketing[[#This Row],[impressions]]=0,0,Marketing[[#This Row],[clicks]]/Marketing[[#This Row],[impressions]])</f>
        <v>1.227110712050717E-2</v>
      </c>
      <c r="L2607" s="7">
        <f>IF(Marketing[[#This Row],[clicks]]=0,0,Marketing[[#This Row],[conversions]]/Marketing[[#This Row],[clicks]])</f>
        <v>0.19068736141906872</v>
      </c>
      <c r="M2607" s="6">
        <f>IF(Marketing[[#This Row],[conversions]]=0,0,Marketing[[#This Row],[cost]]/Marketing[[#This Row],[conversions]])</f>
        <v>1.6211627906976742</v>
      </c>
      <c r="N2607" s="7">
        <f>IF(Marketing[[#This Row],[cost]]=0,0,(Marketing[[#This Row],[revenue]]-Marketing[[#This Row],[cost]]) / Marketing[[#This Row],[cost]])/100</f>
        <v>0.43253120068856693</v>
      </c>
    </row>
    <row r="2608" spans="1:14" x14ac:dyDescent="0.35">
      <c r="A2608" s="5">
        <v>45440</v>
      </c>
      <c r="B2608">
        <v>1035</v>
      </c>
      <c r="C2608" t="s">
        <v>10</v>
      </c>
      <c r="D2608">
        <v>21681</v>
      </c>
      <c r="E2608">
        <v>745</v>
      </c>
      <c r="F2608">
        <v>37</v>
      </c>
      <c r="G2608" s="6">
        <v>561.99</v>
      </c>
      <c r="H2608" s="6">
        <v>3291.72</v>
      </c>
      <c r="I2608" t="s">
        <v>11</v>
      </c>
      <c r="J2608" t="s">
        <v>12</v>
      </c>
      <c r="K2608">
        <f>IF(Marketing[[#This Row],[impressions]]=0,0,Marketing[[#This Row],[clicks]]/Marketing[[#This Row],[impressions]])</f>
        <v>3.4361883676952171E-2</v>
      </c>
      <c r="L2608" s="7">
        <f>IF(Marketing[[#This Row],[clicks]]=0,0,Marketing[[#This Row],[conversions]]/Marketing[[#This Row],[clicks]])</f>
        <v>4.9664429530201344E-2</v>
      </c>
      <c r="M2608" s="6">
        <f>IF(Marketing[[#This Row],[conversions]]=0,0,Marketing[[#This Row],[cost]]/Marketing[[#This Row],[conversions]])</f>
        <v>15.188918918918919</v>
      </c>
      <c r="N2608" s="7">
        <f>IF(Marketing[[#This Row],[cost]]=0,0,(Marketing[[#This Row],[revenue]]-Marketing[[#This Row],[cost]]) / Marketing[[#This Row],[cost]])/100</f>
        <v>4.8572572465702228E-2</v>
      </c>
    </row>
    <row r="2609" spans="1:14" x14ac:dyDescent="0.35">
      <c r="A2609" s="5">
        <v>45413</v>
      </c>
      <c r="B2609">
        <v>1024</v>
      </c>
      <c r="C2609" t="s">
        <v>13</v>
      </c>
      <c r="D2609">
        <v>11461</v>
      </c>
      <c r="E2609">
        <v>898</v>
      </c>
      <c r="F2609">
        <v>82</v>
      </c>
      <c r="G2609" s="6">
        <v>1898.32</v>
      </c>
      <c r="H2609" s="6">
        <v>6968.54</v>
      </c>
      <c r="I2609" t="s">
        <v>19</v>
      </c>
      <c r="J2609" t="s">
        <v>15</v>
      </c>
      <c r="K2609">
        <f>IF(Marketing[[#This Row],[impressions]]=0,0,Marketing[[#This Row],[clicks]]/Marketing[[#This Row],[impressions]])</f>
        <v>7.8352674286711457E-2</v>
      </c>
      <c r="L2609" s="7">
        <f>IF(Marketing[[#This Row],[clicks]]=0,0,Marketing[[#This Row],[conversions]]/Marketing[[#This Row],[clicks]])</f>
        <v>9.1314031180400893E-2</v>
      </c>
      <c r="M2609" s="6">
        <f>IF(Marketing[[#This Row],[conversions]]=0,0,Marketing[[#This Row],[cost]]/Marketing[[#This Row],[conversions]])</f>
        <v>23.150243902439023</v>
      </c>
      <c r="N2609" s="7">
        <f>IF(Marketing[[#This Row],[cost]]=0,0,(Marketing[[#This Row],[revenue]]-Marketing[[#This Row],[cost]]) / Marketing[[#This Row],[cost]])/100</f>
        <v>2.6708984786548106E-2</v>
      </c>
    </row>
    <row r="2610" spans="1:14" x14ac:dyDescent="0.35">
      <c r="A2610" s="5">
        <v>45323</v>
      </c>
      <c r="B2610">
        <v>1022</v>
      </c>
      <c r="C2610" t="s">
        <v>13</v>
      </c>
      <c r="D2610">
        <v>18205</v>
      </c>
      <c r="E2610">
        <v>2278</v>
      </c>
      <c r="F2610">
        <v>107</v>
      </c>
      <c r="G2610" s="6">
        <v>4971.91</v>
      </c>
      <c r="H2610" s="6">
        <v>11743.1</v>
      </c>
      <c r="I2610" t="s">
        <v>17</v>
      </c>
      <c r="J2610" t="s">
        <v>15</v>
      </c>
      <c r="K2610">
        <f>IF(Marketing[[#This Row],[impressions]]=0,0,Marketing[[#This Row],[clicks]]/Marketing[[#This Row],[impressions]])</f>
        <v>0.12513045866520187</v>
      </c>
      <c r="L2610" s="7">
        <f>IF(Marketing[[#This Row],[clicks]]=0,0,Marketing[[#This Row],[conversions]]/Marketing[[#This Row],[clicks]])</f>
        <v>4.6971027216856892E-2</v>
      </c>
      <c r="M2610" s="6">
        <f>IF(Marketing[[#This Row],[conversions]]=0,0,Marketing[[#This Row],[cost]]/Marketing[[#This Row],[conversions]])</f>
        <v>46.466448598130839</v>
      </c>
      <c r="N2610" s="7">
        <f>IF(Marketing[[#This Row],[cost]]=0,0,(Marketing[[#This Row],[revenue]]-Marketing[[#This Row],[cost]]) / Marketing[[#This Row],[cost]])/100</f>
        <v>1.3618890929240474E-2</v>
      </c>
    </row>
    <row r="2611" spans="1:14" x14ac:dyDescent="0.35">
      <c r="A2611" s="5">
        <v>45410</v>
      </c>
      <c r="B2611">
        <v>1011</v>
      </c>
      <c r="C2611" t="s">
        <v>16</v>
      </c>
      <c r="D2611">
        <v>45176</v>
      </c>
      <c r="E2611">
        <v>2214</v>
      </c>
      <c r="F2611">
        <v>275</v>
      </c>
      <c r="G2611" s="6">
        <v>2341.94</v>
      </c>
      <c r="H2611" s="6">
        <v>18135.39</v>
      </c>
      <c r="I2611" t="s">
        <v>14</v>
      </c>
      <c r="J2611" t="s">
        <v>15</v>
      </c>
      <c r="K2611">
        <f>IF(Marketing[[#This Row],[impressions]]=0,0,Marketing[[#This Row],[clicks]]/Marketing[[#This Row],[impressions]])</f>
        <v>4.9008323003364621E-2</v>
      </c>
      <c r="L2611" s="7">
        <f>IF(Marketing[[#This Row],[clicks]]=0,0,Marketing[[#This Row],[conversions]]/Marketing[[#This Row],[clicks]])</f>
        <v>0.12420957542908763</v>
      </c>
      <c r="M2611" s="6">
        <f>IF(Marketing[[#This Row],[conversions]]=0,0,Marketing[[#This Row],[cost]]/Marketing[[#This Row],[conversions]])</f>
        <v>8.5161454545454554</v>
      </c>
      <c r="N2611" s="7">
        <f>IF(Marketing[[#This Row],[cost]]=0,0,(Marketing[[#This Row],[revenue]]-Marketing[[#This Row],[cost]]) / Marketing[[#This Row],[cost]])/100</f>
        <v>6.7437466374031779E-2</v>
      </c>
    </row>
    <row r="2612" spans="1:14" x14ac:dyDescent="0.35">
      <c r="A2612" s="5">
        <v>45330</v>
      </c>
      <c r="B2612">
        <v>1033</v>
      </c>
      <c r="C2612" t="s">
        <v>10</v>
      </c>
      <c r="D2612">
        <v>36622</v>
      </c>
      <c r="E2612">
        <v>3045</v>
      </c>
      <c r="F2612">
        <v>447</v>
      </c>
      <c r="G2612" s="6">
        <v>3234.34</v>
      </c>
      <c r="H2612" s="6">
        <v>9314.1200000000008</v>
      </c>
      <c r="I2612" t="s">
        <v>11</v>
      </c>
      <c r="J2612" t="s">
        <v>15</v>
      </c>
      <c r="K2612">
        <f>IF(Marketing[[#This Row],[impressions]]=0,0,Marketing[[#This Row],[clicks]]/Marketing[[#This Row],[impressions]])</f>
        <v>8.3146742395281525E-2</v>
      </c>
      <c r="L2612" s="7">
        <f>IF(Marketing[[#This Row],[clicks]]=0,0,Marketing[[#This Row],[conversions]]/Marketing[[#This Row],[clicks]])</f>
        <v>0.14679802955665025</v>
      </c>
      <c r="M2612" s="6">
        <f>IF(Marketing[[#This Row],[conversions]]=0,0,Marketing[[#This Row],[cost]]/Marketing[[#This Row],[conversions]])</f>
        <v>7.2356599552572707</v>
      </c>
      <c r="N2612" s="7">
        <f>IF(Marketing[[#This Row],[cost]]=0,0,(Marketing[[#This Row],[revenue]]-Marketing[[#This Row],[cost]]) / Marketing[[#This Row],[cost]])/100</f>
        <v>1.8797590853157062E-2</v>
      </c>
    </row>
    <row r="2613" spans="1:14" x14ac:dyDescent="0.35">
      <c r="A2613" s="5">
        <v>45303</v>
      </c>
      <c r="B2613">
        <v>1035</v>
      </c>
      <c r="C2613" t="s">
        <v>10</v>
      </c>
      <c r="D2613">
        <v>26604</v>
      </c>
      <c r="E2613">
        <v>1550</v>
      </c>
      <c r="F2613">
        <v>106</v>
      </c>
      <c r="G2613" s="6">
        <v>3008.34</v>
      </c>
      <c r="H2613" s="6">
        <v>8804.92</v>
      </c>
      <c r="I2613" t="s">
        <v>19</v>
      </c>
      <c r="J2613" t="s">
        <v>12</v>
      </c>
      <c r="K2613">
        <f>IF(Marketing[[#This Row],[impressions]]=0,0,Marketing[[#This Row],[clicks]]/Marketing[[#This Row],[impressions]])</f>
        <v>5.8261915501428355E-2</v>
      </c>
      <c r="L2613" s="7">
        <f>IF(Marketing[[#This Row],[clicks]]=0,0,Marketing[[#This Row],[conversions]]/Marketing[[#This Row],[clicks]])</f>
        <v>6.8387096774193551E-2</v>
      </c>
      <c r="M2613" s="6">
        <f>IF(Marketing[[#This Row],[conversions]]=0,0,Marketing[[#This Row],[cost]]/Marketing[[#This Row],[conversions]])</f>
        <v>28.38056603773585</v>
      </c>
      <c r="N2613" s="7">
        <f>IF(Marketing[[#This Row],[cost]]=0,0,(Marketing[[#This Row],[revenue]]-Marketing[[#This Row],[cost]]) / Marketing[[#This Row],[cost]])/100</f>
        <v>1.9268367272316293E-2</v>
      </c>
    </row>
    <row r="2614" spans="1:14" x14ac:dyDescent="0.35">
      <c r="A2614" s="5">
        <v>45466</v>
      </c>
      <c r="B2614">
        <v>1036</v>
      </c>
      <c r="C2614" t="s">
        <v>10</v>
      </c>
      <c r="D2614">
        <v>14009</v>
      </c>
      <c r="E2614">
        <v>345</v>
      </c>
      <c r="F2614">
        <v>9</v>
      </c>
      <c r="G2614" s="6">
        <v>303.14</v>
      </c>
      <c r="H2614" s="6">
        <v>787.62</v>
      </c>
      <c r="I2614" t="s">
        <v>18</v>
      </c>
      <c r="J2614" t="s">
        <v>12</v>
      </c>
      <c r="K2614">
        <f>IF(Marketing[[#This Row],[impressions]]=0,0,Marketing[[#This Row],[clicks]]/Marketing[[#This Row],[impressions]])</f>
        <v>2.4627025483617674E-2</v>
      </c>
      <c r="L2614" s="7">
        <f>IF(Marketing[[#This Row],[clicks]]=0,0,Marketing[[#This Row],[conversions]]/Marketing[[#This Row],[clicks]])</f>
        <v>2.6086956521739129E-2</v>
      </c>
      <c r="M2614" s="6">
        <f>IF(Marketing[[#This Row],[conversions]]=0,0,Marketing[[#This Row],[cost]]/Marketing[[#This Row],[conversions]])</f>
        <v>33.682222222222222</v>
      </c>
      <c r="N2614" s="7">
        <f>IF(Marketing[[#This Row],[cost]]=0,0,(Marketing[[#This Row],[revenue]]-Marketing[[#This Row],[cost]]) / Marketing[[#This Row],[cost]])/100</f>
        <v>1.5982054496272352E-2</v>
      </c>
    </row>
    <row r="2615" spans="1:14" x14ac:dyDescent="0.35">
      <c r="A2615" s="5">
        <v>45309</v>
      </c>
      <c r="B2615">
        <v>1002</v>
      </c>
      <c r="C2615" t="s">
        <v>10</v>
      </c>
      <c r="D2615">
        <v>7601</v>
      </c>
      <c r="E2615">
        <v>1095</v>
      </c>
      <c r="F2615">
        <v>203</v>
      </c>
      <c r="G2615" s="6">
        <v>513.9</v>
      </c>
      <c r="H2615" s="6">
        <v>14646.35</v>
      </c>
      <c r="I2615" t="s">
        <v>11</v>
      </c>
      <c r="J2615" t="s">
        <v>15</v>
      </c>
      <c r="K2615">
        <f>IF(Marketing[[#This Row],[impressions]]=0,0,Marketing[[#This Row],[clicks]]/Marketing[[#This Row],[impressions]])</f>
        <v>0.1440599921063018</v>
      </c>
      <c r="L2615" s="7">
        <f>IF(Marketing[[#This Row],[clicks]]=0,0,Marketing[[#This Row],[conversions]]/Marketing[[#This Row],[clicks]])</f>
        <v>0.18538812785388128</v>
      </c>
      <c r="M2615" s="6">
        <f>IF(Marketing[[#This Row],[conversions]]=0,0,Marketing[[#This Row],[cost]]/Marketing[[#This Row],[conversions]])</f>
        <v>2.531527093596059</v>
      </c>
      <c r="N2615" s="7">
        <f>IF(Marketing[[#This Row],[cost]]=0,0,(Marketing[[#This Row],[revenue]]-Marketing[[#This Row],[cost]]) / Marketing[[#This Row],[cost]])/100</f>
        <v>0.2750038918077447</v>
      </c>
    </row>
    <row r="2616" spans="1:14" x14ac:dyDescent="0.35">
      <c r="A2616" s="5">
        <v>45440</v>
      </c>
      <c r="B2616">
        <v>1008</v>
      </c>
      <c r="C2616" t="s">
        <v>13</v>
      </c>
      <c r="D2616">
        <v>5243</v>
      </c>
      <c r="E2616">
        <v>679</v>
      </c>
      <c r="F2616">
        <v>16</v>
      </c>
      <c r="G2616" s="6">
        <v>537.99</v>
      </c>
      <c r="H2616" s="6">
        <v>1422.89</v>
      </c>
      <c r="I2616" t="s">
        <v>11</v>
      </c>
      <c r="J2616" t="s">
        <v>12</v>
      </c>
      <c r="K2616">
        <f>IF(Marketing[[#This Row],[impressions]]=0,0,Marketing[[#This Row],[clicks]]/Marketing[[#This Row],[impressions]])</f>
        <v>0.12950600801068091</v>
      </c>
      <c r="L2616" s="7">
        <f>IF(Marketing[[#This Row],[clicks]]=0,0,Marketing[[#This Row],[conversions]]/Marketing[[#This Row],[clicks]])</f>
        <v>2.3564064801178203E-2</v>
      </c>
      <c r="M2616" s="6">
        <f>IF(Marketing[[#This Row],[conversions]]=0,0,Marketing[[#This Row],[cost]]/Marketing[[#This Row],[conversions]])</f>
        <v>33.624375000000001</v>
      </c>
      <c r="N2616" s="7">
        <f>IF(Marketing[[#This Row],[cost]]=0,0,(Marketing[[#This Row],[revenue]]-Marketing[[#This Row],[cost]]) / Marketing[[#This Row],[cost]])/100</f>
        <v>1.6448261120095172E-2</v>
      </c>
    </row>
    <row r="2617" spans="1:14" x14ac:dyDescent="0.35">
      <c r="A2617" s="5">
        <v>45432</v>
      </c>
      <c r="B2617">
        <v>1017</v>
      </c>
      <c r="C2617" t="s">
        <v>13</v>
      </c>
      <c r="D2617">
        <v>9451</v>
      </c>
      <c r="E2617">
        <v>198</v>
      </c>
      <c r="F2617">
        <v>48</v>
      </c>
      <c r="G2617" s="6">
        <v>216</v>
      </c>
      <c r="H2617" s="6">
        <v>2513.1999999999998</v>
      </c>
      <c r="I2617" t="s">
        <v>18</v>
      </c>
      <c r="J2617" t="s">
        <v>15</v>
      </c>
      <c r="K2617">
        <f>IF(Marketing[[#This Row],[impressions]]=0,0,Marketing[[#This Row],[clicks]]/Marketing[[#This Row],[impressions]])</f>
        <v>2.095016400380912E-2</v>
      </c>
      <c r="L2617" s="7">
        <f>IF(Marketing[[#This Row],[clicks]]=0,0,Marketing[[#This Row],[conversions]]/Marketing[[#This Row],[clicks]])</f>
        <v>0.24242424242424243</v>
      </c>
      <c r="M2617" s="6">
        <f>IF(Marketing[[#This Row],[conversions]]=0,0,Marketing[[#This Row],[cost]]/Marketing[[#This Row],[conversions]])</f>
        <v>4.5</v>
      </c>
      <c r="N2617" s="7">
        <f>IF(Marketing[[#This Row],[cost]]=0,0,(Marketing[[#This Row],[revenue]]-Marketing[[#This Row],[cost]]) / Marketing[[#This Row],[cost]])/100</f>
        <v>0.10635185185185185</v>
      </c>
    </row>
    <row r="2618" spans="1:14" x14ac:dyDescent="0.35">
      <c r="A2618" s="5">
        <v>45440</v>
      </c>
      <c r="B2618">
        <v>1042</v>
      </c>
      <c r="C2618" t="s">
        <v>10</v>
      </c>
      <c r="D2618">
        <v>7514</v>
      </c>
      <c r="E2618">
        <v>832</v>
      </c>
      <c r="F2618">
        <v>59</v>
      </c>
      <c r="G2618" s="6">
        <v>266.3</v>
      </c>
      <c r="H2618" s="6">
        <v>2057.9699999999998</v>
      </c>
      <c r="I2618" t="s">
        <v>18</v>
      </c>
      <c r="J2618" t="s">
        <v>12</v>
      </c>
      <c r="K2618">
        <f>IF(Marketing[[#This Row],[impressions]]=0,0,Marketing[[#This Row],[clicks]]/Marketing[[#This Row],[impressions]])</f>
        <v>0.11072664359861592</v>
      </c>
      <c r="L2618" s="7">
        <f>IF(Marketing[[#This Row],[clicks]]=0,0,Marketing[[#This Row],[conversions]]/Marketing[[#This Row],[clicks]])</f>
        <v>7.0913461538461536E-2</v>
      </c>
      <c r="M2618" s="6">
        <f>IF(Marketing[[#This Row],[conversions]]=0,0,Marketing[[#This Row],[cost]]/Marketing[[#This Row],[conversions]])</f>
        <v>4.5135593220338981</v>
      </c>
      <c r="N2618" s="7">
        <f>IF(Marketing[[#This Row],[cost]]=0,0,(Marketing[[#This Row],[revenue]]-Marketing[[#This Row],[cost]]) / Marketing[[#This Row],[cost]])/100</f>
        <v>6.728013518588058E-2</v>
      </c>
    </row>
    <row r="2619" spans="1:14" x14ac:dyDescent="0.35">
      <c r="A2619" s="5">
        <v>45417</v>
      </c>
      <c r="B2619">
        <v>1034</v>
      </c>
      <c r="C2619" t="s">
        <v>16</v>
      </c>
      <c r="D2619">
        <v>36680</v>
      </c>
      <c r="E2619">
        <v>2151</v>
      </c>
      <c r="F2619">
        <v>371</v>
      </c>
      <c r="G2619" s="6">
        <v>2798.37</v>
      </c>
      <c r="H2619" s="6">
        <v>32074.94</v>
      </c>
      <c r="I2619" t="s">
        <v>17</v>
      </c>
      <c r="J2619" t="s">
        <v>15</v>
      </c>
      <c r="K2619">
        <f>IF(Marketing[[#This Row],[impressions]]=0,0,Marketing[[#This Row],[clicks]]/Marketing[[#This Row],[impressions]])</f>
        <v>5.8642311886586695E-2</v>
      </c>
      <c r="L2619" s="7">
        <f>IF(Marketing[[#This Row],[clicks]]=0,0,Marketing[[#This Row],[conversions]]/Marketing[[#This Row],[clicks]])</f>
        <v>0.17247791724779171</v>
      </c>
      <c r="M2619" s="6">
        <f>IF(Marketing[[#This Row],[conversions]]=0,0,Marketing[[#This Row],[cost]]/Marketing[[#This Row],[conversions]])</f>
        <v>7.5427762803234497</v>
      </c>
      <c r="N2619" s="7">
        <f>IF(Marketing[[#This Row],[cost]]=0,0,(Marketing[[#This Row],[revenue]]-Marketing[[#This Row],[cost]]) / Marketing[[#This Row],[cost]])/100</f>
        <v>0.1046200824051144</v>
      </c>
    </row>
    <row r="2620" spans="1:14" x14ac:dyDescent="0.35">
      <c r="A2620" s="5">
        <v>45427</v>
      </c>
      <c r="B2620">
        <v>1033</v>
      </c>
      <c r="C2620" t="s">
        <v>13</v>
      </c>
      <c r="D2620">
        <v>42408</v>
      </c>
      <c r="E2620">
        <v>6330</v>
      </c>
      <c r="F2620">
        <v>759</v>
      </c>
      <c r="G2620" s="6">
        <v>12039.77</v>
      </c>
      <c r="H2620" s="6">
        <v>33789.65</v>
      </c>
      <c r="I2620" t="s">
        <v>17</v>
      </c>
      <c r="J2620" t="s">
        <v>12</v>
      </c>
      <c r="K2620">
        <f>IF(Marketing[[#This Row],[impressions]]=0,0,Marketing[[#This Row],[clicks]]/Marketing[[#This Row],[impressions]])</f>
        <v>0.14926428975664968</v>
      </c>
      <c r="L2620" s="7">
        <f>IF(Marketing[[#This Row],[clicks]]=0,0,Marketing[[#This Row],[conversions]]/Marketing[[#This Row],[clicks]])</f>
        <v>0.11990521327014218</v>
      </c>
      <c r="M2620" s="6">
        <f>IF(Marketing[[#This Row],[conversions]]=0,0,Marketing[[#This Row],[cost]]/Marketing[[#This Row],[conversions]])</f>
        <v>15.862674571805007</v>
      </c>
      <c r="N2620" s="7">
        <f>IF(Marketing[[#This Row],[cost]]=0,0,(Marketing[[#This Row],[revenue]]-Marketing[[#This Row],[cost]]) / Marketing[[#This Row],[cost]])/100</f>
        <v>1.8065029481460194E-2</v>
      </c>
    </row>
    <row r="2621" spans="1:14" x14ac:dyDescent="0.35">
      <c r="A2621" s="5">
        <v>45337</v>
      </c>
      <c r="B2621">
        <v>1040</v>
      </c>
      <c r="C2621" t="s">
        <v>10</v>
      </c>
      <c r="D2621">
        <v>43539</v>
      </c>
      <c r="E2621">
        <v>2278</v>
      </c>
      <c r="F2621">
        <v>76</v>
      </c>
      <c r="G2621" s="6">
        <v>3147.32</v>
      </c>
      <c r="H2621" s="6">
        <v>4988</v>
      </c>
      <c r="I2621" t="s">
        <v>17</v>
      </c>
      <c r="J2621" t="s">
        <v>12</v>
      </c>
      <c r="K2621">
        <f>IF(Marketing[[#This Row],[impressions]]=0,0,Marketing[[#This Row],[clicks]]/Marketing[[#This Row],[impressions]])</f>
        <v>5.2320907691954341E-2</v>
      </c>
      <c r="L2621" s="7">
        <f>IF(Marketing[[#This Row],[clicks]]=0,0,Marketing[[#This Row],[conversions]]/Marketing[[#This Row],[clicks]])</f>
        <v>3.3362598770851626E-2</v>
      </c>
      <c r="M2621" s="6">
        <f>IF(Marketing[[#This Row],[conversions]]=0,0,Marketing[[#This Row],[cost]]/Marketing[[#This Row],[conversions]])</f>
        <v>41.412105263157898</v>
      </c>
      <c r="N2621" s="7">
        <f>IF(Marketing[[#This Row],[cost]]=0,0,(Marketing[[#This Row],[revenue]]-Marketing[[#This Row],[cost]]) / Marketing[[#This Row],[cost]])/100</f>
        <v>5.8484043567225445E-3</v>
      </c>
    </row>
    <row r="2622" spans="1:14" x14ac:dyDescent="0.35">
      <c r="A2622" s="5">
        <v>45395</v>
      </c>
      <c r="B2622">
        <v>1013</v>
      </c>
      <c r="C2622" t="s">
        <v>10</v>
      </c>
      <c r="D2622">
        <v>8719</v>
      </c>
      <c r="E2622">
        <v>378</v>
      </c>
      <c r="F2622">
        <v>48</v>
      </c>
      <c r="G2622" s="6">
        <v>138.11000000000001</v>
      </c>
      <c r="H2622" s="6">
        <v>3319.79</v>
      </c>
      <c r="I2622" t="s">
        <v>11</v>
      </c>
      <c r="J2622" t="s">
        <v>15</v>
      </c>
      <c r="K2622">
        <f>IF(Marketing[[#This Row],[impressions]]=0,0,Marketing[[#This Row],[clicks]]/Marketing[[#This Row],[impressions]])</f>
        <v>4.335359559582521E-2</v>
      </c>
      <c r="L2622" s="7">
        <f>IF(Marketing[[#This Row],[clicks]]=0,0,Marketing[[#This Row],[conversions]]/Marketing[[#This Row],[clicks]])</f>
        <v>0.12698412698412698</v>
      </c>
      <c r="M2622" s="6">
        <f>IF(Marketing[[#This Row],[conversions]]=0,0,Marketing[[#This Row],[cost]]/Marketing[[#This Row],[conversions]])</f>
        <v>2.8772916666666668</v>
      </c>
      <c r="N2622" s="7">
        <f>IF(Marketing[[#This Row],[cost]]=0,0,(Marketing[[#This Row],[revenue]]-Marketing[[#This Row],[cost]]) / Marketing[[#This Row],[cost]])/100</f>
        <v>0.23037289117370208</v>
      </c>
    </row>
    <row r="2623" spans="1:14" x14ac:dyDescent="0.35">
      <c r="A2623" s="5">
        <v>45426</v>
      </c>
      <c r="B2623">
        <v>1003</v>
      </c>
      <c r="C2623" t="s">
        <v>10</v>
      </c>
      <c r="D2623">
        <v>7663</v>
      </c>
      <c r="E2623">
        <v>685</v>
      </c>
      <c r="F2623">
        <v>95</v>
      </c>
      <c r="G2623" s="6">
        <v>830.46</v>
      </c>
      <c r="H2623" s="6">
        <v>6433.4</v>
      </c>
      <c r="I2623" t="s">
        <v>11</v>
      </c>
      <c r="J2623" t="s">
        <v>15</v>
      </c>
      <c r="K2623">
        <f>IF(Marketing[[#This Row],[impressions]]=0,0,Marketing[[#This Row],[clicks]]/Marketing[[#This Row],[impressions]])</f>
        <v>8.9390578102570797E-2</v>
      </c>
      <c r="L2623" s="7">
        <f>IF(Marketing[[#This Row],[clicks]]=0,0,Marketing[[#This Row],[conversions]]/Marketing[[#This Row],[clicks]])</f>
        <v>0.13868613138686131</v>
      </c>
      <c r="M2623" s="6">
        <f>IF(Marketing[[#This Row],[conversions]]=0,0,Marketing[[#This Row],[cost]]/Marketing[[#This Row],[conversions]])</f>
        <v>8.7416842105263157</v>
      </c>
      <c r="N2623" s="7">
        <f>IF(Marketing[[#This Row],[cost]]=0,0,(Marketing[[#This Row],[revenue]]-Marketing[[#This Row],[cost]]) / Marketing[[#This Row],[cost]])/100</f>
        <v>6.7467909351443769E-2</v>
      </c>
    </row>
    <row r="2624" spans="1:14" x14ac:dyDescent="0.35">
      <c r="A2624" s="5">
        <v>45442</v>
      </c>
      <c r="B2624">
        <v>1028</v>
      </c>
      <c r="C2624" t="s">
        <v>16</v>
      </c>
      <c r="D2624">
        <v>2970</v>
      </c>
      <c r="E2624">
        <v>376</v>
      </c>
      <c r="F2624">
        <v>81</v>
      </c>
      <c r="G2624" s="6">
        <v>688.26</v>
      </c>
      <c r="H2624" s="6">
        <v>6467.44</v>
      </c>
      <c r="I2624" t="s">
        <v>11</v>
      </c>
      <c r="J2624" t="s">
        <v>12</v>
      </c>
      <c r="K2624">
        <f>IF(Marketing[[#This Row],[impressions]]=0,0,Marketing[[#This Row],[clicks]]/Marketing[[#This Row],[impressions]])</f>
        <v>0.1265993265993266</v>
      </c>
      <c r="L2624" s="7">
        <f>IF(Marketing[[#This Row],[clicks]]=0,0,Marketing[[#This Row],[conversions]]/Marketing[[#This Row],[clicks]])</f>
        <v>0.21542553191489361</v>
      </c>
      <c r="M2624" s="6">
        <f>IF(Marketing[[#This Row],[conversions]]=0,0,Marketing[[#This Row],[cost]]/Marketing[[#This Row],[conversions]])</f>
        <v>8.4970370370370372</v>
      </c>
      <c r="N2624" s="7">
        <f>IF(Marketing[[#This Row],[cost]]=0,0,(Marketing[[#This Row],[revenue]]-Marketing[[#This Row],[cost]]) / Marketing[[#This Row],[cost]])/100</f>
        <v>8.3967977217911827E-2</v>
      </c>
    </row>
    <row r="2625" spans="1:14" x14ac:dyDescent="0.35">
      <c r="A2625" s="5">
        <v>45377</v>
      </c>
      <c r="B2625">
        <v>1040</v>
      </c>
      <c r="C2625" t="s">
        <v>10</v>
      </c>
      <c r="D2625">
        <v>43998</v>
      </c>
      <c r="E2625">
        <v>1625</v>
      </c>
      <c r="F2625">
        <v>306</v>
      </c>
      <c r="G2625" s="6">
        <v>542.14</v>
      </c>
      <c r="H2625" s="6">
        <v>7021.28</v>
      </c>
      <c r="I2625" t="s">
        <v>17</v>
      </c>
      <c r="J2625" t="s">
        <v>12</v>
      </c>
      <c r="K2625">
        <f>IF(Marketing[[#This Row],[impressions]]=0,0,Marketing[[#This Row],[clicks]]/Marketing[[#This Row],[impressions]])</f>
        <v>3.6933496977135327E-2</v>
      </c>
      <c r="L2625" s="7">
        <f>IF(Marketing[[#This Row],[clicks]]=0,0,Marketing[[#This Row],[conversions]]/Marketing[[#This Row],[clicks]])</f>
        <v>0.18830769230769231</v>
      </c>
      <c r="M2625" s="6">
        <f>IF(Marketing[[#This Row],[conversions]]=0,0,Marketing[[#This Row],[cost]]/Marketing[[#This Row],[conversions]])</f>
        <v>1.7716993464052286</v>
      </c>
      <c r="N2625" s="7">
        <f>IF(Marketing[[#This Row],[cost]]=0,0,(Marketing[[#This Row],[revenue]]-Marketing[[#This Row],[cost]]) / Marketing[[#This Row],[cost]])/100</f>
        <v>0.11951045855314124</v>
      </c>
    </row>
    <row r="2626" spans="1:14" x14ac:dyDescent="0.35">
      <c r="A2626" s="5">
        <v>45441</v>
      </c>
      <c r="B2626">
        <v>1044</v>
      </c>
      <c r="C2626" t="s">
        <v>13</v>
      </c>
      <c r="D2626">
        <v>17043</v>
      </c>
      <c r="E2626">
        <v>1863</v>
      </c>
      <c r="F2626">
        <v>71</v>
      </c>
      <c r="G2626" s="6">
        <v>629.04</v>
      </c>
      <c r="H2626" s="6">
        <v>8446.75</v>
      </c>
      <c r="I2626" t="s">
        <v>19</v>
      </c>
      <c r="J2626" t="s">
        <v>15</v>
      </c>
      <c r="K2626">
        <f>IF(Marketing[[#This Row],[impressions]]=0,0,Marketing[[#This Row],[clicks]]/Marketing[[#This Row],[impressions]])</f>
        <v>0.10931174089068826</v>
      </c>
      <c r="L2626" s="7">
        <f>IF(Marketing[[#This Row],[clicks]]=0,0,Marketing[[#This Row],[conversions]]/Marketing[[#This Row],[clicks]])</f>
        <v>3.8110574342458403E-2</v>
      </c>
      <c r="M2626" s="6">
        <f>IF(Marketing[[#This Row],[conversions]]=0,0,Marketing[[#This Row],[cost]]/Marketing[[#This Row],[conversions]])</f>
        <v>8.8597183098591543</v>
      </c>
      <c r="N2626" s="7">
        <f>IF(Marketing[[#This Row],[cost]]=0,0,(Marketing[[#This Row],[revenue]]-Marketing[[#This Row],[cost]]) / Marketing[[#This Row],[cost]])/100</f>
        <v>0.12428001398957141</v>
      </c>
    </row>
    <row r="2627" spans="1:14" x14ac:dyDescent="0.35">
      <c r="A2627" s="5">
        <v>45380</v>
      </c>
      <c r="B2627">
        <v>1049</v>
      </c>
      <c r="C2627" t="s">
        <v>16</v>
      </c>
      <c r="D2627">
        <v>19776</v>
      </c>
      <c r="E2627">
        <v>367</v>
      </c>
      <c r="F2627">
        <v>24</v>
      </c>
      <c r="G2627" s="6">
        <v>386.22</v>
      </c>
      <c r="H2627" s="6">
        <v>2199.15</v>
      </c>
      <c r="I2627" t="s">
        <v>11</v>
      </c>
      <c r="J2627" t="s">
        <v>15</v>
      </c>
      <c r="K2627">
        <f>IF(Marketing[[#This Row],[impressions]]=0,0,Marketing[[#This Row],[clicks]]/Marketing[[#This Row],[impressions]])</f>
        <v>1.8557847896440129E-2</v>
      </c>
      <c r="L2627" s="7">
        <f>IF(Marketing[[#This Row],[clicks]]=0,0,Marketing[[#This Row],[conversions]]/Marketing[[#This Row],[clicks]])</f>
        <v>6.5395095367847406E-2</v>
      </c>
      <c r="M2627" s="6">
        <f>IF(Marketing[[#This Row],[conversions]]=0,0,Marketing[[#This Row],[cost]]/Marketing[[#This Row],[conversions]])</f>
        <v>16.092500000000001</v>
      </c>
      <c r="N2627" s="7">
        <f>IF(Marketing[[#This Row],[cost]]=0,0,(Marketing[[#This Row],[revenue]]-Marketing[[#This Row],[cost]]) / Marketing[[#This Row],[cost]])/100</f>
        <v>4.6940344881155817E-2</v>
      </c>
    </row>
    <row r="2628" spans="1:14" x14ac:dyDescent="0.35">
      <c r="A2628" s="5">
        <v>45313</v>
      </c>
      <c r="B2628">
        <v>1014</v>
      </c>
      <c r="C2628" t="s">
        <v>10</v>
      </c>
      <c r="D2628">
        <v>37381</v>
      </c>
      <c r="E2628">
        <v>5182</v>
      </c>
      <c r="F2628">
        <v>475</v>
      </c>
      <c r="G2628" s="6">
        <v>3360.1</v>
      </c>
      <c r="H2628" s="6">
        <v>29705.919999999998</v>
      </c>
      <c r="I2628" t="s">
        <v>11</v>
      </c>
      <c r="J2628" t="s">
        <v>12</v>
      </c>
      <c r="K2628">
        <f>IF(Marketing[[#This Row],[impressions]]=0,0,Marketing[[#This Row],[clicks]]/Marketing[[#This Row],[impressions]])</f>
        <v>0.13862657499799363</v>
      </c>
      <c r="L2628" s="7">
        <f>IF(Marketing[[#This Row],[clicks]]=0,0,Marketing[[#This Row],[conversions]]/Marketing[[#This Row],[clicks]])</f>
        <v>9.1663450405248939E-2</v>
      </c>
      <c r="M2628" s="6">
        <f>IF(Marketing[[#This Row],[conversions]]=0,0,Marketing[[#This Row],[cost]]/Marketing[[#This Row],[conversions]])</f>
        <v>7.0738947368421048</v>
      </c>
      <c r="N2628" s="7">
        <f>IF(Marketing[[#This Row],[cost]]=0,0,(Marketing[[#This Row],[revenue]]-Marketing[[#This Row],[cost]]) / Marketing[[#This Row],[cost]])/100</f>
        <v>7.8407845004612953E-2</v>
      </c>
    </row>
    <row r="2629" spans="1:14" x14ac:dyDescent="0.35">
      <c r="A2629" s="5">
        <v>45383</v>
      </c>
      <c r="B2629">
        <v>1027</v>
      </c>
      <c r="C2629" t="s">
        <v>16</v>
      </c>
      <c r="D2629">
        <v>13914</v>
      </c>
      <c r="E2629">
        <v>297</v>
      </c>
      <c r="F2629">
        <v>13</v>
      </c>
      <c r="G2629" s="6">
        <v>697.95</v>
      </c>
      <c r="H2629" s="6">
        <v>508.73</v>
      </c>
      <c r="I2629" t="s">
        <v>11</v>
      </c>
      <c r="J2629" t="s">
        <v>12</v>
      </c>
      <c r="K2629">
        <f>IF(Marketing[[#This Row],[impressions]]=0,0,Marketing[[#This Row],[clicks]]/Marketing[[#This Row],[impressions]])</f>
        <v>2.1345407503234153E-2</v>
      </c>
      <c r="L2629" s="7">
        <f>IF(Marketing[[#This Row],[clicks]]=0,0,Marketing[[#This Row],[conversions]]/Marketing[[#This Row],[clicks]])</f>
        <v>4.3771043771043773E-2</v>
      </c>
      <c r="M2629" s="6">
        <f>IF(Marketing[[#This Row],[conversions]]=0,0,Marketing[[#This Row],[cost]]/Marketing[[#This Row],[conversions]])</f>
        <v>53.688461538461539</v>
      </c>
      <c r="N2629" s="7">
        <f>IF(Marketing[[#This Row],[cost]]=0,0,(Marketing[[#This Row],[revenue]]-Marketing[[#This Row],[cost]]) / Marketing[[#This Row],[cost]])/100</f>
        <v>-2.7110824557633074E-3</v>
      </c>
    </row>
    <row r="2630" spans="1:14" x14ac:dyDescent="0.35">
      <c r="A2630" s="5">
        <v>45320</v>
      </c>
      <c r="B2630">
        <v>1041</v>
      </c>
      <c r="C2630" t="s">
        <v>10</v>
      </c>
      <c r="D2630">
        <v>8249</v>
      </c>
      <c r="E2630">
        <v>1138</v>
      </c>
      <c r="F2630">
        <v>142</v>
      </c>
      <c r="G2630" s="6">
        <v>1749.21</v>
      </c>
      <c r="H2630" s="6">
        <v>3978.52</v>
      </c>
      <c r="I2630" t="s">
        <v>17</v>
      </c>
      <c r="J2630" t="s">
        <v>12</v>
      </c>
      <c r="K2630">
        <f>IF(Marketing[[#This Row],[impressions]]=0,0,Marketing[[#This Row],[clicks]]/Marketing[[#This Row],[impressions]])</f>
        <v>0.13795611589283549</v>
      </c>
      <c r="L2630" s="7">
        <f>IF(Marketing[[#This Row],[clicks]]=0,0,Marketing[[#This Row],[conversions]]/Marketing[[#This Row],[clicks]])</f>
        <v>0.12478031634446397</v>
      </c>
      <c r="M2630" s="6">
        <f>IF(Marketing[[#This Row],[conversions]]=0,0,Marketing[[#This Row],[cost]]/Marketing[[#This Row],[conversions]])</f>
        <v>12.318380281690141</v>
      </c>
      <c r="N2630" s="7">
        <f>IF(Marketing[[#This Row],[cost]]=0,0,(Marketing[[#This Row],[revenue]]-Marketing[[#This Row],[cost]]) / Marketing[[#This Row],[cost]])/100</f>
        <v>1.2744667592799035E-2</v>
      </c>
    </row>
    <row r="2631" spans="1:14" x14ac:dyDescent="0.35">
      <c r="A2631" s="5">
        <v>45304</v>
      </c>
      <c r="B2631">
        <v>1015</v>
      </c>
      <c r="C2631" t="s">
        <v>16</v>
      </c>
      <c r="D2631">
        <v>24682</v>
      </c>
      <c r="E2631">
        <v>1942</v>
      </c>
      <c r="F2631">
        <v>478</v>
      </c>
      <c r="G2631" s="6">
        <v>1671.77</v>
      </c>
      <c r="H2631" s="6">
        <v>41690.699999999997</v>
      </c>
      <c r="I2631" t="s">
        <v>14</v>
      </c>
      <c r="J2631" t="s">
        <v>15</v>
      </c>
      <c r="K2631">
        <f>IF(Marketing[[#This Row],[impressions]]=0,0,Marketing[[#This Row],[clicks]]/Marketing[[#This Row],[impressions]])</f>
        <v>7.8680820030791673E-2</v>
      </c>
      <c r="L2631" s="7">
        <f>IF(Marketing[[#This Row],[clicks]]=0,0,Marketing[[#This Row],[conversions]]/Marketing[[#This Row],[clicks]])</f>
        <v>0.24613800205973224</v>
      </c>
      <c r="M2631" s="6">
        <f>IF(Marketing[[#This Row],[conversions]]=0,0,Marketing[[#This Row],[cost]]/Marketing[[#This Row],[conversions]])</f>
        <v>3.4974267782426778</v>
      </c>
      <c r="N2631" s="7">
        <f>IF(Marketing[[#This Row],[cost]]=0,0,(Marketing[[#This Row],[revenue]]-Marketing[[#This Row],[cost]]) / Marketing[[#This Row],[cost]])/100</f>
        <v>0.23938059661317049</v>
      </c>
    </row>
    <row r="2632" spans="1:14" x14ac:dyDescent="0.35">
      <c r="A2632" s="5">
        <v>45293</v>
      </c>
      <c r="B2632">
        <v>1011</v>
      </c>
      <c r="C2632" t="s">
        <v>13</v>
      </c>
      <c r="D2632">
        <v>12414</v>
      </c>
      <c r="E2632">
        <v>902</v>
      </c>
      <c r="F2632">
        <v>124</v>
      </c>
      <c r="G2632" s="6">
        <v>1642.53</v>
      </c>
      <c r="H2632" s="6">
        <v>6410.25</v>
      </c>
      <c r="I2632" t="s">
        <v>17</v>
      </c>
      <c r="J2632" t="s">
        <v>12</v>
      </c>
      <c r="K2632">
        <f>IF(Marketing[[#This Row],[impressions]]=0,0,Marketing[[#This Row],[clicks]]/Marketing[[#This Row],[impressions]])</f>
        <v>7.2659900112775899E-2</v>
      </c>
      <c r="L2632" s="7">
        <f>IF(Marketing[[#This Row],[clicks]]=0,0,Marketing[[#This Row],[conversions]]/Marketing[[#This Row],[clicks]])</f>
        <v>0.13747228381374724</v>
      </c>
      <c r="M2632" s="6">
        <f>IF(Marketing[[#This Row],[conversions]]=0,0,Marketing[[#This Row],[cost]]/Marketing[[#This Row],[conversions]])</f>
        <v>13.246209677419355</v>
      </c>
      <c r="N2632" s="7">
        <f>IF(Marketing[[#This Row],[cost]]=0,0,(Marketing[[#This Row],[revenue]]-Marketing[[#This Row],[cost]]) / Marketing[[#This Row],[cost]])/100</f>
        <v>2.9026684444119745E-2</v>
      </c>
    </row>
    <row r="2633" spans="1:14" x14ac:dyDescent="0.35">
      <c r="A2633" s="5">
        <v>45320</v>
      </c>
      <c r="B2633">
        <v>1004</v>
      </c>
      <c r="C2633" t="s">
        <v>13</v>
      </c>
      <c r="D2633">
        <v>15507</v>
      </c>
      <c r="E2633">
        <v>2268</v>
      </c>
      <c r="F2633">
        <v>432</v>
      </c>
      <c r="G2633" s="6">
        <v>2409.38</v>
      </c>
      <c r="H2633" s="6">
        <v>18553.47</v>
      </c>
      <c r="I2633" t="s">
        <v>14</v>
      </c>
      <c r="J2633" t="s">
        <v>12</v>
      </c>
      <c r="K2633">
        <f>IF(Marketing[[#This Row],[impressions]]=0,0,Marketing[[#This Row],[clicks]]/Marketing[[#This Row],[impressions]])</f>
        <v>0.14625652930934416</v>
      </c>
      <c r="L2633" s="7">
        <f>IF(Marketing[[#This Row],[clicks]]=0,0,Marketing[[#This Row],[conversions]]/Marketing[[#This Row],[clicks]])</f>
        <v>0.19047619047619047</v>
      </c>
      <c r="M2633" s="6">
        <f>IF(Marketing[[#This Row],[conversions]]=0,0,Marketing[[#This Row],[cost]]/Marketing[[#This Row],[conversions]])</f>
        <v>5.5772685185185189</v>
      </c>
      <c r="N2633" s="7">
        <f>IF(Marketing[[#This Row],[cost]]=0,0,(Marketing[[#This Row],[revenue]]-Marketing[[#This Row],[cost]]) / Marketing[[#This Row],[cost]])/100</f>
        <v>6.7005163154006425E-2</v>
      </c>
    </row>
    <row r="2634" spans="1:14" x14ac:dyDescent="0.35">
      <c r="A2634" s="5">
        <v>45471</v>
      </c>
      <c r="B2634">
        <v>1033</v>
      </c>
      <c r="C2634" t="s">
        <v>16</v>
      </c>
      <c r="D2634">
        <v>31451</v>
      </c>
      <c r="E2634">
        <v>4675</v>
      </c>
      <c r="F2634">
        <v>827</v>
      </c>
      <c r="G2634" s="6">
        <v>2355.5700000000002</v>
      </c>
      <c r="H2634" s="6">
        <v>47962.23</v>
      </c>
      <c r="I2634" t="s">
        <v>17</v>
      </c>
      <c r="J2634" t="s">
        <v>12</v>
      </c>
      <c r="K2634">
        <f>IF(Marketing[[#This Row],[impressions]]=0,0,Marketing[[#This Row],[clicks]]/Marketing[[#This Row],[impressions]])</f>
        <v>0.14864392229181903</v>
      </c>
      <c r="L2634" s="7">
        <f>IF(Marketing[[#This Row],[clicks]]=0,0,Marketing[[#This Row],[conversions]]/Marketing[[#This Row],[clicks]])</f>
        <v>0.17689839572192514</v>
      </c>
      <c r="M2634" s="6">
        <f>IF(Marketing[[#This Row],[conversions]]=0,0,Marketing[[#This Row],[cost]]/Marketing[[#This Row],[conversions]])</f>
        <v>2.8483313180169287</v>
      </c>
      <c r="N2634" s="7">
        <f>IF(Marketing[[#This Row],[cost]]=0,0,(Marketing[[#This Row],[revenue]]-Marketing[[#This Row],[cost]]) / Marketing[[#This Row],[cost]])/100</f>
        <v>0.19361199200193585</v>
      </c>
    </row>
    <row r="2635" spans="1:14" x14ac:dyDescent="0.35">
      <c r="A2635" s="5">
        <v>45318</v>
      </c>
      <c r="B2635">
        <v>1041</v>
      </c>
      <c r="C2635" t="s">
        <v>13</v>
      </c>
      <c r="D2635">
        <v>45191</v>
      </c>
      <c r="E2635">
        <v>4565</v>
      </c>
      <c r="F2635">
        <v>983</v>
      </c>
      <c r="G2635" s="6">
        <v>3403.82</v>
      </c>
      <c r="H2635" s="6">
        <v>77944.34</v>
      </c>
      <c r="I2635" t="s">
        <v>19</v>
      </c>
      <c r="J2635" t="s">
        <v>15</v>
      </c>
      <c r="K2635">
        <f>IF(Marketing[[#This Row],[impressions]]=0,0,Marketing[[#This Row],[clicks]]/Marketing[[#This Row],[impressions]])</f>
        <v>0.10101568896461685</v>
      </c>
      <c r="L2635" s="7">
        <f>IF(Marketing[[#This Row],[clicks]]=0,0,Marketing[[#This Row],[conversions]]/Marketing[[#This Row],[clicks]])</f>
        <v>0.21533406352683462</v>
      </c>
      <c r="M2635" s="6">
        <f>IF(Marketing[[#This Row],[conversions]]=0,0,Marketing[[#This Row],[cost]]/Marketing[[#This Row],[conversions]])</f>
        <v>3.4626856561546289</v>
      </c>
      <c r="N2635" s="7">
        <f>IF(Marketing[[#This Row],[cost]]=0,0,(Marketing[[#This Row],[revenue]]-Marketing[[#This Row],[cost]]) / Marketing[[#This Row],[cost]])/100</f>
        <v>0.21899078094611343</v>
      </c>
    </row>
    <row r="2636" spans="1:14" x14ac:dyDescent="0.35">
      <c r="A2636" s="5">
        <v>45341</v>
      </c>
      <c r="B2636">
        <v>1000</v>
      </c>
      <c r="C2636" t="s">
        <v>13</v>
      </c>
      <c r="D2636">
        <v>33108</v>
      </c>
      <c r="E2636">
        <v>920</v>
      </c>
      <c r="F2636">
        <v>64</v>
      </c>
      <c r="G2636" s="6">
        <v>1544.05</v>
      </c>
      <c r="H2636" s="6">
        <v>5578.91</v>
      </c>
      <c r="I2636" t="s">
        <v>19</v>
      </c>
      <c r="J2636" t="s">
        <v>15</v>
      </c>
      <c r="K2636">
        <f>IF(Marketing[[#This Row],[impressions]]=0,0,Marketing[[#This Row],[clicks]]/Marketing[[#This Row],[impressions]])</f>
        <v>2.7787845837863961E-2</v>
      </c>
      <c r="L2636" s="7">
        <f>IF(Marketing[[#This Row],[clicks]]=0,0,Marketing[[#This Row],[conversions]]/Marketing[[#This Row],[clicks]])</f>
        <v>6.9565217391304349E-2</v>
      </c>
      <c r="M2636" s="6">
        <f>IF(Marketing[[#This Row],[conversions]]=0,0,Marketing[[#This Row],[cost]]/Marketing[[#This Row],[conversions]])</f>
        <v>24.125781249999999</v>
      </c>
      <c r="N2636" s="7">
        <f>IF(Marketing[[#This Row],[cost]]=0,0,(Marketing[[#This Row],[revenue]]-Marketing[[#This Row],[cost]]) / Marketing[[#This Row],[cost]])/100</f>
        <v>2.6131666720637284E-2</v>
      </c>
    </row>
    <row r="2637" spans="1:14" x14ac:dyDescent="0.35">
      <c r="A2637" s="5">
        <v>45386</v>
      </c>
      <c r="B2637">
        <v>1038</v>
      </c>
      <c r="C2637" t="s">
        <v>10</v>
      </c>
      <c r="D2637">
        <v>21883</v>
      </c>
      <c r="E2637">
        <v>1769</v>
      </c>
      <c r="F2637">
        <v>342</v>
      </c>
      <c r="G2637" s="6">
        <v>564.87</v>
      </c>
      <c r="H2637" s="6">
        <v>28904.82</v>
      </c>
      <c r="I2637" t="s">
        <v>11</v>
      </c>
      <c r="J2637" t="s">
        <v>12</v>
      </c>
      <c r="K2637">
        <f>IF(Marketing[[#This Row],[impressions]]=0,0,Marketing[[#This Row],[clicks]]/Marketing[[#This Row],[impressions]])</f>
        <v>8.0839007448704467E-2</v>
      </c>
      <c r="L2637" s="7">
        <f>IF(Marketing[[#This Row],[clicks]]=0,0,Marketing[[#This Row],[conversions]]/Marketing[[#This Row],[clicks]])</f>
        <v>0.19332956472583379</v>
      </c>
      <c r="M2637" s="6">
        <f>IF(Marketing[[#This Row],[conversions]]=0,0,Marketing[[#This Row],[cost]]/Marketing[[#This Row],[conversions]])</f>
        <v>1.6516666666666666</v>
      </c>
      <c r="N2637" s="7">
        <f>IF(Marketing[[#This Row],[cost]]=0,0,(Marketing[[#This Row],[revenue]]-Marketing[[#This Row],[cost]]) / Marketing[[#This Row],[cost]])/100</f>
        <v>0.50170747251580006</v>
      </c>
    </row>
    <row r="2638" spans="1:14" x14ac:dyDescent="0.35">
      <c r="A2638" s="5">
        <v>45442</v>
      </c>
      <c r="B2638">
        <v>1031</v>
      </c>
      <c r="C2638" t="s">
        <v>16</v>
      </c>
      <c r="D2638">
        <v>13542</v>
      </c>
      <c r="E2638">
        <v>1138</v>
      </c>
      <c r="F2638">
        <v>253</v>
      </c>
      <c r="G2638" s="6">
        <v>941.34</v>
      </c>
      <c r="H2638" s="6">
        <v>26900.62</v>
      </c>
      <c r="I2638" t="s">
        <v>17</v>
      </c>
      <c r="J2638" t="s">
        <v>12</v>
      </c>
      <c r="K2638">
        <f>IF(Marketing[[#This Row],[impressions]]=0,0,Marketing[[#This Row],[clicks]]/Marketing[[#This Row],[impressions]])</f>
        <v>8.4034854526657807E-2</v>
      </c>
      <c r="L2638" s="7">
        <f>IF(Marketing[[#This Row],[clicks]]=0,0,Marketing[[#This Row],[conversions]]/Marketing[[#This Row],[clicks]])</f>
        <v>0.22231985940246046</v>
      </c>
      <c r="M2638" s="6">
        <f>IF(Marketing[[#This Row],[conversions]]=0,0,Marketing[[#This Row],[cost]]/Marketing[[#This Row],[conversions]])</f>
        <v>3.720711462450593</v>
      </c>
      <c r="N2638" s="7">
        <f>IF(Marketing[[#This Row],[cost]]=0,0,(Marketing[[#This Row],[revenue]]-Marketing[[#This Row],[cost]]) / Marketing[[#This Row],[cost]])/100</f>
        <v>0.27576943506065821</v>
      </c>
    </row>
    <row r="2639" spans="1:14" x14ac:dyDescent="0.35">
      <c r="A2639" s="5">
        <v>45379</v>
      </c>
      <c r="B2639">
        <v>1025</v>
      </c>
      <c r="C2639" t="s">
        <v>13</v>
      </c>
      <c r="D2639">
        <v>25912</v>
      </c>
      <c r="E2639">
        <v>2125</v>
      </c>
      <c r="F2639">
        <v>126</v>
      </c>
      <c r="G2639" s="6">
        <v>1443.12</v>
      </c>
      <c r="H2639" s="6">
        <v>5276.34</v>
      </c>
      <c r="I2639" t="s">
        <v>14</v>
      </c>
      <c r="J2639" t="s">
        <v>12</v>
      </c>
      <c r="K2639">
        <f>IF(Marketing[[#This Row],[impressions]]=0,0,Marketing[[#This Row],[clicks]]/Marketing[[#This Row],[impressions]])</f>
        <v>8.200833590614387E-2</v>
      </c>
      <c r="L2639" s="7">
        <f>IF(Marketing[[#This Row],[clicks]]=0,0,Marketing[[#This Row],[conversions]]/Marketing[[#This Row],[clicks]])</f>
        <v>5.9294117647058824E-2</v>
      </c>
      <c r="M2639" s="6">
        <f>IF(Marketing[[#This Row],[conversions]]=0,0,Marketing[[#This Row],[cost]]/Marketing[[#This Row],[conversions]])</f>
        <v>11.453333333333333</v>
      </c>
      <c r="N2639" s="7">
        <f>IF(Marketing[[#This Row],[cost]]=0,0,(Marketing[[#This Row],[revenue]]-Marketing[[#This Row],[cost]]) / Marketing[[#This Row],[cost]])/100</f>
        <v>2.656203226342924E-2</v>
      </c>
    </row>
    <row r="2640" spans="1:14" x14ac:dyDescent="0.35">
      <c r="A2640" s="5">
        <v>45335</v>
      </c>
      <c r="B2640">
        <v>1016</v>
      </c>
      <c r="C2640" t="s">
        <v>16</v>
      </c>
      <c r="D2640">
        <v>13681</v>
      </c>
      <c r="E2640">
        <v>1227</v>
      </c>
      <c r="F2640">
        <v>122</v>
      </c>
      <c r="G2640" s="6">
        <v>813.02</v>
      </c>
      <c r="H2640" s="6">
        <v>10208.299999999999</v>
      </c>
      <c r="I2640" t="s">
        <v>14</v>
      </c>
      <c r="J2640" t="s">
        <v>12</v>
      </c>
      <c r="K2640">
        <f>IF(Marketing[[#This Row],[impressions]]=0,0,Marketing[[#This Row],[clicks]]/Marketing[[#This Row],[impressions]])</f>
        <v>8.9686426430816465E-2</v>
      </c>
      <c r="L2640" s="7">
        <f>IF(Marketing[[#This Row],[clicks]]=0,0,Marketing[[#This Row],[conversions]]/Marketing[[#This Row],[clicks]])</f>
        <v>9.9429502852485738E-2</v>
      </c>
      <c r="M2640" s="6">
        <f>IF(Marketing[[#This Row],[conversions]]=0,0,Marketing[[#This Row],[cost]]/Marketing[[#This Row],[conversions]])</f>
        <v>6.6640983606557374</v>
      </c>
      <c r="N2640" s="7">
        <f>IF(Marketing[[#This Row],[cost]]=0,0,(Marketing[[#This Row],[revenue]]-Marketing[[#This Row],[cost]]) / Marketing[[#This Row],[cost]])/100</f>
        <v>0.11556025682025041</v>
      </c>
    </row>
    <row r="2641" spans="1:14" x14ac:dyDescent="0.35">
      <c r="A2641" s="5">
        <v>45313</v>
      </c>
      <c r="B2641">
        <v>1047</v>
      </c>
      <c r="C2641" t="s">
        <v>10</v>
      </c>
      <c r="D2641">
        <v>45398</v>
      </c>
      <c r="E2641">
        <v>572</v>
      </c>
      <c r="F2641">
        <v>139</v>
      </c>
      <c r="G2641" s="6">
        <v>1012.64</v>
      </c>
      <c r="H2641" s="6">
        <v>4185.49</v>
      </c>
      <c r="I2641" t="s">
        <v>19</v>
      </c>
      <c r="J2641" t="s">
        <v>12</v>
      </c>
      <c r="K2641">
        <f>IF(Marketing[[#This Row],[impressions]]=0,0,Marketing[[#This Row],[clicks]]/Marketing[[#This Row],[impressions]])</f>
        <v>1.2599673994449095E-2</v>
      </c>
      <c r="L2641" s="7">
        <f>IF(Marketing[[#This Row],[clicks]]=0,0,Marketing[[#This Row],[conversions]]/Marketing[[#This Row],[clicks]])</f>
        <v>0.24300699300699299</v>
      </c>
      <c r="M2641" s="6">
        <f>IF(Marketing[[#This Row],[conversions]]=0,0,Marketing[[#This Row],[cost]]/Marketing[[#This Row],[conversions]])</f>
        <v>7.285179856115108</v>
      </c>
      <c r="N2641" s="7">
        <f>IF(Marketing[[#This Row],[cost]]=0,0,(Marketing[[#This Row],[revenue]]-Marketing[[#This Row],[cost]]) / Marketing[[#This Row],[cost]])/100</f>
        <v>3.1332457734239212E-2</v>
      </c>
    </row>
    <row r="2642" spans="1:14" x14ac:dyDescent="0.35">
      <c r="A2642" s="5">
        <v>45462</v>
      </c>
      <c r="B2642">
        <v>1026</v>
      </c>
      <c r="C2642" t="s">
        <v>10</v>
      </c>
      <c r="D2642">
        <v>3905</v>
      </c>
      <c r="E2642">
        <v>427</v>
      </c>
      <c r="F2642">
        <v>85</v>
      </c>
      <c r="G2642" s="6">
        <v>896.43</v>
      </c>
      <c r="H2642" s="6">
        <v>6357.44</v>
      </c>
      <c r="I2642" t="s">
        <v>11</v>
      </c>
      <c r="J2642" t="s">
        <v>15</v>
      </c>
      <c r="K2642">
        <f>IF(Marketing[[#This Row],[impressions]]=0,0,Marketing[[#This Row],[clicks]]/Marketing[[#This Row],[impressions]])</f>
        <v>0.10934699103713189</v>
      </c>
      <c r="L2642" s="7">
        <f>IF(Marketing[[#This Row],[clicks]]=0,0,Marketing[[#This Row],[conversions]]/Marketing[[#This Row],[clicks]])</f>
        <v>0.19906323185011709</v>
      </c>
      <c r="M2642" s="6">
        <f>IF(Marketing[[#This Row],[conversions]]=0,0,Marketing[[#This Row],[cost]]/Marketing[[#This Row],[conversions]])</f>
        <v>10.546235294117647</v>
      </c>
      <c r="N2642" s="7">
        <f>IF(Marketing[[#This Row],[cost]]=0,0,(Marketing[[#This Row],[revenue]]-Marketing[[#This Row],[cost]]) / Marketing[[#This Row],[cost]])/100</f>
        <v>6.0919536383208947E-2</v>
      </c>
    </row>
    <row r="2643" spans="1:14" x14ac:dyDescent="0.35">
      <c r="A2643" s="5">
        <v>45456</v>
      </c>
      <c r="B2643">
        <v>1023</v>
      </c>
      <c r="C2643" t="s">
        <v>16</v>
      </c>
      <c r="D2643">
        <v>31368</v>
      </c>
      <c r="E2643">
        <v>3442</v>
      </c>
      <c r="F2643">
        <v>292</v>
      </c>
      <c r="G2643" s="6">
        <v>6355.63</v>
      </c>
      <c r="H2643" s="6">
        <v>22891.59</v>
      </c>
      <c r="I2643" t="s">
        <v>14</v>
      </c>
      <c r="J2643" t="s">
        <v>15</v>
      </c>
      <c r="K2643">
        <f>IF(Marketing[[#This Row],[impressions]]=0,0,Marketing[[#This Row],[clicks]]/Marketing[[#This Row],[impressions]])</f>
        <v>0.10972966080081611</v>
      </c>
      <c r="L2643" s="7">
        <f>IF(Marketing[[#This Row],[clicks]]=0,0,Marketing[[#This Row],[conversions]]/Marketing[[#This Row],[clicks]])</f>
        <v>8.4834398605461936E-2</v>
      </c>
      <c r="M2643" s="6">
        <f>IF(Marketing[[#This Row],[conversions]]=0,0,Marketing[[#This Row],[cost]]/Marketing[[#This Row],[conversions]])</f>
        <v>21.76585616438356</v>
      </c>
      <c r="N2643" s="7">
        <f>IF(Marketing[[#This Row],[cost]]=0,0,(Marketing[[#This Row],[revenue]]-Marketing[[#This Row],[cost]]) / Marketing[[#This Row],[cost]])/100</f>
        <v>2.6017814127002357E-2</v>
      </c>
    </row>
    <row r="2644" spans="1:14" x14ac:dyDescent="0.35">
      <c r="A2644" s="5">
        <v>45388</v>
      </c>
      <c r="B2644">
        <v>1034</v>
      </c>
      <c r="C2644" t="s">
        <v>10</v>
      </c>
      <c r="D2644">
        <v>11362</v>
      </c>
      <c r="E2644">
        <v>297</v>
      </c>
      <c r="F2644">
        <v>44</v>
      </c>
      <c r="G2644" s="6">
        <v>500.5</v>
      </c>
      <c r="H2644" s="6">
        <v>1831.44</v>
      </c>
      <c r="I2644" t="s">
        <v>17</v>
      </c>
      <c r="J2644" t="s">
        <v>15</v>
      </c>
      <c r="K2644">
        <f>IF(Marketing[[#This Row],[impressions]]=0,0,Marketing[[#This Row],[clicks]]/Marketing[[#This Row],[impressions]])</f>
        <v>2.6139764126034148E-2</v>
      </c>
      <c r="L2644" s="7">
        <f>IF(Marketing[[#This Row],[clicks]]=0,0,Marketing[[#This Row],[conversions]]/Marketing[[#This Row],[clicks]])</f>
        <v>0.14814814814814814</v>
      </c>
      <c r="M2644" s="6">
        <f>IF(Marketing[[#This Row],[conversions]]=0,0,Marketing[[#This Row],[cost]]/Marketing[[#This Row],[conversions]])</f>
        <v>11.375</v>
      </c>
      <c r="N2644" s="7">
        <f>IF(Marketing[[#This Row],[cost]]=0,0,(Marketing[[#This Row],[revenue]]-Marketing[[#This Row],[cost]]) / Marketing[[#This Row],[cost]])/100</f>
        <v>2.6592207792207792E-2</v>
      </c>
    </row>
    <row r="2645" spans="1:14" x14ac:dyDescent="0.35">
      <c r="A2645" s="5">
        <v>45294</v>
      </c>
      <c r="B2645">
        <v>1045</v>
      </c>
      <c r="C2645" t="s">
        <v>13</v>
      </c>
      <c r="D2645">
        <v>29188</v>
      </c>
      <c r="E2645">
        <v>2622</v>
      </c>
      <c r="F2645">
        <v>296</v>
      </c>
      <c r="G2645" s="6">
        <v>6051.15</v>
      </c>
      <c r="H2645" s="6">
        <v>17514.12</v>
      </c>
      <c r="I2645" t="s">
        <v>11</v>
      </c>
      <c r="J2645" t="s">
        <v>12</v>
      </c>
      <c r="K2645">
        <f>IF(Marketing[[#This Row],[impressions]]=0,0,Marketing[[#This Row],[clicks]]/Marketing[[#This Row],[impressions]])</f>
        <v>8.9831437577086476E-2</v>
      </c>
      <c r="L2645" s="7">
        <f>IF(Marketing[[#This Row],[clicks]]=0,0,Marketing[[#This Row],[conversions]]/Marketing[[#This Row],[clicks]])</f>
        <v>0.11289092295957284</v>
      </c>
      <c r="M2645" s="6">
        <f>IF(Marketing[[#This Row],[conversions]]=0,0,Marketing[[#This Row],[cost]]/Marketing[[#This Row],[conversions]])</f>
        <v>20.443074324324321</v>
      </c>
      <c r="N2645" s="7">
        <f>IF(Marketing[[#This Row],[cost]]=0,0,(Marketing[[#This Row],[revenue]]-Marketing[[#This Row],[cost]]) / Marketing[[#This Row],[cost]])/100</f>
        <v>1.8943457028829231E-2</v>
      </c>
    </row>
    <row r="2646" spans="1:14" x14ac:dyDescent="0.35">
      <c r="A2646" s="5">
        <v>45409</v>
      </c>
      <c r="B2646">
        <v>1041</v>
      </c>
      <c r="C2646" t="s">
        <v>13</v>
      </c>
      <c r="D2646">
        <v>48517</v>
      </c>
      <c r="E2646">
        <v>4345</v>
      </c>
      <c r="F2646">
        <v>576</v>
      </c>
      <c r="G2646" s="6">
        <v>1452.54</v>
      </c>
      <c r="H2646" s="6">
        <v>59166.31</v>
      </c>
      <c r="I2646" t="s">
        <v>17</v>
      </c>
      <c r="J2646" t="s">
        <v>12</v>
      </c>
      <c r="K2646">
        <f>IF(Marketing[[#This Row],[impressions]]=0,0,Marketing[[#This Row],[clicks]]/Marketing[[#This Row],[impressions]])</f>
        <v>8.9556238019663212E-2</v>
      </c>
      <c r="L2646" s="7">
        <f>IF(Marketing[[#This Row],[clicks]]=0,0,Marketing[[#This Row],[conversions]]/Marketing[[#This Row],[clicks]])</f>
        <v>0.13256616800920598</v>
      </c>
      <c r="M2646" s="6">
        <f>IF(Marketing[[#This Row],[conversions]]=0,0,Marketing[[#This Row],[cost]]/Marketing[[#This Row],[conversions]])</f>
        <v>2.5217708333333331</v>
      </c>
      <c r="N2646" s="7">
        <f>IF(Marketing[[#This Row],[cost]]=0,0,(Marketing[[#This Row],[revenue]]-Marketing[[#This Row],[cost]]) / Marketing[[#This Row],[cost]])/100</f>
        <v>0.39732998747022458</v>
      </c>
    </row>
    <row r="2647" spans="1:14" x14ac:dyDescent="0.35">
      <c r="A2647" s="5">
        <v>45310</v>
      </c>
      <c r="B2647">
        <v>1038</v>
      </c>
      <c r="C2647" t="s">
        <v>10</v>
      </c>
      <c r="D2647">
        <v>31445</v>
      </c>
      <c r="E2647">
        <v>3318</v>
      </c>
      <c r="F2647">
        <v>337</v>
      </c>
      <c r="G2647" s="6">
        <v>1941.73</v>
      </c>
      <c r="H2647" s="6">
        <v>11741.39</v>
      </c>
      <c r="I2647" t="s">
        <v>17</v>
      </c>
      <c r="J2647" t="s">
        <v>15</v>
      </c>
      <c r="K2647">
        <f>IF(Marketing[[#This Row],[impressions]]=0,0,Marketing[[#This Row],[clicks]]/Marketing[[#This Row],[impressions]])</f>
        <v>0.10551757036094769</v>
      </c>
      <c r="L2647" s="7">
        <f>IF(Marketing[[#This Row],[clicks]]=0,0,Marketing[[#This Row],[conversions]]/Marketing[[#This Row],[clicks]])</f>
        <v>0.10156720916214587</v>
      </c>
      <c r="M2647" s="6">
        <f>IF(Marketing[[#This Row],[conversions]]=0,0,Marketing[[#This Row],[cost]]/Marketing[[#This Row],[conversions]])</f>
        <v>5.7618100890207717</v>
      </c>
      <c r="N2647" s="7">
        <f>IF(Marketing[[#This Row],[cost]]=0,0,(Marketing[[#This Row],[revenue]]-Marketing[[#This Row],[cost]]) / Marketing[[#This Row],[cost]])/100</f>
        <v>5.0468705741786961E-2</v>
      </c>
    </row>
    <row r="2648" spans="1:14" x14ac:dyDescent="0.35">
      <c r="A2648" s="5">
        <v>45314</v>
      </c>
      <c r="B2648">
        <v>1025</v>
      </c>
      <c r="C2648" t="s">
        <v>10</v>
      </c>
      <c r="D2648">
        <v>13439</v>
      </c>
      <c r="E2648">
        <v>295</v>
      </c>
      <c r="F2648">
        <v>24</v>
      </c>
      <c r="G2648" s="6">
        <v>340.18</v>
      </c>
      <c r="H2648" s="6">
        <v>1522.81</v>
      </c>
      <c r="I2648" t="s">
        <v>19</v>
      </c>
      <c r="J2648" t="s">
        <v>12</v>
      </c>
      <c r="K2648">
        <f>IF(Marketing[[#This Row],[impressions]]=0,0,Marketing[[#This Row],[clicks]]/Marketing[[#This Row],[impressions]])</f>
        <v>2.1951038023662474E-2</v>
      </c>
      <c r="L2648" s="7">
        <f>IF(Marketing[[#This Row],[clicks]]=0,0,Marketing[[#This Row],[conversions]]/Marketing[[#This Row],[clicks]])</f>
        <v>8.1355932203389825E-2</v>
      </c>
      <c r="M2648" s="6">
        <f>IF(Marketing[[#This Row],[conversions]]=0,0,Marketing[[#This Row],[cost]]/Marketing[[#This Row],[conversions]])</f>
        <v>14.174166666666666</v>
      </c>
      <c r="N2648" s="7">
        <f>IF(Marketing[[#This Row],[cost]]=0,0,(Marketing[[#This Row],[revenue]]-Marketing[[#This Row],[cost]]) / Marketing[[#This Row],[cost]])/100</f>
        <v>3.4764830383914397E-2</v>
      </c>
    </row>
    <row r="2649" spans="1:14" x14ac:dyDescent="0.35">
      <c r="A2649" s="5">
        <v>45448</v>
      </c>
      <c r="B2649">
        <v>1048</v>
      </c>
      <c r="C2649" t="s">
        <v>16</v>
      </c>
      <c r="D2649">
        <v>47235</v>
      </c>
      <c r="E2649">
        <v>4615</v>
      </c>
      <c r="F2649">
        <v>808</v>
      </c>
      <c r="G2649" s="6">
        <v>4876.3900000000003</v>
      </c>
      <c r="H2649" s="6">
        <v>91524.83</v>
      </c>
      <c r="I2649" t="s">
        <v>17</v>
      </c>
      <c r="J2649" t="s">
        <v>12</v>
      </c>
      <c r="K2649">
        <f>IF(Marketing[[#This Row],[impressions]]=0,0,Marketing[[#This Row],[clicks]]/Marketing[[#This Row],[impressions]])</f>
        <v>9.7702974489255842E-2</v>
      </c>
      <c r="L2649" s="7">
        <f>IF(Marketing[[#This Row],[clicks]]=0,0,Marketing[[#This Row],[conversions]]/Marketing[[#This Row],[clicks]])</f>
        <v>0.1750812567713976</v>
      </c>
      <c r="M2649" s="6">
        <f>IF(Marketing[[#This Row],[conversions]]=0,0,Marketing[[#This Row],[cost]]/Marketing[[#This Row],[conversions]])</f>
        <v>6.0351361386138622</v>
      </c>
      <c r="N2649" s="7">
        <f>IF(Marketing[[#This Row],[cost]]=0,0,(Marketing[[#This Row],[revenue]]-Marketing[[#This Row],[cost]]) / Marketing[[#This Row],[cost]])/100</f>
        <v>0.17768972539111924</v>
      </c>
    </row>
    <row r="2650" spans="1:14" x14ac:dyDescent="0.35">
      <c r="A2650" s="5">
        <v>45321</v>
      </c>
      <c r="B2650">
        <v>1037</v>
      </c>
      <c r="C2650" t="s">
        <v>10</v>
      </c>
      <c r="D2650">
        <v>29431</v>
      </c>
      <c r="E2650">
        <v>1451</v>
      </c>
      <c r="F2650">
        <v>288</v>
      </c>
      <c r="G2650" s="6">
        <v>1685.36</v>
      </c>
      <c r="H2650" s="6">
        <v>20278.34</v>
      </c>
      <c r="I2650" t="s">
        <v>18</v>
      </c>
      <c r="J2650" t="s">
        <v>12</v>
      </c>
      <c r="K2650">
        <f>IF(Marketing[[#This Row],[impressions]]=0,0,Marketing[[#This Row],[clicks]]/Marketing[[#This Row],[impressions]])</f>
        <v>4.930175665115015E-2</v>
      </c>
      <c r="L2650" s="7">
        <f>IF(Marketing[[#This Row],[clicks]]=0,0,Marketing[[#This Row],[conversions]]/Marketing[[#This Row],[clicks]])</f>
        <v>0.19848380427291523</v>
      </c>
      <c r="M2650" s="6">
        <f>IF(Marketing[[#This Row],[conversions]]=0,0,Marketing[[#This Row],[cost]]/Marketing[[#This Row],[conversions]])</f>
        <v>5.8519444444444444</v>
      </c>
      <c r="N2650" s="7">
        <f>IF(Marketing[[#This Row],[cost]]=0,0,(Marketing[[#This Row],[revenue]]-Marketing[[#This Row],[cost]]) / Marketing[[#This Row],[cost]])/100</f>
        <v>0.11032052499169318</v>
      </c>
    </row>
    <row r="2651" spans="1:14" x14ac:dyDescent="0.35">
      <c r="A2651" s="5">
        <v>45330</v>
      </c>
      <c r="B2651">
        <v>1022</v>
      </c>
      <c r="C2651" t="s">
        <v>10</v>
      </c>
      <c r="D2651">
        <v>39116</v>
      </c>
      <c r="E2651">
        <v>3167</v>
      </c>
      <c r="F2651">
        <v>699</v>
      </c>
      <c r="G2651" s="6">
        <v>2137.2399999999998</v>
      </c>
      <c r="H2651" s="6">
        <v>64666.85</v>
      </c>
      <c r="I2651" t="s">
        <v>11</v>
      </c>
      <c r="J2651" t="s">
        <v>15</v>
      </c>
      <c r="K2651">
        <f>IF(Marketing[[#This Row],[impressions]]=0,0,Marketing[[#This Row],[clicks]]/Marketing[[#This Row],[impressions]])</f>
        <v>8.0964311279271908E-2</v>
      </c>
      <c r="L2651" s="7">
        <f>IF(Marketing[[#This Row],[clicks]]=0,0,Marketing[[#This Row],[conversions]]/Marketing[[#This Row],[clicks]])</f>
        <v>0.2207136090937796</v>
      </c>
      <c r="M2651" s="6">
        <f>IF(Marketing[[#This Row],[conversions]]=0,0,Marketing[[#This Row],[cost]]/Marketing[[#This Row],[conversions]])</f>
        <v>3.0575679542203145</v>
      </c>
      <c r="N2651" s="7">
        <f>IF(Marketing[[#This Row],[cost]]=0,0,(Marketing[[#This Row],[revenue]]-Marketing[[#This Row],[cost]]) / Marketing[[#This Row],[cost]])/100</f>
        <v>0.2925717748123749</v>
      </c>
    </row>
    <row r="2652" spans="1:14" x14ac:dyDescent="0.35">
      <c r="A2652" s="5">
        <v>45399</v>
      </c>
      <c r="B2652">
        <v>1021</v>
      </c>
      <c r="C2652" t="s">
        <v>10</v>
      </c>
      <c r="D2652">
        <v>40085</v>
      </c>
      <c r="E2652">
        <v>4740</v>
      </c>
      <c r="F2652">
        <v>264</v>
      </c>
      <c r="G2652" s="6">
        <v>2577.89</v>
      </c>
      <c r="H2652" s="6">
        <v>27109.26</v>
      </c>
      <c r="I2652" t="s">
        <v>18</v>
      </c>
      <c r="J2652" t="s">
        <v>15</v>
      </c>
      <c r="K2652">
        <f>IF(Marketing[[#This Row],[impressions]]=0,0,Marketing[[#This Row],[clicks]]/Marketing[[#This Row],[impressions]])</f>
        <v>0.11824872146688288</v>
      </c>
      <c r="L2652" s="7">
        <f>IF(Marketing[[#This Row],[clicks]]=0,0,Marketing[[#This Row],[conversions]]/Marketing[[#This Row],[clicks]])</f>
        <v>5.5696202531645568E-2</v>
      </c>
      <c r="M2652" s="6">
        <f>IF(Marketing[[#This Row],[conversions]]=0,0,Marketing[[#This Row],[cost]]/Marketing[[#This Row],[conversions]])</f>
        <v>9.7647348484848475</v>
      </c>
      <c r="N2652" s="7">
        <f>IF(Marketing[[#This Row],[cost]]=0,0,(Marketing[[#This Row],[revenue]]-Marketing[[#This Row],[cost]]) / Marketing[[#This Row],[cost]])/100</f>
        <v>9.5160654643914211E-2</v>
      </c>
    </row>
    <row r="2653" spans="1:14" x14ac:dyDescent="0.35">
      <c r="A2653" s="5">
        <v>45402</v>
      </c>
      <c r="B2653">
        <v>1003</v>
      </c>
      <c r="C2653" t="s">
        <v>13</v>
      </c>
      <c r="D2653">
        <v>39411</v>
      </c>
      <c r="E2653">
        <v>4287</v>
      </c>
      <c r="F2653">
        <v>897</v>
      </c>
      <c r="G2653" s="6">
        <v>5878.1</v>
      </c>
      <c r="H2653" s="6">
        <v>36218.559999999998</v>
      </c>
      <c r="I2653" t="s">
        <v>17</v>
      </c>
      <c r="J2653" t="s">
        <v>12</v>
      </c>
      <c r="K2653">
        <f>IF(Marketing[[#This Row],[impressions]]=0,0,Marketing[[#This Row],[clicks]]/Marketing[[#This Row],[impressions]])</f>
        <v>0.10877673745908503</v>
      </c>
      <c r="L2653" s="7">
        <f>IF(Marketing[[#This Row],[clicks]]=0,0,Marketing[[#This Row],[conversions]]/Marketing[[#This Row],[clicks]])</f>
        <v>0.2092372288313506</v>
      </c>
      <c r="M2653" s="6">
        <f>IF(Marketing[[#This Row],[conversions]]=0,0,Marketing[[#This Row],[cost]]/Marketing[[#This Row],[conversions]])</f>
        <v>6.5530657748049057</v>
      </c>
      <c r="N2653" s="7">
        <f>IF(Marketing[[#This Row],[cost]]=0,0,(Marketing[[#This Row],[revenue]]-Marketing[[#This Row],[cost]]) / Marketing[[#This Row],[cost]])/100</f>
        <v>5.1616100440618561E-2</v>
      </c>
    </row>
    <row r="2654" spans="1:14" x14ac:dyDescent="0.35">
      <c r="A2654" s="5">
        <v>45316</v>
      </c>
      <c r="B2654">
        <v>1048</v>
      </c>
      <c r="C2654" t="s">
        <v>13</v>
      </c>
      <c r="D2654">
        <v>47777</v>
      </c>
      <c r="E2654">
        <v>1273</v>
      </c>
      <c r="F2654">
        <v>100</v>
      </c>
      <c r="G2654" s="6">
        <v>2971.84</v>
      </c>
      <c r="H2654" s="6">
        <v>4182.17</v>
      </c>
      <c r="I2654" t="s">
        <v>17</v>
      </c>
      <c r="J2654" t="s">
        <v>12</v>
      </c>
      <c r="K2654">
        <f>IF(Marketing[[#This Row],[impressions]]=0,0,Marketing[[#This Row],[clicks]]/Marketing[[#This Row],[impressions]])</f>
        <v>2.6644619796136217E-2</v>
      </c>
      <c r="L2654" s="7">
        <f>IF(Marketing[[#This Row],[clicks]]=0,0,Marketing[[#This Row],[conversions]]/Marketing[[#This Row],[clicks]])</f>
        <v>7.8554595443833461E-2</v>
      </c>
      <c r="M2654" s="6">
        <f>IF(Marketing[[#This Row],[conversions]]=0,0,Marketing[[#This Row],[cost]]/Marketing[[#This Row],[conversions]])</f>
        <v>29.718400000000003</v>
      </c>
      <c r="N2654" s="7">
        <f>IF(Marketing[[#This Row],[cost]]=0,0,(Marketing[[#This Row],[revenue]]-Marketing[[#This Row],[cost]]) / Marketing[[#This Row],[cost]])/100</f>
        <v>4.0726620544847634E-3</v>
      </c>
    </row>
    <row r="2655" spans="1:14" x14ac:dyDescent="0.35">
      <c r="A2655" s="5">
        <v>45419</v>
      </c>
      <c r="B2655">
        <v>1008</v>
      </c>
      <c r="C2655" t="s">
        <v>16</v>
      </c>
      <c r="D2655">
        <v>43326</v>
      </c>
      <c r="E2655">
        <v>4019</v>
      </c>
      <c r="F2655">
        <v>475</v>
      </c>
      <c r="G2655" s="6">
        <v>4427.05</v>
      </c>
      <c r="H2655" s="6">
        <v>45533.09</v>
      </c>
      <c r="I2655" t="s">
        <v>19</v>
      </c>
      <c r="J2655" t="s">
        <v>15</v>
      </c>
      <c r="K2655">
        <f>IF(Marketing[[#This Row],[impressions]]=0,0,Marketing[[#This Row],[clicks]]/Marketing[[#This Row],[impressions]])</f>
        <v>9.2761852005724052E-2</v>
      </c>
      <c r="L2655" s="7">
        <f>IF(Marketing[[#This Row],[clicks]]=0,0,Marketing[[#This Row],[conversions]]/Marketing[[#This Row],[clicks]])</f>
        <v>0.1181886041303807</v>
      </c>
      <c r="M2655" s="6">
        <f>IF(Marketing[[#This Row],[conversions]]=0,0,Marketing[[#This Row],[cost]]/Marketing[[#This Row],[conversions]])</f>
        <v>9.3201052631578953</v>
      </c>
      <c r="N2655" s="7">
        <f>IF(Marketing[[#This Row],[cost]]=0,0,(Marketing[[#This Row],[revenue]]-Marketing[[#This Row],[cost]]) / Marketing[[#This Row],[cost]])/100</f>
        <v>9.285198947380309E-2</v>
      </c>
    </row>
    <row r="2656" spans="1:14" x14ac:dyDescent="0.35">
      <c r="A2656" s="5">
        <v>45402</v>
      </c>
      <c r="B2656">
        <v>1003</v>
      </c>
      <c r="C2656" t="s">
        <v>13</v>
      </c>
      <c r="D2656">
        <v>41664</v>
      </c>
      <c r="E2656">
        <v>6069</v>
      </c>
      <c r="F2656">
        <v>1379</v>
      </c>
      <c r="G2656" s="6">
        <v>1818.95</v>
      </c>
      <c r="H2656" s="6">
        <v>131461</v>
      </c>
      <c r="I2656" t="s">
        <v>19</v>
      </c>
      <c r="J2656" t="s">
        <v>15</v>
      </c>
      <c r="K2656">
        <f>IF(Marketing[[#This Row],[impressions]]=0,0,Marketing[[#This Row],[clicks]]/Marketing[[#This Row],[impressions]])</f>
        <v>0.14566532258064516</v>
      </c>
      <c r="L2656" s="7">
        <f>IF(Marketing[[#This Row],[clicks]]=0,0,Marketing[[#This Row],[conversions]]/Marketing[[#This Row],[clicks]])</f>
        <v>0.22722029988465975</v>
      </c>
      <c r="M2656" s="6">
        <f>IF(Marketing[[#This Row],[conversions]]=0,0,Marketing[[#This Row],[cost]]/Marketing[[#This Row],[conversions]])</f>
        <v>1.3190355329949239</v>
      </c>
      <c r="N2656" s="7">
        <f>IF(Marketing[[#This Row],[cost]]=0,0,(Marketing[[#This Row],[revenue]]-Marketing[[#This Row],[cost]]) / Marketing[[#This Row],[cost]])/100</f>
        <v>0.71273014651309818</v>
      </c>
    </row>
    <row r="2657" spans="1:14" x14ac:dyDescent="0.35">
      <c r="A2657" s="5">
        <v>45427</v>
      </c>
      <c r="B2657">
        <v>1006</v>
      </c>
      <c r="C2657" t="s">
        <v>13</v>
      </c>
      <c r="D2657">
        <v>23442</v>
      </c>
      <c r="E2657">
        <v>748</v>
      </c>
      <c r="F2657">
        <v>93</v>
      </c>
      <c r="G2657" s="6">
        <v>1364.49</v>
      </c>
      <c r="H2657" s="6">
        <v>2419.6999999999998</v>
      </c>
      <c r="I2657" t="s">
        <v>19</v>
      </c>
      <c r="J2657" t="s">
        <v>15</v>
      </c>
      <c r="K2657">
        <f>IF(Marketing[[#This Row],[impressions]]=0,0,Marketing[[#This Row],[clicks]]/Marketing[[#This Row],[impressions]])</f>
        <v>3.1908540226943095E-2</v>
      </c>
      <c r="L2657" s="7">
        <f>IF(Marketing[[#This Row],[clicks]]=0,0,Marketing[[#This Row],[conversions]]/Marketing[[#This Row],[clicks]])</f>
        <v>0.12433155080213903</v>
      </c>
      <c r="M2657" s="6">
        <f>IF(Marketing[[#This Row],[conversions]]=0,0,Marketing[[#This Row],[cost]]/Marketing[[#This Row],[conversions]])</f>
        <v>14.671935483870968</v>
      </c>
      <c r="N2657" s="7">
        <f>IF(Marketing[[#This Row],[cost]]=0,0,(Marketing[[#This Row],[revenue]]-Marketing[[#This Row],[cost]]) / Marketing[[#This Row],[cost]])/100</f>
        <v>7.7333655798137012E-3</v>
      </c>
    </row>
    <row r="2658" spans="1:14" x14ac:dyDescent="0.35">
      <c r="A2658" s="5">
        <v>45397</v>
      </c>
      <c r="B2658">
        <v>1022</v>
      </c>
      <c r="C2658" t="s">
        <v>10</v>
      </c>
      <c r="D2658">
        <v>45039</v>
      </c>
      <c r="E2658">
        <v>5828</v>
      </c>
      <c r="F2658">
        <v>380</v>
      </c>
      <c r="G2658" s="6">
        <v>5067.6899999999996</v>
      </c>
      <c r="H2658" s="6">
        <v>19854.93</v>
      </c>
      <c r="I2658" t="s">
        <v>19</v>
      </c>
      <c r="J2658" t="s">
        <v>12</v>
      </c>
      <c r="K2658">
        <f>IF(Marketing[[#This Row],[impressions]]=0,0,Marketing[[#This Row],[clicks]]/Marketing[[#This Row],[impressions]])</f>
        <v>0.12939896534114878</v>
      </c>
      <c r="L2658" s="7">
        <f>IF(Marketing[[#This Row],[clicks]]=0,0,Marketing[[#This Row],[conversions]]/Marketing[[#This Row],[clicks]])</f>
        <v>6.5202470830473577E-2</v>
      </c>
      <c r="M2658" s="6">
        <f>IF(Marketing[[#This Row],[conversions]]=0,0,Marketing[[#This Row],[cost]]/Marketing[[#This Row],[conversions]])</f>
        <v>13.336026315789473</v>
      </c>
      <c r="N2658" s="7">
        <f>IF(Marketing[[#This Row],[cost]]=0,0,(Marketing[[#This Row],[revenue]]-Marketing[[#This Row],[cost]]) / Marketing[[#This Row],[cost]])/100</f>
        <v>2.9179448624521237E-2</v>
      </c>
    </row>
    <row r="2659" spans="1:14" x14ac:dyDescent="0.35">
      <c r="A2659" s="5">
        <v>45435</v>
      </c>
      <c r="B2659">
        <v>1001</v>
      </c>
      <c r="C2659" t="s">
        <v>10</v>
      </c>
      <c r="D2659">
        <v>5772</v>
      </c>
      <c r="E2659">
        <v>625</v>
      </c>
      <c r="F2659">
        <v>35</v>
      </c>
      <c r="G2659" s="6">
        <v>477.32</v>
      </c>
      <c r="H2659" s="6">
        <v>2094.86</v>
      </c>
      <c r="I2659" t="s">
        <v>14</v>
      </c>
      <c r="J2659" t="s">
        <v>12</v>
      </c>
      <c r="K2659">
        <f>IF(Marketing[[#This Row],[impressions]]=0,0,Marketing[[#This Row],[clicks]]/Marketing[[#This Row],[impressions]])</f>
        <v>0.10828135828135828</v>
      </c>
      <c r="L2659" s="7">
        <f>IF(Marketing[[#This Row],[clicks]]=0,0,Marketing[[#This Row],[conversions]]/Marketing[[#This Row],[clicks]])</f>
        <v>5.6000000000000001E-2</v>
      </c>
      <c r="M2659" s="6">
        <f>IF(Marketing[[#This Row],[conversions]]=0,0,Marketing[[#This Row],[cost]]/Marketing[[#This Row],[conversions]])</f>
        <v>13.637714285714285</v>
      </c>
      <c r="N2659" s="7">
        <f>IF(Marketing[[#This Row],[cost]]=0,0,(Marketing[[#This Row],[revenue]]-Marketing[[#This Row],[cost]]) / Marketing[[#This Row],[cost]])/100</f>
        <v>3.3887957764183366E-2</v>
      </c>
    </row>
    <row r="2660" spans="1:14" x14ac:dyDescent="0.35">
      <c r="A2660" s="5">
        <v>45363</v>
      </c>
      <c r="B2660">
        <v>1048</v>
      </c>
      <c r="C2660" t="s">
        <v>16</v>
      </c>
      <c r="D2660">
        <v>44634</v>
      </c>
      <c r="E2660">
        <v>5282</v>
      </c>
      <c r="F2660">
        <v>680</v>
      </c>
      <c r="G2660" s="6">
        <v>4995.68</v>
      </c>
      <c r="H2660" s="6">
        <v>69974.75</v>
      </c>
      <c r="I2660" t="s">
        <v>19</v>
      </c>
      <c r="J2660" t="s">
        <v>15</v>
      </c>
      <c r="K2660">
        <f>IF(Marketing[[#This Row],[impressions]]=0,0,Marketing[[#This Row],[clicks]]/Marketing[[#This Row],[impressions]])</f>
        <v>0.11834027871129632</v>
      </c>
      <c r="L2660" s="7">
        <f>IF(Marketing[[#This Row],[clicks]]=0,0,Marketing[[#This Row],[conversions]]/Marketing[[#This Row],[clicks]])</f>
        <v>0.12873911397198032</v>
      </c>
      <c r="M2660" s="6">
        <f>IF(Marketing[[#This Row],[conversions]]=0,0,Marketing[[#This Row],[cost]]/Marketing[[#This Row],[conversions]])</f>
        <v>7.3465882352941181</v>
      </c>
      <c r="N2660" s="7">
        <f>IF(Marketing[[#This Row],[cost]]=0,0,(Marketing[[#This Row],[revenue]]-Marketing[[#This Row],[cost]]) / Marketing[[#This Row],[cost]])/100</f>
        <v>0.13007052093008359</v>
      </c>
    </row>
    <row r="2661" spans="1:14" x14ac:dyDescent="0.35">
      <c r="A2661" s="5">
        <v>45420</v>
      </c>
      <c r="B2661">
        <v>1023</v>
      </c>
      <c r="C2661" t="s">
        <v>13</v>
      </c>
      <c r="D2661">
        <v>24765</v>
      </c>
      <c r="E2661">
        <v>1225</v>
      </c>
      <c r="F2661">
        <v>239</v>
      </c>
      <c r="G2661" s="6">
        <v>2284.35</v>
      </c>
      <c r="H2661" s="6">
        <v>14862.51</v>
      </c>
      <c r="I2661" t="s">
        <v>17</v>
      </c>
      <c r="J2661" t="s">
        <v>15</v>
      </c>
      <c r="K2661">
        <f>IF(Marketing[[#This Row],[impressions]]=0,0,Marketing[[#This Row],[clicks]]/Marketing[[#This Row],[impressions]])</f>
        <v>4.9464970724813241E-2</v>
      </c>
      <c r="L2661" s="7">
        <f>IF(Marketing[[#This Row],[clicks]]=0,0,Marketing[[#This Row],[conversions]]/Marketing[[#This Row],[clicks]])</f>
        <v>0.19510204081632654</v>
      </c>
      <c r="M2661" s="6">
        <f>IF(Marketing[[#This Row],[conversions]]=0,0,Marketing[[#This Row],[cost]]/Marketing[[#This Row],[conversions]])</f>
        <v>9.5579497907949786</v>
      </c>
      <c r="N2661" s="7">
        <f>IF(Marketing[[#This Row],[cost]]=0,0,(Marketing[[#This Row],[revenue]]-Marketing[[#This Row],[cost]]) / Marketing[[#This Row],[cost]])/100</f>
        <v>5.5062315319456302E-2</v>
      </c>
    </row>
    <row r="2662" spans="1:14" x14ac:dyDescent="0.35">
      <c r="A2662" s="5">
        <v>45399</v>
      </c>
      <c r="B2662">
        <v>1039</v>
      </c>
      <c r="C2662" t="s">
        <v>13</v>
      </c>
      <c r="D2662">
        <v>48692</v>
      </c>
      <c r="E2662">
        <v>2449</v>
      </c>
      <c r="F2662">
        <v>610</v>
      </c>
      <c r="G2662" s="6">
        <v>5101.96</v>
      </c>
      <c r="H2662" s="6">
        <v>68681.66</v>
      </c>
      <c r="I2662" t="s">
        <v>17</v>
      </c>
      <c r="J2662" t="s">
        <v>12</v>
      </c>
      <c r="K2662">
        <f>IF(Marketing[[#This Row],[impressions]]=0,0,Marketing[[#This Row],[clicks]]/Marketing[[#This Row],[impressions]])</f>
        <v>5.0295736465949231E-2</v>
      </c>
      <c r="L2662" s="7">
        <f>IF(Marketing[[#This Row],[clicks]]=0,0,Marketing[[#This Row],[conversions]]/Marketing[[#This Row],[clicks]])</f>
        <v>0.24908125765618619</v>
      </c>
      <c r="M2662" s="6">
        <f>IF(Marketing[[#This Row],[conversions]]=0,0,Marketing[[#This Row],[cost]]/Marketing[[#This Row],[conversions]])</f>
        <v>8.3638688524590172</v>
      </c>
      <c r="N2662" s="7">
        <f>IF(Marketing[[#This Row],[cost]]=0,0,(Marketing[[#This Row],[revenue]]-Marketing[[#This Row],[cost]]) / Marketing[[#This Row],[cost]])/100</f>
        <v>0.12461818595206547</v>
      </c>
    </row>
    <row r="2663" spans="1:14" x14ac:dyDescent="0.35">
      <c r="A2663" s="5">
        <v>45296</v>
      </c>
      <c r="B2663">
        <v>1030</v>
      </c>
      <c r="C2663" t="s">
        <v>13</v>
      </c>
      <c r="D2663">
        <v>29168</v>
      </c>
      <c r="E2663">
        <v>3991</v>
      </c>
      <c r="F2663">
        <v>802</v>
      </c>
      <c r="G2663" s="6">
        <v>6196.14</v>
      </c>
      <c r="H2663" s="6">
        <v>95967.94</v>
      </c>
      <c r="I2663" t="s">
        <v>11</v>
      </c>
      <c r="J2663" t="s">
        <v>12</v>
      </c>
      <c r="K2663">
        <f>IF(Marketing[[#This Row],[impressions]]=0,0,Marketing[[#This Row],[clicks]]/Marketing[[#This Row],[impressions]])</f>
        <v>0.13682803071859573</v>
      </c>
      <c r="L2663" s="7">
        <f>IF(Marketing[[#This Row],[clicks]]=0,0,Marketing[[#This Row],[conversions]]/Marketing[[#This Row],[clicks]])</f>
        <v>0.20095214232022049</v>
      </c>
      <c r="M2663" s="6">
        <f>IF(Marketing[[#This Row],[conversions]]=0,0,Marketing[[#This Row],[cost]]/Marketing[[#This Row],[conversions]])</f>
        <v>7.7258603491271822</v>
      </c>
      <c r="N2663" s="7">
        <f>IF(Marketing[[#This Row],[cost]]=0,0,(Marketing[[#This Row],[revenue]]-Marketing[[#This Row],[cost]]) / Marketing[[#This Row],[cost]])/100</f>
        <v>0.14488342742417054</v>
      </c>
    </row>
    <row r="2664" spans="1:14" x14ac:dyDescent="0.35">
      <c r="A2664" s="5">
        <v>45294</v>
      </c>
      <c r="B2664">
        <v>1046</v>
      </c>
      <c r="C2664" t="s">
        <v>10</v>
      </c>
      <c r="D2664">
        <v>46696</v>
      </c>
      <c r="E2664">
        <v>2819</v>
      </c>
      <c r="F2664">
        <v>625</v>
      </c>
      <c r="G2664" s="6">
        <v>2654.66</v>
      </c>
      <c r="H2664" s="6">
        <v>61295.39</v>
      </c>
      <c r="I2664" t="s">
        <v>18</v>
      </c>
      <c r="J2664" t="s">
        <v>12</v>
      </c>
      <c r="K2664">
        <f>IF(Marketing[[#This Row],[impressions]]=0,0,Marketing[[#This Row],[clicks]]/Marketing[[#This Row],[impressions]])</f>
        <v>6.0369196505053964E-2</v>
      </c>
      <c r="L2664" s="7">
        <f>IF(Marketing[[#This Row],[clicks]]=0,0,Marketing[[#This Row],[conversions]]/Marketing[[#This Row],[clicks]])</f>
        <v>0.22170982617949628</v>
      </c>
      <c r="M2664" s="6">
        <f>IF(Marketing[[#This Row],[conversions]]=0,0,Marketing[[#This Row],[cost]]/Marketing[[#This Row],[conversions]])</f>
        <v>4.2474559999999997</v>
      </c>
      <c r="N2664" s="7">
        <f>IF(Marketing[[#This Row],[cost]]=0,0,(Marketing[[#This Row],[revenue]]-Marketing[[#This Row],[cost]]) / Marketing[[#This Row],[cost]])/100</f>
        <v>0.22089732771805054</v>
      </c>
    </row>
    <row r="2665" spans="1:14" x14ac:dyDescent="0.35">
      <c r="A2665" s="5">
        <v>45423</v>
      </c>
      <c r="B2665">
        <v>1030</v>
      </c>
      <c r="C2665" t="s">
        <v>13</v>
      </c>
      <c r="D2665">
        <v>16524</v>
      </c>
      <c r="E2665">
        <v>311</v>
      </c>
      <c r="F2665">
        <v>59</v>
      </c>
      <c r="G2665" s="6">
        <v>284.29000000000002</v>
      </c>
      <c r="H2665" s="6">
        <v>5111.68</v>
      </c>
      <c r="I2665" t="s">
        <v>14</v>
      </c>
      <c r="J2665" t="s">
        <v>12</v>
      </c>
      <c r="K2665">
        <f>IF(Marketing[[#This Row],[impressions]]=0,0,Marketing[[#This Row],[clicks]]/Marketing[[#This Row],[impressions]])</f>
        <v>1.8821108690389735E-2</v>
      </c>
      <c r="L2665" s="7">
        <f>IF(Marketing[[#This Row],[clicks]]=0,0,Marketing[[#This Row],[conversions]]/Marketing[[#This Row],[clicks]])</f>
        <v>0.18971061093247588</v>
      </c>
      <c r="M2665" s="6">
        <f>IF(Marketing[[#This Row],[conversions]]=0,0,Marketing[[#This Row],[cost]]/Marketing[[#This Row],[conversions]])</f>
        <v>4.8184745762711865</v>
      </c>
      <c r="N2665" s="7">
        <f>IF(Marketing[[#This Row],[cost]]=0,0,(Marketing[[#This Row],[revenue]]-Marketing[[#This Row],[cost]]) / Marketing[[#This Row],[cost]])/100</f>
        <v>0.16980512856590102</v>
      </c>
    </row>
    <row r="2666" spans="1:14" x14ac:dyDescent="0.35">
      <c r="A2666" s="5">
        <v>45395</v>
      </c>
      <c r="B2666">
        <v>1046</v>
      </c>
      <c r="C2666" t="s">
        <v>10</v>
      </c>
      <c r="D2666">
        <v>32399</v>
      </c>
      <c r="E2666">
        <v>3048</v>
      </c>
      <c r="F2666">
        <v>688</v>
      </c>
      <c r="G2666" s="6">
        <v>1481.05</v>
      </c>
      <c r="H2666" s="6">
        <v>40722.53</v>
      </c>
      <c r="I2666" t="s">
        <v>14</v>
      </c>
      <c r="J2666" t="s">
        <v>12</v>
      </c>
      <c r="K2666">
        <f>IF(Marketing[[#This Row],[impressions]]=0,0,Marketing[[#This Row],[clicks]]/Marketing[[#This Row],[impressions]])</f>
        <v>9.4076977684496438E-2</v>
      </c>
      <c r="L2666" s="7">
        <f>IF(Marketing[[#This Row],[clicks]]=0,0,Marketing[[#This Row],[conversions]]/Marketing[[#This Row],[clicks]])</f>
        <v>0.22572178477690288</v>
      </c>
      <c r="M2666" s="6">
        <f>IF(Marketing[[#This Row],[conversions]]=0,0,Marketing[[#This Row],[cost]]/Marketing[[#This Row],[conversions]])</f>
        <v>2.1526889534883722</v>
      </c>
      <c r="N2666" s="7">
        <f>IF(Marketing[[#This Row],[cost]]=0,0,(Marketing[[#This Row],[revenue]]-Marketing[[#This Row],[cost]]) / Marketing[[#This Row],[cost]])/100</f>
        <v>0.26495715877249248</v>
      </c>
    </row>
    <row r="2667" spans="1:14" x14ac:dyDescent="0.35">
      <c r="A2667" s="5">
        <v>45355</v>
      </c>
      <c r="B2667">
        <v>1039</v>
      </c>
      <c r="C2667" t="s">
        <v>16</v>
      </c>
      <c r="D2667">
        <v>4247</v>
      </c>
      <c r="E2667">
        <v>116</v>
      </c>
      <c r="F2667">
        <v>4</v>
      </c>
      <c r="G2667" s="6">
        <v>272.2</v>
      </c>
      <c r="H2667" s="6">
        <v>106.82</v>
      </c>
      <c r="I2667" t="s">
        <v>11</v>
      </c>
      <c r="J2667" t="s">
        <v>15</v>
      </c>
      <c r="K2667">
        <f>IF(Marketing[[#This Row],[impressions]]=0,0,Marketing[[#This Row],[clicks]]/Marketing[[#This Row],[impressions]])</f>
        <v>2.7313397692488816E-2</v>
      </c>
      <c r="L2667" s="7">
        <f>IF(Marketing[[#This Row],[clicks]]=0,0,Marketing[[#This Row],[conversions]]/Marketing[[#This Row],[clicks]])</f>
        <v>3.4482758620689655E-2</v>
      </c>
      <c r="M2667" s="6">
        <f>IF(Marketing[[#This Row],[conversions]]=0,0,Marketing[[#This Row],[cost]]/Marketing[[#This Row],[conversions]])</f>
        <v>68.05</v>
      </c>
      <c r="N2667" s="7">
        <f>IF(Marketing[[#This Row],[cost]]=0,0,(Marketing[[#This Row],[revenue]]-Marketing[[#This Row],[cost]]) / Marketing[[#This Row],[cost]])/100</f>
        <v>-6.0756796473181484E-3</v>
      </c>
    </row>
    <row r="2668" spans="1:14" x14ac:dyDescent="0.35">
      <c r="A2668" s="5">
        <v>45397</v>
      </c>
      <c r="B2668">
        <v>1047</v>
      </c>
      <c r="C2668" t="s">
        <v>16</v>
      </c>
      <c r="D2668">
        <v>9797</v>
      </c>
      <c r="E2668">
        <v>1190</v>
      </c>
      <c r="F2668">
        <v>278</v>
      </c>
      <c r="G2668" s="6">
        <v>1984.59</v>
      </c>
      <c r="H2668" s="6">
        <v>21493.26</v>
      </c>
      <c r="I2668" t="s">
        <v>11</v>
      </c>
      <c r="J2668" t="s">
        <v>12</v>
      </c>
      <c r="K2668">
        <f>IF(Marketing[[#This Row],[impressions]]=0,0,Marketing[[#This Row],[clicks]]/Marketing[[#This Row],[impressions]])</f>
        <v>0.12146575482290498</v>
      </c>
      <c r="L2668" s="7">
        <f>IF(Marketing[[#This Row],[clicks]]=0,0,Marketing[[#This Row],[conversions]]/Marketing[[#This Row],[clicks]])</f>
        <v>0.23361344537815126</v>
      </c>
      <c r="M2668" s="6">
        <f>IF(Marketing[[#This Row],[conversions]]=0,0,Marketing[[#This Row],[cost]]/Marketing[[#This Row],[conversions]])</f>
        <v>7.1388129496402879</v>
      </c>
      <c r="N2668" s="7">
        <f>IF(Marketing[[#This Row],[cost]]=0,0,(Marketing[[#This Row],[revenue]]-Marketing[[#This Row],[cost]]) / Marketing[[#This Row],[cost]])/100</f>
        <v>9.8300757335268246E-2</v>
      </c>
    </row>
    <row r="2669" spans="1:14" x14ac:dyDescent="0.35">
      <c r="A2669" s="5">
        <v>45389</v>
      </c>
      <c r="B2669">
        <v>1042</v>
      </c>
      <c r="C2669" t="s">
        <v>13</v>
      </c>
      <c r="D2669">
        <v>2107</v>
      </c>
      <c r="E2669">
        <v>210</v>
      </c>
      <c r="F2669">
        <v>23</v>
      </c>
      <c r="G2669" s="6">
        <v>55.03</v>
      </c>
      <c r="H2669" s="6">
        <v>1291.92</v>
      </c>
      <c r="I2669" t="s">
        <v>19</v>
      </c>
      <c r="J2669" t="s">
        <v>12</v>
      </c>
      <c r="K2669">
        <f>IF(Marketing[[#This Row],[impressions]]=0,0,Marketing[[#This Row],[clicks]]/Marketing[[#This Row],[impressions]])</f>
        <v>9.9667774086378738E-2</v>
      </c>
      <c r="L2669" s="7">
        <f>IF(Marketing[[#This Row],[clicks]]=0,0,Marketing[[#This Row],[conversions]]/Marketing[[#This Row],[clicks]])</f>
        <v>0.10952380952380952</v>
      </c>
      <c r="M2669" s="6">
        <f>IF(Marketing[[#This Row],[conversions]]=0,0,Marketing[[#This Row],[cost]]/Marketing[[#This Row],[conversions]])</f>
        <v>2.3926086956521742</v>
      </c>
      <c r="N2669" s="7">
        <f>IF(Marketing[[#This Row],[cost]]=0,0,(Marketing[[#This Row],[revenue]]-Marketing[[#This Row],[cost]]) / Marketing[[#This Row],[cost]])/100</f>
        <v>0.22476649100490642</v>
      </c>
    </row>
    <row r="2670" spans="1:14" x14ac:dyDescent="0.35">
      <c r="A2670" s="5">
        <v>45301</v>
      </c>
      <c r="B2670">
        <v>1033</v>
      </c>
      <c r="C2670" t="s">
        <v>10</v>
      </c>
      <c r="D2670">
        <v>21958</v>
      </c>
      <c r="E2670">
        <v>2908</v>
      </c>
      <c r="F2670">
        <v>674</v>
      </c>
      <c r="G2670" s="6">
        <v>5011.78</v>
      </c>
      <c r="H2670" s="6">
        <v>37130.53</v>
      </c>
      <c r="I2670" t="s">
        <v>11</v>
      </c>
      <c r="J2670" t="s">
        <v>12</v>
      </c>
      <c r="K2670">
        <f>IF(Marketing[[#This Row],[impressions]]=0,0,Marketing[[#This Row],[clicks]]/Marketing[[#This Row],[impressions]])</f>
        <v>0.13243464796429547</v>
      </c>
      <c r="L2670" s="7">
        <f>IF(Marketing[[#This Row],[clicks]]=0,0,Marketing[[#This Row],[conversions]]/Marketing[[#This Row],[clicks]])</f>
        <v>0.23177441540577717</v>
      </c>
      <c r="M2670" s="6">
        <f>IF(Marketing[[#This Row],[conversions]]=0,0,Marketing[[#This Row],[cost]]/Marketing[[#This Row],[conversions]])</f>
        <v>7.4358753709198808</v>
      </c>
      <c r="N2670" s="7">
        <f>IF(Marketing[[#This Row],[cost]]=0,0,(Marketing[[#This Row],[revenue]]-Marketing[[#This Row],[cost]]) / Marketing[[#This Row],[cost]])/100</f>
        <v>6.4086512177310262E-2</v>
      </c>
    </row>
    <row r="2671" spans="1:14" x14ac:dyDescent="0.35">
      <c r="A2671" s="5">
        <v>45440</v>
      </c>
      <c r="B2671">
        <v>1023</v>
      </c>
      <c r="C2671" t="s">
        <v>10</v>
      </c>
      <c r="D2671">
        <v>28473</v>
      </c>
      <c r="E2671">
        <v>3413</v>
      </c>
      <c r="F2671">
        <v>127</v>
      </c>
      <c r="G2671" s="6">
        <v>4192.71</v>
      </c>
      <c r="H2671" s="6">
        <v>11273.91</v>
      </c>
      <c r="I2671" t="s">
        <v>14</v>
      </c>
      <c r="J2671" t="s">
        <v>15</v>
      </c>
      <c r="K2671">
        <f>IF(Marketing[[#This Row],[impressions]]=0,0,Marketing[[#This Row],[clicks]]/Marketing[[#This Row],[impressions]])</f>
        <v>0.1198679450707688</v>
      </c>
      <c r="L2671" s="7">
        <f>IF(Marketing[[#This Row],[clicks]]=0,0,Marketing[[#This Row],[conversions]]/Marketing[[#This Row],[clicks]])</f>
        <v>3.7210665104014065E-2</v>
      </c>
      <c r="M2671" s="6">
        <f>IF(Marketing[[#This Row],[conversions]]=0,0,Marketing[[#This Row],[cost]]/Marketing[[#This Row],[conversions]])</f>
        <v>33.013464566929137</v>
      </c>
      <c r="N2671" s="7">
        <f>IF(Marketing[[#This Row],[cost]]=0,0,(Marketing[[#This Row],[revenue]]-Marketing[[#This Row],[cost]]) / Marketing[[#This Row],[cost]])/100</f>
        <v>1.6889315025365455E-2</v>
      </c>
    </row>
    <row r="2672" spans="1:14" x14ac:dyDescent="0.35">
      <c r="A2672" s="5">
        <v>45419</v>
      </c>
      <c r="B2672">
        <v>1048</v>
      </c>
      <c r="C2672" t="s">
        <v>16</v>
      </c>
      <c r="D2672">
        <v>23617</v>
      </c>
      <c r="E2672">
        <v>606</v>
      </c>
      <c r="F2672">
        <v>111</v>
      </c>
      <c r="G2672" s="6">
        <v>1476.75</v>
      </c>
      <c r="H2672" s="6">
        <v>7366.4</v>
      </c>
      <c r="I2672" t="s">
        <v>18</v>
      </c>
      <c r="J2672" t="s">
        <v>15</v>
      </c>
      <c r="K2672">
        <f>IF(Marketing[[#This Row],[impressions]]=0,0,Marketing[[#This Row],[clicks]]/Marketing[[#This Row],[impressions]])</f>
        <v>2.5659482576110428E-2</v>
      </c>
      <c r="L2672" s="7">
        <f>IF(Marketing[[#This Row],[clicks]]=0,0,Marketing[[#This Row],[conversions]]/Marketing[[#This Row],[clicks]])</f>
        <v>0.18316831683168316</v>
      </c>
      <c r="M2672" s="6">
        <f>IF(Marketing[[#This Row],[conversions]]=0,0,Marketing[[#This Row],[cost]]/Marketing[[#This Row],[conversions]])</f>
        <v>13.304054054054054</v>
      </c>
      <c r="N2672" s="7">
        <f>IF(Marketing[[#This Row],[cost]]=0,0,(Marketing[[#This Row],[revenue]]-Marketing[[#This Row],[cost]]) / Marketing[[#This Row],[cost]])/100</f>
        <v>3.9882512273573728E-2</v>
      </c>
    </row>
    <row r="2673" spans="1:14" x14ac:dyDescent="0.35">
      <c r="A2673" s="5">
        <v>45337</v>
      </c>
      <c r="B2673">
        <v>1025</v>
      </c>
      <c r="C2673" t="s">
        <v>16</v>
      </c>
      <c r="D2673">
        <v>16950</v>
      </c>
      <c r="E2673">
        <v>1073</v>
      </c>
      <c r="F2673">
        <v>203</v>
      </c>
      <c r="G2673" s="6">
        <v>2235.98</v>
      </c>
      <c r="H2673" s="6">
        <v>19327.509999999998</v>
      </c>
      <c r="I2673" t="s">
        <v>18</v>
      </c>
      <c r="J2673" t="s">
        <v>12</v>
      </c>
      <c r="K2673">
        <f>IF(Marketing[[#This Row],[impressions]]=0,0,Marketing[[#This Row],[clicks]]/Marketing[[#This Row],[impressions]])</f>
        <v>6.3303834808259588E-2</v>
      </c>
      <c r="L2673" s="7">
        <f>IF(Marketing[[#This Row],[clicks]]=0,0,Marketing[[#This Row],[conversions]]/Marketing[[#This Row],[clicks]])</f>
        <v>0.1891891891891892</v>
      </c>
      <c r="M2673" s="6">
        <f>IF(Marketing[[#This Row],[conversions]]=0,0,Marketing[[#This Row],[cost]]/Marketing[[#This Row],[conversions]])</f>
        <v>11.014679802955666</v>
      </c>
      <c r="N2673" s="7">
        <f>IF(Marketing[[#This Row],[cost]]=0,0,(Marketing[[#This Row],[revenue]]-Marketing[[#This Row],[cost]]) / Marketing[[#This Row],[cost]])/100</f>
        <v>7.6438653297435571E-2</v>
      </c>
    </row>
    <row r="2674" spans="1:14" x14ac:dyDescent="0.35">
      <c r="A2674" s="5">
        <v>45446</v>
      </c>
      <c r="B2674">
        <v>1015</v>
      </c>
      <c r="C2674" t="s">
        <v>13</v>
      </c>
      <c r="D2674">
        <v>16035</v>
      </c>
      <c r="E2674">
        <v>1899</v>
      </c>
      <c r="F2674">
        <v>473</v>
      </c>
      <c r="G2674" s="6">
        <v>1128.06</v>
      </c>
      <c r="H2674" s="6">
        <v>28293.59</v>
      </c>
      <c r="I2674" t="s">
        <v>14</v>
      </c>
      <c r="J2674" t="s">
        <v>12</v>
      </c>
      <c r="K2674">
        <f>IF(Marketing[[#This Row],[impressions]]=0,0,Marketing[[#This Row],[clicks]]/Marketing[[#This Row],[impressions]])</f>
        <v>0.11842843779232928</v>
      </c>
      <c r="L2674" s="7">
        <f>IF(Marketing[[#This Row],[clicks]]=0,0,Marketing[[#This Row],[conversions]]/Marketing[[#This Row],[clicks]])</f>
        <v>0.24907846234860453</v>
      </c>
      <c r="M2674" s="6">
        <f>IF(Marketing[[#This Row],[conversions]]=0,0,Marketing[[#This Row],[cost]]/Marketing[[#This Row],[conversions]])</f>
        <v>2.384904862579281</v>
      </c>
      <c r="N2674" s="7">
        <f>IF(Marketing[[#This Row],[cost]]=0,0,(Marketing[[#This Row],[revenue]]-Marketing[[#This Row],[cost]]) / Marketing[[#This Row],[cost]])/100</f>
        <v>0.24081635728595999</v>
      </c>
    </row>
    <row r="2675" spans="1:14" x14ac:dyDescent="0.35">
      <c r="A2675" s="5">
        <v>45357</v>
      </c>
      <c r="B2675">
        <v>1046</v>
      </c>
      <c r="C2675" t="s">
        <v>10</v>
      </c>
      <c r="D2675">
        <v>29855</v>
      </c>
      <c r="E2675">
        <v>2042</v>
      </c>
      <c r="F2675">
        <v>401</v>
      </c>
      <c r="G2675" s="6">
        <v>3790.47</v>
      </c>
      <c r="H2675" s="6">
        <v>14069.62</v>
      </c>
      <c r="I2675" t="s">
        <v>19</v>
      </c>
      <c r="J2675" t="s">
        <v>12</v>
      </c>
      <c r="K2675">
        <f>IF(Marketing[[#This Row],[impressions]]=0,0,Marketing[[#This Row],[clicks]]/Marketing[[#This Row],[impressions]])</f>
        <v>6.839725339139173E-2</v>
      </c>
      <c r="L2675" s="7">
        <f>IF(Marketing[[#This Row],[clicks]]=0,0,Marketing[[#This Row],[conversions]]/Marketing[[#This Row],[clicks]])</f>
        <v>0.19637610186092067</v>
      </c>
      <c r="M2675" s="6">
        <f>IF(Marketing[[#This Row],[conversions]]=0,0,Marketing[[#This Row],[cost]]/Marketing[[#This Row],[conversions]])</f>
        <v>9.4525436408977548</v>
      </c>
      <c r="N2675" s="7">
        <f>IF(Marketing[[#This Row],[cost]]=0,0,(Marketing[[#This Row],[revenue]]-Marketing[[#This Row],[cost]]) / Marketing[[#This Row],[cost]])/100</f>
        <v>2.7118404841615953E-2</v>
      </c>
    </row>
    <row r="2676" spans="1:14" x14ac:dyDescent="0.35">
      <c r="A2676" s="5">
        <v>45460</v>
      </c>
      <c r="B2676">
        <v>1012</v>
      </c>
      <c r="C2676" t="s">
        <v>13</v>
      </c>
      <c r="D2676">
        <v>8145</v>
      </c>
      <c r="E2676">
        <v>1190</v>
      </c>
      <c r="F2676">
        <v>128</v>
      </c>
      <c r="G2676" s="6">
        <v>1566.99</v>
      </c>
      <c r="H2676" s="6">
        <v>8465.25</v>
      </c>
      <c r="I2676" t="s">
        <v>18</v>
      </c>
      <c r="J2676" t="s">
        <v>12</v>
      </c>
      <c r="K2676">
        <f>IF(Marketing[[#This Row],[impressions]]=0,0,Marketing[[#This Row],[clicks]]/Marketing[[#This Row],[impressions]])</f>
        <v>0.14610190300798034</v>
      </c>
      <c r="L2676" s="7">
        <f>IF(Marketing[[#This Row],[clicks]]=0,0,Marketing[[#This Row],[conversions]]/Marketing[[#This Row],[clicks]])</f>
        <v>0.10756302521008404</v>
      </c>
      <c r="M2676" s="6">
        <f>IF(Marketing[[#This Row],[conversions]]=0,0,Marketing[[#This Row],[cost]]/Marketing[[#This Row],[conversions]])</f>
        <v>12.242109375</v>
      </c>
      <c r="N2676" s="7">
        <f>IF(Marketing[[#This Row],[cost]]=0,0,(Marketing[[#This Row],[revenue]]-Marketing[[#This Row],[cost]]) / Marketing[[#This Row],[cost]])/100</f>
        <v>4.4022361342446345E-2</v>
      </c>
    </row>
    <row r="2677" spans="1:14" x14ac:dyDescent="0.35">
      <c r="A2677" s="5">
        <v>45403</v>
      </c>
      <c r="B2677">
        <v>1014</v>
      </c>
      <c r="C2677" t="s">
        <v>13</v>
      </c>
      <c r="D2677">
        <v>42738</v>
      </c>
      <c r="E2677">
        <v>4829</v>
      </c>
      <c r="F2677">
        <v>715</v>
      </c>
      <c r="G2677" s="6">
        <v>3043.25</v>
      </c>
      <c r="H2677" s="6">
        <v>82297.39</v>
      </c>
      <c r="I2677" t="s">
        <v>18</v>
      </c>
      <c r="J2677" t="s">
        <v>12</v>
      </c>
      <c r="K2677">
        <f>IF(Marketing[[#This Row],[impressions]]=0,0,Marketing[[#This Row],[clicks]]/Marketing[[#This Row],[impressions]])</f>
        <v>0.11299078103795217</v>
      </c>
      <c r="L2677" s="7">
        <f>IF(Marketing[[#This Row],[clicks]]=0,0,Marketing[[#This Row],[conversions]]/Marketing[[#This Row],[clicks]])</f>
        <v>0.1480637813211845</v>
      </c>
      <c r="M2677" s="6">
        <f>IF(Marketing[[#This Row],[conversions]]=0,0,Marketing[[#This Row],[cost]]/Marketing[[#This Row],[conversions]])</f>
        <v>4.2562937062937065</v>
      </c>
      <c r="N2677" s="7">
        <f>IF(Marketing[[#This Row],[cost]]=0,0,(Marketing[[#This Row],[revenue]]-Marketing[[#This Row],[cost]]) / Marketing[[#This Row],[cost]])/100</f>
        <v>0.2604259919493962</v>
      </c>
    </row>
    <row r="2678" spans="1:14" x14ac:dyDescent="0.35">
      <c r="A2678" s="5">
        <v>45304</v>
      </c>
      <c r="B2678">
        <v>1026</v>
      </c>
      <c r="C2678" t="s">
        <v>13</v>
      </c>
      <c r="D2678">
        <v>4658</v>
      </c>
      <c r="E2678">
        <v>56</v>
      </c>
      <c r="F2678">
        <v>5</v>
      </c>
      <c r="G2678" s="6">
        <v>101.2</v>
      </c>
      <c r="H2678" s="6">
        <v>500.76</v>
      </c>
      <c r="I2678" t="s">
        <v>19</v>
      </c>
      <c r="J2678" t="s">
        <v>15</v>
      </c>
      <c r="K2678">
        <f>IF(Marketing[[#This Row],[impressions]]=0,0,Marketing[[#This Row],[clicks]]/Marketing[[#This Row],[impressions]])</f>
        <v>1.2022327179046801E-2</v>
      </c>
      <c r="L2678" s="7">
        <f>IF(Marketing[[#This Row],[clicks]]=0,0,Marketing[[#This Row],[conversions]]/Marketing[[#This Row],[clicks]])</f>
        <v>8.9285714285714288E-2</v>
      </c>
      <c r="M2678" s="6">
        <f>IF(Marketing[[#This Row],[conversions]]=0,0,Marketing[[#This Row],[cost]]/Marketing[[#This Row],[conversions]])</f>
        <v>20.240000000000002</v>
      </c>
      <c r="N2678" s="7">
        <f>IF(Marketing[[#This Row],[cost]]=0,0,(Marketing[[#This Row],[revenue]]-Marketing[[#This Row],[cost]]) / Marketing[[#This Row],[cost]])/100</f>
        <v>3.9482213438735175E-2</v>
      </c>
    </row>
    <row r="2679" spans="1:14" x14ac:dyDescent="0.35">
      <c r="A2679" s="5">
        <v>45428</v>
      </c>
      <c r="B2679">
        <v>1003</v>
      </c>
      <c r="C2679" t="s">
        <v>10</v>
      </c>
      <c r="D2679">
        <v>42273</v>
      </c>
      <c r="E2679">
        <v>5630</v>
      </c>
      <c r="F2679">
        <v>366</v>
      </c>
      <c r="G2679" s="6">
        <v>8214.1200000000008</v>
      </c>
      <c r="H2679" s="6">
        <v>14850.42</v>
      </c>
      <c r="I2679" t="s">
        <v>18</v>
      </c>
      <c r="J2679" t="s">
        <v>12</v>
      </c>
      <c r="K2679">
        <f>IF(Marketing[[#This Row],[impressions]]=0,0,Marketing[[#This Row],[clicks]]/Marketing[[#This Row],[impressions]])</f>
        <v>0.13318193646062498</v>
      </c>
      <c r="L2679" s="7">
        <f>IF(Marketing[[#This Row],[clicks]]=0,0,Marketing[[#This Row],[conversions]]/Marketing[[#This Row],[clicks]])</f>
        <v>6.5008880994671406E-2</v>
      </c>
      <c r="M2679" s="6">
        <f>IF(Marketing[[#This Row],[conversions]]=0,0,Marketing[[#This Row],[cost]]/Marketing[[#This Row],[conversions]])</f>
        <v>22.442950819672134</v>
      </c>
      <c r="N2679" s="7">
        <f>IF(Marketing[[#This Row],[cost]]=0,0,(Marketing[[#This Row],[revenue]]-Marketing[[#This Row],[cost]]) / Marketing[[#This Row],[cost]])/100</f>
        <v>8.0791369008487816E-3</v>
      </c>
    </row>
    <row r="2680" spans="1:14" x14ac:dyDescent="0.35">
      <c r="A2680" s="5">
        <v>45455</v>
      </c>
      <c r="B2680">
        <v>1015</v>
      </c>
      <c r="C2680" t="s">
        <v>10</v>
      </c>
      <c r="D2680">
        <v>17286</v>
      </c>
      <c r="E2680">
        <v>416</v>
      </c>
      <c r="F2680">
        <v>32</v>
      </c>
      <c r="G2680" s="6">
        <v>112.26</v>
      </c>
      <c r="H2680" s="6">
        <v>1892.16</v>
      </c>
      <c r="I2680" t="s">
        <v>17</v>
      </c>
      <c r="J2680" t="s">
        <v>15</v>
      </c>
      <c r="K2680">
        <f>IF(Marketing[[#This Row],[impressions]]=0,0,Marketing[[#This Row],[clicks]]/Marketing[[#This Row],[impressions]])</f>
        <v>2.4065717922017817E-2</v>
      </c>
      <c r="L2680" s="7">
        <f>IF(Marketing[[#This Row],[clicks]]=0,0,Marketing[[#This Row],[conversions]]/Marketing[[#This Row],[clicks]])</f>
        <v>7.6923076923076927E-2</v>
      </c>
      <c r="M2680" s="6">
        <f>IF(Marketing[[#This Row],[conversions]]=0,0,Marketing[[#This Row],[cost]]/Marketing[[#This Row],[conversions]])</f>
        <v>3.5081250000000002</v>
      </c>
      <c r="N2680" s="7">
        <f>IF(Marketing[[#This Row],[cost]]=0,0,(Marketing[[#This Row],[revenue]]-Marketing[[#This Row],[cost]]) / Marketing[[#This Row],[cost]])/100</f>
        <v>0.15855157669695349</v>
      </c>
    </row>
    <row r="2681" spans="1:14" x14ac:dyDescent="0.35">
      <c r="A2681" s="5">
        <v>45377</v>
      </c>
      <c r="B2681">
        <v>1029</v>
      </c>
      <c r="C2681" t="s">
        <v>13</v>
      </c>
      <c r="D2681">
        <v>41193</v>
      </c>
      <c r="E2681">
        <v>1222</v>
      </c>
      <c r="F2681">
        <v>86</v>
      </c>
      <c r="G2681" s="6">
        <v>2061.6999999999998</v>
      </c>
      <c r="H2681" s="6">
        <v>9699.01</v>
      </c>
      <c r="I2681" t="s">
        <v>14</v>
      </c>
      <c r="J2681" t="s">
        <v>12</v>
      </c>
      <c r="K2681">
        <f>IF(Marketing[[#This Row],[impressions]]=0,0,Marketing[[#This Row],[clicks]]/Marketing[[#This Row],[impressions]])</f>
        <v>2.9665234384482802E-2</v>
      </c>
      <c r="L2681" s="7">
        <f>IF(Marketing[[#This Row],[clicks]]=0,0,Marketing[[#This Row],[conversions]]/Marketing[[#This Row],[clicks]])</f>
        <v>7.0376432078559745E-2</v>
      </c>
      <c r="M2681" s="6">
        <f>IF(Marketing[[#This Row],[conversions]]=0,0,Marketing[[#This Row],[cost]]/Marketing[[#This Row],[conversions]])</f>
        <v>23.973255813953486</v>
      </c>
      <c r="N2681" s="7">
        <f>IF(Marketing[[#This Row],[cost]]=0,0,(Marketing[[#This Row],[revenue]]-Marketing[[#This Row],[cost]]) / Marketing[[#This Row],[cost]])/100</f>
        <v>3.7043750303147889E-2</v>
      </c>
    </row>
    <row r="2682" spans="1:14" x14ac:dyDescent="0.35">
      <c r="A2682" s="5">
        <v>45381</v>
      </c>
      <c r="B2682">
        <v>1043</v>
      </c>
      <c r="C2682" t="s">
        <v>10</v>
      </c>
      <c r="D2682">
        <v>31411</v>
      </c>
      <c r="E2682">
        <v>3544</v>
      </c>
      <c r="F2682">
        <v>518</v>
      </c>
      <c r="G2682" s="6">
        <v>5884.71</v>
      </c>
      <c r="H2682" s="6">
        <v>16767.61</v>
      </c>
      <c r="I2682" t="s">
        <v>18</v>
      </c>
      <c r="J2682" t="s">
        <v>12</v>
      </c>
      <c r="K2682">
        <f>IF(Marketing[[#This Row],[impressions]]=0,0,Marketing[[#This Row],[clicks]]/Marketing[[#This Row],[impressions]])</f>
        <v>0.11282671675527682</v>
      </c>
      <c r="L2682" s="7">
        <f>IF(Marketing[[#This Row],[clicks]]=0,0,Marketing[[#This Row],[conversions]]/Marketing[[#This Row],[clicks]])</f>
        <v>0.14616252821670428</v>
      </c>
      <c r="M2682" s="6">
        <f>IF(Marketing[[#This Row],[conversions]]=0,0,Marketing[[#This Row],[cost]]/Marketing[[#This Row],[conversions]])</f>
        <v>11.360444015444015</v>
      </c>
      <c r="N2682" s="7">
        <f>IF(Marketing[[#This Row],[cost]]=0,0,(Marketing[[#This Row],[revenue]]-Marketing[[#This Row],[cost]]) / Marketing[[#This Row],[cost]])/100</f>
        <v>1.8493519646677579E-2</v>
      </c>
    </row>
    <row r="2683" spans="1:14" x14ac:dyDescent="0.35">
      <c r="A2683" s="5">
        <v>45349</v>
      </c>
      <c r="B2683">
        <v>1029</v>
      </c>
      <c r="C2683" t="s">
        <v>13</v>
      </c>
      <c r="D2683">
        <v>27078</v>
      </c>
      <c r="E2683">
        <v>3549</v>
      </c>
      <c r="F2683">
        <v>810</v>
      </c>
      <c r="G2683" s="6">
        <v>1885.92</v>
      </c>
      <c r="H2683" s="6">
        <v>36769.97</v>
      </c>
      <c r="I2683" t="s">
        <v>18</v>
      </c>
      <c r="J2683" t="s">
        <v>12</v>
      </c>
      <c r="K2683">
        <f>IF(Marketing[[#This Row],[impressions]]=0,0,Marketing[[#This Row],[clicks]]/Marketing[[#This Row],[impressions]])</f>
        <v>0.1310658098825615</v>
      </c>
      <c r="L2683" s="7">
        <f>IF(Marketing[[#This Row],[clicks]]=0,0,Marketing[[#This Row],[conversions]]/Marketing[[#This Row],[clicks]])</f>
        <v>0.22823330515638207</v>
      </c>
      <c r="M2683" s="6">
        <f>IF(Marketing[[#This Row],[conversions]]=0,0,Marketing[[#This Row],[cost]]/Marketing[[#This Row],[conversions]])</f>
        <v>2.3282962962962963</v>
      </c>
      <c r="N2683" s="7">
        <f>IF(Marketing[[#This Row],[cost]]=0,0,(Marketing[[#This Row],[revenue]]-Marketing[[#This Row],[cost]]) / Marketing[[#This Row],[cost]])/100</f>
        <v>0.18497099558836005</v>
      </c>
    </row>
    <row r="2684" spans="1:14" x14ac:dyDescent="0.35">
      <c r="A2684" s="5">
        <v>45345</v>
      </c>
      <c r="B2684">
        <v>1035</v>
      </c>
      <c r="C2684" t="s">
        <v>10</v>
      </c>
      <c r="D2684">
        <v>46908</v>
      </c>
      <c r="E2684">
        <v>3991</v>
      </c>
      <c r="F2684">
        <v>917</v>
      </c>
      <c r="G2684" s="6">
        <v>4001.66</v>
      </c>
      <c r="H2684" s="6">
        <v>42385.82</v>
      </c>
      <c r="I2684" t="s">
        <v>19</v>
      </c>
      <c r="J2684" t="s">
        <v>12</v>
      </c>
      <c r="K2684">
        <f>IF(Marketing[[#This Row],[impressions]]=0,0,Marketing[[#This Row],[clicks]]/Marketing[[#This Row],[impressions]])</f>
        <v>8.5081436002387656E-2</v>
      </c>
      <c r="L2684" s="7">
        <f>IF(Marketing[[#This Row],[clicks]]=0,0,Marketing[[#This Row],[conversions]]/Marketing[[#This Row],[clicks]])</f>
        <v>0.22976697569531446</v>
      </c>
      <c r="M2684" s="6">
        <f>IF(Marketing[[#This Row],[conversions]]=0,0,Marketing[[#This Row],[cost]]/Marketing[[#This Row],[conversions]])</f>
        <v>4.3638604143947655</v>
      </c>
      <c r="N2684" s="7">
        <f>IF(Marketing[[#This Row],[cost]]=0,0,(Marketing[[#This Row],[revenue]]-Marketing[[#This Row],[cost]]) / Marketing[[#This Row],[cost]])/100</f>
        <v>9.5920592953924133E-2</v>
      </c>
    </row>
    <row r="2685" spans="1:14" x14ac:dyDescent="0.35">
      <c r="A2685" s="5">
        <v>45303</v>
      </c>
      <c r="B2685">
        <v>1002</v>
      </c>
      <c r="C2685" t="s">
        <v>13</v>
      </c>
      <c r="D2685">
        <v>4666</v>
      </c>
      <c r="E2685">
        <v>235</v>
      </c>
      <c r="F2685">
        <v>7</v>
      </c>
      <c r="G2685" s="6">
        <v>363.68</v>
      </c>
      <c r="H2685" s="6">
        <v>539.65</v>
      </c>
      <c r="I2685" t="s">
        <v>18</v>
      </c>
      <c r="J2685" t="s">
        <v>12</v>
      </c>
      <c r="K2685">
        <f>IF(Marketing[[#This Row],[impressions]]=0,0,Marketing[[#This Row],[clicks]]/Marketing[[#This Row],[impressions]])</f>
        <v>5.0364337762537507E-2</v>
      </c>
      <c r="L2685" s="7">
        <f>IF(Marketing[[#This Row],[clicks]]=0,0,Marketing[[#This Row],[conversions]]/Marketing[[#This Row],[clicks]])</f>
        <v>2.9787234042553193E-2</v>
      </c>
      <c r="M2685" s="6">
        <f>IF(Marketing[[#This Row],[conversions]]=0,0,Marketing[[#This Row],[cost]]/Marketing[[#This Row],[conversions]])</f>
        <v>51.954285714285717</v>
      </c>
      <c r="N2685" s="7">
        <f>IF(Marketing[[#This Row],[cost]]=0,0,(Marketing[[#This Row],[revenue]]-Marketing[[#This Row],[cost]]) / Marketing[[#This Row],[cost]])/100</f>
        <v>4.8385943686757582E-3</v>
      </c>
    </row>
    <row r="2686" spans="1:14" x14ac:dyDescent="0.35">
      <c r="A2686" s="5">
        <v>45305</v>
      </c>
      <c r="B2686">
        <v>1021</v>
      </c>
      <c r="C2686" t="s">
        <v>13</v>
      </c>
      <c r="D2686">
        <v>19809</v>
      </c>
      <c r="E2686">
        <v>1172</v>
      </c>
      <c r="F2686">
        <v>44</v>
      </c>
      <c r="G2686" s="6">
        <v>608.5</v>
      </c>
      <c r="H2686" s="6">
        <v>2687.23</v>
      </c>
      <c r="I2686" t="s">
        <v>19</v>
      </c>
      <c r="J2686" t="s">
        <v>15</v>
      </c>
      <c r="K2686">
        <f>IF(Marketing[[#This Row],[impressions]]=0,0,Marketing[[#This Row],[clicks]]/Marketing[[#This Row],[impressions]])</f>
        <v>5.9165025998283612E-2</v>
      </c>
      <c r="L2686" s="7">
        <f>IF(Marketing[[#This Row],[clicks]]=0,0,Marketing[[#This Row],[conversions]]/Marketing[[#This Row],[clicks]])</f>
        <v>3.7542662116040959E-2</v>
      </c>
      <c r="M2686" s="6">
        <f>IF(Marketing[[#This Row],[conversions]]=0,0,Marketing[[#This Row],[cost]]/Marketing[[#This Row],[conversions]])</f>
        <v>13.829545454545455</v>
      </c>
      <c r="N2686" s="7">
        <f>IF(Marketing[[#This Row],[cost]]=0,0,(Marketing[[#This Row],[revenue]]-Marketing[[#This Row],[cost]]) / Marketing[[#This Row],[cost]])/100</f>
        <v>3.4161544782251439E-2</v>
      </c>
    </row>
    <row r="2687" spans="1:14" x14ac:dyDescent="0.35">
      <c r="A2687" s="5">
        <v>45412</v>
      </c>
      <c r="B2687">
        <v>1048</v>
      </c>
      <c r="C2687" t="s">
        <v>10</v>
      </c>
      <c r="D2687">
        <v>15576</v>
      </c>
      <c r="E2687">
        <v>903</v>
      </c>
      <c r="F2687">
        <v>68</v>
      </c>
      <c r="G2687" s="6">
        <v>1951.62</v>
      </c>
      <c r="H2687" s="6">
        <v>1903.12</v>
      </c>
      <c r="I2687" t="s">
        <v>14</v>
      </c>
      <c r="J2687" t="s">
        <v>12</v>
      </c>
      <c r="K2687">
        <f>IF(Marketing[[#This Row],[impressions]]=0,0,Marketing[[#This Row],[clicks]]/Marketing[[#This Row],[impressions]])</f>
        <v>5.7973805855161785E-2</v>
      </c>
      <c r="L2687" s="7">
        <f>IF(Marketing[[#This Row],[clicks]]=0,0,Marketing[[#This Row],[conversions]]/Marketing[[#This Row],[clicks]])</f>
        <v>7.5304540420819494E-2</v>
      </c>
      <c r="M2687" s="6">
        <f>IF(Marketing[[#This Row],[conversions]]=0,0,Marketing[[#This Row],[cost]]/Marketing[[#This Row],[conversions]])</f>
        <v>28.700294117647058</v>
      </c>
      <c r="N2687" s="7">
        <f>IF(Marketing[[#This Row],[cost]]=0,0,(Marketing[[#This Row],[revenue]]-Marketing[[#This Row],[cost]]) / Marketing[[#This Row],[cost]])/100</f>
        <v>-2.4851149301605846E-4</v>
      </c>
    </row>
    <row r="2688" spans="1:14" x14ac:dyDescent="0.35">
      <c r="A2688" s="5">
        <v>45453</v>
      </c>
      <c r="B2688">
        <v>1021</v>
      </c>
      <c r="C2688" t="s">
        <v>13</v>
      </c>
      <c r="D2688">
        <v>19877</v>
      </c>
      <c r="E2688">
        <v>1107</v>
      </c>
      <c r="F2688">
        <v>87</v>
      </c>
      <c r="G2688" s="6">
        <v>291.38</v>
      </c>
      <c r="H2688" s="6">
        <v>7213.88</v>
      </c>
      <c r="I2688" t="s">
        <v>17</v>
      </c>
      <c r="J2688" t="s">
        <v>12</v>
      </c>
      <c r="K2688">
        <f>IF(Marketing[[#This Row],[impressions]]=0,0,Marketing[[#This Row],[clicks]]/Marketing[[#This Row],[impressions]])</f>
        <v>5.5692508929919005E-2</v>
      </c>
      <c r="L2688" s="7">
        <f>IF(Marketing[[#This Row],[clicks]]=0,0,Marketing[[#This Row],[conversions]]/Marketing[[#This Row],[clicks]])</f>
        <v>7.8590785907859076E-2</v>
      </c>
      <c r="M2688" s="6">
        <f>IF(Marketing[[#This Row],[conversions]]=0,0,Marketing[[#This Row],[cost]]/Marketing[[#This Row],[conversions]])</f>
        <v>3.3491954022988506</v>
      </c>
      <c r="N2688" s="7">
        <f>IF(Marketing[[#This Row],[cost]]=0,0,(Marketing[[#This Row],[revenue]]-Marketing[[#This Row],[cost]]) / Marketing[[#This Row],[cost]])/100</f>
        <v>0.23757636076601002</v>
      </c>
    </row>
    <row r="2689" spans="1:14" x14ac:dyDescent="0.35">
      <c r="A2689" s="5">
        <v>45412</v>
      </c>
      <c r="B2689">
        <v>1049</v>
      </c>
      <c r="C2689" t="s">
        <v>10</v>
      </c>
      <c r="D2689">
        <v>9778</v>
      </c>
      <c r="E2689">
        <v>430</v>
      </c>
      <c r="F2689">
        <v>17</v>
      </c>
      <c r="G2689" s="6">
        <v>187.71</v>
      </c>
      <c r="H2689" s="6">
        <v>508.43</v>
      </c>
      <c r="I2689" t="s">
        <v>11</v>
      </c>
      <c r="J2689" t="s">
        <v>15</v>
      </c>
      <c r="K2689">
        <f>IF(Marketing[[#This Row],[impressions]]=0,0,Marketing[[#This Row],[clicks]]/Marketing[[#This Row],[impressions]])</f>
        <v>4.3976273266516673E-2</v>
      </c>
      <c r="L2689" s="7">
        <f>IF(Marketing[[#This Row],[clicks]]=0,0,Marketing[[#This Row],[conversions]]/Marketing[[#This Row],[clicks]])</f>
        <v>3.9534883720930232E-2</v>
      </c>
      <c r="M2689" s="6">
        <f>IF(Marketing[[#This Row],[conversions]]=0,0,Marketing[[#This Row],[cost]]/Marketing[[#This Row],[conversions]])</f>
        <v>11.041764705882354</v>
      </c>
      <c r="N2689" s="7">
        <f>IF(Marketing[[#This Row],[cost]]=0,0,(Marketing[[#This Row],[revenue]]-Marketing[[#This Row],[cost]]) / Marketing[[#This Row],[cost]])/100</f>
        <v>1.7085930424591125E-2</v>
      </c>
    </row>
    <row r="2690" spans="1:14" x14ac:dyDescent="0.35">
      <c r="A2690" s="5">
        <v>45311</v>
      </c>
      <c r="B2690">
        <v>1049</v>
      </c>
      <c r="C2690" t="s">
        <v>13</v>
      </c>
      <c r="D2690">
        <v>34039</v>
      </c>
      <c r="E2690">
        <v>3241</v>
      </c>
      <c r="F2690">
        <v>354</v>
      </c>
      <c r="G2690" s="6">
        <v>1513.7</v>
      </c>
      <c r="H2690" s="6">
        <v>28547.09</v>
      </c>
      <c r="I2690" t="s">
        <v>14</v>
      </c>
      <c r="J2690" t="s">
        <v>15</v>
      </c>
      <c r="K2690">
        <f>IF(Marketing[[#This Row],[impressions]]=0,0,Marketing[[#This Row],[clicks]]/Marketing[[#This Row],[impressions]])</f>
        <v>9.5214312993918734E-2</v>
      </c>
      <c r="L2690" s="7">
        <f>IF(Marketing[[#This Row],[clicks]]=0,0,Marketing[[#This Row],[conversions]]/Marketing[[#This Row],[clicks]])</f>
        <v>0.10922554767047207</v>
      </c>
      <c r="M2690" s="6">
        <f>IF(Marketing[[#This Row],[conversions]]=0,0,Marketing[[#This Row],[cost]]/Marketing[[#This Row],[conversions]])</f>
        <v>4.2759887005649722</v>
      </c>
      <c r="N2690" s="7">
        <f>IF(Marketing[[#This Row],[cost]]=0,0,(Marketing[[#This Row],[revenue]]-Marketing[[#This Row],[cost]]) / Marketing[[#This Row],[cost]])/100</f>
        <v>0.17859146462310893</v>
      </c>
    </row>
    <row r="2691" spans="1:14" x14ac:dyDescent="0.35">
      <c r="A2691" s="5">
        <v>45366</v>
      </c>
      <c r="B2691">
        <v>1048</v>
      </c>
      <c r="C2691" t="s">
        <v>10</v>
      </c>
      <c r="D2691">
        <v>11940</v>
      </c>
      <c r="E2691">
        <v>1624</v>
      </c>
      <c r="F2691">
        <v>252</v>
      </c>
      <c r="G2691" s="6">
        <v>2297.39</v>
      </c>
      <c r="H2691" s="6">
        <v>17816.61</v>
      </c>
      <c r="I2691" t="s">
        <v>18</v>
      </c>
      <c r="J2691" t="s">
        <v>15</v>
      </c>
      <c r="K2691">
        <f>IF(Marketing[[#This Row],[impressions]]=0,0,Marketing[[#This Row],[clicks]]/Marketing[[#This Row],[impressions]])</f>
        <v>0.13601340033500839</v>
      </c>
      <c r="L2691" s="7">
        <f>IF(Marketing[[#This Row],[clicks]]=0,0,Marketing[[#This Row],[conversions]]/Marketing[[#This Row],[clicks]])</f>
        <v>0.15517241379310345</v>
      </c>
      <c r="M2691" s="6">
        <f>IF(Marketing[[#This Row],[conversions]]=0,0,Marketing[[#This Row],[cost]]/Marketing[[#This Row],[conversions]])</f>
        <v>9.1166269841269845</v>
      </c>
      <c r="N2691" s="7">
        <f>IF(Marketing[[#This Row],[cost]]=0,0,(Marketing[[#This Row],[revenue]]-Marketing[[#This Row],[cost]]) / Marketing[[#This Row],[cost]])/100</f>
        <v>6.7551525861956396E-2</v>
      </c>
    </row>
    <row r="2692" spans="1:14" x14ac:dyDescent="0.35">
      <c r="A2692" s="5">
        <v>45435</v>
      </c>
      <c r="B2692">
        <v>1011</v>
      </c>
      <c r="C2692" t="s">
        <v>13</v>
      </c>
      <c r="D2692">
        <v>26745</v>
      </c>
      <c r="E2692">
        <v>1417</v>
      </c>
      <c r="F2692">
        <v>216</v>
      </c>
      <c r="G2692" s="6">
        <v>2304.41</v>
      </c>
      <c r="H2692" s="6">
        <v>14983.24</v>
      </c>
      <c r="I2692" t="s">
        <v>17</v>
      </c>
      <c r="J2692" t="s">
        <v>15</v>
      </c>
      <c r="K2692">
        <f>IF(Marketing[[#This Row],[impressions]]=0,0,Marketing[[#This Row],[clicks]]/Marketing[[#This Row],[impressions]])</f>
        <v>5.2981865769302673E-2</v>
      </c>
      <c r="L2692" s="7">
        <f>IF(Marketing[[#This Row],[clicks]]=0,0,Marketing[[#This Row],[conversions]]/Marketing[[#This Row],[clicks]])</f>
        <v>0.1524347212420607</v>
      </c>
      <c r="M2692" s="6">
        <f>IF(Marketing[[#This Row],[conversions]]=0,0,Marketing[[#This Row],[cost]]/Marketing[[#This Row],[conversions]])</f>
        <v>10.668564814814815</v>
      </c>
      <c r="N2692" s="7">
        <f>IF(Marketing[[#This Row],[cost]]=0,0,(Marketing[[#This Row],[revenue]]-Marketing[[#This Row],[cost]]) / Marketing[[#This Row],[cost]])/100</f>
        <v>5.5019853237922078E-2</v>
      </c>
    </row>
    <row r="2693" spans="1:14" x14ac:dyDescent="0.35">
      <c r="A2693" s="5">
        <v>45361</v>
      </c>
      <c r="B2693">
        <v>1020</v>
      </c>
      <c r="C2693" t="s">
        <v>10</v>
      </c>
      <c r="D2693">
        <v>22597</v>
      </c>
      <c r="E2693">
        <v>816</v>
      </c>
      <c r="F2693">
        <v>118</v>
      </c>
      <c r="G2693" s="6">
        <v>920.94</v>
      </c>
      <c r="H2693" s="6">
        <v>3156.46</v>
      </c>
      <c r="I2693" t="s">
        <v>11</v>
      </c>
      <c r="J2693" t="s">
        <v>12</v>
      </c>
      <c r="K2693">
        <f>IF(Marketing[[#This Row],[impressions]]=0,0,Marketing[[#This Row],[clicks]]/Marketing[[#This Row],[impressions]])</f>
        <v>3.6110988184272247E-2</v>
      </c>
      <c r="L2693" s="7">
        <f>IF(Marketing[[#This Row],[clicks]]=0,0,Marketing[[#This Row],[conversions]]/Marketing[[#This Row],[clicks]])</f>
        <v>0.14460784313725492</v>
      </c>
      <c r="M2693" s="6">
        <f>IF(Marketing[[#This Row],[conversions]]=0,0,Marketing[[#This Row],[cost]]/Marketing[[#This Row],[conversions]])</f>
        <v>7.8045762711864413</v>
      </c>
      <c r="N2693" s="7">
        <f>IF(Marketing[[#This Row],[cost]]=0,0,(Marketing[[#This Row],[revenue]]-Marketing[[#This Row],[cost]]) / Marketing[[#This Row],[cost]])/100</f>
        <v>2.4274328403587633E-2</v>
      </c>
    </row>
    <row r="2694" spans="1:14" x14ac:dyDescent="0.35">
      <c r="A2694" s="5">
        <v>45347</v>
      </c>
      <c r="B2694">
        <v>1003</v>
      </c>
      <c r="C2694" t="s">
        <v>10</v>
      </c>
      <c r="D2694">
        <v>8667</v>
      </c>
      <c r="E2694">
        <v>1104</v>
      </c>
      <c r="F2694">
        <v>108</v>
      </c>
      <c r="G2694" s="6">
        <v>953.78</v>
      </c>
      <c r="H2694" s="6">
        <v>9063.58</v>
      </c>
      <c r="I2694" t="s">
        <v>11</v>
      </c>
      <c r="J2694" t="s">
        <v>12</v>
      </c>
      <c r="K2694">
        <f>IF(Marketing[[#This Row],[impressions]]=0,0,Marketing[[#This Row],[clicks]]/Marketing[[#This Row],[impressions]])</f>
        <v>0.1273797161647629</v>
      </c>
      <c r="L2694" s="7">
        <f>IF(Marketing[[#This Row],[clicks]]=0,0,Marketing[[#This Row],[conversions]]/Marketing[[#This Row],[clicks]])</f>
        <v>9.7826086956521743E-2</v>
      </c>
      <c r="M2694" s="6">
        <f>IF(Marketing[[#This Row],[conversions]]=0,0,Marketing[[#This Row],[cost]]/Marketing[[#This Row],[conversions]])</f>
        <v>8.831296296296296</v>
      </c>
      <c r="N2694" s="7">
        <f>IF(Marketing[[#This Row],[cost]]=0,0,(Marketing[[#This Row],[revenue]]-Marketing[[#This Row],[cost]]) / Marketing[[#This Row],[cost]])/100</f>
        <v>8.5027993876994709E-2</v>
      </c>
    </row>
    <row r="2695" spans="1:14" x14ac:dyDescent="0.35">
      <c r="A2695" s="5">
        <v>45392</v>
      </c>
      <c r="B2695">
        <v>1030</v>
      </c>
      <c r="C2695" t="s">
        <v>13</v>
      </c>
      <c r="D2695">
        <v>2056</v>
      </c>
      <c r="E2695">
        <v>234</v>
      </c>
      <c r="F2695">
        <v>42</v>
      </c>
      <c r="G2695" s="6">
        <v>482.37</v>
      </c>
      <c r="H2695" s="6">
        <v>2651.55</v>
      </c>
      <c r="I2695" t="s">
        <v>18</v>
      </c>
      <c r="J2695" t="s">
        <v>12</v>
      </c>
      <c r="K2695">
        <f>IF(Marketing[[#This Row],[impressions]]=0,0,Marketing[[#This Row],[clicks]]/Marketing[[#This Row],[impressions]])</f>
        <v>0.11381322957198443</v>
      </c>
      <c r="L2695" s="7">
        <f>IF(Marketing[[#This Row],[clicks]]=0,0,Marketing[[#This Row],[conversions]]/Marketing[[#This Row],[clicks]])</f>
        <v>0.17948717948717949</v>
      </c>
      <c r="M2695" s="6">
        <f>IF(Marketing[[#This Row],[conversions]]=0,0,Marketing[[#This Row],[cost]]/Marketing[[#This Row],[conversions]])</f>
        <v>11.484999999999999</v>
      </c>
      <c r="N2695" s="7">
        <f>IF(Marketing[[#This Row],[cost]]=0,0,(Marketing[[#This Row],[revenue]]-Marketing[[#This Row],[cost]]) / Marketing[[#This Row],[cost]])/100</f>
        <v>4.4969214503389525E-2</v>
      </c>
    </row>
    <row r="2696" spans="1:14" x14ac:dyDescent="0.35">
      <c r="A2696" s="5">
        <v>45423</v>
      </c>
      <c r="B2696">
        <v>1043</v>
      </c>
      <c r="C2696" t="s">
        <v>10</v>
      </c>
      <c r="D2696">
        <v>44418</v>
      </c>
      <c r="E2696">
        <v>6232</v>
      </c>
      <c r="F2696">
        <v>1309</v>
      </c>
      <c r="G2696" s="6">
        <v>2225.1799999999998</v>
      </c>
      <c r="H2696" s="6">
        <v>79993.789999999994</v>
      </c>
      <c r="I2696" t="s">
        <v>11</v>
      </c>
      <c r="J2696" t="s">
        <v>15</v>
      </c>
      <c r="K2696">
        <f>IF(Marketing[[#This Row],[impressions]]=0,0,Marketing[[#This Row],[clicks]]/Marketing[[#This Row],[impressions]])</f>
        <v>0.14030348057093972</v>
      </c>
      <c r="L2696" s="7">
        <f>IF(Marketing[[#This Row],[clicks]]=0,0,Marketing[[#This Row],[conversions]]/Marketing[[#This Row],[clicks]])</f>
        <v>0.21004492939666239</v>
      </c>
      <c r="M2696" s="6">
        <f>IF(Marketing[[#This Row],[conversions]]=0,0,Marketing[[#This Row],[cost]]/Marketing[[#This Row],[conversions]])</f>
        <v>1.6999083269671504</v>
      </c>
      <c r="N2696" s="7">
        <f>IF(Marketing[[#This Row],[cost]]=0,0,(Marketing[[#This Row],[revenue]]-Marketing[[#This Row],[cost]]) / Marketing[[#This Row],[cost]])/100</f>
        <v>0.34949356905958173</v>
      </c>
    </row>
    <row r="2697" spans="1:14" x14ac:dyDescent="0.35">
      <c r="A2697" s="5">
        <v>45402</v>
      </c>
      <c r="B2697">
        <v>1030</v>
      </c>
      <c r="C2697" t="s">
        <v>13</v>
      </c>
      <c r="D2697">
        <v>1651</v>
      </c>
      <c r="E2697">
        <v>54</v>
      </c>
      <c r="F2697">
        <v>5</v>
      </c>
      <c r="G2697" s="6">
        <v>45.61</v>
      </c>
      <c r="H2697" s="6">
        <v>398.23</v>
      </c>
      <c r="I2697" t="s">
        <v>11</v>
      </c>
      <c r="J2697" t="s">
        <v>12</v>
      </c>
      <c r="K2697">
        <f>IF(Marketing[[#This Row],[impressions]]=0,0,Marketing[[#This Row],[clicks]]/Marketing[[#This Row],[impressions]])</f>
        <v>3.2707450030284677E-2</v>
      </c>
      <c r="L2697" s="7">
        <f>IF(Marketing[[#This Row],[clicks]]=0,0,Marketing[[#This Row],[conversions]]/Marketing[[#This Row],[clicks]])</f>
        <v>9.2592592592592587E-2</v>
      </c>
      <c r="M2697" s="6">
        <f>IF(Marketing[[#This Row],[conversions]]=0,0,Marketing[[#This Row],[cost]]/Marketing[[#This Row],[conversions]])</f>
        <v>9.1219999999999999</v>
      </c>
      <c r="N2697" s="7">
        <f>IF(Marketing[[#This Row],[cost]]=0,0,(Marketing[[#This Row],[revenue]]-Marketing[[#This Row],[cost]]) / Marketing[[#This Row],[cost]])/100</f>
        <v>7.7311992983994743E-2</v>
      </c>
    </row>
    <row r="2698" spans="1:14" x14ac:dyDescent="0.35">
      <c r="A2698" s="5">
        <v>45416</v>
      </c>
      <c r="B2698">
        <v>1022</v>
      </c>
      <c r="C2698" t="s">
        <v>10</v>
      </c>
      <c r="D2698">
        <v>22198</v>
      </c>
      <c r="E2698">
        <v>670</v>
      </c>
      <c r="F2698">
        <v>26</v>
      </c>
      <c r="G2698" s="6">
        <v>194.28</v>
      </c>
      <c r="H2698" s="6">
        <v>2096.2399999999998</v>
      </c>
      <c r="I2698" t="s">
        <v>14</v>
      </c>
      <c r="J2698" t="s">
        <v>12</v>
      </c>
      <c r="K2698">
        <f>IF(Marketing[[#This Row],[impressions]]=0,0,Marketing[[#This Row],[clicks]]/Marketing[[#This Row],[impressions]])</f>
        <v>3.0182899360302731E-2</v>
      </c>
      <c r="L2698" s="7">
        <f>IF(Marketing[[#This Row],[clicks]]=0,0,Marketing[[#This Row],[conversions]]/Marketing[[#This Row],[clicks]])</f>
        <v>3.880597014925373E-2</v>
      </c>
      <c r="M2698" s="6">
        <f>IF(Marketing[[#This Row],[conversions]]=0,0,Marketing[[#This Row],[cost]]/Marketing[[#This Row],[conversions]])</f>
        <v>7.4723076923076928</v>
      </c>
      <c r="N2698" s="7">
        <f>IF(Marketing[[#This Row],[cost]]=0,0,(Marketing[[#This Row],[revenue]]-Marketing[[#This Row],[cost]]) / Marketing[[#This Row],[cost]])/100</f>
        <v>9.7897879349392619E-2</v>
      </c>
    </row>
    <row r="2699" spans="1:14" x14ac:dyDescent="0.35">
      <c r="A2699" s="5">
        <v>45423</v>
      </c>
      <c r="B2699">
        <v>1019</v>
      </c>
      <c r="C2699" t="s">
        <v>13</v>
      </c>
      <c r="D2699">
        <v>18101</v>
      </c>
      <c r="E2699">
        <v>1553</v>
      </c>
      <c r="F2699">
        <v>136</v>
      </c>
      <c r="G2699" s="6">
        <v>360.21</v>
      </c>
      <c r="H2699" s="6">
        <v>2924.45</v>
      </c>
      <c r="I2699" t="s">
        <v>14</v>
      </c>
      <c r="J2699" t="s">
        <v>12</v>
      </c>
      <c r="K2699">
        <f>IF(Marketing[[#This Row],[impressions]]=0,0,Marketing[[#This Row],[clicks]]/Marketing[[#This Row],[impressions]])</f>
        <v>8.5796364841721456E-2</v>
      </c>
      <c r="L2699" s="7">
        <f>IF(Marketing[[#This Row],[clicks]]=0,0,Marketing[[#This Row],[conversions]]/Marketing[[#This Row],[clicks]])</f>
        <v>8.7572440437862206E-2</v>
      </c>
      <c r="M2699" s="6">
        <f>IF(Marketing[[#This Row],[conversions]]=0,0,Marketing[[#This Row],[cost]]/Marketing[[#This Row],[conversions]])</f>
        <v>2.6486029411764704</v>
      </c>
      <c r="N2699" s="7">
        <f>IF(Marketing[[#This Row],[cost]]=0,0,(Marketing[[#This Row],[revenue]]-Marketing[[#This Row],[cost]]) / Marketing[[#This Row],[cost]])/100</f>
        <v>7.1187362927181363E-2</v>
      </c>
    </row>
    <row r="2700" spans="1:14" x14ac:dyDescent="0.35">
      <c r="A2700" s="5">
        <v>45311</v>
      </c>
      <c r="B2700">
        <v>1014</v>
      </c>
      <c r="C2700" t="s">
        <v>10</v>
      </c>
      <c r="D2700">
        <v>27307</v>
      </c>
      <c r="E2700">
        <v>2622</v>
      </c>
      <c r="F2700">
        <v>135</v>
      </c>
      <c r="G2700" s="6">
        <v>2655.49</v>
      </c>
      <c r="H2700" s="6">
        <v>4390.55</v>
      </c>
      <c r="I2700" t="s">
        <v>11</v>
      </c>
      <c r="J2700" t="s">
        <v>12</v>
      </c>
      <c r="K2700">
        <f>IF(Marketing[[#This Row],[impressions]]=0,0,Marketing[[#This Row],[clicks]]/Marketing[[#This Row],[impressions]])</f>
        <v>9.6019335701468492E-2</v>
      </c>
      <c r="L2700" s="7">
        <f>IF(Marketing[[#This Row],[clicks]]=0,0,Marketing[[#This Row],[conversions]]/Marketing[[#This Row],[clicks]])</f>
        <v>5.1487414187643021E-2</v>
      </c>
      <c r="M2700" s="6">
        <f>IF(Marketing[[#This Row],[conversions]]=0,0,Marketing[[#This Row],[cost]]/Marketing[[#This Row],[conversions]])</f>
        <v>19.670296296296296</v>
      </c>
      <c r="N2700" s="7">
        <f>IF(Marketing[[#This Row],[cost]]=0,0,(Marketing[[#This Row],[revenue]]-Marketing[[#This Row],[cost]]) / Marketing[[#This Row],[cost]])/100</f>
        <v>6.5338600408964085E-3</v>
      </c>
    </row>
    <row r="2701" spans="1:14" x14ac:dyDescent="0.35">
      <c r="A2701" s="5">
        <v>45429</v>
      </c>
      <c r="B2701">
        <v>1022</v>
      </c>
      <c r="C2701" t="s">
        <v>10</v>
      </c>
      <c r="D2701">
        <v>45802</v>
      </c>
      <c r="E2701">
        <v>3537</v>
      </c>
      <c r="F2701">
        <v>450</v>
      </c>
      <c r="G2701" s="6">
        <v>2292.31</v>
      </c>
      <c r="H2701" s="6">
        <v>19643.32</v>
      </c>
      <c r="I2701" t="s">
        <v>19</v>
      </c>
      <c r="J2701" t="s">
        <v>12</v>
      </c>
      <c r="K2701">
        <f>IF(Marketing[[#This Row],[impressions]]=0,0,Marketing[[#This Row],[clicks]]/Marketing[[#This Row],[impressions]])</f>
        <v>7.7223702021745777E-2</v>
      </c>
      <c r="L2701" s="7">
        <f>IF(Marketing[[#This Row],[clicks]]=0,0,Marketing[[#This Row],[conversions]]/Marketing[[#This Row],[clicks]])</f>
        <v>0.1272264631043257</v>
      </c>
      <c r="M2701" s="6">
        <f>IF(Marketing[[#This Row],[conversions]]=0,0,Marketing[[#This Row],[cost]]/Marketing[[#This Row],[conversions]])</f>
        <v>5.0940222222222218</v>
      </c>
      <c r="N2701" s="7">
        <f>IF(Marketing[[#This Row],[cost]]=0,0,(Marketing[[#This Row],[revenue]]-Marketing[[#This Row],[cost]]) / Marketing[[#This Row],[cost]])/100</f>
        <v>7.5692249303104725E-2</v>
      </c>
    </row>
    <row r="2702" spans="1:14" x14ac:dyDescent="0.35">
      <c r="A2702" s="5">
        <v>45315</v>
      </c>
      <c r="B2702">
        <v>1027</v>
      </c>
      <c r="C2702" t="s">
        <v>16</v>
      </c>
      <c r="D2702">
        <v>20828</v>
      </c>
      <c r="E2702">
        <v>1954</v>
      </c>
      <c r="F2702">
        <v>109</v>
      </c>
      <c r="G2702" s="6">
        <v>1596.89</v>
      </c>
      <c r="H2702" s="6">
        <v>9569.9500000000007</v>
      </c>
      <c r="I2702" t="s">
        <v>18</v>
      </c>
      <c r="J2702" t="s">
        <v>12</v>
      </c>
      <c r="K2702">
        <f>IF(Marketing[[#This Row],[impressions]]=0,0,Marketing[[#This Row],[clicks]]/Marketing[[#This Row],[impressions]])</f>
        <v>9.3816016900326482E-2</v>
      </c>
      <c r="L2702" s="7">
        <f>IF(Marketing[[#This Row],[clicks]]=0,0,Marketing[[#This Row],[conversions]]/Marketing[[#This Row],[clicks]])</f>
        <v>5.5783009211873083E-2</v>
      </c>
      <c r="M2702" s="6">
        <f>IF(Marketing[[#This Row],[conversions]]=0,0,Marketing[[#This Row],[cost]]/Marketing[[#This Row],[conversions]])</f>
        <v>14.650366972477066</v>
      </c>
      <c r="N2702" s="7">
        <f>IF(Marketing[[#This Row],[cost]]=0,0,(Marketing[[#This Row],[revenue]]-Marketing[[#This Row],[cost]]) / Marketing[[#This Row],[cost]])/100</f>
        <v>4.9928673859815011E-2</v>
      </c>
    </row>
    <row r="2703" spans="1:14" x14ac:dyDescent="0.35">
      <c r="A2703" s="5">
        <v>45445</v>
      </c>
      <c r="B2703">
        <v>1015</v>
      </c>
      <c r="C2703" t="s">
        <v>10</v>
      </c>
      <c r="D2703">
        <v>8539</v>
      </c>
      <c r="E2703">
        <v>301</v>
      </c>
      <c r="F2703">
        <v>38</v>
      </c>
      <c r="G2703" s="6">
        <v>628.54</v>
      </c>
      <c r="H2703" s="6">
        <v>2951.62</v>
      </c>
      <c r="I2703" t="s">
        <v>19</v>
      </c>
      <c r="J2703" t="s">
        <v>12</v>
      </c>
      <c r="K2703">
        <f>IF(Marketing[[#This Row],[impressions]]=0,0,Marketing[[#This Row],[clicks]]/Marketing[[#This Row],[impressions]])</f>
        <v>3.5250029277432954E-2</v>
      </c>
      <c r="L2703" s="7">
        <f>IF(Marketing[[#This Row],[clicks]]=0,0,Marketing[[#This Row],[conversions]]/Marketing[[#This Row],[clicks]])</f>
        <v>0.12624584717607973</v>
      </c>
      <c r="M2703" s="6">
        <f>IF(Marketing[[#This Row],[conversions]]=0,0,Marketing[[#This Row],[cost]]/Marketing[[#This Row],[conversions]])</f>
        <v>16.540526315789474</v>
      </c>
      <c r="N2703" s="7">
        <f>IF(Marketing[[#This Row],[cost]]=0,0,(Marketing[[#This Row],[revenue]]-Marketing[[#This Row],[cost]]) / Marketing[[#This Row],[cost]])/100</f>
        <v>3.6959938906036209E-2</v>
      </c>
    </row>
    <row r="2704" spans="1:14" x14ac:dyDescent="0.35">
      <c r="A2704" s="5">
        <v>45328</v>
      </c>
      <c r="B2704">
        <v>1036</v>
      </c>
      <c r="C2704" t="s">
        <v>10</v>
      </c>
      <c r="D2704">
        <v>47927</v>
      </c>
      <c r="E2704">
        <v>3697</v>
      </c>
      <c r="F2704">
        <v>261</v>
      </c>
      <c r="G2704" s="6">
        <v>2125.2399999999998</v>
      </c>
      <c r="H2704" s="6">
        <v>24994.12</v>
      </c>
      <c r="I2704" t="s">
        <v>19</v>
      </c>
      <c r="J2704" t="s">
        <v>12</v>
      </c>
      <c r="K2704">
        <f>IF(Marketing[[#This Row],[impressions]]=0,0,Marketing[[#This Row],[clicks]]/Marketing[[#This Row],[impressions]])</f>
        <v>7.7138147599474197E-2</v>
      </c>
      <c r="L2704" s="7">
        <f>IF(Marketing[[#This Row],[clicks]]=0,0,Marketing[[#This Row],[conversions]]/Marketing[[#This Row],[clicks]])</f>
        <v>7.0597781985393557E-2</v>
      </c>
      <c r="M2704" s="6">
        <f>IF(Marketing[[#This Row],[conversions]]=0,0,Marketing[[#This Row],[cost]]/Marketing[[#This Row],[conversions]])</f>
        <v>8.1426819923371632</v>
      </c>
      <c r="N2704" s="7">
        <f>IF(Marketing[[#This Row],[cost]]=0,0,(Marketing[[#This Row],[revenue]]-Marketing[[#This Row],[cost]]) / Marketing[[#This Row],[cost]])/100</f>
        <v>0.10760610566336037</v>
      </c>
    </row>
    <row r="2705" spans="1:14" x14ac:dyDescent="0.35">
      <c r="A2705" s="5">
        <v>45345</v>
      </c>
      <c r="B2705">
        <v>1020</v>
      </c>
      <c r="C2705" t="s">
        <v>10</v>
      </c>
      <c r="D2705">
        <v>6803</v>
      </c>
      <c r="E2705">
        <v>694</v>
      </c>
      <c r="F2705">
        <v>131</v>
      </c>
      <c r="G2705" s="6">
        <v>1384.21</v>
      </c>
      <c r="H2705" s="6">
        <v>12321.96</v>
      </c>
      <c r="I2705" t="s">
        <v>11</v>
      </c>
      <c r="J2705" t="s">
        <v>12</v>
      </c>
      <c r="K2705">
        <f>IF(Marketing[[#This Row],[impressions]]=0,0,Marketing[[#This Row],[clicks]]/Marketing[[#This Row],[impressions]])</f>
        <v>0.10201381743348523</v>
      </c>
      <c r="L2705" s="7">
        <f>IF(Marketing[[#This Row],[clicks]]=0,0,Marketing[[#This Row],[conversions]]/Marketing[[#This Row],[clicks]])</f>
        <v>0.18876080691642652</v>
      </c>
      <c r="M2705" s="6">
        <f>IF(Marketing[[#This Row],[conversions]]=0,0,Marketing[[#This Row],[cost]]/Marketing[[#This Row],[conversions]])</f>
        <v>10.56648854961832</v>
      </c>
      <c r="N2705" s="7">
        <f>IF(Marketing[[#This Row],[cost]]=0,0,(Marketing[[#This Row],[revenue]]-Marketing[[#This Row],[cost]]) / Marketing[[#This Row],[cost]])/100</f>
        <v>7.9017995824333012E-2</v>
      </c>
    </row>
    <row r="2706" spans="1:14" x14ac:dyDescent="0.35">
      <c r="A2706" s="5">
        <v>45394</v>
      </c>
      <c r="B2706">
        <v>1014</v>
      </c>
      <c r="C2706" t="s">
        <v>16</v>
      </c>
      <c r="D2706">
        <v>19553</v>
      </c>
      <c r="E2706">
        <v>1380</v>
      </c>
      <c r="F2706">
        <v>36</v>
      </c>
      <c r="G2706" s="6">
        <v>2418.61</v>
      </c>
      <c r="H2706" s="6">
        <v>3791.46</v>
      </c>
      <c r="I2706" t="s">
        <v>18</v>
      </c>
      <c r="J2706" t="s">
        <v>12</v>
      </c>
      <c r="K2706">
        <f>IF(Marketing[[#This Row],[impressions]]=0,0,Marketing[[#This Row],[clicks]]/Marketing[[#This Row],[impressions]])</f>
        <v>7.0577405001790008E-2</v>
      </c>
      <c r="L2706" s="7">
        <f>IF(Marketing[[#This Row],[clicks]]=0,0,Marketing[[#This Row],[conversions]]/Marketing[[#This Row],[clicks]])</f>
        <v>2.6086956521739129E-2</v>
      </c>
      <c r="M2706" s="6">
        <f>IF(Marketing[[#This Row],[conversions]]=0,0,Marketing[[#This Row],[cost]]/Marketing[[#This Row],[conversions]])</f>
        <v>67.183611111111119</v>
      </c>
      <c r="N2706" s="7">
        <f>IF(Marketing[[#This Row],[cost]]=0,0,(Marketing[[#This Row],[revenue]]-Marketing[[#This Row],[cost]]) / Marketing[[#This Row],[cost]])/100</f>
        <v>5.6761941776474912E-3</v>
      </c>
    </row>
    <row r="2707" spans="1:14" x14ac:dyDescent="0.35">
      <c r="A2707" s="5">
        <v>45440</v>
      </c>
      <c r="B2707">
        <v>1016</v>
      </c>
      <c r="C2707" t="s">
        <v>10</v>
      </c>
      <c r="D2707">
        <v>32144</v>
      </c>
      <c r="E2707">
        <v>3379</v>
      </c>
      <c r="F2707">
        <v>498</v>
      </c>
      <c r="G2707" s="6">
        <v>3212.84</v>
      </c>
      <c r="H2707" s="6">
        <v>28725.38</v>
      </c>
      <c r="I2707" t="s">
        <v>19</v>
      </c>
      <c r="J2707" t="s">
        <v>15</v>
      </c>
      <c r="K2707">
        <f>IF(Marketing[[#This Row],[impressions]]=0,0,Marketing[[#This Row],[clicks]]/Marketing[[#This Row],[impressions]])</f>
        <v>0.1051207068193131</v>
      </c>
      <c r="L2707" s="7">
        <f>IF(Marketing[[#This Row],[clicks]]=0,0,Marketing[[#This Row],[conversions]]/Marketing[[#This Row],[clicks]])</f>
        <v>0.14738088191772714</v>
      </c>
      <c r="M2707" s="6">
        <f>IF(Marketing[[#This Row],[conversions]]=0,0,Marketing[[#This Row],[cost]]/Marketing[[#This Row],[conversions]])</f>
        <v>6.4514859437751007</v>
      </c>
      <c r="N2707" s="7">
        <f>IF(Marketing[[#This Row],[cost]]=0,0,(Marketing[[#This Row],[revenue]]-Marketing[[#This Row],[cost]]) / Marketing[[#This Row],[cost]])/100</f>
        <v>7.9408062648622393E-2</v>
      </c>
    </row>
    <row r="2708" spans="1:14" x14ac:dyDescent="0.35">
      <c r="A2708" s="5">
        <v>45329</v>
      </c>
      <c r="B2708">
        <v>1049</v>
      </c>
      <c r="C2708" t="s">
        <v>13</v>
      </c>
      <c r="D2708">
        <v>36245</v>
      </c>
      <c r="E2708">
        <v>2651</v>
      </c>
      <c r="F2708">
        <v>156</v>
      </c>
      <c r="G2708" s="6">
        <v>3862.72</v>
      </c>
      <c r="H2708" s="6">
        <v>8503</v>
      </c>
      <c r="I2708" t="s">
        <v>14</v>
      </c>
      <c r="J2708" t="s">
        <v>12</v>
      </c>
      <c r="K2708">
        <f>IF(Marketing[[#This Row],[impressions]]=0,0,Marketing[[#This Row],[clicks]]/Marketing[[#This Row],[impressions]])</f>
        <v>7.3141122913505316E-2</v>
      </c>
      <c r="L2708" s="7">
        <f>IF(Marketing[[#This Row],[clicks]]=0,0,Marketing[[#This Row],[conversions]]/Marketing[[#This Row],[clicks]])</f>
        <v>5.8845718596755942E-2</v>
      </c>
      <c r="M2708" s="6">
        <f>IF(Marketing[[#This Row],[conversions]]=0,0,Marketing[[#This Row],[cost]]/Marketing[[#This Row],[conversions]])</f>
        <v>24.76102564102564</v>
      </c>
      <c r="N2708" s="7">
        <f>IF(Marketing[[#This Row],[cost]]=0,0,(Marketing[[#This Row],[revenue]]-Marketing[[#This Row],[cost]]) / Marketing[[#This Row],[cost]])/100</f>
        <v>1.2012985668130232E-2</v>
      </c>
    </row>
    <row r="2709" spans="1:14" x14ac:dyDescent="0.35">
      <c r="A2709" s="5">
        <v>45465</v>
      </c>
      <c r="B2709">
        <v>1036</v>
      </c>
      <c r="C2709" t="s">
        <v>16</v>
      </c>
      <c r="D2709">
        <v>45809</v>
      </c>
      <c r="E2709">
        <v>2597</v>
      </c>
      <c r="F2709">
        <v>52</v>
      </c>
      <c r="G2709" s="6">
        <v>3174.06</v>
      </c>
      <c r="H2709" s="6">
        <v>5361.28</v>
      </c>
      <c r="I2709" t="s">
        <v>14</v>
      </c>
      <c r="J2709" t="s">
        <v>15</v>
      </c>
      <c r="K2709">
        <f>IF(Marketing[[#This Row],[impressions]]=0,0,Marketing[[#This Row],[clicks]]/Marketing[[#This Row],[impressions]])</f>
        <v>5.6691916435634919E-2</v>
      </c>
      <c r="L2709" s="7">
        <f>IF(Marketing[[#This Row],[clicks]]=0,0,Marketing[[#This Row],[conversions]]/Marketing[[#This Row],[clicks]])</f>
        <v>2.0023103581055062E-2</v>
      </c>
      <c r="M2709" s="6">
        <f>IF(Marketing[[#This Row],[conversions]]=0,0,Marketing[[#This Row],[cost]]/Marketing[[#This Row],[conversions]])</f>
        <v>61.039615384615381</v>
      </c>
      <c r="N2709" s="7">
        <f>IF(Marketing[[#This Row],[cost]]=0,0,(Marketing[[#This Row],[revenue]]-Marketing[[#This Row],[cost]]) / Marketing[[#This Row],[cost]])/100</f>
        <v>6.8909220367604895E-3</v>
      </c>
    </row>
    <row r="2710" spans="1:14" x14ac:dyDescent="0.35">
      <c r="A2710" s="5">
        <v>45295</v>
      </c>
      <c r="B2710">
        <v>1012</v>
      </c>
      <c r="C2710" t="s">
        <v>10</v>
      </c>
      <c r="D2710">
        <v>21262</v>
      </c>
      <c r="E2710">
        <v>1116</v>
      </c>
      <c r="F2710">
        <v>245</v>
      </c>
      <c r="G2710" s="6">
        <v>552.77</v>
      </c>
      <c r="H2710" s="6">
        <v>10721.24</v>
      </c>
      <c r="I2710" t="s">
        <v>18</v>
      </c>
      <c r="J2710" t="s">
        <v>12</v>
      </c>
      <c r="K2710">
        <f>IF(Marketing[[#This Row],[impressions]]=0,0,Marketing[[#This Row],[clicks]]/Marketing[[#This Row],[impressions]])</f>
        <v>5.2488006772646034E-2</v>
      </c>
      <c r="L2710" s="7">
        <f>IF(Marketing[[#This Row],[clicks]]=0,0,Marketing[[#This Row],[conversions]]/Marketing[[#This Row],[clicks]])</f>
        <v>0.21953405017921146</v>
      </c>
      <c r="M2710" s="6">
        <f>IF(Marketing[[#This Row],[conversions]]=0,0,Marketing[[#This Row],[cost]]/Marketing[[#This Row],[conversions]])</f>
        <v>2.256204081632653</v>
      </c>
      <c r="N2710" s="7">
        <f>IF(Marketing[[#This Row],[cost]]=0,0,(Marketing[[#This Row],[revenue]]-Marketing[[#This Row],[cost]]) / Marketing[[#This Row],[cost]])/100</f>
        <v>0.18395480941440381</v>
      </c>
    </row>
    <row r="2711" spans="1:14" x14ac:dyDescent="0.35">
      <c r="A2711" s="5">
        <v>45348</v>
      </c>
      <c r="B2711">
        <v>1018</v>
      </c>
      <c r="C2711" t="s">
        <v>16</v>
      </c>
      <c r="D2711">
        <v>24111</v>
      </c>
      <c r="E2711">
        <v>1628</v>
      </c>
      <c r="F2711">
        <v>284</v>
      </c>
      <c r="G2711" s="6">
        <v>3722.46</v>
      </c>
      <c r="H2711" s="6">
        <v>18777.3</v>
      </c>
      <c r="I2711" t="s">
        <v>19</v>
      </c>
      <c r="J2711" t="s">
        <v>12</v>
      </c>
      <c r="K2711">
        <f>IF(Marketing[[#This Row],[impressions]]=0,0,Marketing[[#This Row],[clicks]]/Marketing[[#This Row],[impressions]])</f>
        <v>6.7521048484094404E-2</v>
      </c>
      <c r="L2711" s="7">
        <f>IF(Marketing[[#This Row],[clicks]]=0,0,Marketing[[#This Row],[conversions]]/Marketing[[#This Row],[clicks]])</f>
        <v>0.17444717444717445</v>
      </c>
      <c r="M2711" s="6">
        <f>IF(Marketing[[#This Row],[conversions]]=0,0,Marketing[[#This Row],[cost]]/Marketing[[#This Row],[conversions]])</f>
        <v>13.107253521126761</v>
      </c>
      <c r="N2711" s="7">
        <f>IF(Marketing[[#This Row],[cost]]=0,0,(Marketing[[#This Row],[revenue]]-Marketing[[#This Row],[cost]]) / Marketing[[#This Row],[cost]])/100</f>
        <v>4.0443255266678489E-2</v>
      </c>
    </row>
    <row r="2712" spans="1:14" x14ac:dyDescent="0.35">
      <c r="A2712" s="5">
        <v>45464</v>
      </c>
      <c r="B2712">
        <v>1029</v>
      </c>
      <c r="C2712" t="s">
        <v>16</v>
      </c>
      <c r="D2712">
        <v>922</v>
      </c>
      <c r="E2712">
        <v>12</v>
      </c>
      <c r="F2712">
        <v>0</v>
      </c>
      <c r="G2712" s="6">
        <v>18.12</v>
      </c>
      <c r="H2712" s="6">
        <v>0</v>
      </c>
      <c r="I2712" t="s">
        <v>17</v>
      </c>
      <c r="J2712" t="s">
        <v>15</v>
      </c>
      <c r="K2712">
        <f>IF(Marketing[[#This Row],[impressions]]=0,0,Marketing[[#This Row],[clicks]]/Marketing[[#This Row],[impressions]])</f>
        <v>1.3015184381778741E-2</v>
      </c>
      <c r="L2712" s="7">
        <f>IF(Marketing[[#This Row],[clicks]]=0,0,Marketing[[#This Row],[conversions]]/Marketing[[#This Row],[clicks]])</f>
        <v>0</v>
      </c>
      <c r="M2712" s="6">
        <f>IF(Marketing[[#This Row],[conversions]]=0,0,Marketing[[#This Row],[cost]]/Marketing[[#This Row],[conversions]])</f>
        <v>0</v>
      </c>
      <c r="N2712" s="7">
        <f>IF(Marketing[[#This Row],[cost]]=0,0,(Marketing[[#This Row],[revenue]]-Marketing[[#This Row],[cost]]) / Marketing[[#This Row],[cost]])/100</f>
        <v>-0.01</v>
      </c>
    </row>
    <row r="2713" spans="1:14" x14ac:dyDescent="0.35">
      <c r="A2713" s="5">
        <v>45311</v>
      </c>
      <c r="B2713">
        <v>1044</v>
      </c>
      <c r="C2713" t="s">
        <v>13</v>
      </c>
      <c r="D2713">
        <v>31775</v>
      </c>
      <c r="E2713">
        <v>3291</v>
      </c>
      <c r="F2713">
        <v>568</v>
      </c>
      <c r="G2713" s="6">
        <v>7321</v>
      </c>
      <c r="H2713" s="6">
        <v>63266.15</v>
      </c>
      <c r="I2713" t="s">
        <v>17</v>
      </c>
      <c r="J2713" t="s">
        <v>12</v>
      </c>
      <c r="K2713">
        <f>IF(Marketing[[#This Row],[impressions]]=0,0,Marketing[[#This Row],[clicks]]/Marketing[[#This Row],[impressions]])</f>
        <v>0.10357199055861527</v>
      </c>
      <c r="L2713" s="7">
        <f>IF(Marketing[[#This Row],[clicks]]=0,0,Marketing[[#This Row],[conversions]]/Marketing[[#This Row],[clicks]])</f>
        <v>0.17259191735034943</v>
      </c>
      <c r="M2713" s="6">
        <f>IF(Marketing[[#This Row],[conversions]]=0,0,Marketing[[#This Row],[cost]]/Marketing[[#This Row],[conversions]])</f>
        <v>12.889084507042254</v>
      </c>
      <c r="N2713" s="7">
        <f>IF(Marketing[[#This Row],[cost]]=0,0,(Marketing[[#This Row],[revenue]]-Marketing[[#This Row],[cost]]) / Marketing[[#This Row],[cost]])/100</f>
        <v>7.6417361016254612E-2</v>
      </c>
    </row>
    <row r="2714" spans="1:14" x14ac:dyDescent="0.35">
      <c r="A2714" s="5">
        <v>45308</v>
      </c>
      <c r="B2714">
        <v>1017</v>
      </c>
      <c r="C2714" t="s">
        <v>10</v>
      </c>
      <c r="D2714">
        <v>27097</v>
      </c>
      <c r="E2714">
        <v>3476</v>
      </c>
      <c r="F2714">
        <v>558</v>
      </c>
      <c r="G2714" s="6">
        <v>7281.53</v>
      </c>
      <c r="H2714" s="6">
        <v>33915.410000000003</v>
      </c>
      <c r="I2714" t="s">
        <v>18</v>
      </c>
      <c r="J2714" t="s">
        <v>12</v>
      </c>
      <c r="K2714">
        <f>IF(Marketing[[#This Row],[impressions]]=0,0,Marketing[[#This Row],[clicks]]/Marketing[[#This Row],[impressions]])</f>
        <v>0.1282798833819242</v>
      </c>
      <c r="L2714" s="7">
        <f>IF(Marketing[[#This Row],[clicks]]=0,0,Marketing[[#This Row],[conversions]]/Marketing[[#This Row],[clicks]])</f>
        <v>0.16052934407364788</v>
      </c>
      <c r="M2714" s="6">
        <f>IF(Marketing[[#This Row],[conversions]]=0,0,Marketing[[#This Row],[cost]]/Marketing[[#This Row],[conversions]])</f>
        <v>13.049336917562723</v>
      </c>
      <c r="N2714" s="7">
        <f>IF(Marketing[[#This Row],[cost]]=0,0,(Marketing[[#This Row],[revenue]]-Marketing[[#This Row],[cost]]) / Marketing[[#This Row],[cost]])/100</f>
        <v>3.6577312735098261E-2</v>
      </c>
    </row>
    <row r="2715" spans="1:14" x14ac:dyDescent="0.35">
      <c r="A2715" s="5">
        <v>45410</v>
      </c>
      <c r="B2715">
        <v>1013</v>
      </c>
      <c r="C2715" t="s">
        <v>13</v>
      </c>
      <c r="D2715">
        <v>12485</v>
      </c>
      <c r="E2715">
        <v>744</v>
      </c>
      <c r="F2715">
        <v>95</v>
      </c>
      <c r="G2715" s="6">
        <v>285.31</v>
      </c>
      <c r="H2715" s="6">
        <v>3918.63</v>
      </c>
      <c r="I2715" t="s">
        <v>18</v>
      </c>
      <c r="J2715" t="s">
        <v>15</v>
      </c>
      <c r="K2715">
        <f>IF(Marketing[[#This Row],[impressions]]=0,0,Marketing[[#This Row],[clicks]]/Marketing[[#This Row],[impressions]])</f>
        <v>5.9591509811774128E-2</v>
      </c>
      <c r="L2715" s="7">
        <f>IF(Marketing[[#This Row],[clicks]]=0,0,Marketing[[#This Row],[conversions]]/Marketing[[#This Row],[clicks]])</f>
        <v>0.12768817204301075</v>
      </c>
      <c r="M2715" s="6">
        <f>IF(Marketing[[#This Row],[conversions]]=0,0,Marketing[[#This Row],[cost]]/Marketing[[#This Row],[conversions]])</f>
        <v>3.0032631578947369</v>
      </c>
      <c r="N2715" s="7">
        <f>IF(Marketing[[#This Row],[cost]]=0,0,(Marketing[[#This Row],[revenue]]-Marketing[[#This Row],[cost]]) / Marketing[[#This Row],[cost]])/100</f>
        <v>0.12734639514913604</v>
      </c>
    </row>
    <row r="2716" spans="1:14" x14ac:dyDescent="0.35">
      <c r="A2716" s="5">
        <v>45362</v>
      </c>
      <c r="B2716">
        <v>1035</v>
      </c>
      <c r="C2716" t="s">
        <v>13</v>
      </c>
      <c r="D2716">
        <v>29207</v>
      </c>
      <c r="E2716">
        <v>480</v>
      </c>
      <c r="F2716">
        <v>55</v>
      </c>
      <c r="G2716" s="6">
        <v>324.83</v>
      </c>
      <c r="H2716" s="6">
        <v>4906.07</v>
      </c>
      <c r="I2716" t="s">
        <v>17</v>
      </c>
      <c r="J2716" t="s">
        <v>12</v>
      </c>
      <c r="K2716">
        <f>IF(Marketing[[#This Row],[impressions]]=0,0,Marketing[[#This Row],[clicks]]/Marketing[[#This Row],[impressions]])</f>
        <v>1.6434416407025712E-2</v>
      </c>
      <c r="L2716" s="7">
        <f>IF(Marketing[[#This Row],[clicks]]=0,0,Marketing[[#This Row],[conversions]]/Marketing[[#This Row],[clicks]])</f>
        <v>0.11458333333333333</v>
      </c>
      <c r="M2716" s="6">
        <f>IF(Marketing[[#This Row],[conversions]]=0,0,Marketing[[#This Row],[cost]]/Marketing[[#This Row],[conversions]])</f>
        <v>5.9059999999999997</v>
      </c>
      <c r="N2716" s="7">
        <f>IF(Marketing[[#This Row],[cost]]=0,0,(Marketing[[#This Row],[revenue]]-Marketing[[#This Row],[cost]]) / Marketing[[#This Row],[cost]])/100</f>
        <v>0.14103500292460672</v>
      </c>
    </row>
    <row r="2717" spans="1:14" x14ac:dyDescent="0.35">
      <c r="A2717" s="5">
        <v>45295</v>
      </c>
      <c r="B2717">
        <v>1035</v>
      </c>
      <c r="C2717" t="s">
        <v>13</v>
      </c>
      <c r="D2717">
        <v>49742</v>
      </c>
      <c r="E2717">
        <v>7369</v>
      </c>
      <c r="F2717">
        <v>1650</v>
      </c>
      <c r="G2717" s="6">
        <v>3935.79</v>
      </c>
      <c r="H2717" s="6">
        <v>73366.37</v>
      </c>
      <c r="I2717" t="s">
        <v>19</v>
      </c>
      <c r="J2717" t="s">
        <v>12</v>
      </c>
      <c r="K2717">
        <f>IF(Marketing[[#This Row],[impressions]]=0,0,Marketing[[#This Row],[clicks]]/Marketing[[#This Row],[impressions]])</f>
        <v>0.14814442523420851</v>
      </c>
      <c r="L2717" s="7">
        <f>IF(Marketing[[#This Row],[clicks]]=0,0,Marketing[[#This Row],[conversions]]/Marketing[[#This Row],[clicks]])</f>
        <v>0.22391097842312391</v>
      </c>
      <c r="M2717" s="6">
        <f>IF(Marketing[[#This Row],[conversions]]=0,0,Marketing[[#This Row],[cost]]/Marketing[[#This Row],[conversions]])</f>
        <v>2.3853272727272725</v>
      </c>
      <c r="N2717" s="7">
        <f>IF(Marketing[[#This Row],[cost]]=0,0,(Marketing[[#This Row],[revenue]]-Marketing[[#This Row],[cost]]) / Marketing[[#This Row],[cost]])/100</f>
        <v>0.17640824332599045</v>
      </c>
    </row>
    <row r="2718" spans="1:14" x14ac:dyDescent="0.35">
      <c r="A2718" s="5">
        <v>45305</v>
      </c>
      <c r="B2718">
        <v>1019</v>
      </c>
      <c r="C2718" t="s">
        <v>10</v>
      </c>
      <c r="D2718">
        <v>3872</v>
      </c>
      <c r="E2718">
        <v>181</v>
      </c>
      <c r="F2718">
        <v>13</v>
      </c>
      <c r="G2718" s="6">
        <v>382.05</v>
      </c>
      <c r="H2718" s="6">
        <v>1486.55</v>
      </c>
      <c r="I2718" t="s">
        <v>19</v>
      </c>
      <c r="J2718" t="s">
        <v>15</v>
      </c>
      <c r="K2718">
        <f>IF(Marketing[[#This Row],[impressions]]=0,0,Marketing[[#This Row],[clicks]]/Marketing[[#This Row],[impressions]])</f>
        <v>4.6745867768595038E-2</v>
      </c>
      <c r="L2718" s="7">
        <f>IF(Marketing[[#This Row],[clicks]]=0,0,Marketing[[#This Row],[conversions]]/Marketing[[#This Row],[clicks]])</f>
        <v>7.18232044198895E-2</v>
      </c>
      <c r="M2718" s="6">
        <f>IF(Marketing[[#This Row],[conversions]]=0,0,Marketing[[#This Row],[cost]]/Marketing[[#This Row],[conversions]])</f>
        <v>29.388461538461538</v>
      </c>
      <c r="N2718" s="7">
        <f>IF(Marketing[[#This Row],[cost]]=0,0,(Marketing[[#This Row],[revenue]]-Marketing[[#This Row],[cost]]) / Marketing[[#This Row],[cost]])/100</f>
        <v>2.8909828556471666E-2</v>
      </c>
    </row>
    <row r="2719" spans="1:14" x14ac:dyDescent="0.35">
      <c r="A2719" s="5">
        <v>45294</v>
      </c>
      <c r="B2719">
        <v>1018</v>
      </c>
      <c r="C2719" t="s">
        <v>13</v>
      </c>
      <c r="D2719">
        <v>16583</v>
      </c>
      <c r="E2719">
        <v>459</v>
      </c>
      <c r="F2719">
        <v>51</v>
      </c>
      <c r="G2719" s="6">
        <v>1002.28</v>
      </c>
      <c r="H2719" s="6">
        <v>2894.85</v>
      </c>
      <c r="I2719" t="s">
        <v>11</v>
      </c>
      <c r="J2719" t="s">
        <v>12</v>
      </c>
      <c r="K2719">
        <f>IF(Marketing[[#This Row],[impressions]]=0,0,Marketing[[#This Row],[clicks]]/Marketing[[#This Row],[impressions]])</f>
        <v>2.7678948320569257E-2</v>
      </c>
      <c r="L2719" s="7">
        <f>IF(Marketing[[#This Row],[clicks]]=0,0,Marketing[[#This Row],[conversions]]/Marketing[[#This Row],[clicks]])</f>
        <v>0.1111111111111111</v>
      </c>
      <c r="M2719" s="6">
        <f>IF(Marketing[[#This Row],[conversions]]=0,0,Marketing[[#This Row],[cost]]/Marketing[[#This Row],[conversions]])</f>
        <v>19.652549019607843</v>
      </c>
      <c r="N2719" s="7">
        <f>IF(Marketing[[#This Row],[cost]]=0,0,(Marketing[[#This Row],[revenue]]-Marketing[[#This Row],[cost]]) / Marketing[[#This Row],[cost]])/100</f>
        <v>1.8882647563555094E-2</v>
      </c>
    </row>
    <row r="2720" spans="1:14" x14ac:dyDescent="0.35">
      <c r="A2720" s="5">
        <v>45371</v>
      </c>
      <c r="B2720">
        <v>1044</v>
      </c>
      <c r="C2720" t="s">
        <v>13</v>
      </c>
      <c r="D2720">
        <v>35210</v>
      </c>
      <c r="E2720">
        <v>2174</v>
      </c>
      <c r="F2720">
        <v>208</v>
      </c>
      <c r="G2720" s="6">
        <v>3074.76</v>
      </c>
      <c r="H2720" s="6">
        <v>17984.53</v>
      </c>
      <c r="I2720" t="s">
        <v>18</v>
      </c>
      <c r="J2720" t="s">
        <v>15</v>
      </c>
      <c r="K2720">
        <f>IF(Marketing[[#This Row],[impressions]]=0,0,Marketing[[#This Row],[clicks]]/Marketing[[#This Row],[impressions]])</f>
        <v>6.1743822777619993E-2</v>
      </c>
      <c r="L2720" s="7">
        <f>IF(Marketing[[#This Row],[clicks]]=0,0,Marketing[[#This Row],[conversions]]/Marketing[[#This Row],[clicks]])</f>
        <v>9.5676172953081881E-2</v>
      </c>
      <c r="M2720" s="6">
        <f>IF(Marketing[[#This Row],[conversions]]=0,0,Marketing[[#This Row],[cost]]/Marketing[[#This Row],[conversions]])</f>
        <v>14.782500000000001</v>
      </c>
      <c r="N2720" s="7">
        <f>IF(Marketing[[#This Row],[cost]]=0,0,(Marketing[[#This Row],[revenue]]-Marketing[[#This Row],[cost]]) / Marketing[[#This Row],[cost]])/100</f>
        <v>4.8490841561617808E-2</v>
      </c>
    </row>
    <row r="2721" spans="1:14" x14ac:dyDescent="0.35">
      <c r="A2721" s="5">
        <v>45346</v>
      </c>
      <c r="B2721">
        <v>1043</v>
      </c>
      <c r="C2721" t="s">
        <v>10</v>
      </c>
      <c r="D2721">
        <v>26316</v>
      </c>
      <c r="E2721">
        <v>2984</v>
      </c>
      <c r="F2721">
        <v>588</v>
      </c>
      <c r="G2721" s="6">
        <v>1311.79</v>
      </c>
      <c r="H2721" s="6">
        <v>32060.400000000001</v>
      </c>
      <c r="I2721" t="s">
        <v>19</v>
      </c>
      <c r="J2721" t="s">
        <v>12</v>
      </c>
      <c r="K2721">
        <f>IF(Marketing[[#This Row],[impressions]]=0,0,Marketing[[#This Row],[clicks]]/Marketing[[#This Row],[impressions]])</f>
        <v>0.11339109287125702</v>
      </c>
      <c r="L2721" s="7">
        <f>IF(Marketing[[#This Row],[clicks]]=0,0,Marketing[[#This Row],[conversions]]/Marketing[[#This Row],[clicks]])</f>
        <v>0.1970509383378016</v>
      </c>
      <c r="M2721" s="6">
        <f>IF(Marketing[[#This Row],[conversions]]=0,0,Marketing[[#This Row],[cost]]/Marketing[[#This Row],[conversions]])</f>
        <v>2.2309353741496598</v>
      </c>
      <c r="N2721" s="7">
        <f>IF(Marketing[[#This Row],[cost]]=0,0,(Marketing[[#This Row],[revenue]]-Marketing[[#This Row],[cost]]) / Marketing[[#This Row],[cost]])/100</f>
        <v>0.23440192408845928</v>
      </c>
    </row>
    <row r="2722" spans="1:14" x14ac:dyDescent="0.35">
      <c r="A2722" s="5">
        <v>45423</v>
      </c>
      <c r="B2722">
        <v>1006</v>
      </c>
      <c r="C2722" t="s">
        <v>13</v>
      </c>
      <c r="D2722">
        <v>10450</v>
      </c>
      <c r="E2722">
        <v>534</v>
      </c>
      <c r="F2722">
        <v>123</v>
      </c>
      <c r="G2722" s="6">
        <v>273.36</v>
      </c>
      <c r="H2722" s="6">
        <v>12389.12</v>
      </c>
      <c r="I2722" t="s">
        <v>17</v>
      </c>
      <c r="J2722" t="s">
        <v>12</v>
      </c>
      <c r="K2722">
        <f>IF(Marketing[[#This Row],[impressions]]=0,0,Marketing[[#This Row],[clicks]]/Marketing[[#This Row],[impressions]])</f>
        <v>5.1100478468899521E-2</v>
      </c>
      <c r="L2722" s="7">
        <f>IF(Marketing[[#This Row],[clicks]]=0,0,Marketing[[#This Row],[conversions]]/Marketing[[#This Row],[clicks]])</f>
        <v>0.2303370786516854</v>
      </c>
      <c r="M2722" s="6">
        <f>IF(Marketing[[#This Row],[conversions]]=0,0,Marketing[[#This Row],[cost]]/Marketing[[#This Row],[conversions]])</f>
        <v>2.2224390243902441</v>
      </c>
      <c r="N2722" s="7">
        <f>IF(Marketing[[#This Row],[cost]]=0,0,(Marketing[[#This Row],[revenue]]-Marketing[[#This Row],[cost]]) / Marketing[[#This Row],[cost]])/100</f>
        <v>0.44321627158326016</v>
      </c>
    </row>
    <row r="2723" spans="1:14" x14ac:dyDescent="0.35">
      <c r="A2723" s="5">
        <v>45411</v>
      </c>
      <c r="B2723">
        <v>1043</v>
      </c>
      <c r="C2723" t="s">
        <v>13</v>
      </c>
      <c r="D2723">
        <v>49550</v>
      </c>
      <c r="E2723">
        <v>4482</v>
      </c>
      <c r="F2723">
        <v>965</v>
      </c>
      <c r="G2723" s="6">
        <v>9282.9500000000007</v>
      </c>
      <c r="H2723" s="6">
        <v>105853.04</v>
      </c>
      <c r="I2723" t="s">
        <v>17</v>
      </c>
      <c r="J2723" t="s">
        <v>12</v>
      </c>
      <c r="K2723">
        <f>IF(Marketing[[#This Row],[impressions]]=0,0,Marketing[[#This Row],[clicks]]/Marketing[[#This Row],[impressions]])</f>
        <v>9.0454086781029258E-2</v>
      </c>
      <c r="L2723" s="7">
        <f>IF(Marketing[[#This Row],[clicks]]=0,0,Marketing[[#This Row],[conversions]]/Marketing[[#This Row],[clicks]])</f>
        <v>0.21530566711289603</v>
      </c>
      <c r="M2723" s="6">
        <f>IF(Marketing[[#This Row],[conversions]]=0,0,Marketing[[#This Row],[cost]]/Marketing[[#This Row],[conversions]])</f>
        <v>9.6196373056994826</v>
      </c>
      <c r="N2723" s="7">
        <f>IF(Marketing[[#This Row],[cost]]=0,0,(Marketing[[#This Row],[revenue]]-Marketing[[#This Row],[cost]]) / Marketing[[#This Row],[cost]])/100</f>
        <v>0.10402952725157411</v>
      </c>
    </row>
    <row r="2724" spans="1:14" x14ac:dyDescent="0.35">
      <c r="A2724" s="5">
        <v>45315</v>
      </c>
      <c r="B2724">
        <v>1003</v>
      </c>
      <c r="C2724" t="s">
        <v>13</v>
      </c>
      <c r="D2724">
        <v>49749</v>
      </c>
      <c r="E2724">
        <v>3391</v>
      </c>
      <c r="F2724">
        <v>689</v>
      </c>
      <c r="G2724" s="6">
        <v>7925.23</v>
      </c>
      <c r="H2724" s="6">
        <v>68067.570000000007</v>
      </c>
      <c r="I2724" t="s">
        <v>14</v>
      </c>
      <c r="J2724" t="s">
        <v>12</v>
      </c>
      <c r="K2724">
        <f>IF(Marketing[[#This Row],[impressions]]=0,0,Marketing[[#This Row],[clicks]]/Marketing[[#This Row],[impressions]])</f>
        <v>6.8162174114052537E-2</v>
      </c>
      <c r="L2724" s="7">
        <f>IF(Marketing[[#This Row],[clicks]]=0,0,Marketing[[#This Row],[conversions]]/Marketing[[#This Row],[clicks]])</f>
        <v>0.20318490120908286</v>
      </c>
      <c r="M2724" s="6">
        <f>IF(Marketing[[#This Row],[conversions]]=0,0,Marketing[[#This Row],[cost]]/Marketing[[#This Row],[conversions]])</f>
        <v>11.502510885341074</v>
      </c>
      <c r="N2724" s="7">
        <f>IF(Marketing[[#This Row],[cost]]=0,0,(Marketing[[#This Row],[revenue]]-Marketing[[#This Row],[cost]]) / Marketing[[#This Row],[cost]])/100</f>
        <v>7.5887185608493404E-2</v>
      </c>
    </row>
    <row r="2725" spans="1:14" x14ac:dyDescent="0.35">
      <c r="A2725" s="5">
        <v>45453</v>
      </c>
      <c r="B2725">
        <v>1033</v>
      </c>
      <c r="C2725" t="s">
        <v>13</v>
      </c>
      <c r="D2725">
        <v>34747</v>
      </c>
      <c r="E2725">
        <v>920</v>
      </c>
      <c r="F2725">
        <v>227</v>
      </c>
      <c r="G2725" s="6">
        <v>606.09</v>
      </c>
      <c r="H2725" s="6">
        <v>23800.93</v>
      </c>
      <c r="I2725" t="s">
        <v>19</v>
      </c>
      <c r="J2725" t="s">
        <v>15</v>
      </c>
      <c r="K2725">
        <f>IF(Marketing[[#This Row],[impressions]]=0,0,Marketing[[#This Row],[clicks]]/Marketing[[#This Row],[impressions]])</f>
        <v>2.6477105937203212E-2</v>
      </c>
      <c r="L2725" s="7">
        <f>IF(Marketing[[#This Row],[clicks]]=0,0,Marketing[[#This Row],[conversions]]/Marketing[[#This Row],[clicks]])</f>
        <v>0.2467391304347826</v>
      </c>
      <c r="M2725" s="6">
        <f>IF(Marketing[[#This Row],[conversions]]=0,0,Marketing[[#This Row],[cost]]/Marketing[[#This Row],[conversions]])</f>
        <v>2.67</v>
      </c>
      <c r="N2725" s="7">
        <f>IF(Marketing[[#This Row],[cost]]=0,0,(Marketing[[#This Row],[revenue]]-Marketing[[#This Row],[cost]]) / Marketing[[#This Row],[cost]])/100</f>
        <v>0.38269629922948739</v>
      </c>
    </row>
    <row r="2726" spans="1:14" x14ac:dyDescent="0.35">
      <c r="A2726" s="5">
        <v>45449</v>
      </c>
      <c r="B2726">
        <v>1001</v>
      </c>
      <c r="C2726" t="s">
        <v>10</v>
      </c>
      <c r="D2726">
        <v>5126</v>
      </c>
      <c r="E2726">
        <v>288</v>
      </c>
      <c r="F2726">
        <v>51</v>
      </c>
      <c r="G2726" s="6">
        <v>64.98</v>
      </c>
      <c r="H2726" s="6">
        <v>1539.59</v>
      </c>
      <c r="I2726" t="s">
        <v>11</v>
      </c>
      <c r="J2726" t="s">
        <v>15</v>
      </c>
      <c r="K2726">
        <f>IF(Marketing[[#This Row],[impressions]]=0,0,Marketing[[#This Row],[clicks]]/Marketing[[#This Row],[impressions]])</f>
        <v>5.6184159188451037E-2</v>
      </c>
      <c r="L2726" s="7">
        <f>IF(Marketing[[#This Row],[clicks]]=0,0,Marketing[[#This Row],[conversions]]/Marketing[[#This Row],[clicks]])</f>
        <v>0.17708333333333334</v>
      </c>
      <c r="M2726" s="6">
        <f>IF(Marketing[[#This Row],[conversions]]=0,0,Marketing[[#This Row],[cost]]/Marketing[[#This Row],[conversions]])</f>
        <v>1.2741176470588236</v>
      </c>
      <c r="N2726" s="7">
        <f>IF(Marketing[[#This Row],[cost]]=0,0,(Marketing[[#This Row],[revenue]]-Marketing[[#This Row],[cost]]) / Marketing[[#This Row],[cost]])/100</f>
        <v>0.22693290243151737</v>
      </c>
    </row>
    <row r="2727" spans="1:14" x14ac:dyDescent="0.35">
      <c r="A2727" s="5">
        <v>45373</v>
      </c>
      <c r="B2727">
        <v>1004</v>
      </c>
      <c r="C2727" t="s">
        <v>13</v>
      </c>
      <c r="D2727">
        <v>26908</v>
      </c>
      <c r="E2727">
        <v>2999</v>
      </c>
      <c r="F2727">
        <v>578</v>
      </c>
      <c r="G2727" s="6">
        <v>2882.61</v>
      </c>
      <c r="H2727" s="6">
        <v>64970.94</v>
      </c>
      <c r="I2727" t="s">
        <v>11</v>
      </c>
      <c r="J2727" t="s">
        <v>12</v>
      </c>
      <c r="K2727">
        <f>IF(Marketing[[#This Row],[impressions]]=0,0,Marketing[[#This Row],[clicks]]/Marketing[[#This Row],[impressions]])</f>
        <v>0.11145384272335365</v>
      </c>
      <c r="L2727" s="7">
        <f>IF(Marketing[[#This Row],[clicks]]=0,0,Marketing[[#This Row],[conversions]]/Marketing[[#This Row],[clicks]])</f>
        <v>0.19273091030343448</v>
      </c>
      <c r="M2727" s="6">
        <f>IF(Marketing[[#This Row],[conversions]]=0,0,Marketing[[#This Row],[cost]]/Marketing[[#This Row],[conversions]])</f>
        <v>4.9872145328719721</v>
      </c>
      <c r="N2727" s="7">
        <f>IF(Marketing[[#This Row],[cost]]=0,0,(Marketing[[#This Row],[revenue]]-Marketing[[#This Row],[cost]]) / Marketing[[#This Row],[cost]])/100</f>
        <v>0.21538928262928386</v>
      </c>
    </row>
    <row r="2728" spans="1:14" x14ac:dyDescent="0.35">
      <c r="A2728" s="5">
        <v>45438</v>
      </c>
      <c r="B2728">
        <v>1009</v>
      </c>
      <c r="C2728" t="s">
        <v>16</v>
      </c>
      <c r="D2728">
        <v>11277</v>
      </c>
      <c r="E2728">
        <v>1078</v>
      </c>
      <c r="F2728">
        <v>265</v>
      </c>
      <c r="G2728" s="6">
        <v>291.22000000000003</v>
      </c>
      <c r="H2728" s="6">
        <v>21843.97</v>
      </c>
      <c r="I2728" t="s">
        <v>18</v>
      </c>
      <c r="J2728" t="s">
        <v>15</v>
      </c>
      <c r="K2728">
        <f>IF(Marketing[[#This Row],[impressions]]=0,0,Marketing[[#This Row],[clicks]]/Marketing[[#This Row],[impressions]])</f>
        <v>9.5592799503414025E-2</v>
      </c>
      <c r="L2728" s="7">
        <f>IF(Marketing[[#This Row],[clicks]]=0,0,Marketing[[#This Row],[conversions]]/Marketing[[#This Row],[clicks]])</f>
        <v>0.24582560296846012</v>
      </c>
      <c r="M2728" s="6">
        <f>IF(Marketing[[#This Row],[conversions]]=0,0,Marketing[[#This Row],[cost]]/Marketing[[#This Row],[conversions]])</f>
        <v>1.0989433962264152</v>
      </c>
      <c r="N2728" s="7">
        <f>IF(Marketing[[#This Row],[cost]]=0,0,(Marketing[[#This Row],[revenue]]-Marketing[[#This Row],[cost]]) / Marketing[[#This Row],[cost]])/100</f>
        <v>0.74008481560332384</v>
      </c>
    </row>
    <row r="2729" spans="1:14" x14ac:dyDescent="0.35">
      <c r="A2729" s="5">
        <v>45450</v>
      </c>
      <c r="B2729">
        <v>1031</v>
      </c>
      <c r="C2729" t="s">
        <v>10</v>
      </c>
      <c r="D2729">
        <v>5647</v>
      </c>
      <c r="E2729">
        <v>151</v>
      </c>
      <c r="F2729">
        <v>3</v>
      </c>
      <c r="G2729" s="6">
        <v>317.76</v>
      </c>
      <c r="H2729" s="6">
        <v>320.77</v>
      </c>
      <c r="I2729" t="s">
        <v>14</v>
      </c>
      <c r="J2729" t="s">
        <v>12</v>
      </c>
      <c r="K2729">
        <f>IF(Marketing[[#This Row],[impressions]]=0,0,Marketing[[#This Row],[clicks]]/Marketing[[#This Row],[impressions]])</f>
        <v>2.6739861873561182E-2</v>
      </c>
      <c r="L2729" s="7">
        <f>IF(Marketing[[#This Row],[clicks]]=0,0,Marketing[[#This Row],[conversions]]/Marketing[[#This Row],[clicks]])</f>
        <v>1.9867549668874173E-2</v>
      </c>
      <c r="M2729" s="6">
        <f>IF(Marketing[[#This Row],[conversions]]=0,0,Marketing[[#This Row],[cost]]/Marketing[[#This Row],[conversions]])</f>
        <v>105.92</v>
      </c>
      <c r="N2729" s="7">
        <f>IF(Marketing[[#This Row],[cost]]=0,0,(Marketing[[#This Row],[revenue]]-Marketing[[#This Row],[cost]]) / Marketing[[#This Row],[cost]])/100</f>
        <v>9.4725579053373324E-5</v>
      </c>
    </row>
    <row r="2730" spans="1:14" x14ac:dyDescent="0.35">
      <c r="A2730" s="5">
        <v>45351</v>
      </c>
      <c r="B2730">
        <v>1041</v>
      </c>
      <c r="C2730" t="s">
        <v>13</v>
      </c>
      <c r="D2730">
        <v>5943</v>
      </c>
      <c r="E2730">
        <v>195</v>
      </c>
      <c r="F2730">
        <v>32</v>
      </c>
      <c r="G2730" s="6">
        <v>259.44</v>
      </c>
      <c r="H2730" s="6">
        <v>2830.2</v>
      </c>
      <c r="I2730" t="s">
        <v>17</v>
      </c>
      <c r="J2730" t="s">
        <v>12</v>
      </c>
      <c r="K2730">
        <f>IF(Marketing[[#This Row],[impressions]]=0,0,Marketing[[#This Row],[clicks]]/Marketing[[#This Row],[impressions]])</f>
        <v>3.2811711256940941E-2</v>
      </c>
      <c r="L2730" s="7">
        <f>IF(Marketing[[#This Row],[clicks]]=0,0,Marketing[[#This Row],[conversions]]/Marketing[[#This Row],[clicks]])</f>
        <v>0.1641025641025641</v>
      </c>
      <c r="M2730" s="6">
        <f>IF(Marketing[[#This Row],[conversions]]=0,0,Marketing[[#This Row],[cost]]/Marketing[[#This Row],[conversions]])</f>
        <v>8.1074999999999999</v>
      </c>
      <c r="N2730" s="7">
        <f>IF(Marketing[[#This Row],[cost]]=0,0,(Marketing[[#This Row],[revenue]]-Marketing[[#This Row],[cost]]) / Marketing[[#This Row],[cost]])/100</f>
        <v>9.9088806660499532E-2</v>
      </c>
    </row>
    <row r="2731" spans="1:14" x14ac:dyDescent="0.35">
      <c r="A2731" s="5">
        <v>45438</v>
      </c>
      <c r="B2731">
        <v>1040</v>
      </c>
      <c r="C2731" t="s">
        <v>13</v>
      </c>
      <c r="D2731">
        <v>579</v>
      </c>
      <c r="E2731">
        <v>57</v>
      </c>
      <c r="F2731">
        <v>10</v>
      </c>
      <c r="G2731" s="6">
        <v>95.55</v>
      </c>
      <c r="H2731" s="6">
        <v>401.85</v>
      </c>
      <c r="I2731" t="s">
        <v>17</v>
      </c>
      <c r="J2731" t="s">
        <v>15</v>
      </c>
      <c r="K2731">
        <f>IF(Marketing[[#This Row],[impressions]]=0,0,Marketing[[#This Row],[clicks]]/Marketing[[#This Row],[impressions]])</f>
        <v>9.8445595854922283E-2</v>
      </c>
      <c r="L2731" s="7">
        <f>IF(Marketing[[#This Row],[clicks]]=0,0,Marketing[[#This Row],[conversions]]/Marketing[[#This Row],[clicks]])</f>
        <v>0.17543859649122806</v>
      </c>
      <c r="M2731" s="6">
        <f>IF(Marketing[[#This Row],[conversions]]=0,0,Marketing[[#This Row],[cost]]/Marketing[[#This Row],[conversions]])</f>
        <v>9.5549999999999997</v>
      </c>
      <c r="N2731" s="7">
        <f>IF(Marketing[[#This Row],[cost]]=0,0,(Marketing[[#This Row],[revenue]]-Marketing[[#This Row],[cost]]) / Marketing[[#This Row],[cost]])/100</f>
        <v>3.2056514913657776E-2</v>
      </c>
    </row>
    <row r="2732" spans="1:14" x14ac:dyDescent="0.35">
      <c r="A2732" s="5">
        <v>45340</v>
      </c>
      <c r="B2732">
        <v>1012</v>
      </c>
      <c r="C2732" t="s">
        <v>10</v>
      </c>
      <c r="D2732">
        <v>31782</v>
      </c>
      <c r="E2732">
        <v>3937</v>
      </c>
      <c r="F2732">
        <v>909</v>
      </c>
      <c r="G2732" s="6">
        <v>4513.4399999999996</v>
      </c>
      <c r="H2732" s="6">
        <v>73588.56</v>
      </c>
      <c r="I2732" t="s">
        <v>18</v>
      </c>
      <c r="J2732" t="s">
        <v>12</v>
      </c>
      <c r="K2732">
        <f>IF(Marketing[[#This Row],[impressions]]=0,0,Marketing[[#This Row],[clicks]]/Marketing[[#This Row],[impressions]])</f>
        <v>0.12387514945566673</v>
      </c>
      <c r="L2732" s="7">
        <f>IF(Marketing[[#This Row],[clicks]]=0,0,Marketing[[#This Row],[conversions]]/Marketing[[#This Row],[clicks]])</f>
        <v>0.23088646177292355</v>
      </c>
      <c r="M2732" s="6">
        <f>IF(Marketing[[#This Row],[conversions]]=0,0,Marketing[[#This Row],[cost]]/Marketing[[#This Row],[conversions]])</f>
        <v>4.965280528052805</v>
      </c>
      <c r="N2732" s="7">
        <f>IF(Marketing[[#This Row],[cost]]=0,0,(Marketing[[#This Row],[revenue]]-Marketing[[#This Row],[cost]]) / Marketing[[#This Row],[cost]])/100</f>
        <v>0.15304317770924172</v>
      </c>
    </row>
    <row r="2733" spans="1:14" x14ac:dyDescent="0.35">
      <c r="A2733" s="5">
        <v>45354</v>
      </c>
      <c r="B2733">
        <v>1038</v>
      </c>
      <c r="C2733" t="s">
        <v>10</v>
      </c>
      <c r="D2733">
        <v>38845</v>
      </c>
      <c r="E2733">
        <v>2288</v>
      </c>
      <c r="F2733">
        <v>510</v>
      </c>
      <c r="G2733" s="6">
        <v>2275.8000000000002</v>
      </c>
      <c r="H2733" s="6">
        <v>14838.26</v>
      </c>
      <c r="I2733" t="s">
        <v>11</v>
      </c>
      <c r="J2733" t="s">
        <v>12</v>
      </c>
      <c r="K2733">
        <f>IF(Marketing[[#This Row],[impressions]]=0,0,Marketing[[#This Row],[clicks]]/Marketing[[#This Row],[impressions]])</f>
        <v>5.8900759428497873E-2</v>
      </c>
      <c r="L2733" s="7">
        <f>IF(Marketing[[#This Row],[clicks]]=0,0,Marketing[[#This Row],[conversions]]/Marketing[[#This Row],[clicks]])</f>
        <v>0.22290209790209789</v>
      </c>
      <c r="M2733" s="6">
        <f>IF(Marketing[[#This Row],[conversions]]=0,0,Marketing[[#This Row],[cost]]/Marketing[[#This Row],[conversions]])</f>
        <v>4.4623529411764711</v>
      </c>
      <c r="N2733" s="7">
        <f>IF(Marketing[[#This Row],[cost]]=0,0,(Marketing[[#This Row],[revenue]]-Marketing[[#This Row],[cost]]) / Marketing[[#This Row],[cost]])/100</f>
        <v>5.5200193338606193E-2</v>
      </c>
    </row>
    <row r="2734" spans="1:14" x14ac:dyDescent="0.35">
      <c r="A2734" s="5">
        <v>45401</v>
      </c>
      <c r="B2734">
        <v>1004</v>
      </c>
      <c r="C2734" t="s">
        <v>13</v>
      </c>
      <c r="D2734">
        <v>13401</v>
      </c>
      <c r="E2734">
        <v>1250</v>
      </c>
      <c r="F2734">
        <v>267</v>
      </c>
      <c r="G2734" s="6">
        <v>888.83</v>
      </c>
      <c r="H2734" s="6">
        <v>23915.8</v>
      </c>
      <c r="I2734" t="s">
        <v>11</v>
      </c>
      <c r="J2734" t="s">
        <v>12</v>
      </c>
      <c r="K2734">
        <f>IF(Marketing[[#This Row],[impressions]]=0,0,Marketing[[#This Row],[clicks]]/Marketing[[#This Row],[impressions]])</f>
        <v>9.3276621147675542E-2</v>
      </c>
      <c r="L2734" s="7">
        <f>IF(Marketing[[#This Row],[clicks]]=0,0,Marketing[[#This Row],[conversions]]/Marketing[[#This Row],[clicks]])</f>
        <v>0.21360000000000001</v>
      </c>
      <c r="M2734" s="6">
        <f>IF(Marketing[[#This Row],[conversions]]=0,0,Marketing[[#This Row],[cost]]/Marketing[[#This Row],[conversions]])</f>
        <v>3.3289513108614233</v>
      </c>
      <c r="N2734" s="7">
        <f>IF(Marketing[[#This Row],[cost]]=0,0,(Marketing[[#This Row],[revenue]]-Marketing[[#This Row],[cost]]) / Marketing[[#This Row],[cost]])/100</f>
        <v>0.25907057592565502</v>
      </c>
    </row>
    <row r="2735" spans="1:14" x14ac:dyDescent="0.35">
      <c r="A2735" s="5">
        <v>45441</v>
      </c>
      <c r="B2735">
        <v>1009</v>
      </c>
      <c r="C2735" t="s">
        <v>13</v>
      </c>
      <c r="D2735">
        <v>2723</v>
      </c>
      <c r="E2735">
        <v>92</v>
      </c>
      <c r="F2735">
        <v>21</v>
      </c>
      <c r="G2735" s="6">
        <v>181.44</v>
      </c>
      <c r="H2735" s="6">
        <v>1278.9000000000001</v>
      </c>
      <c r="I2735" t="s">
        <v>17</v>
      </c>
      <c r="J2735" t="s">
        <v>12</v>
      </c>
      <c r="K2735">
        <f>IF(Marketing[[#This Row],[impressions]]=0,0,Marketing[[#This Row],[clicks]]/Marketing[[#This Row],[impressions]])</f>
        <v>3.3786265148733015E-2</v>
      </c>
      <c r="L2735" s="7">
        <f>IF(Marketing[[#This Row],[clicks]]=0,0,Marketing[[#This Row],[conversions]]/Marketing[[#This Row],[clicks]])</f>
        <v>0.22826086956521738</v>
      </c>
      <c r="M2735" s="6">
        <f>IF(Marketing[[#This Row],[conversions]]=0,0,Marketing[[#This Row],[cost]]/Marketing[[#This Row],[conversions]])</f>
        <v>8.64</v>
      </c>
      <c r="N2735" s="7">
        <f>IF(Marketing[[#This Row],[cost]]=0,0,(Marketing[[#This Row],[revenue]]-Marketing[[#This Row],[cost]]) / Marketing[[#This Row],[cost]])/100</f>
        <v>6.0486111111111115E-2</v>
      </c>
    </row>
    <row r="2736" spans="1:14" x14ac:dyDescent="0.35">
      <c r="A2736" s="5">
        <v>45443</v>
      </c>
      <c r="B2736">
        <v>1009</v>
      </c>
      <c r="C2736" t="s">
        <v>16</v>
      </c>
      <c r="D2736">
        <v>35837</v>
      </c>
      <c r="E2736">
        <v>1920</v>
      </c>
      <c r="F2736">
        <v>275</v>
      </c>
      <c r="G2736" s="6">
        <v>3455.54</v>
      </c>
      <c r="H2736" s="6">
        <v>9672.66</v>
      </c>
      <c r="I2736" t="s">
        <v>18</v>
      </c>
      <c r="J2736" t="s">
        <v>12</v>
      </c>
      <c r="K2736">
        <f>IF(Marketing[[#This Row],[impressions]]=0,0,Marketing[[#This Row],[clicks]]/Marketing[[#This Row],[impressions]])</f>
        <v>5.3575913162374082E-2</v>
      </c>
      <c r="L2736" s="7">
        <f>IF(Marketing[[#This Row],[clicks]]=0,0,Marketing[[#This Row],[conversions]]/Marketing[[#This Row],[clicks]])</f>
        <v>0.14322916666666666</v>
      </c>
      <c r="M2736" s="6">
        <f>IF(Marketing[[#This Row],[conversions]]=0,0,Marketing[[#This Row],[cost]]/Marketing[[#This Row],[conversions]])</f>
        <v>12.5656</v>
      </c>
      <c r="N2736" s="7">
        <f>IF(Marketing[[#This Row],[cost]]=0,0,(Marketing[[#This Row],[revenue]]-Marketing[[#This Row],[cost]]) / Marketing[[#This Row],[cost]])/100</f>
        <v>1.7991746586640583E-2</v>
      </c>
    </row>
    <row r="2737" spans="1:14" x14ac:dyDescent="0.35">
      <c r="A2737" s="5">
        <v>45400</v>
      </c>
      <c r="B2737">
        <v>1037</v>
      </c>
      <c r="C2737" t="s">
        <v>13</v>
      </c>
      <c r="D2737">
        <v>43232</v>
      </c>
      <c r="E2737">
        <v>555</v>
      </c>
      <c r="F2737">
        <v>11</v>
      </c>
      <c r="G2737" s="6">
        <v>571.47</v>
      </c>
      <c r="H2737" s="6">
        <v>1297.1500000000001</v>
      </c>
      <c r="I2737" t="s">
        <v>19</v>
      </c>
      <c r="J2737" t="s">
        <v>15</v>
      </c>
      <c r="K2737">
        <f>IF(Marketing[[#This Row],[impressions]]=0,0,Marketing[[#This Row],[clicks]]/Marketing[[#This Row],[impressions]])</f>
        <v>1.2837712805329386E-2</v>
      </c>
      <c r="L2737" s="7">
        <f>IF(Marketing[[#This Row],[clicks]]=0,0,Marketing[[#This Row],[conversions]]/Marketing[[#This Row],[clicks]])</f>
        <v>1.9819819819819819E-2</v>
      </c>
      <c r="M2737" s="6">
        <f>IF(Marketing[[#This Row],[conversions]]=0,0,Marketing[[#This Row],[cost]]/Marketing[[#This Row],[conversions]])</f>
        <v>51.951818181818183</v>
      </c>
      <c r="N2737" s="7">
        <f>IF(Marketing[[#This Row],[cost]]=0,0,(Marketing[[#This Row],[revenue]]-Marketing[[#This Row],[cost]]) / Marketing[[#This Row],[cost]])/100</f>
        <v>1.2698479360246382E-2</v>
      </c>
    </row>
    <row r="2738" spans="1:14" x14ac:dyDescent="0.35">
      <c r="A2738" s="5">
        <v>45367</v>
      </c>
      <c r="B2738">
        <v>1026</v>
      </c>
      <c r="C2738" t="s">
        <v>13</v>
      </c>
      <c r="D2738">
        <v>14268</v>
      </c>
      <c r="E2738">
        <v>1677</v>
      </c>
      <c r="F2738">
        <v>37</v>
      </c>
      <c r="G2738" s="6">
        <v>1573.98</v>
      </c>
      <c r="H2738" s="6">
        <v>4074.01</v>
      </c>
      <c r="I2738" t="s">
        <v>14</v>
      </c>
      <c r="J2738" t="s">
        <v>15</v>
      </c>
      <c r="K2738">
        <f>IF(Marketing[[#This Row],[impressions]]=0,0,Marketing[[#This Row],[clicks]]/Marketing[[#This Row],[impressions]])</f>
        <v>0.11753574432296048</v>
      </c>
      <c r="L2738" s="7">
        <f>IF(Marketing[[#This Row],[clicks]]=0,0,Marketing[[#This Row],[conversions]]/Marketing[[#This Row],[clicks]])</f>
        <v>2.2063208109719738E-2</v>
      </c>
      <c r="M2738" s="6">
        <f>IF(Marketing[[#This Row],[conversions]]=0,0,Marketing[[#This Row],[cost]]/Marketing[[#This Row],[conversions]])</f>
        <v>42.54</v>
      </c>
      <c r="N2738" s="7">
        <f>IF(Marketing[[#This Row],[cost]]=0,0,(Marketing[[#This Row],[revenue]]-Marketing[[#This Row],[cost]]) / Marketing[[#This Row],[cost]])/100</f>
        <v>1.5883492801687441E-2</v>
      </c>
    </row>
    <row r="2739" spans="1:14" x14ac:dyDescent="0.35">
      <c r="A2739" s="5">
        <v>45321</v>
      </c>
      <c r="B2739">
        <v>1020</v>
      </c>
      <c r="C2739" t="s">
        <v>16</v>
      </c>
      <c r="D2739">
        <v>18007</v>
      </c>
      <c r="E2739">
        <v>1191</v>
      </c>
      <c r="F2739">
        <v>173</v>
      </c>
      <c r="G2739" s="6">
        <v>241.6</v>
      </c>
      <c r="H2739" s="6">
        <v>18918.310000000001</v>
      </c>
      <c r="I2739" t="s">
        <v>11</v>
      </c>
      <c r="J2739" t="s">
        <v>12</v>
      </c>
      <c r="K2739">
        <f>IF(Marketing[[#This Row],[impressions]]=0,0,Marketing[[#This Row],[clicks]]/Marketing[[#This Row],[impressions]])</f>
        <v>6.6140945187982456E-2</v>
      </c>
      <c r="L2739" s="7">
        <f>IF(Marketing[[#This Row],[clicks]]=0,0,Marketing[[#This Row],[conversions]]/Marketing[[#This Row],[clicks]])</f>
        <v>0.14525608732157849</v>
      </c>
      <c r="M2739" s="6">
        <f>IF(Marketing[[#This Row],[conversions]]=0,0,Marketing[[#This Row],[cost]]/Marketing[[#This Row],[conversions]])</f>
        <v>1.3965317919075144</v>
      </c>
      <c r="N2739" s="7">
        <f>IF(Marketing[[#This Row],[cost]]=0,0,(Marketing[[#This Row],[revenue]]-Marketing[[#This Row],[cost]]) / Marketing[[#This Row],[cost]])/100</f>
        <v>0.77304263245033122</v>
      </c>
    </row>
    <row r="2740" spans="1:14" x14ac:dyDescent="0.35">
      <c r="A2740" s="5">
        <v>45349</v>
      </c>
      <c r="B2740">
        <v>1007</v>
      </c>
      <c r="C2740" t="s">
        <v>10</v>
      </c>
      <c r="D2740">
        <v>16749</v>
      </c>
      <c r="E2740">
        <v>2081</v>
      </c>
      <c r="F2740">
        <v>249</v>
      </c>
      <c r="G2740" s="6">
        <v>720.38</v>
      </c>
      <c r="H2740" s="6">
        <v>24621.63</v>
      </c>
      <c r="I2740" t="s">
        <v>11</v>
      </c>
      <c r="J2740" t="s">
        <v>12</v>
      </c>
      <c r="K2740">
        <f>IF(Marketing[[#This Row],[impressions]]=0,0,Marketing[[#This Row],[clicks]]/Marketing[[#This Row],[impressions]])</f>
        <v>0.1242462236551436</v>
      </c>
      <c r="L2740" s="7">
        <f>IF(Marketing[[#This Row],[clicks]]=0,0,Marketing[[#This Row],[conversions]]/Marketing[[#This Row],[clicks]])</f>
        <v>0.11965401249399327</v>
      </c>
      <c r="M2740" s="6">
        <f>IF(Marketing[[#This Row],[conversions]]=0,0,Marketing[[#This Row],[cost]]/Marketing[[#This Row],[conversions]])</f>
        <v>2.8930923694779116</v>
      </c>
      <c r="N2740" s="7">
        <f>IF(Marketing[[#This Row],[cost]]=0,0,(Marketing[[#This Row],[revenue]]-Marketing[[#This Row],[cost]]) / Marketing[[#This Row],[cost]])/100</f>
        <v>0.3317866959104917</v>
      </c>
    </row>
    <row r="2741" spans="1:14" x14ac:dyDescent="0.35">
      <c r="A2741" s="5">
        <v>45408</v>
      </c>
      <c r="B2741">
        <v>1000</v>
      </c>
      <c r="C2741" t="s">
        <v>13</v>
      </c>
      <c r="D2741">
        <v>35891</v>
      </c>
      <c r="E2741">
        <v>3918</v>
      </c>
      <c r="F2741">
        <v>484</v>
      </c>
      <c r="G2741" s="6">
        <v>6400</v>
      </c>
      <c r="H2741" s="6">
        <v>43171.89</v>
      </c>
      <c r="I2741" t="s">
        <v>11</v>
      </c>
      <c r="J2741" t="s">
        <v>12</v>
      </c>
      <c r="K2741">
        <f>IF(Marketing[[#This Row],[impressions]]=0,0,Marketing[[#This Row],[clicks]]/Marketing[[#This Row],[impressions]])</f>
        <v>0.10916385723440417</v>
      </c>
      <c r="L2741" s="7">
        <f>IF(Marketing[[#This Row],[clicks]]=0,0,Marketing[[#This Row],[conversions]]/Marketing[[#This Row],[clicks]])</f>
        <v>0.12353241449719245</v>
      </c>
      <c r="M2741" s="6">
        <f>IF(Marketing[[#This Row],[conversions]]=0,0,Marketing[[#This Row],[cost]]/Marketing[[#This Row],[conversions]])</f>
        <v>13.223140495867769</v>
      </c>
      <c r="N2741" s="7">
        <f>IF(Marketing[[#This Row],[cost]]=0,0,(Marketing[[#This Row],[revenue]]-Marketing[[#This Row],[cost]]) / Marketing[[#This Row],[cost]])/100</f>
        <v>5.7456078125000004E-2</v>
      </c>
    </row>
    <row r="2742" spans="1:14" x14ac:dyDescent="0.35">
      <c r="A2742" s="5">
        <v>45450</v>
      </c>
      <c r="B2742">
        <v>1027</v>
      </c>
      <c r="C2742" t="s">
        <v>10</v>
      </c>
      <c r="D2742">
        <v>34671</v>
      </c>
      <c r="E2742">
        <v>4369</v>
      </c>
      <c r="F2742">
        <v>489</v>
      </c>
      <c r="G2742" s="6">
        <v>6044.93</v>
      </c>
      <c r="H2742" s="6">
        <v>41813.39</v>
      </c>
      <c r="I2742" t="s">
        <v>19</v>
      </c>
      <c r="J2742" t="s">
        <v>12</v>
      </c>
      <c r="K2742">
        <f>IF(Marketing[[#This Row],[impressions]]=0,0,Marketing[[#This Row],[clicks]]/Marketing[[#This Row],[impressions]])</f>
        <v>0.12601309451703152</v>
      </c>
      <c r="L2742" s="7">
        <f>IF(Marketing[[#This Row],[clicks]]=0,0,Marketing[[#This Row],[conversions]]/Marketing[[#This Row],[clicks]])</f>
        <v>0.11192492561226826</v>
      </c>
      <c r="M2742" s="6">
        <f>IF(Marketing[[#This Row],[conversions]]=0,0,Marketing[[#This Row],[cost]]/Marketing[[#This Row],[conversions]])</f>
        <v>12.361820040899795</v>
      </c>
      <c r="N2742" s="7">
        <f>IF(Marketing[[#This Row],[cost]]=0,0,(Marketing[[#This Row],[revenue]]-Marketing[[#This Row],[cost]]) / Marketing[[#This Row],[cost]])/100</f>
        <v>5.9171007770147874E-2</v>
      </c>
    </row>
    <row r="2743" spans="1:14" x14ac:dyDescent="0.35">
      <c r="A2743" s="5">
        <v>45391</v>
      </c>
      <c r="B2743">
        <v>1048</v>
      </c>
      <c r="C2743" t="s">
        <v>13</v>
      </c>
      <c r="D2743">
        <v>49983</v>
      </c>
      <c r="E2743">
        <v>2498</v>
      </c>
      <c r="F2743">
        <v>577</v>
      </c>
      <c r="G2743" s="6">
        <v>2997.72</v>
      </c>
      <c r="H2743" s="6">
        <v>17661.61</v>
      </c>
      <c r="I2743" t="s">
        <v>19</v>
      </c>
      <c r="J2743" t="s">
        <v>15</v>
      </c>
      <c r="K2743">
        <f>IF(Marketing[[#This Row],[impressions]]=0,0,Marketing[[#This Row],[clicks]]/Marketing[[#This Row],[impressions]])</f>
        <v>4.9976992177340293E-2</v>
      </c>
      <c r="L2743" s="7">
        <f>IF(Marketing[[#This Row],[clicks]]=0,0,Marketing[[#This Row],[conversions]]/Marketing[[#This Row],[clicks]])</f>
        <v>0.23098478783026422</v>
      </c>
      <c r="M2743" s="6">
        <f>IF(Marketing[[#This Row],[conversions]]=0,0,Marketing[[#This Row],[cost]]/Marketing[[#This Row],[conversions]])</f>
        <v>5.1953552859618712</v>
      </c>
      <c r="N2743" s="7">
        <f>IF(Marketing[[#This Row],[cost]]=0,0,(Marketing[[#This Row],[revenue]]-Marketing[[#This Row],[cost]]) / Marketing[[#This Row],[cost]])/100</f>
        <v>4.891681010901619E-2</v>
      </c>
    </row>
    <row r="2744" spans="1:14" x14ac:dyDescent="0.35">
      <c r="A2744" s="5">
        <v>45310</v>
      </c>
      <c r="B2744">
        <v>1038</v>
      </c>
      <c r="C2744" t="s">
        <v>10</v>
      </c>
      <c r="D2744">
        <v>7985</v>
      </c>
      <c r="E2744">
        <v>286</v>
      </c>
      <c r="F2744">
        <v>29</v>
      </c>
      <c r="G2744" s="6">
        <v>601.53</v>
      </c>
      <c r="H2744" s="6">
        <v>3191.64</v>
      </c>
      <c r="I2744" t="s">
        <v>14</v>
      </c>
      <c r="J2744" t="s">
        <v>15</v>
      </c>
      <c r="K2744">
        <f>IF(Marketing[[#This Row],[impressions]]=0,0,Marketing[[#This Row],[clicks]]/Marketing[[#This Row],[impressions]])</f>
        <v>3.5817157169693171E-2</v>
      </c>
      <c r="L2744" s="7">
        <f>IF(Marketing[[#This Row],[clicks]]=0,0,Marketing[[#This Row],[conversions]]/Marketing[[#This Row],[clicks]])</f>
        <v>0.10139860139860139</v>
      </c>
      <c r="M2744" s="6">
        <f>IF(Marketing[[#This Row],[conversions]]=0,0,Marketing[[#This Row],[cost]]/Marketing[[#This Row],[conversions]])</f>
        <v>20.742413793103449</v>
      </c>
      <c r="N2744" s="7">
        <f>IF(Marketing[[#This Row],[cost]]=0,0,(Marketing[[#This Row],[revenue]]-Marketing[[#This Row],[cost]]) / Marketing[[#This Row],[cost]])/100</f>
        <v>4.305870031419879E-2</v>
      </c>
    </row>
    <row r="2745" spans="1:14" x14ac:dyDescent="0.35">
      <c r="A2745" s="5">
        <v>45467</v>
      </c>
      <c r="B2745">
        <v>1013</v>
      </c>
      <c r="C2745" t="s">
        <v>10</v>
      </c>
      <c r="D2745">
        <v>45068</v>
      </c>
      <c r="E2745">
        <v>6582</v>
      </c>
      <c r="F2745">
        <v>1427</v>
      </c>
      <c r="G2745" s="6">
        <v>8944.7099999999991</v>
      </c>
      <c r="H2745" s="6">
        <v>154277.01999999999</v>
      </c>
      <c r="I2745" t="s">
        <v>11</v>
      </c>
      <c r="J2745" t="s">
        <v>15</v>
      </c>
      <c r="K2745">
        <f>IF(Marketing[[#This Row],[impressions]]=0,0,Marketing[[#This Row],[clicks]]/Marketing[[#This Row],[impressions]])</f>
        <v>0.14604597497115471</v>
      </c>
      <c r="L2745" s="7">
        <f>IF(Marketing[[#This Row],[clicks]]=0,0,Marketing[[#This Row],[conversions]]/Marketing[[#This Row],[clicks]])</f>
        <v>0.21680340322090549</v>
      </c>
      <c r="M2745" s="6">
        <f>IF(Marketing[[#This Row],[conversions]]=0,0,Marketing[[#This Row],[cost]]/Marketing[[#This Row],[conversions]])</f>
        <v>6.2681920112123333</v>
      </c>
      <c r="N2745" s="7">
        <f>IF(Marketing[[#This Row],[cost]]=0,0,(Marketing[[#This Row],[revenue]]-Marketing[[#This Row],[cost]]) / Marketing[[#This Row],[cost]])/100</f>
        <v>0.16247850405435169</v>
      </c>
    </row>
    <row r="2746" spans="1:14" x14ac:dyDescent="0.35">
      <c r="A2746" s="5">
        <v>45464</v>
      </c>
      <c r="B2746">
        <v>1020</v>
      </c>
      <c r="C2746" t="s">
        <v>16</v>
      </c>
      <c r="D2746">
        <v>30284</v>
      </c>
      <c r="E2746">
        <v>3344</v>
      </c>
      <c r="F2746">
        <v>761</v>
      </c>
      <c r="G2746" s="6">
        <v>3626.02</v>
      </c>
      <c r="H2746" s="6">
        <v>72131.58</v>
      </c>
      <c r="I2746" t="s">
        <v>17</v>
      </c>
      <c r="J2746" t="s">
        <v>15</v>
      </c>
      <c r="K2746">
        <f>IF(Marketing[[#This Row],[impressions]]=0,0,Marketing[[#This Row],[clicks]]/Marketing[[#This Row],[impressions]])</f>
        <v>0.11042134460441157</v>
      </c>
      <c r="L2746" s="7">
        <f>IF(Marketing[[#This Row],[clicks]]=0,0,Marketing[[#This Row],[conversions]]/Marketing[[#This Row],[clicks]])</f>
        <v>0.22757177033492823</v>
      </c>
      <c r="M2746" s="6">
        <f>IF(Marketing[[#This Row],[conversions]]=0,0,Marketing[[#This Row],[cost]]/Marketing[[#This Row],[conversions]])</f>
        <v>4.7648094612352168</v>
      </c>
      <c r="N2746" s="7">
        <f>IF(Marketing[[#This Row],[cost]]=0,0,(Marketing[[#This Row],[revenue]]-Marketing[[#This Row],[cost]]) / Marketing[[#This Row],[cost]])/100</f>
        <v>0.18892769482793806</v>
      </c>
    </row>
    <row r="2747" spans="1:14" x14ac:dyDescent="0.35">
      <c r="A2747" s="5">
        <v>45385</v>
      </c>
      <c r="B2747">
        <v>1029</v>
      </c>
      <c r="C2747" t="s">
        <v>16</v>
      </c>
      <c r="D2747">
        <v>46066</v>
      </c>
      <c r="E2747">
        <v>5839</v>
      </c>
      <c r="F2747">
        <v>787</v>
      </c>
      <c r="G2747" s="6">
        <v>3333.42</v>
      </c>
      <c r="H2747" s="6">
        <v>88719.69</v>
      </c>
      <c r="I2747" t="s">
        <v>11</v>
      </c>
      <c r="J2747" t="s">
        <v>15</v>
      </c>
      <c r="K2747">
        <f>IF(Marketing[[#This Row],[impressions]]=0,0,Marketing[[#This Row],[clicks]]/Marketing[[#This Row],[impressions]])</f>
        <v>0.12675291972387445</v>
      </c>
      <c r="L2747" s="7">
        <f>IF(Marketing[[#This Row],[clicks]]=0,0,Marketing[[#This Row],[conversions]]/Marketing[[#This Row],[clicks]])</f>
        <v>0.1347833533139236</v>
      </c>
      <c r="M2747" s="6">
        <f>IF(Marketing[[#This Row],[conversions]]=0,0,Marketing[[#This Row],[cost]]/Marketing[[#This Row],[conversions]])</f>
        <v>4.2356035578144855</v>
      </c>
      <c r="N2747" s="7">
        <f>IF(Marketing[[#This Row],[cost]]=0,0,(Marketing[[#This Row],[revenue]]-Marketing[[#This Row],[cost]]) / Marketing[[#This Row],[cost]])/100</f>
        <v>0.25615215004409886</v>
      </c>
    </row>
    <row r="2748" spans="1:14" x14ac:dyDescent="0.35">
      <c r="A2748" s="5">
        <v>45404</v>
      </c>
      <c r="B2748">
        <v>1020</v>
      </c>
      <c r="C2748" t="s">
        <v>16</v>
      </c>
      <c r="D2748">
        <v>25117</v>
      </c>
      <c r="E2748">
        <v>297</v>
      </c>
      <c r="F2748">
        <v>36</v>
      </c>
      <c r="G2748" s="6">
        <v>620.01</v>
      </c>
      <c r="H2748" s="6">
        <v>2711.1</v>
      </c>
      <c r="I2748" t="s">
        <v>14</v>
      </c>
      <c r="J2748" t="s">
        <v>12</v>
      </c>
      <c r="K2748">
        <f>IF(Marketing[[#This Row],[impressions]]=0,0,Marketing[[#This Row],[clicks]]/Marketing[[#This Row],[impressions]])</f>
        <v>1.1824660588446072E-2</v>
      </c>
      <c r="L2748" s="7">
        <f>IF(Marketing[[#This Row],[clicks]]=0,0,Marketing[[#This Row],[conversions]]/Marketing[[#This Row],[clicks]])</f>
        <v>0.12121212121212122</v>
      </c>
      <c r="M2748" s="6">
        <f>IF(Marketing[[#This Row],[conversions]]=0,0,Marketing[[#This Row],[cost]]/Marketing[[#This Row],[conversions]])</f>
        <v>17.2225</v>
      </c>
      <c r="N2748" s="7">
        <f>IF(Marketing[[#This Row],[cost]]=0,0,(Marketing[[#This Row],[revenue]]-Marketing[[#This Row],[cost]]) / Marketing[[#This Row],[cost]])/100</f>
        <v>3.3726714085256695E-2</v>
      </c>
    </row>
    <row r="2749" spans="1:14" x14ac:dyDescent="0.35">
      <c r="A2749" s="5">
        <v>45437</v>
      </c>
      <c r="B2749">
        <v>1048</v>
      </c>
      <c r="C2749" t="s">
        <v>16</v>
      </c>
      <c r="D2749">
        <v>38248</v>
      </c>
      <c r="E2749">
        <v>2280</v>
      </c>
      <c r="F2749">
        <v>444</v>
      </c>
      <c r="G2749" s="6">
        <v>3477.85</v>
      </c>
      <c r="H2749" s="6">
        <v>28755.32</v>
      </c>
      <c r="I2749" t="s">
        <v>14</v>
      </c>
      <c r="J2749" t="s">
        <v>12</v>
      </c>
      <c r="K2749">
        <f>IF(Marketing[[#This Row],[impressions]]=0,0,Marketing[[#This Row],[clicks]]/Marketing[[#This Row],[impressions]])</f>
        <v>5.9610960050198704E-2</v>
      </c>
      <c r="L2749" s="7">
        <f>IF(Marketing[[#This Row],[clicks]]=0,0,Marketing[[#This Row],[conversions]]/Marketing[[#This Row],[clicks]])</f>
        <v>0.19473684210526315</v>
      </c>
      <c r="M2749" s="6">
        <f>IF(Marketing[[#This Row],[conversions]]=0,0,Marketing[[#This Row],[cost]]/Marketing[[#This Row],[conversions]])</f>
        <v>7.8329954954954957</v>
      </c>
      <c r="N2749" s="7">
        <f>IF(Marketing[[#This Row],[cost]]=0,0,(Marketing[[#This Row],[revenue]]-Marketing[[#This Row],[cost]]) / Marketing[[#This Row],[cost]])/100</f>
        <v>7.2681311729948114E-2</v>
      </c>
    </row>
    <row r="2750" spans="1:14" x14ac:dyDescent="0.35">
      <c r="A2750" s="5">
        <v>45354</v>
      </c>
      <c r="B2750">
        <v>1008</v>
      </c>
      <c r="C2750" t="s">
        <v>10</v>
      </c>
      <c r="D2750">
        <v>4378</v>
      </c>
      <c r="E2750">
        <v>499</v>
      </c>
      <c r="F2750">
        <v>91</v>
      </c>
      <c r="G2750" s="6">
        <v>205.92</v>
      </c>
      <c r="H2750" s="6">
        <v>10628.32</v>
      </c>
      <c r="I2750" t="s">
        <v>17</v>
      </c>
      <c r="J2750" t="s">
        <v>12</v>
      </c>
      <c r="K2750">
        <f>IF(Marketing[[#This Row],[impressions]]=0,0,Marketing[[#This Row],[clicks]]/Marketing[[#This Row],[impressions]])</f>
        <v>0.11397898583828232</v>
      </c>
      <c r="L2750" s="7">
        <f>IF(Marketing[[#This Row],[clicks]]=0,0,Marketing[[#This Row],[conversions]]/Marketing[[#This Row],[clicks]])</f>
        <v>0.18236472945891782</v>
      </c>
      <c r="M2750" s="6">
        <f>IF(Marketing[[#This Row],[conversions]]=0,0,Marketing[[#This Row],[cost]]/Marketing[[#This Row],[conversions]])</f>
        <v>2.2628571428571429</v>
      </c>
      <c r="N2750" s="7">
        <f>IF(Marketing[[#This Row],[cost]]=0,0,(Marketing[[#This Row],[revenue]]-Marketing[[#This Row],[cost]]) / Marketing[[#This Row],[cost]])/100</f>
        <v>0.50613830613830613</v>
      </c>
    </row>
    <row r="2751" spans="1:14" x14ac:dyDescent="0.35">
      <c r="A2751" s="5">
        <v>45407</v>
      </c>
      <c r="B2751">
        <v>1016</v>
      </c>
      <c r="C2751" t="s">
        <v>13</v>
      </c>
      <c r="D2751">
        <v>2449</v>
      </c>
      <c r="E2751">
        <v>51</v>
      </c>
      <c r="F2751">
        <v>4</v>
      </c>
      <c r="G2751" s="6">
        <v>86.32</v>
      </c>
      <c r="H2751" s="6">
        <v>265.64999999999998</v>
      </c>
      <c r="I2751" t="s">
        <v>19</v>
      </c>
      <c r="J2751" t="s">
        <v>15</v>
      </c>
      <c r="K2751">
        <f>IF(Marketing[[#This Row],[impressions]]=0,0,Marketing[[#This Row],[clicks]]/Marketing[[#This Row],[impressions]])</f>
        <v>2.08248264597795E-2</v>
      </c>
      <c r="L2751" s="7">
        <f>IF(Marketing[[#This Row],[clicks]]=0,0,Marketing[[#This Row],[conversions]]/Marketing[[#This Row],[clicks]])</f>
        <v>7.8431372549019607E-2</v>
      </c>
      <c r="M2751" s="6">
        <f>IF(Marketing[[#This Row],[conversions]]=0,0,Marketing[[#This Row],[cost]]/Marketing[[#This Row],[conversions]])</f>
        <v>21.58</v>
      </c>
      <c r="N2751" s="7">
        <f>IF(Marketing[[#This Row],[cost]]=0,0,(Marketing[[#This Row],[revenue]]-Marketing[[#This Row],[cost]]) / Marketing[[#This Row],[cost]])/100</f>
        <v>2.0775023169601482E-2</v>
      </c>
    </row>
    <row r="2752" spans="1:14" x14ac:dyDescent="0.35">
      <c r="A2752" s="5">
        <v>45404</v>
      </c>
      <c r="B2752">
        <v>1004</v>
      </c>
      <c r="C2752" t="s">
        <v>10</v>
      </c>
      <c r="D2752">
        <v>20344</v>
      </c>
      <c r="E2752">
        <v>1819</v>
      </c>
      <c r="F2752">
        <v>79</v>
      </c>
      <c r="G2752" s="6">
        <v>2142.17</v>
      </c>
      <c r="H2752" s="6">
        <v>6646.46</v>
      </c>
      <c r="I2752" t="s">
        <v>17</v>
      </c>
      <c r="J2752" t="s">
        <v>12</v>
      </c>
      <c r="K2752">
        <f>IF(Marketing[[#This Row],[impressions]]=0,0,Marketing[[#This Row],[clicks]]/Marketing[[#This Row],[impressions]])</f>
        <v>8.9412111679119152E-2</v>
      </c>
      <c r="L2752" s="7">
        <f>IF(Marketing[[#This Row],[clicks]]=0,0,Marketing[[#This Row],[conversions]]/Marketing[[#This Row],[clicks]])</f>
        <v>4.3430456294667401E-2</v>
      </c>
      <c r="M2752" s="6">
        <f>IF(Marketing[[#This Row],[conversions]]=0,0,Marketing[[#This Row],[cost]]/Marketing[[#This Row],[conversions]])</f>
        <v>27.11607594936709</v>
      </c>
      <c r="N2752" s="7">
        <f>IF(Marketing[[#This Row],[cost]]=0,0,(Marketing[[#This Row],[revenue]]-Marketing[[#This Row],[cost]]) / Marketing[[#This Row],[cost]])/100</f>
        <v>2.1026762581867916E-2</v>
      </c>
    </row>
    <row r="2753" spans="1:14" x14ac:dyDescent="0.35">
      <c r="A2753" s="5">
        <v>45338</v>
      </c>
      <c r="B2753">
        <v>1030</v>
      </c>
      <c r="C2753" t="s">
        <v>10</v>
      </c>
      <c r="D2753">
        <v>21381</v>
      </c>
      <c r="E2753">
        <v>1498</v>
      </c>
      <c r="F2753">
        <v>121</v>
      </c>
      <c r="G2753" s="6">
        <v>3095.15</v>
      </c>
      <c r="H2753" s="6">
        <v>6934.05</v>
      </c>
      <c r="I2753" t="s">
        <v>14</v>
      </c>
      <c r="J2753" t="s">
        <v>12</v>
      </c>
      <c r="K2753">
        <f>IF(Marketing[[#This Row],[impressions]]=0,0,Marketing[[#This Row],[clicks]]/Marketing[[#This Row],[impressions]])</f>
        <v>7.0062204761236618E-2</v>
      </c>
      <c r="L2753" s="7">
        <f>IF(Marketing[[#This Row],[clicks]]=0,0,Marketing[[#This Row],[conversions]]/Marketing[[#This Row],[clicks]])</f>
        <v>8.077436582109479E-2</v>
      </c>
      <c r="M2753" s="6">
        <f>IF(Marketing[[#This Row],[conversions]]=0,0,Marketing[[#This Row],[cost]]/Marketing[[#This Row],[conversions]])</f>
        <v>25.579752066115702</v>
      </c>
      <c r="N2753" s="7">
        <f>IF(Marketing[[#This Row],[cost]]=0,0,(Marketing[[#This Row],[revenue]]-Marketing[[#This Row],[cost]]) / Marketing[[#This Row],[cost]])/100</f>
        <v>1.2402953007124049E-2</v>
      </c>
    </row>
    <row r="2754" spans="1:14" x14ac:dyDescent="0.35">
      <c r="A2754" s="5">
        <v>45348</v>
      </c>
      <c r="B2754">
        <v>1039</v>
      </c>
      <c r="C2754" t="s">
        <v>16</v>
      </c>
      <c r="D2754">
        <v>22114</v>
      </c>
      <c r="E2754">
        <v>275</v>
      </c>
      <c r="F2754">
        <v>13</v>
      </c>
      <c r="G2754" s="6">
        <v>636.21</v>
      </c>
      <c r="H2754" s="6">
        <v>1087.22</v>
      </c>
      <c r="I2754" t="s">
        <v>17</v>
      </c>
      <c r="J2754" t="s">
        <v>12</v>
      </c>
      <c r="K2754">
        <f>IF(Marketing[[#This Row],[impressions]]=0,0,Marketing[[#This Row],[clicks]]/Marketing[[#This Row],[impressions]])</f>
        <v>1.2435561182961021E-2</v>
      </c>
      <c r="L2754" s="7">
        <f>IF(Marketing[[#This Row],[clicks]]=0,0,Marketing[[#This Row],[conversions]]/Marketing[[#This Row],[clicks]])</f>
        <v>4.7272727272727272E-2</v>
      </c>
      <c r="M2754" s="6">
        <f>IF(Marketing[[#This Row],[conversions]]=0,0,Marketing[[#This Row],[cost]]/Marketing[[#This Row],[conversions]])</f>
        <v>48.939230769230775</v>
      </c>
      <c r="N2754" s="7">
        <f>IF(Marketing[[#This Row],[cost]]=0,0,(Marketing[[#This Row],[revenue]]-Marketing[[#This Row],[cost]]) / Marketing[[#This Row],[cost]])/100</f>
        <v>7.0890114899168511E-3</v>
      </c>
    </row>
    <row r="2755" spans="1:14" x14ac:dyDescent="0.35">
      <c r="A2755" s="5">
        <v>45409</v>
      </c>
      <c r="B2755">
        <v>1037</v>
      </c>
      <c r="C2755" t="s">
        <v>13</v>
      </c>
      <c r="D2755">
        <v>24328</v>
      </c>
      <c r="E2755">
        <v>1046</v>
      </c>
      <c r="F2755">
        <v>91</v>
      </c>
      <c r="G2755" s="6">
        <v>1653.8</v>
      </c>
      <c r="H2755" s="6">
        <v>8372.9</v>
      </c>
      <c r="I2755" t="s">
        <v>11</v>
      </c>
      <c r="J2755" t="s">
        <v>15</v>
      </c>
      <c r="K2755">
        <f>IF(Marketing[[#This Row],[impressions]]=0,0,Marketing[[#This Row],[clicks]]/Marketing[[#This Row],[impressions]])</f>
        <v>4.2995725090430779E-2</v>
      </c>
      <c r="L2755" s="7">
        <f>IF(Marketing[[#This Row],[clicks]]=0,0,Marketing[[#This Row],[conversions]]/Marketing[[#This Row],[clicks]])</f>
        <v>8.6998087954110903E-2</v>
      </c>
      <c r="M2755" s="6">
        <f>IF(Marketing[[#This Row],[conversions]]=0,0,Marketing[[#This Row],[cost]]/Marketing[[#This Row],[conversions]])</f>
        <v>18.173626373626373</v>
      </c>
      <c r="N2755" s="7">
        <f>IF(Marketing[[#This Row],[cost]]=0,0,(Marketing[[#This Row],[revenue]]-Marketing[[#This Row],[cost]]) / Marketing[[#This Row],[cost]])/100</f>
        <v>4.0628250090700202E-2</v>
      </c>
    </row>
    <row r="2756" spans="1:14" x14ac:dyDescent="0.35">
      <c r="A2756" s="5">
        <v>45336</v>
      </c>
      <c r="B2756">
        <v>1042</v>
      </c>
      <c r="C2756" t="s">
        <v>16</v>
      </c>
      <c r="D2756">
        <v>10458</v>
      </c>
      <c r="E2756">
        <v>521</v>
      </c>
      <c r="F2756">
        <v>41</v>
      </c>
      <c r="G2756" s="6">
        <v>980.89</v>
      </c>
      <c r="H2756" s="6">
        <v>3381.09</v>
      </c>
      <c r="I2756" t="s">
        <v>14</v>
      </c>
      <c r="J2756" t="s">
        <v>15</v>
      </c>
      <c r="K2756">
        <f>IF(Marketing[[#This Row],[impressions]]=0,0,Marketing[[#This Row],[clicks]]/Marketing[[#This Row],[impressions]])</f>
        <v>4.9818320902658253E-2</v>
      </c>
      <c r="L2756" s="7">
        <f>IF(Marketing[[#This Row],[clicks]]=0,0,Marketing[[#This Row],[conversions]]/Marketing[[#This Row],[clicks]])</f>
        <v>7.8694817658349334E-2</v>
      </c>
      <c r="M2756" s="6">
        <f>IF(Marketing[[#This Row],[conversions]]=0,0,Marketing[[#This Row],[cost]]/Marketing[[#This Row],[conversions]])</f>
        <v>23.924146341463413</v>
      </c>
      <c r="N2756" s="7">
        <f>IF(Marketing[[#This Row],[cost]]=0,0,(Marketing[[#This Row],[revenue]]-Marketing[[#This Row],[cost]]) / Marketing[[#This Row],[cost]])/100</f>
        <v>2.446961432984331E-2</v>
      </c>
    </row>
    <row r="2757" spans="1:14" x14ac:dyDescent="0.35">
      <c r="A2757" s="5">
        <v>45452</v>
      </c>
      <c r="B2757">
        <v>1018</v>
      </c>
      <c r="C2757" t="s">
        <v>16</v>
      </c>
      <c r="D2757">
        <v>9197</v>
      </c>
      <c r="E2757">
        <v>235</v>
      </c>
      <c r="F2757">
        <v>39</v>
      </c>
      <c r="G2757" s="6">
        <v>77.59</v>
      </c>
      <c r="H2757" s="6">
        <v>2786.8</v>
      </c>
      <c r="I2757" t="s">
        <v>19</v>
      </c>
      <c r="J2757" t="s">
        <v>12</v>
      </c>
      <c r="K2757">
        <f>IF(Marketing[[#This Row],[impressions]]=0,0,Marketing[[#This Row],[clicks]]/Marketing[[#This Row],[impressions]])</f>
        <v>2.5551810372947702E-2</v>
      </c>
      <c r="L2757" s="7">
        <f>IF(Marketing[[#This Row],[clicks]]=0,0,Marketing[[#This Row],[conversions]]/Marketing[[#This Row],[clicks]])</f>
        <v>0.16595744680851063</v>
      </c>
      <c r="M2757" s="6">
        <f>IF(Marketing[[#This Row],[conversions]]=0,0,Marketing[[#This Row],[cost]]/Marketing[[#This Row],[conversions]])</f>
        <v>1.9894871794871796</v>
      </c>
      <c r="N2757" s="7">
        <f>IF(Marketing[[#This Row],[cost]]=0,0,(Marketing[[#This Row],[revenue]]-Marketing[[#This Row],[cost]]) / Marketing[[#This Row],[cost]])/100</f>
        <v>0.34916999613352234</v>
      </c>
    </row>
    <row r="2758" spans="1:14" x14ac:dyDescent="0.35">
      <c r="A2758" s="5">
        <v>45436</v>
      </c>
      <c r="B2758">
        <v>1035</v>
      </c>
      <c r="C2758" t="s">
        <v>16</v>
      </c>
      <c r="D2758">
        <v>22124</v>
      </c>
      <c r="E2758">
        <v>2177</v>
      </c>
      <c r="F2758">
        <v>521</v>
      </c>
      <c r="G2758" s="6">
        <v>3240.66</v>
      </c>
      <c r="H2758" s="6">
        <v>26055.77</v>
      </c>
      <c r="I2758" t="s">
        <v>19</v>
      </c>
      <c r="J2758" t="s">
        <v>15</v>
      </c>
      <c r="K2758">
        <f>IF(Marketing[[#This Row],[impressions]]=0,0,Marketing[[#This Row],[clicks]]/Marketing[[#This Row],[impressions]])</f>
        <v>9.8399927680347138E-2</v>
      </c>
      <c r="L2758" s="7">
        <f>IF(Marketing[[#This Row],[clicks]]=0,0,Marketing[[#This Row],[conversions]]/Marketing[[#This Row],[clicks]])</f>
        <v>0.23932016536518144</v>
      </c>
      <c r="M2758" s="6">
        <f>IF(Marketing[[#This Row],[conversions]]=0,0,Marketing[[#This Row],[cost]]/Marketing[[#This Row],[conversions]])</f>
        <v>6.2200767754318615</v>
      </c>
      <c r="N2758" s="7">
        <f>IF(Marketing[[#This Row],[cost]]=0,0,(Marketing[[#This Row],[revenue]]-Marketing[[#This Row],[cost]]) / Marketing[[#This Row],[cost]])/100</f>
        <v>7.0402664889250954E-2</v>
      </c>
    </row>
    <row r="2759" spans="1:14" x14ac:dyDescent="0.35">
      <c r="A2759" s="5">
        <v>45295</v>
      </c>
      <c r="B2759">
        <v>1049</v>
      </c>
      <c r="C2759" t="s">
        <v>16</v>
      </c>
      <c r="D2759">
        <v>15993</v>
      </c>
      <c r="E2759">
        <v>702</v>
      </c>
      <c r="F2759">
        <v>124</v>
      </c>
      <c r="G2759" s="6">
        <v>1359.97</v>
      </c>
      <c r="H2759" s="6">
        <v>10463.69</v>
      </c>
      <c r="I2759" t="s">
        <v>17</v>
      </c>
      <c r="J2759" t="s">
        <v>12</v>
      </c>
      <c r="K2759">
        <f>IF(Marketing[[#This Row],[impressions]]=0,0,Marketing[[#This Row],[clicks]]/Marketing[[#This Row],[impressions]])</f>
        <v>4.3894203714124932E-2</v>
      </c>
      <c r="L2759" s="7">
        <f>IF(Marketing[[#This Row],[clicks]]=0,0,Marketing[[#This Row],[conversions]]/Marketing[[#This Row],[clicks]])</f>
        <v>0.17663817663817663</v>
      </c>
      <c r="M2759" s="6">
        <f>IF(Marketing[[#This Row],[conversions]]=0,0,Marketing[[#This Row],[cost]]/Marketing[[#This Row],[conversions]])</f>
        <v>10.967499999999999</v>
      </c>
      <c r="N2759" s="7">
        <f>IF(Marketing[[#This Row],[cost]]=0,0,(Marketing[[#This Row],[revenue]]-Marketing[[#This Row],[cost]]) / Marketing[[#This Row],[cost]])/100</f>
        <v>6.6940594277814958E-2</v>
      </c>
    </row>
    <row r="2760" spans="1:14" x14ac:dyDescent="0.35">
      <c r="A2760" s="5">
        <v>45439</v>
      </c>
      <c r="B2760">
        <v>1032</v>
      </c>
      <c r="C2760" t="s">
        <v>13</v>
      </c>
      <c r="D2760">
        <v>43301</v>
      </c>
      <c r="E2760">
        <v>2115</v>
      </c>
      <c r="F2760">
        <v>493</v>
      </c>
      <c r="G2760" s="6">
        <v>2839.5</v>
      </c>
      <c r="H2760" s="6">
        <v>54645.54</v>
      </c>
      <c r="I2760" t="s">
        <v>17</v>
      </c>
      <c r="J2760" t="s">
        <v>15</v>
      </c>
      <c r="K2760">
        <f>IF(Marketing[[#This Row],[impressions]]=0,0,Marketing[[#This Row],[clicks]]/Marketing[[#This Row],[impressions]])</f>
        <v>4.8844137548786401E-2</v>
      </c>
      <c r="L2760" s="7">
        <f>IF(Marketing[[#This Row],[clicks]]=0,0,Marketing[[#This Row],[conversions]]/Marketing[[#This Row],[clicks]])</f>
        <v>0.23309692671394799</v>
      </c>
      <c r="M2760" s="6">
        <f>IF(Marketing[[#This Row],[conversions]]=0,0,Marketing[[#This Row],[cost]]/Marketing[[#This Row],[conversions]])</f>
        <v>5.7596348884381339</v>
      </c>
      <c r="N2760" s="7">
        <f>IF(Marketing[[#This Row],[cost]]=0,0,(Marketing[[#This Row],[revenue]]-Marketing[[#This Row],[cost]]) / Marketing[[#This Row],[cost]])/100</f>
        <v>0.18244775488642367</v>
      </c>
    </row>
    <row r="2761" spans="1:14" x14ac:dyDescent="0.35">
      <c r="A2761" s="5">
        <v>45338</v>
      </c>
      <c r="B2761">
        <v>1012</v>
      </c>
      <c r="C2761" t="s">
        <v>13</v>
      </c>
      <c r="D2761">
        <v>21699</v>
      </c>
      <c r="E2761">
        <v>2945</v>
      </c>
      <c r="F2761">
        <v>590</v>
      </c>
      <c r="G2761" s="6">
        <v>4609.41</v>
      </c>
      <c r="H2761" s="6">
        <v>12207.84</v>
      </c>
      <c r="I2761" t="s">
        <v>17</v>
      </c>
      <c r="J2761" t="s">
        <v>12</v>
      </c>
      <c r="K2761">
        <f>IF(Marketing[[#This Row],[impressions]]=0,0,Marketing[[#This Row],[clicks]]/Marketing[[#This Row],[impressions]])</f>
        <v>0.13572054011705609</v>
      </c>
      <c r="L2761" s="7">
        <f>IF(Marketing[[#This Row],[clicks]]=0,0,Marketing[[#This Row],[conversions]]/Marketing[[#This Row],[clicks]])</f>
        <v>0.20033955857385399</v>
      </c>
      <c r="M2761" s="6">
        <f>IF(Marketing[[#This Row],[conversions]]=0,0,Marketing[[#This Row],[cost]]/Marketing[[#This Row],[conversions]])</f>
        <v>7.8125593220338985</v>
      </c>
      <c r="N2761" s="7">
        <f>IF(Marketing[[#This Row],[cost]]=0,0,(Marketing[[#This Row],[revenue]]-Marketing[[#This Row],[cost]]) / Marketing[[#This Row],[cost]])/100</f>
        <v>1.6484604320292619E-2</v>
      </c>
    </row>
    <row r="2762" spans="1:14" x14ac:dyDescent="0.35">
      <c r="A2762" s="5">
        <v>45434</v>
      </c>
      <c r="B2762">
        <v>1013</v>
      </c>
      <c r="C2762" t="s">
        <v>13</v>
      </c>
      <c r="D2762">
        <v>42854</v>
      </c>
      <c r="E2762">
        <v>3231</v>
      </c>
      <c r="F2762">
        <v>605</v>
      </c>
      <c r="G2762" s="6">
        <v>7326.55</v>
      </c>
      <c r="H2762" s="6">
        <v>20202.71</v>
      </c>
      <c r="I2762" t="s">
        <v>11</v>
      </c>
      <c r="J2762" t="s">
        <v>12</v>
      </c>
      <c r="K2762">
        <f>IF(Marketing[[#This Row],[impressions]]=0,0,Marketing[[#This Row],[clicks]]/Marketing[[#This Row],[impressions]])</f>
        <v>7.5395529005460399E-2</v>
      </c>
      <c r="L2762" s="7">
        <f>IF(Marketing[[#This Row],[clicks]]=0,0,Marketing[[#This Row],[conversions]]/Marketing[[#This Row],[clicks]])</f>
        <v>0.18724852986691426</v>
      </c>
      <c r="M2762" s="6">
        <f>IF(Marketing[[#This Row],[conversions]]=0,0,Marketing[[#This Row],[cost]]/Marketing[[#This Row],[conversions]])</f>
        <v>12.11</v>
      </c>
      <c r="N2762" s="7">
        <f>IF(Marketing[[#This Row],[cost]]=0,0,(Marketing[[#This Row],[revenue]]-Marketing[[#This Row],[cost]]) / Marketing[[#This Row],[cost]])/100</f>
        <v>1.7574656557315514E-2</v>
      </c>
    </row>
    <row r="2763" spans="1:14" x14ac:dyDescent="0.35">
      <c r="A2763" s="5">
        <v>45338</v>
      </c>
      <c r="B2763">
        <v>1032</v>
      </c>
      <c r="C2763" t="s">
        <v>13</v>
      </c>
      <c r="D2763">
        <v>756</v>
      </c>
      <c r="E2763">
        <v>49</v>
      </c>
      <c r="F2763">
        <v>5</v>
      </c>
      <c r="G2763" s="6">
        <v>32.130000000000003</v>
      </c>
      <c r="H2763" s="6">
        <v>159.88999999999999</v>
      </c>
      <c r="I2763" t="s">
        <v>19</v>
      </c>
      <c r="J2763" t="s">
        <v>12</v>
      </c>
      <c r="K2763">
        <f>IF(Marketing[[#This Row],[impressions]]=0,0,Marketing[[#This Row],[clicks]]/Marketing[[#This Row],[impressions]])</f>
        <v>6.4814814814814811E-2</v>
      </c>
      <c r="L2763" s="7">
        <f>IF(Marketing[[#This Row],[clicks]]=0,0,Marketing[[#This Row],[conversions]]/Marketing[[#This Row],[clicks]])</f>
        <v>0.10204081632653061</v>
      </c>
      <c r="M2763" s="6">
        <f>IF(Marketing[[#This Row],[conversions]]=0,0,Marketing[[#This Row],[cost]]/Marketing[[#This Row],[conversions]])</f>
        <v>6.4260000000000002</v>
      </c>
      <c r="N2763" s="7">
        <f>IF(Marketing[[#This Row],[cost]]=0,0,(Marketing[[#This Row],[revenue]]-Marketing[[#This Row],[cost]]) / Marketing[[#This Row],[cost]])/100</f>
        <v>3.9763460939931522E-2</v>
      </c>
    </row>
    <row r="2764" spans="1:14" x14ac:dyDescent="0.35">
      <c r="A2764" s="5">
        <v>45369</v>
      </c>
      <c r="B2764">
        <v>1028</v>
      </c>
      <c r="C2764" t="s">
        <v>10</v>
      </c>
      <c r="D2764">
        <v>34988</v>
      </c>
      <c r="E2764">
        <v>3895</v>
      </c>
      <c r="F2764">
        <v>368</v>
      </c>
      <c r="G2764" s="6">
        <v>1659.14</v>
      </c>
      <c r="H2764" s="6">
        <v>41333.96</v>
      </c>
      <c r="I2764" t="s">
        <v>14</v>
      </c>
      <c r="J2764" t="s">
        <v>12</v>
      </c>
      <c r="K2764">
        <f>IF(Marketing[[#This Row],[impressions]]=0,0,Marketing[[#This Row],[clicks]]/Marketing[[#This Row],[impressions]])</f>
        <v>0.11132388247399108</v>
      </c>
      <c r="L2764" s="7">
        <f>IF(Marketing[[#This Row],[clicks]]=0,0,Marketing[[#This Row],[conversions]]/Marketing[[#This Row],[clicks]])</f>
        <v>9.4480102695763804E-2</v>
      </c>
      <c r="M2764" s="6">
        <f>IF(Marketing[[#This Row],[conversions]]=0,0,Marketing[[#This Row],[cost]]/Marketing[[#This Row],[conversions]])</f>
        <v>4.5085326086956528</v>
      </c>
      <c r="N2764" s="7">
        <f>IF(Marketing[[#This Row],[cost]]=0,0,(Marketing[[#This Row],[revenue]]-Marketing[[#This Row],[cost]]) / Marketing[[#This Row],[cost]])/100</f>
        <v>0.23912882577720984</v>
      </c>
    </row>
    <row r="2765" spans="1:14" x14ac:dyDescent="0.35">
      <c r="A2765" s="5">
        <v>45415</v>
      </c>
      <c r="B2765">
        <v>1042</v>
      </c>
      <c r="C2765" t="s">
        <v>16</v>
      </c>
      <c r="D2765">
        <v>30993</v>
      </c>
      <c r="E2765">
        <v>4256</v>
      </c>
      <c r="F2765">
        <v>913</v>
      </c>
      <c r="G2765" s="6">
        <v>7611.77</v>
      </c>
      <c r="H2765" s="6">
        <v>78768.86</v>
      </c>
      <c r="I2765" t="s">
        <v>14</v>
      </c>
      <c r="J2765" t="s">
        <v>15</v>
      </c>
      <c r="K2765">
        <f>IF(Marketing[[#This Row],[impressions]]=0,0,Marketing[[#This Row],[clicks]]/Marketing[[#This Row],[impressions]])</f>
        <v>0.13732133062304391</v>
      </c>
      <c r="L2765" s="7">
        <f>IF(Marketing[[#This Row],[clicks]]=0,0,Marketing[[#This Row],[conversions]]/Marketing[[#This Row],[clicks]])</f>
        <v>0.21452067669172933</v>
      </c>
      <c r="M2765" s="6">
        <f>IF(Marketing[[#This Row],[conversions]]=0,0,Marketing[[#This Row],[cost]]/Marketing[[#This Row],[conversions]])</f>
        <v>8.337097480832421</v>
      </c>
      <c r="N2765" s="7">
        <f>IF(Marketing[[#This Row],[cost]]=0,0,(Marketing[[#This Row],[revenue]]-Marketing[[#This Row],[cost]]) / Marketing[[#This Row],[cost]])/100</f>
        <v>9.3482974393603591E-2</v>
      </c>
    </row>
    <row r="2766" spans="1:14" x14ac:dyDescent="0.35">
      <c r="A2766" s="5">
        <v>45366</v>
      </c>
      <c r="B2766">
        <v>1048</v>
      </c>
      <c r="C2766" t="s">
        <v>16</v>
      </c>
      <c r="D2766">
        <v>46509</v>
      </c>
      <c r="E2766">
        <v>628</v>
      </c>
      <c r="F2766">
        <v>143</v>
      </c>
      <c r="G2766" s="6">
        <v>1314.12</v>
      </c>
      <c r="H2766" s="6">
        <v>16470.57</v>
      </c>
      <c r="I2766" t="s">
        <v>19</v>
      </c>
      <c r="J2766" t="s">
        <v>15</v>
      </c>
      <c r="K2766">
        <f>IF(Marketing[[#This Row],[impressions]]=0,0,Marketing[[#This Row],[clicks]]/Marketing[[#This Row],[impressions]])</f>
        <v>1.3502762906104195E-2</v>
      </c>
      <c r="L2766" s="7">
        <f>IF(Marketing[[#This Row],[clicks]]=0,0,Marketing[[#This Row],[conversions]]/Marketing[[#This Row],[clicks]])</f>
        <v>0.22770700636942676</v>
      </c>
      <c r="M2766" s="6">
        <f>IF(Marketing[[#This Row],[conversions]]=0,0,Marketing[[#This Row],[cost]]/Marketing[[#This Row],[conversions]])</f>
        <v>9.1896503496503481</v>
      </c>
      <c r="N2766" s="7">
        <f>IF(Marketing[[#This Row],[cost]]=0,0,(Marketing[[#This Row],[revenue]]-Marketing[[#This Row],[cost]]) / Marketing[[#This Row],[cost]])/100</f>
        <v>0.11533535750159805</v>
      </c>
    </row>
    <row r="2767" spans="1:14" x14ac:dyDescent="0.35">
      <c r="A2767" s="5">
        <v>45394</v>
      </c>
      <c r="B2767">
        <v>1035</v>
      </c>
      <c r="C2767" t="s">
        <v>10</v>
      </c>
      <c r="D2767">
        <v>49502</v>
      </c>
      <c r="E2767">
        <v>3601</v>
      </c>
      <c r="F2767">
        <v>446</v>
      </c>
      <c r="G2767" s="6">
        <v>7764.21</v>
      </c>
      <c r="H2767" s="6">
        <v>34913.47</v>
      </c>
      <c r="I2767" t="s">
        <v>17</v>
      </c>
      <c r="J2767" t="s">
        <v>12</v>
      </c>
      <c r="K2767">
        <f>IF(Marketing[[#This Row],[impressions]]=0,0,Marketing[[#This Row],[clicks]]/Marketing[[#This Row],[impressions]])</f>
        <v>7.2744535574320229E-2</v>
      </c>
      <c r="L2767" s="7">
        <f>IF(Marketing[[#This Row],[clicks]]=0,0,Marketing[[#This Row],[conversions]]/Marketing[[#This Row],[clicks]])</f>
        <v>0.1238544848653152</v>
      </c>
      <c r="M2767" s="6">
        <f>IF(Marketing[[#This Row],[conversions]]=0,0,Marketing[[#This Row],[cost]]/Marketing[[#This Row],[conversions]])</f>
        <v>17.408542600896862</v>
      </c>
      <c r="N2767" s="7">
        <f>IF(Marketing[[#This Row],[cost]]=0,0,(Marketing[[#This Row],[revenue]]-Marketing[[#This Row],[cost]]) / Marketing[[#This Row],[cost]])/100</f>
        <v>3.4967189192461307E-2</v>
      </c>
    </row>
    <row r="2768" spans="1:14" x14ac:dyDescent="0.35">
      <c r="A2768" s="5">
        <v>45428</v>
      </c>
      <c r="B2768">
        <v>1043</v>
      </c>
      <c r="C2768" t="s">
        <v>13</v>
      </c>
      <c r="D2768">
        <v>24231</v>
      </c>
      <c r="E2768">
        <v>2314</v>
      </c>
      <c r="F2768">
        <v>51</v>
      </c>
      <c r="G2768" s="6">
        <v>3877.76</v>
      </c>
      <c r="H2768" s="6">
        <v>3374.84</v>
      </c>
      <c r="I2768" t="s">
        <v>18</v>
      </c>
      <c r="J2768" t="s">
        <v>12</v>
      </c>
      <c r="K2768">
        <f>IF(Marketing[[#This Row],[impressions]]=0,0,Marketing[[#This Row],[clicks]]/Marketing[[#This Row],[impressions]])</f>
        <v>9.5497503198382239E-2</v>
      </c>
      <c r="L2768" s="7">
        <f>IF(Marketing[[#This Row],[clicks]]=0,0,Marketing[[#This Row],[conversions]]/Marketing[[#This Row],[clicks]])</f>
        <v>2.2039757994814176E-2</v>
      </c>
      <c r="M2768" s="6">
        <f>IF(Marketing[[#This Row],[conversions]]=0,0,Marketing[[#This Row],[cost]]/Marketing[[#This Row],[conversions]])</f>
        <v>76.03450980392158</v>
      </c>
      <c r="N2768" s="7">
        <f>IF(Marketing[[#This Row],[cost]]=0,0,(Marketing[[#This Row],[revenue]]-Marketing[[#This Row],[cost]]) / Marketing[[#This Row],[cost]])/100</f>
        <v>-1.2969343125928373E-3</v>
      </c>
    </row>
    <row r="2769" spans="1:14" x14ac:dyDescent="0.35">
      <c r="A2769" s="5">
        <v>45381</v>
      </c>
      <c r="B2769">
        <v>1009</v>
      </c>
      <c r="C2769" t="s">
        <v>13</v>
      </c>
      <c r="D2769">
        <v>7576</v>
      </c>
      <c r="E2769">
        <v>413</v>
      </c>
      <c r="F2769">
        <v>83</v>
      </c>
      <c r="G2769" s="6">
        <v>874.07</v>
      </c>
      <c r="H2769" s="6">
        <v>8236.4500000000007</v>
      </c>
      <c r="I2769" t="s">
        <v>17</v>
      </c>
      <c r="J2769" t="s">
        <v>15</v>
      </c>
      <c r="K2769">
        <f>IF(Marketing[[#This Row],[impressions]]=0,0,Marketing[[#This Row],[clicks]]/Marketing[[#This Row],[impressions]])</f>
        <v>5.4514255543822596E-2</v>
      </c>
      <c r="L2769" s="7">
        <f>IF(Marketing[[#This Row],[clicks]]=0,0,Marketing[[#This Row],[conversions]]/Marketing[[#This Row],[clicks]])</f>
        <v>0.2009685230024213</v>
      </c>
      <c r="M2769" s="6">
        <f>IF(Marketing[[#This Row],[conversions]]=0,0,Marketing[[#This Row],[cost]]/Marketing[[#This Row],[conversions]])</f>
        <v>10.530963855421687</v>
      </c>
      <c r="N2769" s="7">
        <f>IF(Marketing[[#This Row],[cost]]=0,0,(Marketing[[#This Row],[revenue]]-Marketing[[#This Row],[cost]]) / Marketing[[#This Row],[cost]])/100</f>
        <v>8.4231011246238871E-2</v>
      </c>
    </row>
    <row r="2770" spans="1:14" x14ac:dyDescent="0.35">
      <c r="A2770" s="5">
        <v>45435</v>
      </c>
      <c r="B2770">
        <v>1030</v>
      </c>
      <c r="C2770" t="s">
        <v>13</v>
      </c>
      <c r="D2770">
        <v>1571</v>
      </c>
      <c r="E2770">
        <v>185</v>
      </c>
      <c r="F2770">
        <v>15</v>
      </c>
      <c r="G2770" s="6">
        <v>335.13</v>
      </c>
      <c r="H2770" s="6">
        <v>541.41</v>
      </c>
      <c r="I2770" t="s">
        <v>19</v>
      </c>
      <c r="J2770" t="s">
        <v>12</v>
      </c>
      <c r="K2770">
        <f>IF(Marketing[[#This Row],[impressions]]=0,0,Marketing[[#This Row],[clicks]]/Marketing[[#This Row],[impressions]])</f>
        <v>0.11775938892425207</v>
      </c>
      <c r="L2770" s="7">
        <f>IF(Marketing[[#This Row],[clicks]]=0,0,Marketing[[#This Row],[conversions]]/Marketing[[#This Row],[clicks]])</f>
        <v>8.1081081081081086E-2</v>
      </c>
      <c r="M2770" s="6">
        <f>IF(Marketing[[#This Row],[conversions]]=0,0,Marketing[[#This Row],[cost]]/Marketing[[#This Row],[conversions]])</f>
        <v>22.341999999999999</v>
      </c>
      <c r="N2770" s="7">
        <f>IF(Marketing[[#This Row],[cost]]=0,0,(Marketing[[#This Row],[revenue]]-Marketing[[#This Row],[cost]]) / Marketing[[#This Row],[cost]])/100</f>
        <v>6.155223346164175E-3</v>
      </c>
    </row>
    <row r="2771" spans="1:14" x14ac:dyDescent="0.35">
      <c r="A2771" s="5">
        <v>45360</v>
      </c>
      <c r="B2771">
        <v>1005</v>
      </c>
      <c r="C2771" t="s">
        <v>13</v>
      </c>
      <c r="D2771">
        <v>34890</v>
      </c>
      <c r="E2771">
        <v>5094</v>
      </c>
      <c r="F2771">
        <v>113</v>
      </c>
      <c r="G2771" s="6">
        <v>2042.53</v>
      </c>
      <c r="H2771" s="6">
        <v>6569.12</v>
      </c>
      <c r="I2771" t="s">
        <v>11</v>
      </c>
      <c r="J2771" t="s">
        <v>12</v>
      </c>
      <c r="K2771">
        <f>IF(Marketing[[#This Row],[impressions]]=0,0,Marketing[[#This Row],[clicks]]/Marketing[[#This Row],[impressions]])</f>
        <v>0.14600171969045572</v>
      </c>
      <c r="L2771" s="7">
        <f>IF(Marketing[[#This Row],[clicks]]=0,0,Marketing[[#This Row],[conversions]]/Marketing[[#This Row],[clicks]])</f>
        <v>2.2182960345504515E-2</v>
      </c>
      <c r="M2771" s="6">
        <f>IF(Marketing[[#This Row],[conversions]]=0,0,Marketing[[#This Row],[cost]]/Marketing[[#This Row],[conversions]])</f>
        <v>18.075486725663716</v>
      </c>
      <c r="N2771" s="7">
        <f>IF(Marketing[[#This Row],[cost]]=0,0,(Marketing[[#This Row],[revenue]]-Marketing[[#This Row],[cost]]) / Marketing[[#This Row],[cost]])/100</f>
        <v>2.2161681835762514E-2</v>
      </c>
    </row>
    <row r="2772" spans="1:14" x14ac:dyDescent="0.35">
      <c r="A2772" s="5">
        <v>45352</v>
      </c>
      <c r="B2772">
        <v>1000</v>
      </c>
      <c r="C2772" t="s">
        <v>10</v>
      </c>
      <c r="D2772">
        <v>2566</v>
      </c>
      <c r="E2772">
        <v>364</v>
      </c>
      <c r="F2772">
        <v>74</v>
      </c>
      <c r="G2772" s="6">
        <v>710.78</v>
      </c>
      <c r="H2772" s="6">
        <v>4930.43</v>
      </c>
      <c r="I2772" t="s">
        <v>17</v>
      </c>
      <c r="J2772" t="s">
        <v>12</v>
      </c>
      <c r="K2772">
        <f>IF(Marketing[[#This Row],[impressions]]=0,0,Marketing[[#This Row],[clicks]]/Marketing[[#This Row],[impressions]])</f>
        <v>0.14185502727981295</v>
      </c>
      <c r="L2772" s="7">
        <f>IF(Marketing[[#This Row],[clicks]]=0,0,Marketing[[#This Row],[conversions]]/Marketing[[#This Row],[clicks]])</f>
        <v>0.2032967032967033</v>
      </c>
      <c r="M2772" s="6">
        <f>IF(Marketing[[#This Row],[conversions]]=0,0,Marketing[[#This Row],[cost]]/Marketing[[#This Row],[conversions]])</f>
        <v>9.605135135135134</v>
      </c>
      <c r="N2772" s="7">
        <f>IF(Marketing[[#This Row],[cost]]=0,0,(Marketing[[#This Row],[revenue]]-Marketing[[#This Row],[cost]]) / Marketing[[#This Row],[cost]])/100</f>
        <v>5.9366470637890779E-2</v>
      </c>
    </row>
    <row r="2773" spans="1:14" x14ac:dyDescent="0.35">
      <c r="A2773" s="5">
        <v>45429</v>
      </c>
      <c r="B2773">
        <v>1006</v>
      </c>
      <c r="C2773" t="s">
        <v>13</v>
      </c>
      <c r="D2773">
        <v>26145</v>
      </c>
      <c r="E2773">
        <v>1235</v>
      </c>
      <c r="F2773">
        <v>171</v>
      </c>
      <c r="G2773" s="6">
        <v>756.47</v>
      </c>
      <c r="H2773" s="6">
        <v>8523.64</v>
      </c>
      <c r="I2773" t="s">
        <v>14</v>
      </c>
      <c r="J2773" t="s">
        <v>15</v>
      </c>
      <c r="K2773">
        <f>IF(Marketing[[#This Row],[impressions]]=0,0,Marketing[[#This Row],[clicks]]/Marketing[[#This Row],[impressions]])</f>
        <v>4.7236565308854464E-2</v>
      </c>
      <c r="L2773" s="7">
        <f>IF(Marketing[[#This Row],[clicks]]=0,0,Marketing[[#This Row],[conversions]]/Marketing[[#This Row],[clicks]])</f>
        <v>0.13846153846153847</v>
      </c>
      <c r="M2773" s="6">
        <f>IF(Marketing[[#This Row],[conversions]]=0,0,Marketing[[#This Row],[cost]]/Marketing[[#This Row],[conversions]])</f>
        <v>4.4238011695906438</v>
      </c>
      <c r="N2773" s="7">
        <f>IF(Marketing[[#This Row],[cost]]=0,0,(Marketing[[#This Row],[revenue]]-Marketing[[#This Row],[cost]]) / Marketing[[#This Row],[cost]])/100</f>
        <v>0.10267651063492272</v>
      </c>
    </row>
    <row r="2774" spans="1:14" x14ac:dyDescent="0.35">
      <c r="A2774" s="5">
        <v>45341</v>
      </c>
      <c r="B2774">
        <v>1026</v>
      </c>
      <c r="C2774" t="s">
        <v>13</v>
      </c>
      <c r="D2774">
        <v>41910</v>
      </c>
      <c r="E2774">
        <v>1747</v>
      </c>
      <c r="F2774">
        <v>310</v>
      </c>
      <c r="G2774" s="6">
        <v>1300.1199999999999</v>
      </c>
      <c r="H2774" s="6">
        <v>17709.849999999999</v>
      </c>
      <c r="I2774" t="s">
        <v>11</v>
      </c>
      <c r="J2774" t="s">
        <v>15</v>
      </c>
      <c r="K2774">
        <f>IF(Marketing[[#This Row],[impressions]]=0,0,Marketing[[#This Row],[clicks]]/Marketing[[#This Row],[impressions]])</f>
        <v>4.1684562157003099E-2</v>
      </c>
      <c r="L2774" s="7">
        <f>IF(Marketing[[#This Row],[clicks]]=0,0,Marketing[[#This Row],[conversions]]/Marketing[[#This Row],[clicks]])</f>
        <v>0.17744705208929593</v>
      </c>
      <c r="M2774" s="6">
        <f>IF(Marketing[[#This Row],[conversions]]=0,0,Marketing[[#This Row],[cost]]/Marketing[[#This Row],[conversions]])</f>
        <v>4.193935483870967</v>
      </c>
      <c r="N2774" s="7">
        <f>IF(Marketing[[#This Row],[cost]]=0,0,(Marketing[[#This Row],[revenue]]-Marketing[[#This Row],[cost]]) / Marketing[[#This Row],[cost]])/100</f>
        <v>0.12621704150386118</v>
      </c>
    </row>
    <row r="2775" spans="1:14" x14ac:dyDescent="0.35">
      <c r="A2775" s="5">
        <v>45294</v>
      </c>
      <c r="B2775">
        <v>1020</v>
      </c>
      <c r="C2775" t="s">
        <v>13</v>
      </c>
      <c r="D2775">
        <v>34165</v>
      </c>
      <c r="E2775">
        <v>4921</v>
      </c>
      <c r="F2775">
        <v>1133</v>
      </c>
      <c r="G2775" s="6">
        <v>5450.97</v>
      </c>
      <c r="H2775" s="6">
        <v>31509.32</v>
      </c>
      <c r="I2775" t="s">
        <v>19</v>
      </c>
      <c r="J2775" t="s">
        <v>15</v>
      </c>
      <c r="K2775">
        <f>IF(Marketing[[#This Row],[impressions]]=0,0,Marketing[[#This Row],[clicks]]/Marketing[[#This Row],[impressions]])</f>
        <v>0.14403629445338798</v>
      </c>
      <c r="L2775" s="7">
        <f>IF(Marketing[[#This Row],[clicks]]=0,0,Marketing[[#This Row],[conversions]]/Marketing[[#This Row],[clicks]])</f>
        <v>0.23023775655354603</v>
      </c>
      <c r="M2775" s="6">
        <f>IF(Marketing[[#This Row],[conversions]]=0,0,Marketing[[#This Row],[cost]]/Marketing[[#This Row],[conversions]])</f>
        <v>4.8110944395410415</v>
      </c>
      <c r="N2775" s="7">
        <f>IF(Marketing[[#This Row],[cost]]=0,0,(Marketing[[#This Row],[revenue]]-Marketing[[#This Row],[cost]]) / Marketing[[#This Row],[cost]])/100</f>
        <v>4.7804977829633985E-2</v>
      </c>
    </row>
    <row r="2776" spans="1:14" x14ac:dyDescent="0.35">
      <c r="A2776" s="5">
        <v>45398</v>
      </c>
      <c r="B2776">
        <v>1027</v>
      </c>
      <c r="C2776" t="s">
        <v>10</v>
      </c>
      <c r="D2776">
        <v>29912</v>
      </c>
      <c r="E2776">
        <v>2219</v>
      </c>
      <c r="F2776">
        <v>320</v>
      </c>
      <c r="G2776" s="6">
        <v>2049.2600000000002</v>
      </c>
      <c r="H2776" s="6">
        <v>12735.47</v>
      </c>
      <c r="I2776" t="s">
        <v>18</v>
      </c>
      <c r="J2776" t="s">
        <v>12</v>
      </c>
      <c r="K2776">
        <f>IF(Marketing[[#This Row],[impressions]]=0,0,Marketing[[#This Row],[clicks]]/Marketing[[#This Row],[impressions]])</f>
        <v>7.4184273870018719E-2</v>
      </c>
      <c r="L2776" s="7">
        <f>IF(Marketing[[#This Row],[clicks]]=0,0,Marketing[[#This Row],[conversions]]/Marketing[[#This Row],[clicks]])</f>
        <v>0.14420910319963948</v>
      </c>
      <c r="M2776" s="6">
        <f>IF(Marketing[[#This Row],[conversions]]=0,0,Marketing[[#This Row],[cost]]/Marketing[[#This Row],[conversions]])</f>
        <v>6.4039375000000005</v>
      </c>
      <c r="N2776" s="7">
        <f>IF(Marketing[[#This Row],[cost]]=0,0,(Marketing[[#This Row],[revenue]]-Marketing[[#This Row],[cost]]) / Marketing[[#This Row],[cost]])/100</f>
        <v>5.2146677337185122E-2</v>
      </c>
    </row>
    <row r="2777" spans="1:14" x14ac:dyDescent="0.35">
      <c r="A2777" s="5">
        <v>45404</v>
      </c>
      <c r="B2777">
        <v>1015</v>
      </c>
      <c r="C2777" t="s">
        <v>10</v>
      </c>
      <c r="D2777">
        <v>32335</v>
      </c>
      <c r="E2777">
        <v>1266</v>
      </c>
      <c r="F2777">
        <v>171</v>
      </c>
      <c r="G2777" s="6">
        <v>1189.79</v>
      </c>
      <c r="H2777" s="6">
        <v>9156.99</v>
      </c>
      <c r="I2777" t="s">
        <v>17</v>
      </c>
      <c r="J2777" t="s">
        <v>15</v>
      </c>
      <c r="K2777">
        <f>IF(Marketing[[#This Row],[impressions]]=0,0,Marketing[[#This Row],[clicks]]/Marketing[[#This Row],[impressions]])</f>
        <v>3.915262099891758E-2</v>
      </c>
      <c r="L2777" s="7">
        <f>IF(Marketing[[#This Row],[clicks]]=0,0,Marketing[[#This Row],[conversions]]/Marketing[[#This Row],[clicks]])</f>
        <v>0.13507109004739337</v>
      </c>
      <c r="M2777" s="6">
        <f>IF(Marketing[[#This Row],[conversions]]=0,0,Marketing[[#This Row],[cost]]/Marketing[[#This Row],[conversions]])</f>
        <v>6.9578362573099417</v>
      </c>
      <c r="N2777" s="7">
        <f>IF(Marketing[[#This Row],[cost]]=0,0,(Marketing[[#This Row],[revenue]]-Marketing[[#This Row],[cost]]) / Marketing[[#This Row],[cost]])/100</f>
        <v>6.6963077517881303E-2</v>
      </c>
    </row>
    <row r="2778" spans="1:14" x14ac:dyDescent="0.35">
      <c r="A2778" s="5">
        <v>45385</v>
      </c>
      <c r="B2778">
        <v>1045</v>
      </c>
      <c r="C2778" t="s">
        <v>10</v>
      </c>
      <c r="D2778">
        <v>41541</v>
      </c>
      <c r="E2778">
        <v>4527</v>
      </c>
      <c r="F2778">
        <v>393</v>
      </c>
      <c r="G2778" s="6">
        <v>2667.75</v>
      </c>
      <c r="H2778" s="6">
        <v>39138.49</v>
      </c>
      <c r="I2778" t="s">
        <v>11</v>
      </c>
      <c r="J2778" t="s">
        <v>12</v>
      </c>
      <c r="K2778">
        <f>IF(Marketing[[#This Row],[impressions]]=0,0,Marketing[[#This Row],[clicks]]/Marketing[[#This Row],[impressions]])</f>
        <v>0.10897667364772153</v>
      </c>
      <c r="L2778" s="7">
        <f>IF(Marketing[[#This Row],[clicks]]=0,0,Marketing[[#This Row],[conversions]]/Marketing[[#This Row],[clicks]])</f>
        <v>8.6812458581842278E-2</v>
      </c>
      <c r="M2778" s="6">
        <f>IF(Marketing[[#This Row],[conversions]]=0,0,Marketing[[#This Row],[cost]]/Marketing[[#This Row],[conversions]])</f>
        <v>6.7881679389312977</v>
      </c>
      <c r="N2778" s="7">
        <f>IF(Marketing[[#This Row],[cost]]=0,0,(Marketing[[#This Row],[revenue]]-Marketing[[#This Row],[cost]]) / Marketing[[#This Row],[cost]])/100</f>
        <v>0.13670973666947803</v>
      </c>
    </row>
    <row r="2779" spans="1:14" x14ac:dyDescent="0.35">
      <c r="A2779" s="5">
        <v>45409</v>
      </c>
      <c r="B2779">
        <v>1022</v>
      </c>
      <c r="C2779" t="s">
        <v>10</v>
      </c>
      <c r="D2779">
        <v>39049</v>
      </c>
      <c r="E2779">
        <v>1945</v>
      </c>
      <c r="F2779">
        <v>175</v>
      </c>
      <c r="G2779" s="6">
        <v>1703.63</v>
      </c>
      <c r="H2779" s="6">
        <v>6693.7</v>
      </c>
      <c r="I2779" t="s">
        <v>11</v>
      </c>
      <c r="J2779" t="s">
        <v>12</v>
      </c>
      <c r="K2779">
        <f>IF(Marketing[[#This Row],[impressions]]=0,0,Marketing[[#This Row],[clicks]]/Marketing[[#This Row],[impressions]])</f>
        <v>4.9809214064380651E-2</v>
      </c>
      <c r="L2779" s="7">
        <f>IF(Marketing[[#This Row],[clicks]]=0,0,Marketing[[#This Row],[conversions]]/Marketing[[#This Row],[clicks]])</f>
        <v>8.9974293059125965E-2</v>
      </c>
      <c r="M2779" s="6">
        <f>IF(Marketing[[#This Row],[conversions]]=0,0,Marketing[[#This Row],[cost]]/Marketing[[#This Row],[conversions]])</f>
        <v>9.7350285714285718</v>
      </c>
      <c r="N2779" s="7">
        <f>IF(Marketing[[#This Row],[cost]]=0,0,(Marketing[[#This Row],[revenue]]-Marketing[[#This Row],[cost]]) / Marketing[[#This Row],[cost]])/100</f>
        <v>2.9290808450191649E-2</v>
      </c>
    </row>
    <row r="2780" spans="1:14" x14ac:dyDescent="0.35">
      <c r="A2780" s="5">
        <v>45372</v>
      </c>
      <c r="B2780">
        <v>1019</v>
      </c>
      <c r="C2780" t="s">
        <v>16</v>
      </c>
      <c r="D2780">
        <v>46890</v>
      </c>
      <c r="E2780">
        <v>2223</v>
      </c>
      <c r="F2780">
        <v>451</v>
      </c>
      <c r="G2780" s="6">
        <v>545.13</v>
      </c>
      <c r="H2780" s="6">
        <v>24653.48</v>
      </c>
      <c r="I2780" t="s">
        <v>14</v>
      </c>
      <c r="J2780" t="s">
        <v>15</v>
      </c>
      <c r="K2780">
        <f>IF(Marketing[[#This Row],[impressions]]=0,0,Marketing[[#This Row],[clicks]]/Marketing[[#This Row],[impressions]])</f>
        <v>4.7408829174664109E-2</v>
      </c>
      <c r="L2780" s="7">
        <f>IF(Marketing[[#This Row],[clicks]]=0,0,Marketing[[#This Row],[conversions]]/Marketing[[#This Row],[clicks]])</f>
        <v>0.20287899235267656</v>
      </c>
      <c r="M2780" s="6">
        <f>IF(Marketing[[#This Row],[conversions]]=0,0,Marketing[[#This Row],[cost]]/Marketing[[#This Row],[conversions]])</f>
        <v>1.2087139689578714</v>
      </c>
      <c r="N2780" s="7">
        <f>IF(Marketing[[#This Row],[cost]]=0,0,(Marketing[[#This Row],[revenue]]-Marketing[[#This Row],[cost]]) / Marketing[[#This Row],[cost]])/100</f>
        <v>0.44224955515198211</v>
      </c>
    </row>
    <row r="2781" spans="1:14" x14ac:dyDescent="0.35">
      <c r="A2781" s="5">
        <v>45400</v>
      </c>
      <c r="B2781">
        <v>1037</v>
      </c>
      <c r="C2781" t="s">
        <v>13</v>
      </c>
      <c r="D2781">
        <v>46552</v>
      </c>
      <c r="E2781">
        <v>6195</v>
      </c>
      <c r="F2781">
        <v>763</v>
      </c>
      <c r="G2781" s="6">
        <v>7977.27</v>
      </c>
      <c r="H2781" s="6">
        <v>20213.419999999998</v>
      </c>
      <c r="I2781" t="s">
        <v>17</v>
      </c>
      <c r="J2781" t="s">
        <v>15</v>
      </c>
      <c r="K2781">
        <f>IF(Marketing[[#This Row],[impressions]]=0,0,Marketing[[#This Row],[clicks]]/Marketing[[#This Row],[impressions]])</f>
        <v>0.1330769891733975</v>
      </c>
      <c r="L2781" s="7">
        <f>IF(Marketing[[#This Row],[clicks]]=0,0,Marketing[[#This Row],[conversions]]/Marketing[[#This Row],[clicks]])</f>
        <v>0.12316384180790961</v>
      </c>
      <c r="M2781" s="6">
        <f>IF(Marketing[[#This Row],[conversions]]=0,0,Marketing[[#This Row],[cost]]/Marketing[[#This Row],[conversions]])</f>
        <v>10.4551376146789</v>
      </c>
      <c r="N2781" s="7">
        <f>IF(Marketing[[#This Row],[cost]]=0,0,(Marketing[[#This Row],[revenue]]-Marketing[[#This Row],[cost]]) / Marketing[[#This Row],[cost]])/100</f>
        <v>1.5338768776787042E-2</v>
      </c>
    </row>
    <row r="2782" spans="1:14" x14ac:dyDescent="0.35">
      <c r="A2782" s="5">
        <v>45342</v>
      </c>
      <c r="B2782">
        <v>1024</v>
      </c>
      <c r="C2782" t="s">
        <v>10</v>
      </c>
      <c r="D2782">
        <v>43667</v>
      </c>
      <c r="E2782">
        <v>1429</v>
      </c>
      <c r="F2782">
        <v>82</v>
      </c>
      <c r="G2782" s="6">
        <v>2811.93</v>
      </c>
      <c r="H2782" s="6">
        <v>6208.26</v>
      </c>
      <c r="I2782" t="s">
        <v>18</v>
      </c>
      <c r="J2782" t="s">
        <v>15</v>
      </c>
      <c r="K2782">
        <f>IF(Marketing[[#This Row],[impressions]]=0,0,Marketing[[#This Row],[clicks]]/Marketing[[#This Row],[impressions]])</f>
        <v>3.2724941030984493E-2</v>
      </c>
      <c r="L2782" s="7">
        <f>IF(Marketing[[#This Row],[clicks]]=0,0,Marketing[[#This Row],[conversions]]/Marketing[[#This Row],[clicks]])</f>
        <v>5.7382785164450667E-2</v>
      </c>
      <c r="M2782" s="6">
        <f>IF(Marketing[[#This Row],[conversions]]=0,0,Marketing[[#This Row],[cost]]/Marketing[[#This Row],[conversions]])</f>
        <v>34.29182926829268</v>
      </c>
      <c r="N2782" s="7">
        <f>IF(Marketing[[#This Row],[cost]]=0,0,(Marketing[[#This Row],[revenue]]-Marketing[[#This Row],[cost]]) / Marketing[[#This Row],[cost]])/100</f>
        <v>1.2078287866340914E-2</v>
      </c>
    </row>
    <row r="2783" spans="1:14" x14ac:dyDescent="0.35">
      <c r="A2783" s="5">
        <v>45438</v>
      </c>
      <c r="B2783">
        <v>1027</v>
      </c>
      <c r="C2783" t="s">
        <v>10</v>
      </c>
      <c r="D2783">
        <v>27078</v>
      </c>
      <c r="E2783">
        <v>514</v>
      </c>
      <c r="F2783">
        <v>21</v>
      </c>
      <c r="G2783" s="6">
        <v>1122.1500000000001</v>
      </c>
      <c r="H2783" s="6">
        <v>1703.63</v>
      </c>
      <c r="I2783" t="s">
        <v>11</v>
      </c>
      <c r="J2783" t="s">
        <v>15</v>
      </c>
      <c r="K2783">
        <f>IF(Marketing[[#This Row],[impressions]]=0,0,Marketing[[#This Row],[clicks]]/Marketing[[#This Row],[impressions]])</f>
        <v>1.8982199571607947E-2</v>
      </c>
      <c r="L2783" s="7">
        <f>IF(Marketing[[#This Row],[clicks]]=0,0,Marketing[[#This Row],[conversions]]/Marketing[[#This Row],[clicks]])</f>
        <v>4.085603112840467E-2</v>
      </c>
      <c r="M2783" s="6">
        <f>IF(Marketing[[#This Row],[conversions]]=0,0,Marketing[[#This Row],[cost]]/Marketing[[#This Row],[conversions]])</f>
        <v>53.43571428571429</v>
      </c>
      <c r="N2783" s="7">
        <f>IF(Marketing[[#This Row],[cost]]=0,0,(Marketing[[#This Row],[revenue]]-Marketing[[#This Row],[cost]]) / Marketing[[#This Row],[cost]])/100</f>
        <v>5.1818384351468164E-3</v>
      </c>
    </row>
    <row r="2784" spans="1:14" x14ac:dyDescent="0.35">
      <c r="A2784" s="5">
        <v>45461</v>
      </c>
      <c r="B2784">
        <v>1004</v>
      </c>
      <c r="C2784" t="s">
        <v>10</v>
      </c>
      <c r="D2784">
        <v>10383</v>
      </c>
      <c r="E2784">
        <v>495</v>
      </c>
      <c r="F2784">
        <v>63</v>
      </c>
      <c r="G2784" s="6">
        <v>1033.06</v>
      </c>
      <c r="H2784" s="6">
        <v>6712.75</v>
      </c>
      <c r="I2784" t="s">
        <v>14</v>
      </c>
      <c r="J2784" t="s">
        <v>15</v>
      </c>
      <c r="K2784">
        <f>IF(Marketing[[#This Row],[impressions]]=0,0,Marketing[[#This Row],[clicks]]/Marketing[[#This Row],[impressions]])</f>
        <v>4.7674082635076567E-2</v>
      </c>
      <c r="L2784" s="7">
        <f>IF(Marketing[[#This Row],[clicks]]=0,0,Marketing[[#This Row],[conversions]]/Marketing[[#This Row],[clicks]])</f>
        <v>0.12727272727272726</v>
      </c>
      <c r="M2784" s="6">
        <f>IF(Marketing[[#This Row],[conversions]]=0,0,Marketing[[#This Row],[cost]]/Marketing[[#This Row],[conversions]])</f>
        <v>16.397777777777776</v>
      </c>
      <c r="N2784" s="7">
        <f>IF(Marketing[[#This Row],[cost]]=0,0,(Marketing[[#This Row],[revenue]]-Marketing[[#This Row],[cost]]) / Marketing[[#This Row],[cost]])/100</f>
        <v>5.4979284843087534E-2</v>
      </c>
    </row>
    <row r="2785" spans="1:14" x14ac:dyDescent="0.35">
      <c r="A2785" s="5">
        <v>45326</v>
      </c>
      <c r="B2785">
        <v>1020</v>
      </c>
      <c r="C2785" t="s">
        <v>16</v>
      </c>
      <c r="D2785">
        <v>42639</v>
      </c>
      <c r="E2785">
        <v>4049</v>
      </c>
      <c r="F2785">
        <v>513</v>
      </c>
      <c r="G2785" s="6">
        <v>4688.1499999999996</v>
      </c>
      <c r="H2785" s="6">
        <v>52280.65</v>
      </c>
      <c r="I2785" t="s">
        <v>17</v>
      </c>
      <c r="J2785" t="s">
        <v>15</v>
      </c>
      <c r="K2785">
        <f>IF(Marketing[[#This Row],[impressions]]=0,0,Marketing[[#This Row],[clicks]]/Marketing[[#This Row],[impressions]])</f>
        <v>9.4960013133516263E-2</v>
      </c>
      <c r="L2785" s="7">
        <f>IF(Marketing[[#This Row],[clicks]]=0,0,Marketing[[#This Row],[conversions]]/Marketing[[#This Row],[clicks]])</f>
        <v>0.12669795011113855</v>
      </c>
      <c r="M2785" s="6">
        <f>IF(Marketing[[#This Row],[conversions]]=0,0,Marketing[[#This Row],[cost]]/Marketing[[#This Row],[conversions]])</f>
        <v>9.1386939571150094</v>
      </c>
      <c r="N2785" s="7">
        <f>IF(Marketing[[#This Row],[cost]]=0,0,(Marketing[[#This Row],[revenue]]-Marketing[[#This Row],[cost]]) / Marketing[[#This Row],[cost]])/100</f>
        <v>0.10151658969956166</v>
      </c>
    </row>
    <row r="2786" spans="1:14" x14ac:dyDescent="0.35">
      <c r="A2786" s="5">
        <v>45337</v>
      </c>
      <c r="B2786">
        <v>1017</v>
      </c>
      <c r="C2786" t="s">
        <v>13</v>
      </c>
      <c r="D2786">
        <v>22717</v>
      </c>
      <c r="E2786">
        <v>618</v>
      </c>
      <c r="F2786">
        <v>105</v>
      </c>
      <c r="G2786" s="6">
        <v>1161.83</v>
      </c>
      <c r="H2786" s="6">
        <v>5096.47</v>
      </c>
      <c r="I2786" t="s">
        <v>17</v>
      </c>
      <c r="J2786" t="s">
        <v>15</v>
      </c>
      <c r="K2786">
        <f>IF(Marketing[[#This Row],[impressions]]=0,0,Marketing[[#This Row],[clicks]]/Marketing[[#This Row],[impressions]])</f>
        <v>2.7204296341946561E-2</v>
      </c>
      <c r="L2786" s="7">
        <f>IF(Marketing[[#This Row],[clicks]]=0,0,Marketing[[#This Row],[conversions]]/Marketing[[#This Row],[clicks]])</f>
        <v>0.16990291262135923</v>
      </c>
      <c r="M2786" s="6">
        <f>IF(Marketing[[#This Row],[conversions]]=0,0,Marketing[[#This Row],[cost]]/Marketing[[#This Row],[conversions]])</f>
        <v>11.065047619047618</v>
      </c>
      <c r="N2786" s="7">
        <f>IF(Marketing[[#This Row],[cost]]=0,0,(Marketing[[#This Row],[revenue]]-Marketing[[#This Row],[cost]]) / Marketing[[#This Row],[cost]])/100</f>
        <v>3.3865883993355314E-2</v>
      </c>
    </row>
    <row r="2787" spans="1:14" x14ac:dyDescent="0.35">
      <c r="A2787" s="5">
        <v>45445</v>
      </c>
      <c r="B2787">
        <v>1046</v>
      </c>
      <c r="C2787" t="s">
        <v>10</v>
      </c>
      <c r="D2787">
        <v>11207</v>
      </c>
      <c r="E2787">
        <v>851</v>
      </c>
      <c r="F2787">
        <v>109</v>
      </c>
      <c r="G2787" s="6">
        <v>733.69</v>
      </c>
      <c r="H2787" s="6">
        <v>3672.8</v>
      </c>
      <c r="I2787" t="s">
        <v>18</v>
      </c>
      <c r="J2787" t="s">
        <v>12</v>
      </c>
      <c r="K2787">
        <f>IF(Marketing[[#This Row],[impressions]]=0,0,Marketing[[#This Row],[clicks]]/Marketing[[#This Row],[impressions]])</f>
        <v>7.5934683679842949E-2</v>
      </c>
      <c r="L2787" s="7">
        <f>IF(Marketing[[#This Row],[clicks]]=0,0,Marketing[[#This Row],[conversions]]/Marketing[[#This Row],[clicks]])</f>
        <v>0.12808460634547592</v>
      </c>
      <c r="M2787" s="6">
        <f>IF(Marketing[[#This Row],[conversions]]=0,0,Marketing[[#This Row],[cost]]/Marketing[[#This Row],[conversions]])</f>
        <v>6.7311009174311929</v>
      </c>
      <c r="N2787" s="7">
        <f>IF(Marketing[[#This Row],[cost]]=0,0,(Marketing[[#This Row],[revenue]]-Marketing[[#This Row],[cost]]) / Marketing[[#This Row],[cost]])/100</f>
        <v>4.0059289345636441E-2</v>
      </c>
    </row>
    <row r="2788" spans="1:14" x14ac:dyDescent="0.35">
      <c r="A2788" s="5">
        <v>45360</v>
      </c>
      <c r="B2788">
        <v>1005</v>
      </c>
      <c r="C2788" t="s">
        <v>13</v>
      </c>
      <c r="D2788">
        <v>41356</v>
      </c>
      <c r="E2788">
        <v>4045</v>
      </c>
      <c r="F2788">
        <v>214</v>
      </c>
      <c r="G2788" s="6">
        <v>1325.93</v>
      </c>
      <c r="H2788" s="6">
        <v>7620.18</v>
      </c>
      <c r="I2788" t="s">
        <v>14</v>
      </c>
      <c r="J2788" t="s">
        <v>12</v>
      </c>
      <c r="K2788">
        <f>IF(Marketing[[#This Row],[impressions]]=0,0,Marketing[[#This Row],[clicks]]/Marketing[[#This Row],[impressions]])</f>
        <v>9.7809265886449365E-2</v>
      </c>
      <c r="L2788" s="7">
        <f>IF(Marketing[[#This Row],[clicks]]=0,0,Marketing[[#This Row],[conversions]]/Marketing[[#This Row],[clicks]])</f>
        <v>5.2904820766378244E-2</v>
      </c>
      <c r="M2788" s="6">
        <f>IF(Marketing[[#This Row],[conversions]]=0,0,Marketing[[#This Row],[cost]]/Marketing[[#This Row],[conversions]])</f>
        <v>6.1959345794392524</v>
      </c>
      <c r="N2788" s="7">
        <f>IF(Marketing[[#This Row],[cost]]=0,0,(Marketing[[#This Row],[revenue]]-Marketing[[#This Row],[cost]]) / Marketing[[#This Row],[cost]])/100</f>
        <v>4.7470454699720194E-2</v>
      </c>
    </row>
    <row r="2789" spans="1:14" x14ac:dyDescent="0.35">
      <c r="A2789" s="5">
        <v>45384</v>
      </c>
      <c r="B2789">
        <v>1028</v>
      </c>
      <c r="C2789" t="s">
        <v>10</v>
      </c>
      <c r="D2789">
        <v>13640</v>
      </c>
      <c r="E2789">
        <v>1757</v>
      </c>
      <c r="F2789">
        <v>240</v>
      </c>
      <c r="G2789" s="6">
        <v>3083.07</v>
      </c>
      <c r="H2789" s="6">
        <v>28055.13</v>
      </c>
      <c r="I2789" t="s">
        <v>18</v>
      </c>
      <c r="J2789" t="s">
        <v>15</v>
      </c>
      <c r="K2789">
        <f>IF(Marketing[[#This Row],[impressions]]=0,0,Marketing[[#This Row],[clicks]]/Marketing[[#This Row],[impressions]])</f>
        <v>0.12881231671554252</v>
      </c>
      <c r="L2789" s="7">
        <f>IF(Marketing[[#This Row],[clicks]]=0,0,Marketing[[#This Row],[conversions]]/Marketing[[#This Row],[clicks]])</f>
        <v>0.13659647125782584</v>
      </c>
      <c r="M2789" s="6">
        <f>IF(Marketing[[#This Row],[conversions]]=0,0,Marketing[[#This Row],[cost]]/Marketing[[#This Row],[conversions]])</f>
        <v>12.846125000000001</v>
      </c>
      <c r="N2789" s="7">
        <f>IF(Marketing[[#This Row],[cost]]=0,0,(Marketing[[#This Row],[revenue]]-Marketing[[#This Row],[cost]]) / Marketing[[#This Row],[cost]])/100</f>
        <v>8.099738247915228E-2</v>
      </c>
    </row>
    <row r="2790" spans="1:14" x14ac:dyDescent="0.35">
      <c r="A2790" s="5">
        <v>45355</v>
      </c>
      <c r="B2790">
        <v>1018</v>
      </c>
      <c r="C2790" t="s">
        <v>13</v>
      </c>
      <c r="D2790">
        <v>11593</v>
      </c>
      <c r="E2790">
        <v>489</v>
      </c>
      <c r="F2790">
        <v>111</v>
      </c>
      <c r="G2790" s="6">
        <v>827.5</v>
      </c>
      <c r="H2790" s="6">
        <v>9692.81</v>
      </c>
      <c r="I2790" t="s">
        <v>11</v>
      </c>
      <c r="J2790" t="s">
        <v>15</v>
      </c>
      <c r="K2790">
        <f>IF(Marketing[[#This Row],[impressions]]=0,0,Marketing[[#This Row],[clicks]]/Marketing[[#This Row],[impressions]])</f>
        <v>4.2180626239972395E-2</v>
      </c>
      <c r="L2790" s="7">
        <f>IF(Marketing[[#This Row],[clicks]]=0,0,Marketing[[#This Row],[conversions]]/Marketing[[#This Row],[clicks]])</f>
        <v>0.22699386503067484</v>
      </c>
      <c r="M2790" s="6">
        <f>IF(Marketing[[#This Row],[conversions]]=0,0,Marketing[[#This Row],[cost]]/Marketing[[#This Row],[conversions]])</f>
        <v>7.454954954954955</v>
      </c>
      <c r="N2790" s="7">
        <f>IF(Marketing[[#This Row],[cost]]=0,0,(Marketing[[#This Row],[revenue]]-Marketing[[#This Row],[cost]]) / Marketing[[#This Row],[cost]])/100</f>
        <v>0.10713365558912386</v>
      </c>
    </row>
    <row r="2791" spans="1:14" x14ac:dyDescent="0.35">
      <c r="A2791" s="5">
        <v>45456</v>
      </c>
      <c r="B2791">
        <v>1032</v>
      </c>
      <c r="C2791" t="s">
        <v>13</v>
      </c>
      <c r="D2791">
        <v>17000</v>
      </c>
      <c r="E2791">
        <v>2115</v>
      </c>
      <c r="F2791">
        <v>119</v>
      </c>
      <c r="G2791" s="6">
        <v>4322.53</v>
      </c>
      <c r="H2791" s="6">
        <v>2886.59</v>
      </c>
      <c r="I2791" t="s">
        <v>19</v>
      </c>
      <c r="J2791" t="s">
        <v>12</v>
      </c>
      <c r="K2791">
        <f>IF(Marketing[[#This Row],[impressions]]=0,0,Marketing[[#This Row],[clicks]]/Marketing[[#This Row],[impressions]])</f>
        <v>0.12441176470588235</v>
      </c>
      <c r="L2791" s="7">
        <f>IF(Marketing[[#This Row],[clicks]]=0,0,Marketing[[#This Row],[conversions]]/Marketing[[#This Row],[clicks]])</f>
        <v>5.6264775413711582E-2</v>
      </c>
      <c r="M2791" s="6">
        <f>IF(Marketing[[#This Row],[conversions]]=0,0,Marketing[[#This Row],[cost]]/Marketing[[#This Row],[conversions]])</f>
        <v>36.323781512605038</v>
      </c>
      <c r="N2791" s="7">
        <f>IF(Marketing[[#This Row],[cost]]=0,0,(Marketing[[#This Row],[revenue]]-Marketing[[#This Row],[cost]]) / Marketing[[#This Row],[cost]])/100</f>
        <v>-3.3219896680879014E-3</v>
      </c>
    </row>
    <row r="2792" spans="1:14" x14ac:dyDescent="0.35">
      <c r="A2792" s="5">
        <v>45340</v>
      </c>
      <c r="B2792">
        <v>1000</v>
      </c>
      <c r="C2792" t="s">
        <v>10</v>
      </c>
      <c r="D2792">
        <v>39053</v>
      </c>
      <c r="E2792">
        <v>1674</v>
      </c>
      <c r="F2792">
        <v>299</v>
      </c>
      <c r="G2792" s="6">
        <v>2706.93</v>
      </c>
      <c r="H2792" s="6">
        <v>10069.700000000001</v>
      </c>
      <c r="I2792" t="s">
        <v>19</v>
      </c>
      <c r="J2792" t="s">
        <v>15</v>
      </c>
      <c r="K2792">
        <f>IF(Marketing[[#This Row],[impressions]]=0,0,Marketing[[#This Row],[clicks]]/Marketing[[#This Row],[impressions]])</f>
        <v>4.2864824725373209E-2</v>
      </c>
      <c r="L2792" s="7">
        <f>IF(Marketing[[#This Row],[clicks]]=0,0,Marketing[[#This Row],[conversions]]/Marketing[[#This Row],[clicks]])</f>
        <v>0.17861409796893668</v>
      </c>
      <c r="M2792" s="6">
        <f>IF(Marketing[[#This Row],[conversions]]=0,0,Marketing[[#This Row],[cost]]/Marketing[[#This Row],[conversions]])</f>
        <v>9.0532775919732433</v>
      </c>
      <c r="N2792" s="7">
        <f>IF(Marketing[[#This Row],[cost]]=0,0,(Marketing[[#This Row],[revenue]]-Marketing[[#This Row],[cost]]) / Marketing[[#This Row],[cost]])/100</f>
        <v>2.7199705939939346E-2</v>
      </c>
    </row>
    <row r="2793" spans="1:14" x14ac:dyDescent="0.35">
      <c r="A2793" s="5">
        <v>45440</v>
      </c>
      <c r="B2793">
        <v>1044</v>
      </c>
      <c r="C2793" t="s">
        <v>10</v>
      </c>
      <c r="D2793">
        <v>7007</v>
      </c>
      <c r="E2793">
        <v>733</v>
      </c>
      <c r="F2793">
        <v>114</v>
      </c>
      <c r="G2793" s="6">
        <v>411.1</v>
      </c>
      <c r="H2793" s="6">
        <v>7818.12</v>
      </c>
      <c r="I2793" t="s">
        <v>18</v>
      </c>
      <c r="J2793" t="s">
        <v>12</v>
      </c>
      <c r="K2793">
        <f>IF(Marketing[[#This Row],[impressions]]=0,0,Marketing[[#This Row],[clicks]]/Marketing[[#This Row],[impressions]])</f>
        <v>0.10460967603824747</v>
      </c>
      <c r="L2793" s="7">
        <f>IF(Marketing[[#This Row],[clicks]]=0,0,Marketing[[#This Row],[conversions]]/Marketing[[#This Row],[clicks]])</f>
        <v>0.15552523874488403</v>
      </c>
      <c r="M2793" s="6">
        <f>IF(Marketing[[#This Row],[conversions]]=0,0,Marketing[[#This Row],[cost]]/Marketing[[#This Row],[conversions]])</f>
        <v>3.606140350877193</v>
      </c>
      <c r="N2793" s="7">
        <f>IF(Marketing[[#This Row],[cost]]=0,0,(Marketing[[#This Row],[revenue]]-Marketing[[#This Row],[cost]]) / Marketing[[#This Row],[cost]])/100</f>
        <v>0.18017562636828022</v>
      </c>
    </row>
    <row r="2794" spans="1:14" x14ac:dyDescent="0.35">
      <c r="A2794" s="5">
        <v>45365</v>
      </c>
      <c r="B2794">
        <v>1002</v>
      </c>
      <c r="C2794" t="s">
        <v>13</v>
      </c>
      <c r="D2794">
        <v>33086</v>
      </c>
      <c r="E2794">
        <v>2325</v>
      </c>
      <c r="F2794">
        <v>446</v>
      </c>
      <c r="G2794" s="6">
        <v>5027.29</v>
      </c>
      <c r="H2794" s="6">
        <v>18189.16</v>
      </c>
      <c r="I2794" t="s">
        <v>18</v>
      </c>
      <c r="J2794" t="s">
        <v>15</v>
      </c>
      <c r="K2794">
        <f>IF(Marketing[[#This Row],[impressions]]=0,0,Marketing[[#This Row],[clicks]]/Marketing[[#This Row],[impressions]])</f>
        <v>7.0271413891071749E-2</v>
      </c>
      <c r="L2794" s="7">
        <f>IF(Marketing[[#This Row],[clicks]]=0,0,Marketing[[#This Row],[conversions]]/Marketing[[#This Row],[clicks]])</f>
        <v>0.19182795698924732</v>
      </c>
      <c r="M2794" s="6">
        <f>IF(Marketing[[#This Row],[conversions]]=0,0,Marketing[[#This Row],[cost]]/Marketing[[#This Row],[conversions]])</f>
        <v>11.27195067264574</v>
      </c>
      <c r="N2794" s="7">
        <f>IF(Marketing[[#This Row],[cost]]=0,0,(Marketing[[#This Row],[revenue]]-Marketing[[#This Row],[cost]]) / Marketing[[#This Row],[cost]])/100</f>
        <v>2.6180844948272327E-2</v>
      </c>
    </row>
    <row r="2795" spans="1:14" x14ac:dyDescent="0.35">
      <c r="A2795" s="5">
        <v>45296</v>
      </c>
      <c r="B2795">
        <v>1041</v>
      </c>
      <c r="C2795" t="s">
        <v>10</v>
      </c>
      <c r="D2795">
        <v>6330</v>
      </c>
      <c r="E2795">
        <v>164</v>
      </c>
      <c r="F2795">
        <v>8</v>
      </c>
      <c r="G2795" s="6">
        <v>269.39999999999998</v>
      </c>
      <c r="H2795" s="6">
        <v>802.93</v>
      </c>
      <c r="I2795" t="s">
        <v>19</v>
      </c>
      <c r="J2795" t="s">
        <v>15</v>
      </c>
      <c r="K2795">
        <f>IF(Marketing[[#This Row],[impressions]]=0,0,Marketing[[#This Row],[clicks]]/Marketing[[#This Row],[impressions]])</f>
        <v>2.5908372827804109E-2</v>
      </c>
      <c r="L2795" s="7">
        <f>IF(Marketing[[#This Row],[clicks]]=0,0,Marketing[[#This Row],[conversions]]/Marketing[[#This Row],[clicks]])</f>
        <v>4.878048780487805E-2</v>
      </c>
      <c r="M2795" s="6">
        <f>IF(Marketing[[#This Row],[conversions]]=0,0,Marketing[[#This Row],[cost]]/Marketing[[#This Row],[conversions]])</f>
        <v>33.674999999999997</v>
      </c>
      <c r="N2795" s="7">
        <f>IF(Marketing[[#This Row],[cost]]=0,0,(Marketing[[#This Row],[revenue]]-Marketing[[#This Row],[cost]]) / Marketing[[#This Row],[cost]])/100</f>
        <v>1.980438010393467E-2</v>
      </c>
    </row>
    <row r="2796" spans="1:14" x14ac:dyDescent="0.35">
      <c r="A2796" s="5">
        <v>45391</v>
      </c>
      <c r="B2796">
        <v>1020</v>
      </c>
      <c r="C2796" t="s">
        <v>10</v>
      </c>
      <c r="D2796">
        <v>31108</v>
      </c>
      <c r="E2796">
        <v>3421</v>
      </c>
      <c r="F2796">
        <v>809</v>
      </c>
      <c r="G2796" s="6">
        <v>7038.72</v>
      </c>
      <c r="H2796" s="6">
        <v>62553.26</v>
      </c>
      <c r="I2796" t="s">
        <v>11</v>
      </c>
      <c r="J2796" t="s">
        <v>12</v>
      </c>
      <c r="K2796">
        <f>IF(Marketing[[#This Row],[impressions]]=0,0,Marketing[[#This Row],[clicks]]/Marketing[[#This Row],[impressions]])</f>
        <v>0.10997171145685997</v>
      </c>
      <c r="L2796" s="7">
        <f>IF(Marketing[[#This Row],[clicks]]=0,0,Marketing[[#This Row],[conversions]]/Marketing[[#This Row],[clicks]])</f>
        <v>0.23648056123940367</v>
      </c>
      <c r="M2796" s="6">
        <f>IF(Marketing[[#This Row],[conversions]]=0,0,Marketing[[#This Row],[cost]]/Marketing[[#This Row],[conversions]])</f>
        <v>8.7005191594561193</v>
      </c>
      <c r="N2796" s="7">
        <f>IF(Marketing[[#This Row],[cost]]=0,0,(Marketing[[#This Row],[revenue]]-Marketing[[#This Row],[cost]]) / Marketing[[#This Row],[cost]])/100</f>
        <v>7.8870220721949436E-2</v>
      </c>
    </row>
    <row r="2797" spans="1:14" x14ac:dyDescent="0.35">
      <c r="A2797" s="5">
        <v>45361</v>
      </c>
      <c r="B2797">
        <v>1034</v>
      </c>
      <c r="C2797" t="s">
        <v>13</v>
      </c>
      <c r="D2797">
        <v>37829</v>
      </c>
      <c r="E2797">
        <v>1531</v>
      </c>
      <c r="F2797">
        <v>249</v>
      </c>
      <c r="G2797" s="6">
        <v>3032.06</v>
      </c>
      <c r="H2797" s="6">
        <v>20234.54</v>
      </c>
      <c r="I2797" t="s">
        <v>18</v>
      </c>
      <c r="J2797" t="s">
        <v>15</v>
      </c>
      <c r="K2797">
        <f>IF(Marketing[[#This Row],[impressions]]=0,0,Marketing[[#This Row],[clicks]]/Marketing[[#This Row],[impressions]])</f>
        <v>4.0471595865605753E-2</v>
      </c>
      <c r="L2797" s="7">
        <f>IF(Marketing[[#This Row],[clicks]]=0,0,Marketing[[#This Row],[conversions]]/Marketing[[#This Row],[clicks]])</f>
        <v>0.16263879817112997</v>
      </c>
      <c r="M2797" s="6">
        <f>IF(Marketing[[#This Row],[conversions]]=0,0,Marketing[[#This Row],[cost]]/Marketing[[#This Row],[conversions]])</f>
        <v>12.176947791164658</v>
      </c>
      <c r="N2797" s="7">
        <f>IF(Marketing[[#This Row],[cost]]=0,0,(Marketing[[#This Row],[revenue]]-Marketing[[#This Row],[cost]]) / Marketing[[#This Row],[cost]])/100</f>
        <v>5.6735288879507663E-2</v>
      </c>
    </row>
    <row r="2798" spans="1:14" x14ac:dyDescent="0.35">
      <c r="A2798" s="5">
        <v>45381</v>
      </c>
      <c r="B2798">
        <v>1040</v>
      </c>
      <c r="C2798" t="s">
        <v>10</v>
      </c>
      <c r="D2798">
        <v>47787</v>
      </c>
      <c r="E2798">
        <v>1659</v>
      </c>
      <c r="F2798">
        <v>356</v>
      </c>
      <c r="G2798" s="6">
        <v>1468.36</v>
      </c>
      <c r="H2798" s="6">
        <v>23596.59</v>
      </c>
      <c r="I2798" t="s">
        <v>11</v>
      </c>
      <c r="J2798" t="s">
        <v>15</v>
      </c>
      <c r="K2798">
        <f>IF(Marketing[[#This Row],[impressions]]=0,0,Marketing[[#This Row],[clicks]]/Marketing[[#This Row],[impressions]])</f>
        <v>3.4716554711532427E-2</v>
      </c>
      <c r="L2798" s="7">
        <f>IF(Marketing[[#This Row],[clicks]]=0,0,Marketing[[#This Row],[conversions]]/Marketing[[#This Row],[clicks]])</f>
        <v>0.21458710066305003</v>
      </c>
      <c r="M2798" s="6">
        <f>IF(Marketing[[#This Row],[conversions]]=0,0,Marketing[[#This Row],[cost]]/Marketing[[#This Row],[conversions]])</f>
        <v>4.1246067415730332</v>
      </c>
      <c r="N2798" s="7">
        <f>IF(Marketing[[#This Row],[cost]]=0,0,(Marketing[[#This Row],[revenue]]-Marketing[[#This Row],[cost]]) / Marketing[[#This Row],[cost]])/100</f>
        <v>0.15070030510229099</v>
      </c>
    </row>
    <row r="2799" spans="1:14" x14ac:dyDescent="0.35">
      <c r="A2799" s="5">
        <v>45295</v>
      </c>
      <c r="B2799">
        <v>1039</v>
      </c>
      <c r="C2799" t="s">
        <v>10</v>
      </c>
      <c r="D2799">
        <v>25011</v>
      </c>
      <c r="E2799">
        <v>1504</v>
      </c>
      <c r="F2799">
        <v>115</v>
      </c>
      <c r="G2799" s="6">
        <v>558.69000000000005</v>
      </c>
      <c r="H2799" s="6">
        <v>5244.72</v>
      </c>
      <c r="I2799" t="s">
        <v>11</v>
      </c>
      <c r="J2799" t="s">
        <v>15</v>
      </c>
      <c r="K2799">
        <f>IF(Marketing[[#This Row],[impressions]]=0,0,Marketing[[#This Row],[clicks]]/Marketing[[#This Row],[impressions]])</f>
        <v>6.0133541241853584E-2</v>
      </c>
      <c r="L2799" s="7">
        <f>IF(Marketing[[#This Row],[clicks]]=0,0,Marketing[[#This Row],[conversions]]/Marketing[[#This Row],[clicks]])</f>
        <v>7.6462765957446804E-2</v>
      </c>
      <c r="M2799" s="6">
        <f>IF(Marketing[[#This Row],[conversions]]=0,0,Marketing[[#This Row],[cost]]/Marketing[[#This Row],[conversions]])</f>
        <v>4.8581739130434789</v>
      </c>
      <c r="N2799" s="7">
        <f>IF(Marketing[[#This Row],[cost]]=0,0,(Marketing[[#This Row],[revenue]]-Marketing[[#This Row],[cost]]) / Marketing[[#This Row],[cost]])/100</f>
        <v>8.387531547011759E-2</v>
      </c>
    </row>
    <row r="2800" spans="1:14" x14ac:dyDescent="0.35">
      <c r="A2800" s="5">
        <v>45417</v>
      </c>
      <c r="B2800">
        <v>1002</v>
      </c>
      <c r="C2800" t="s">
        <v>10</v>
      </c>
      <c r="D2800">
        <v>33927</v>
      </c>
      <c r="E2800">
        <v>3442</v>
      </c>
      <c r="F2800">
        <v>654</v>
      </c>
      <c r="G2800" s="6">
        <v>2085.71</v>
      </c>
      <c r="H2800" s="6">
        <v>51627</v>
      </c>
      <c r="I2800" t="s">
        <v>14</v>
      </c>
      <c r="J2800" t="s">
        <v>15</v>
      </c>
      <c r="K2800">
        <f>IF(Marketing[[#This Row],[impressions]]=0,0,Marketing[[#This Row],[clicks]]/Marketing[[#This Row],[impressions]])</f>
        <v>0.10145311993397589</v>
      </c>
      <c r="L2800" s="7">
        <f>IF(Marketing[[#This Row],[clicks]]=0,0,Marketing[[#This Row],[conversions]]/Marketing[[#This Row],[clicks]])</f>
        <v>0.19000581057524696</v>
      </c>
      <c r="M2800" s="6">
        <f>IF(Marketing[[#This Row],[conversions]]=0,0,Marketing[[#This Row],[cost]]/Marketing[[#This Row],[conversions]])</f>
        <v>3.189159021406728</v>
      </c>
      <c r="N2800" s="7">
        <f>IF(Marketing[[#This Row],[cost]]=0,0,(Marketing[[#This Row],[revenue]]-Marketing[[#This Row],[cost]]) / Marketing[[#This Row],[cost]])/100</f>
        <v>0.2375272209463444</v>
      </c>
    </row>
    <row r="2801" spans="1:14" x14ac:dyDescent="0.35">
      <c r="A2801" s="5">
        <v>45330</v>
      </c>
      <c r="B2801">
        <v>1024</v>
      </c>
      <c r="C2801" t="s">
        <v>13</v>
      </c>
      <c r="D2801">
        <v>19006</v>
      </c>
      <c r="E2801">
        <v>812</v>
      </c>
      <c r="F2801">
        <v>162</v>
      </c>
      <c r="G2801" s="6">
        <v>335.83</v>
      </c>
      <c r="H2801" s="6">
        <v>14854.91</v>
      </c>
      <c r="I2801" t="s">
        <v>11</v>
      </c>
      <c r="J2801" t="s">
        <v>12</v>
      </c>
      <c r="K2801">
        <f>IF(Marketing[[#This Row],[impressions]]=0,0,Marketing[[#This Row],[clicks]]/Marketing[[#This Row],[impressions]])</f>
        <v>4.2723350520888138E-2</v>
      </c>
      <c r="L2801" s="7">
        <f>IF(Marketing[[#This Row],[clicks]]=0,0,Marketing[[#This Row],[conversions]]/Marketing[[#This Row],[clicks]])</f>
        <v>0.19950738916256158</v>
      </c>
      <c r="M2801" s="6">
        <f>IF(Marketing[[#This Row],[conversions]]=0,0,Marketing[[#This Row],[cost]]/Marketing[[#This Row],[conversions]])</f>
        <v>2.0730246913580248</v>
      </c>
      <c r="N2801" s="7">
        <f>IF(Marketing[[#This Row],[cost]]=0,0,(Marketing[[#This Row],[revenue]]-Marketing[[#This Row],[cost]]) / Marketing[[#This Row],[cost]])/100</f>
        <v>0.43233421671679123</v>
      </c>
    </row>
    <row r="2802" spans="1:14" x14ac:dyDescent="0.35">
      <c r="A2802" s="5">
        <v>45454</v>
      </c>
      <c r="B2802">
        <v>1044</v>
      </c>
      <c r="C2802" t="s">
        <v>13</v>
      </c>
      <c r="D2802">
        <v>28895</v>
      </c>
      <c r="E2802">
        <v>1031</v>
      </c>
      <c r="F2802">
        <v>114</v>
      </c>
      <c r="G2802" s="6">
        <v>783.4</v>
      </c>
      <c r="H2802" s="6">
        <v>6508.81</v>
      </c>
      <c r="I2802" t="s">
        <v>17</v>
      </c>
      <c r="J2802" t="s">
        <v>12</v>
      </c>
      <c r="K2802">
        <f>IF(Marketing[[#This Row],[impressions]]=0,0,Marketing[[#This Row],[clicks]]/Marketing[[#This Row],[impressions]])</f>
        <v>3.5680913652881119E-2</v>
      </c>
      <c r="L2802" s="7">
        <f>IF(Marketing[[#This Row],[clicks]]=0,0,Marketing[[#This Row],[conversions]]/Marketing[[#This Row],[clicks]])</f>
        <v>0.11057225994180407</v>
      </c>
      <c r="M2802" s="6">
        <f>IF(Marketing[[#This Row],[conversions]]=0,0,Marketing[[#This Row],[cost]]/Marketing[[#This Row],[conversions]])</f>
        <v>6.8719298245614029</v>
      </c>
      <c r="N2802" s="7">
        <f>IF(Marketing[[#This Row],[cost]]=0,0,(Marketing[[#This Row],[revenue]]-Marketing[[#This Row],[cost]]) / Marketing[[#This Row],[cost]])/100</f>
        <v>7.308412050038296E-2</v>
      </c>
    </row>
    <row r="2803" spans="1:14" x14ac:dyDescent="0.35">
      <c r="A2803" s="5">
        <v>45420</v>
      </c>
      <c r="B2803">
        <v>1037</v>
      </c>
      <c r="C2803" t="s">
        <v>10</v>
      </c>
      <c r="D2803">
        <v>44803</v>
      </c>
      <c r="E2803">
        <v>510</v>
      </c>
      <c r="F2803">
        <v>55</v>
      </c>
      <c r="G2803" s="6">
        <v>641.03</v>
      </c>
      <c r="H2803" s="6">
        <v>3877.19</v>
      </c>
      <c r="I2803" t="s">
        <v>19</v>
      </c>
      <c r="J2803" t="s">
        <v>15</v>
      </c>
      <c r="K2803">
        <f>IF(Marketing[[#This Row],[impressions]]=0,0,Marketing[[#This Row],[clicks]]/Marketing[[#This Row],[impressions]])</f>
        <v>1.1383166305827735E-2</v>
      </c>
      <c r="L2803" s="7">
        <f>IF(Marketing[[#This Row],[clicks]]=0,0,Marketing[[#This Row],[conversions]]/Marketing[[#This Row],[clicks]])</f>
        <v>0.10784313725490197</v>
      </c>
      <c r="M2803" s="6">
        <f>IF(Marketing[[#This Row],[conversions]]=0,0,Marketing[[#This Row],[cost]]/Marketing[[#This Row],[conversions]])</f>
        <v>11.655090909090909</v>
      </c>
      <c r="N2803" s="7">
        <f>IF(Marketing[[#This Row],[cost]]=0,0,(Marketing[[#This Row],[revenue]]-Marketing[[#This Row],[cost]]) / Marketing[[#This Row],[cost]])/100</f>
        <v>5.0483752710481562E-2</v>
      </c>
    </row>
    <row r="2804" spans="1:14" x14ac:dyDescent="0.35">
      <c r="A2804" s="5">
        <v>45315</v>
      </c>
      <c r="B2804">
        <v>1044</v>
      </c>
      <c r="C2804" t="s">
        <v>16</v>
      </c>
      <c r="D2804">
        <v>47270</v>
      </c>
      <c r="E2804">
        <v>3593</v>
      </c>
      <c r="F2804">
        <v>615</v>
      </c>
      <c r="G2804" s="6">
        <v>8212.39</v>
      </c>
      <c r="H2804" s="6">
        <v>63940.56</v>
      </c>
      <c r="I2804" t="s">
        <v>19</v>
      </c>
      <c r="J2804" t="s">
        <v>15</v>
      </c>
      <c r="K2804">
        <f>IF(Marketing[[#This Row],[impressions]]=0,0,Marketing[[#This Row],[clicks]]/Marketing[[#This Row],[impressions]])</f>
        <v>7.6010154431986457E-2</v>
      </c>
      <c r="L2804" s="7">
        <f>IF(Marketing[[#This Row],[clicks]]=0,0,Marketing[[#This Row],[conversions]]/Marketing[[#This Row],[clicks]])</f>
        <v>0.17116615641525187</v>
      </c>
      <c r="M2804" s="6">
        <f>IF(Marketing[[#This Row],[conversions]]=0,0,Marketing[[#This Row],[cost]]/Marketing[[#This Row],[conversions]])</f>
        <v>13.353479674796747</v>
      </c>
      <c r="N2804" s="7">
        <f>IF(Marketing[[#This Row],[cost]]=0,0,(Marketing[[#This Row],[revenue]]-Marketing[[#This Row],[cost]]) / Marketing[[#This Row],[cost]])/100</f>
        <v>6.7858650161524231E-2</v>
      </c>
    </row>
    <row r="2805" spans="1:14" x14ac:dyDescent="0.35">
      <c r="A2805" s="5">
        <v>45348</v>
      </c>
      <c r="B2805">
        <v>1019</v>
      </c>
      <c r="C2805" t="s">
        <v>10</v>
      </c>
      <c r="D2805">
        <v>27626</v>
      </c>
      <c r="E2805">
        <v>1934</v>
      </c>
      <c r="F2805">
        <v>80</v>
      </c>
      <c r="G2805" s="6">
        <v>4265.71</v>
      </c>
      <c r="H2805" s="6">
        <v>2789.45</v>
      </c>
      <c r="I2805" t="s">
        <v>18</v>
      </c>
      <c r="J2805" t="s">
        <v>12</v>
      </c>
      <c r="K2805">
        <f>IF(Marketing[[#This Row],[impressions]]=0,0,Marketing[[#This Row],[clicks]]/Marketing[[#This Row],[impressions]])</f>
        <v>7.0006515601245198E-2</v>
      </c>
      <c r="L2805" s="7">
        <f>IF(Marketing[[#This Row],[clicks]]=0,0,Marketing[[#This Row],[conversions]]/Marketing[[#This Row],[clicks]])</f>
        <v>4.1365046535677352E-2</v>
      </c>
      <c r="M2805" s="6">
        <f>IF(Marketing[[#This Row],[conversions]]=0,0,Marketing[[#This Row],[cost]]/Marketing[[#This Row],[conversions]])</f>
        <v>53.321375000000003</v>
      </c>
      <c r="N2805" s="7">
        <f>IF(Marketing[[#This Row],[cost]]=0,0,(Marketing[[#This Row],[revenue]]-Marketing[[#This Row],[cost]]) / Marketing[[#This Row],[cost]])/100</f>
        <v>-3.4607603423580137E-3</v>
      </c>
    </row>
    <row r="2806" spans="1:14" x14ac:dyDescent="0.35">
      <c r="A2806" s="5">
        <v>45391</v>
      </c>
      <c r="B2806">
        <v>1043</v>
      </c>
      <c r="C2806" t="s">
        <v>13</v>
      </c>
      <c r="D2806">
        <v>29966</v>
      </c>
      <c r="E2806">
        <v>1280</v>
      </c>
      <c r="F2806">
        <v>242</v>
      </c>
      <c r="G2806" s="6">
        <v>2371.56</v>
      </c>
      <c r="H2806" s="6">
        <v>18034.43</v>
      </c>
      <c r="I2806" t="s">
        <v>18</v>
      </c>
      <c r="J2806" t="s">
        <v>12</v>
      </c>
      <c r="K2806">
        <f>IF(Marketing[[#This Row],[impressions]]=0,0,Marketing[[#This Row],[clicks]]/Marketing[[#This Row],[impressions]])</f>
        <v>4.2715077087365681E-2</v>
      </c>
      <c r="L2806" s="7">
        <f>IF(Marketing[[#This Row],[clicks]]=0,0,Marketing[[#This Row],[conversions]]/Marketing[[#This Row],[clicks]])</f>
        <v>0.18906249999999999</v>
      </c>
      <c r="M2806" s="6">
        <f>IF(Marketing[[#This Row],[conversions]]=0,0,Marketing[[#This Row],[cost]]/Marketing[[#This Row],[conversions]])</f>
        <v>9.7998347107438022</v>
      </c>
      <c r="N2806" s="7">
        <f>IF(Marketing[[#This Row],[cost]]=0,0,(Marketing[[#This Row],[revenue]]-Marketing[[#This Row],[cost]]) / Marketing[[#This Row],[cost]])/100</f>
        <v>6.6044586685557197E-2</v>
      </c>
    </row>
    <row r="2807" spans="1:14" x14ac:dyDescent="0.35">
      <c r="A2807" s="5">
        <v>45361</v>
      </c>
      <c r="B2807">
        <v>1044</v>
      </c>
      <c r="C2807" t="s">
        <v>10</v>
      </c>
      <c r="D2807">
        <v>18470</v>
      </c>
      <c r="E2807">
        <v>323</v>
      </c>
      <c r="F2807">
        <v>9</v>
      </c>
      <c r="G2807" s="6">
        <v>82.51</v>
      </c>
      <c r="H2807" s="6">
        <v>493.57</v>
      </c>
      <c r="I2807" t="s">
        <v>14</v>
      </c>
      <c r="J2807" t="s">
        <v>12</v>
      </c>
      <c r="K2807">
        <f>IF(Marketing[[#This Row],[impressions]]=0,0,Marketing[[#This Row],[clicks]]/Marketing[[#This Row],[impressions]])</f>
        <v>1.7487818083378452E-2</v>
      </c>
      <c r="L2807" s="7">
        <f>IF(Marketing[[#This Row],[clicks]]=0,0,Marketing[[#This Row],[conversions]]/Marketing[[#This Row],[clicks]])</f>
        <v>2.7863777089783281E-2</v>
      </c>
      <c r="M2807" s="6">
        <f>IF(Marketing[[#This Row],[conversions]]=0,0,Marketing[[#This Row],[cost]]/Marketing[[#This Row],[conversions]])</f>
        <v>9.1677777777777791</v>
      </c>
      <c r="N2807" s="7">
        <f>IF(Marketing[[#This Row],[cost]]=0,0,(Marketing[[#This Row],[revenue]]-Marketing[[#This Row],[cost]]) / Marketing[[#This Row],[cost]])/100</f>
        <v>4.9819415828384429E-2</v>
      </c>
    </row>
    <row r="2808" spans="1:14" x14ac:dyDescent="0.35">
      <c r="A2808" s="5">
        <v>45332</v>
      </c>
      <c r="B2808">
        <v>1033</v>
      </c>
      <c r="C2808" t="s">
        <v>16</v>
      </c>
      <c r="D2808">
        <v>5182</v>
      </c>
      <c r="E2808">
        <v>363</v>
      </c>
      <c r="F2808">
        <v>23</v>
      </c>
      <c r="G2808" s="6">
        <v>357.63</v>
      </c>
      <c r="H2808" s="6">
        <v>2076.4299999999998</v>
      </c>
      <c r="I2808" t="s">
        <v>14</v>
      </c>
      <c r="J2808" t="s">
        <v>12</v>
      </c>
      <c r="K2808">
        <f>IF(Marketing[[#This Row],[impressions]]=0,0,Marketing[[#This Row],[clicks]]/Marketing[[#This Row],[impressions]])</f>
        <v>7.0050173678116556E-2</v>
      </c>
      <c r="L2808" s="7">
        <f>IF(Marketing[[#This Row],[clicks]]=0,0,Marketing[[#This Row],[conversions]]/Marketing[[#This Row],[clicks]])</f>
        <v>6.3360881542699726E-2</v>
      </c>
      <c r="M2808" s="6">
        <f>IF(Marketing[[#This Row],[conversions]]=0,0,Marketing[[#This Row],[cost]]/Marketing[[#This Row],[conversions]])</f>
        <v>15.549130434782608</v>
      </c>
      <c r="N2808" s="7">
        <f>IF(Marketing[[#This Row],[cost]]=0,0,(Marketing[[#This Row],[revenue]]-Marketing[[#This Row],[cost]]) / Marketing[[#This Row],[cost]])/100</f>
        <v>4.8060845007409883E-2</v>
      </c>
    </row>
    <row r="2809" spans="1:14" x14ac:dyDescent="0.35">
      <c r="A2809" s="5">
        <v>45465</v>
      </c>
      <c r="B2809">
        <v>1020</v>
      </c>
      <c r="C2809" t="s">
        <v>13</v>
      </c>
      <c r="D2809">
        <v>48970</v>
      </c>
      <c r="E2809">
        <v>5893</v>
      </c>
      <c r="F2809">
        <v>1018</v>
      </c>
      <c r="G2809" s="6">
        <v>10427.08</v>
      </c>
      <c r="H2809" s="6">
        <v>22274.880000000001</v>
      </c>
      <c r="I2809" t="s">
        <v>17</v>
      </c>
      <c r="J2809" t="s">
        <v>15</v>
      </c>
      <c r="K2809">
        <f>IF(Marketing[[#This Row],[impressions]]=0,0,Marketing[[#This Row],[clicks]]/Marketing[[#This Row],[impressions]])</f>
        <v>0.12033898305084746</v>
      </c>
      <c r="L2809" s="7">
        <f>IF(Marketing[[#This Row],[clicks]]=0,0,Marketing[[#This Row],[conversions]]/Marketing[[#This Row],[clicks]])</f>
        <v>0.1727473273375191</v>
      </c>
      <c r="M2809" s="6">
        <f>IF(Marketing[[#This Row],[conversions]]=0,0,Marketing[[#This Row],[cost]]/Marketing[[#This Row],[conversions]])</f>
        <v>10.242711198428291</v>
      </c>
      <c r="N2809" s="7">
        <f>IF(Marketing[[#This Row],[cost]]=0,0,(Marketing[[#This Row],[revenue]]-Marketing[[#This Row],[cost]]) / Marketing[[#This Row],[cost]])/100</f>
        <v>1.1362529106902412E-2</v>
      </c>
    </row>
    <row r="2810" spans="1:14" x14ac:dyDescent="0.35">
      <c r="A2810" s="5">
        <v>45351</v>
      </c>
      <c r="B2810">
        <v>1047</v>
      </c>
      <c r="C2810" t="s">
        <v>16</v>
      </c>
      <c r="D2810">
        <v>11439</v>
      </c>
      <c r="E2810">
        <v>1259</v>
      </c>
      <c r="F2810">
        <v>53</v>
      </c>
      <c r="G2810" s="6">
        <v>625.42999999999995</v>
      </c>
      <c r="H2810" s="6">
        <v>4613.51</v>
      </c>
      <c r="I2810" t="s">
        <v>18</v>
      </c>
      <c r="J2810" t="s">
        <v>12</v>
      </c>
      <c r="K2810">
        <f>IF(Marketing[[#This Row],[impressions]]=0,0,Marketing[[#This Row],[clicks]]/Marketing[[#This Row],[impressions]])</f>
        <v>0.11006206836261911</v>
      </c>
      <c r="L2810" s="7">
        <f>IF(Marketing[[#This Row],[clicks]]=0,0,Marketing[[#This Row],[conversions]]/Marketing[[#This Row],[clicks]])</f>
        <v>4.2096902303415409E-2</v>
      </c>
      <c r="M2810" s="6">
        <f>IF(Marketing[[#This Row],[conversions]]=0,0,Marketing[[#This Row],[cost]]/Marketing[[#This Row],[conversions]])</f>
        <v>11.800566037735848</v>
      </c>
      <c r="N2810" s="7">
        <f>IF(Marketing[[#This Row],[cost]]=0,0,(Marketing[[#This Row],[revenue]]-Marketing[[#This Row],[cost]]) / Marketing[[#This Row],[cost]])/100</f>
        <v>6.3765409398333958E-2</v>
      </c>
    </row>
    <row r="2811" spans="1:14" x14ac:dyDescent="0.35">
      <c r="A2811" s="5">
        <v>45399</v>
      </c>
      <c r="B2811">
        <v>1022</v>
      </c>
      <c r="C2811" t="s">
        <v>16</v>
      </c>
      <c r="D2811">
        <v>9326</v>
      </c>
      <c r="E2811">
        <v>1217</v>
      </c>
      <c r="F2811">
        <v>296</v>
      </c>
      <c r="G2811" s="6">
        <v>2485.73</v>
      </c>
      <c r="H2811" s="6">
        <v>8965.77</v>
      </c>
      <c r="I2811" t="s">
        <v>19</v>
      </c>
      <c r="J2811" t="s">
        <v>12</v>
      </c>
      <c r="K2811">
        <f>IF(Marketing[[#This Row],[impressions]]=0,0,Marketing[[#This Row],[clicks]]/Marketing[[#This Row],[impressions]])</f>
        <v>0.13049538923439846</v>
      </c>
      <c r="L2811" s="7">
        <f>IF(Marketing[[#This Row],[clicks]]=0,0,Marketing[[#This Row],[conversions]]/Marketing[[#This Row],[clicks]])</f>
        <v>0.24322103533278555</v>
      </c>
      <c r="M2811" s="6">
        <f>IF(Marketing[[#This Row],[conversions]]=0,0,Marketing[[#This Row],[cost]]/Marketing[[#This Row],[conversions]])</f>
        <v>8.3977364864864867</v>
      </c>
      <c r="N2811" s="7">
        <f>IF(Marketing[[#This Row],[cost]]=0,0,(Marketing[[#This Row],[revenue]]-Marketing[[#This Row],[cost]]) / Marketing[[#This Row],[cost]])/100</f>
        <v>2.6068961633001174E-2</v>
      </c>
    </row>
    <row r="2812" spans="1:14" x14ac:dyDescent="0.35">
      <c r="A2812" s="5">
        <v>45348</v>
      </c>
      <c r="B2812">
        <v>1005</v>
      </c>
      <c r="C2812" t="s">
        <v>13</v>
      </c>
      <c r="D2812">
        <v>23871</v>
      </c>
      <c r="E2812">
        <v>270</v>
      </c>
      <c r="F2812">
        <v>59</v>
      </c>
      <c r="G2812" s="6">
        <v>621.95000000000005</v>
      </c>
      <c r="H2812" s="6">
        <v>1562.13</v>
      </c>
      <c r="I2812" t="s">
        <v>17</v>
      </c>
      <c r="J2812" t="s">
        <v>15</v>
      </c>
      <c r="K2812">
        <f>IF(Marketing[[#This Row],[impressions]]=0,0,Marketing[[#This Row],[clicks]]/Marketing[[#This Row],[impressions]])</f>
        <v>1.1310795525951992E-2</v>
      </c>
      <c r="L2812" s="7">
        <f>IF(Marketing[[#This Row],[clicks]]=0,0,Marketing[[#This Row],[conversions]]/Marketing[[#This Row],[clicks]])</f>
        <v>0.21851851851851853</v>
      </c>
      <c r="M2812" s="6">
        <f>IF(Marketing[[#This Row],[conversions]]=0,0,Marketing[[#This Row],[cost]]/Marketing[[#This Row],[conversions]])</f>
        <v>10.541525423728814</v>
      </c>
      <c r="N2812" s="7">
        <f>IF(Marketing[[#This Row],[cost]]=0,0,(Marketing[[#This Row],[revenue]]-Marketing[[#This Row],[cost]]) / Marketing[[#This Row],[cost]])/100</f>
        <v>1.511664924833186E-2</v>
      </c>
    </row>
    <row r="2813" spans="1:14" x14ac:dyDescent="0.35">
      <c r="A2813" s="5">
        <v>45322</v>
      </c>
      <c r="B2813">
        <v>1012</v>
      </c>
      <c r="C2813" t="s">
        <v>16</v>
      </c>
      <c r="D2813">
        <v>30446</v>
      </c>
      <c r="E2813">
        <v>4423</v>
      </c>
      <c r="F2813">
        <v>725</v>
      </c>
      <c r="G2813" s="6">
        <v>4486.87</v>
      </c>
      <c r="H2813" s="6">
        <v>67035.19</v>
      </c>
      <c r="I2813" t="s">
        <v>18</v>
      </c>
      <c r="J2813" t="s">
        <v>12</v>
      </c>
      <c r="K2813">
        <f>IF(Marketing[[#This Row],[impressions]]=0,0,Marketing[[#This Row],[clicks]]/Marketing[[#This Row],[impressions]])</f>
        <v>0.14527359915916704</v>
      </c>
      <c r="L2813" s="7">
        <f>IF(Marketing[[#This Row],[clicks]]=0,0,Marketing[[#This Row],[conversions]]/Marketing[[#This Row],[clicks]])</f>
        <v>0.16391589418946417</v>
      </c>
      <c r="M2813" s="6">
        <f>IF(Marketing[[#This Row],[conversions]]=0,0,Marketing[[#This Row],[cost]]/Marketing[[#This Row],[conversions]])</f>
        <v>6.1887862068965518</v>
      </c>
      <c r="N2813" s="7">
        <f>IF(Marketing[[#This Row],[cost]]=0,0,(Marketing[[#This Row],[revenue]]-Marketing[[#This Row],[cost]]) / Marketing[[#This Row],[cost]])/100</f>
        <v>0.13940301368214367</v>
      </c>
    </row>
    <row r="2814" spans="1:14" x14ac:dyDescent="0.35">
      <c r="A2814" s="5">
        <v>45375</v>
      </c>
      <c r="B2814">
        <v>1048</v>
      </c>
      <c r="C2814" t="s">
        <v>13</v>
      </c>
      <c r="D2814">
        <v>24859</v>
      </c>
      <c r="E2814">
        <v>1436</v>
      </c>
      <c r="F2814">
        <v>299</v>
      </c>
      <c r="G2814" s="6">
        <v>2618.46</v>
      </c>
      <c r="H2814" s="6">
        <v>25126.23</v>
      </c>
      <c r="I2814" t="s">
        <v>17</v>
      </c>
      <c r="J2814" t="s">
        <v>15</v>
      </c>
      <c r="K2814">
        <f>IF(Marketing[[#This Row],[impressions]]=0,0,Marketing[[#This Row],[clicks]]/Marketing[[#This Row],[impressions]])</f>
        <v>5.7765799106963271E-2</v>
      </c>
      <c r="L2814" s="7">
        <f>IF(Marketing[[#This Row],[clicks]]=0,0,Marketing[[#This Row],[conversions]]/Marketing[[#This Row],[clicks]])</f>
        <v>0.20821727019498606</v>
      </c>
      <c r="M2814" s="6">
        <f>IF(Marketing[[#This Row],[conversions]]=0,0,Marketing[[#This Row],[cost]]/Marketing[[#This Row],[conversions]])</f>
        <v>8.7573913043478271</v>
      </c>
      <c r="N2814" s="7">
        <f>IF(Marketing[[#This Row],[cost]]=0,0,(Marketing[[#This Row],[revenue]]-Marketing[[#This Row],[cost]]) / Marketing[[#This Row],[cost]])/100</f>
        <v>8.5958044041153966E-2</v>
      </c>
    </row>
    <row r="2815" spans="1:14" x14ac:dyDescent="0.35">
      <c r="A2815" s="5">
        <v>45443</v>
      </c>
      <c r="B2815">
        <v>1022</v>
      </c>
      <c r="C2815" t="s">
        <v>16</v>
      </c>
      <c r="D2815">
        <v>19766</v>
      </c>
      <c r="E2815">
        <v>2938</v>
      </c>
      <c r="F2815">
        <v>658</v>
      </c>
      <c r="G2815" s="6">
        <v>1589.07</v>
      </c>
      <c r="H2815" s="6">
        <v>72046.78</v>
      </c>
      <c r="I2815" t="s">
        <v>11</v>
      </c>
      <c r="J2815" t="s">
        <v>12</v>
      </c>
      <c r="K2815">
        <f>IF(Marketing[[#This Row],[impressions]]=0,0,Marketing[[#This Row],[clicks]]/Marketing[[#This Row],[impressions]])</f>
        <v>0.14863907720327835</v>
      </c>
      <c r="L2815" s="7">
        <f>IF(Marketing[[#This Row],[clicks]]=0,0,Marketing[[#This Row],[conversions]]/Marketing[[#This Row],[clicks]])</f>
        <v>0.22396187882913546</v>
      </c>
      <c r="M2815" s="6">
        <f>IF(Marketing[[#This Row],[conversions]]=0,0,Marketing[[#This Row],[cost]]/Marketing[[#This Row],[conversions]])</f>
        <v>2.415</v>
      </c>
      <c r="N2815" s="7">
        <f>IF(Marketing[[#This Row],[cost]]=0,0,(Marketing[[#This Row],[revenue]]-Marketing[[#This Row],[cost]]) / Marketing[[#This Row],[cost]])/100</f>
        <v>0.44338959265482325</v>
      </c>
    </row>
    <row r="2816" spans="1:14" x14ac:dyDescent="0.35">
      <c r="A2816" s="5">
        <v>45327</v>
      </c>
      <c r="B2816">
        <v>1008</v>
      </c>
      <c r="C2816" t="s">
        <v>10</v>
      </c>
      <c r="D2816">
        <v>38517</v>
      </c>
      <c r="E2816">
        <v>1747</v>
      </c>
      <c r="F2816">
        <v>139</v>
      </c>
      <c r="G2816" s="6">
        <v>3125.17</v>
      </c>
      <c r="H2816" s="6">
        <v>10003.200000000001</v>
      </c>
      <c r="I2816" t="s">
        <v>11</v>
      </c>
      <c r="J2816" t="s">
        <v>15</v>
      </c>
      <c r="K2816">
        <f>IF(Marketing[[#This Row],[impressions]]=0,0,Marketing[[#This Row],[clicks]]/Marketing[[#This Row],[impressions]])</f>
        <v>4.5356595788872446E-2</v>
      </c>
      <c r="L2816" s="7">
        <f>IF(Marketing[[#This Row],[clicks]]=0,0,Marketing[[#This Row],[conversions]]/Marketing[[#This Row],[clicks]])</f>
        <v>7.9564968517458506E-2</v>
      </c>
      <c r="M2816" s="6">
        <f>IF(Marketing[[#This Row],[conversions]]=0,0,Marketing[[#This Row],[cost]]/Marketing[[#This Row],[conversions]])</f>
        <v>22.483237410071943</v>
      </c>
      <c r="N2816" s="7">
        <f>IF(Marketing[[#This Row],[cost]]=0,0,(Marketing[[#This Row],[revenue]]-Marketing[[#This Row],[cost]]) / Marketing[[#This Row],[cost]])/100</f>
        <v>2.2008498737668671E-2</v>
      </c>
    </row>
    <row r="2817" spans="1:14" x14ac:dyDescent="0.35">
      <c r="A2817" s="5">
        <v>45449</v>
      </c>
      <c r="B2817">
        <v>1016</v>
      </c>
      <c r="C2817" t="s">
        <v>10</v>
      </c>
      <c r="D2817">
        <v>19695</v>
      </c>
      <c r="E2817">
        <v>1497</v>
      </c>
      <c r="F2817">
        <v>322</v>
      </c>
      <c r="G2817" s="6">
        <v>373.27</v>
      </c>
      <c r="H2817" s="6">
        <v>23506.79</v>
      </c>
      <c r="I2817" t="s">
        <v>17</v>
      </c>
      <c r="J2817" t="s">
        <v>12</v>
      </c>
      <c r="K2817">
        <f>IF(Marketing[[#This Row],[impressions]]=0,0,Marketing[[#This Row],[clicks]]/Marketing[[#This Row],[impressions]])</f>
        <v>7.6009139375476015E-2</v>
      </c>
      <c r="L2817" s="7">
        <f>IF(Marketing[[#This Row],[clicks]]=0,0,Marketing[[#This Row],[conversions]]/Marketing[[#This Row],[clicks]])</f>
        <v>0.21509686038744155</v>
      </c>
      <c r="M2817" s="6">
        <f>IF(Marketing[[#This Row],[conversions]]=0,0,Marketing[[#This Row],[cost]]/Marketing[[#This Row],[conversions]])</f>
        <v>1.159223602484472</v>
      </c>
      <c r="N2817" s="7">
        <f>IF(Marketing[[#This Row],[cost]]=0,0,(Marketing[[#This Row],[revenue]]-Marketing[[#This Row],[cost]]) / Marketing[[#This Row],[cost]])/100</f>
        <v>0.61975299381145021</v>
      </c>
    </row>
    <row r="2818" spans="1:14" x14ac:dyDescent="0.35">
      <c r="A2818" s="5">
        <v>45443</v>
      </c>
      <c r="B2818">
        <v>1001</v>
      </c>
      <c r="C2818" t="s">
        <v>10</v>
      </c>
      <c r="D2818">
        <v>45913</v>
      </c>
      <c r="E2818">
        <v>2734</v>
      </c>
      <c r="F2818">
        <v>177</v>
      </c>
      <c r="G2818" s="6">
        <v>1494.88</v>
      </c>
      <c r="H2818" s="6">
        <v>16054.22</v>
      </c>
      <c r="I2818" t="s">
        <v>18</v>
      </c>
      <c r="J2818" t="s">
        <v>12</v>
      </c>
      <c r="K2818">
        <f>IF(Marketing[[#This Row],[impressions]]=0,0,Marketing[[#This Row],[clicks]]/Marketing[[#This Row],[impressions]])</f>
        <v>5.9547404874436431E-2</v>
      </c>
      <c r="L2818" s="7">
        <f>IF(Marketing[[#This Row],[clicks]]=0,0,Marketing[[#This Row],[conversions]]/Marketing[[#This Row],[clicks]])</f>
        <v>6.4740307242136058E-2</v>
      </c>
      <c r="M2818" s="6">
        <f>IF(Marketing[[#This Row],[conversions]]=0,0,Marketing[[#This Row],[cost]]/Marketing[[#This Row],[conversions]])</f>
        <v>8.4456497175141241</v>
      </c>
      <c r="N2818" s="7">
        <f>IF(Marketing[[#This Row],[cost]]=0,0,(Marketing[[#This Row],[revenue]]-Marketing[[#This Row],[cost]]) / Marketing[[#This Row],[cost]])/100</f>
        <v>9.7394707267472957E-2</v>
      </c>
    </row>
    <row r="2819" spans="1:14" x14ac:dyDescent="0.35">
      <c r="A2819" s="5">
        <v>45399</v>
      </c>
      <c r="B2819">
        <v>1018</v>
      </c>
      <c r="C2819" t="s">
        <v>10</v>
      </c>
      <c r="D2819">
        <v>27815</v>
      </c>
      <c r="E2819">
        <v>1663</v>
      </c>
      <c r="F2819">
        <v>191</v>
      </c>
      <c r="G2819" s="6">
        <v>3047.83</v>
      </c>
      <c r="H2819" s="6">
        <v>9996.89</v>
      </c>
      <c r="I2819" t="s">
        <v>11</v>
      </c>
      <c r="J2819" t="s">
        <v>12</v>
      </c>
      <c r="K2819">
        <f>IF(Marketing[[#This Row],[impressions]]=0,0,Marketing[[#This Row],[clicks]]/Marketing[[#This Row],[impressions]])</f>
        <v>5.9787884235124933E-2</v>
      </c>
      <c r="L2819" s="7">
        <f>IF(Marketing[[#This Row],[clicks]]=0,0,Marketing[[#This Row],[conversions]]/Marketing[[#This Row],[clicks]])</f>
        <v>0.11485267588695129</v>
      </c>
      <c r="M2819" s="6">
        <f>IF(Marketing[[#This Row],[conversions]]=0,0,Marketing[[#This Row],[cost]]/Marketing[[#This Row],[conversions]])</f>
        <v>15.957225130890052</v>
      </c>
      <c r="N2819" s="7">
        <f>IF(Marketing[[#This Row],[cost]]=0,0,(Marketing[[#This Row],[revenue]]-Marketing[[#This Row],[cost]]) / Marketing[[#This Row],[cost]])/100</f>
        <v>2.2800024935773978E-2</v>
      </c>
    </row>
    <row r="2820" spans="1:14" x14ac:dyDescent="0.35">
      <c r="A2820" s="5">
        <v>45397</v>
      </c>
      <c r="B2820">
        <v>1018</v>
      </c>
      <c r="C2820" t="s">
        <v>13</v>
      </c>
      <c r="D2820">
        <v>18768</v>
      </c>
      <c r="E2820">
        <v>2400</v>
      </c>
      <c r="F2820">
        <v>356</v>
      </c>
      <c r="G2820" s="6">
        <v>4409.41</v>
      </c>
      <c r="H2820" s="6">
        <v>8434.08</v>
      </c>
      <c r="I2820" t="s">
        <v>11</v>
      </c>
      <c r="J2820" t="s">
        <v>15</v>
      </c>
      <c r="K2820">
        <f>IF(Marketing[[#This Row],[impressions]]=0,0,Marketing[[#This Row],[clicks]]/Marketing[[#This Row],[impressions]])</f>
        <v>0.12787723785166241</v>
      </c>
      <c r="L2820" s="7">
        <f>IF(Marketing[[#This Row],[clicks]]=0,0,Marketing[[#This Row],[conversions]]/Marketing[[#This Row],[clicks]])</f>
        <v>0.14833333333333334</v>
      </c>
      <c r="M2820" s="6">
        <f>IF(Marketing[[#This Row],[conversions]]=0,0,Marketing[[#This Row],[cost]]/Marketing[[#This Row],[conversions]])</f>
        <v>12.385983146067415</v>
      </c>
      <c r="N2820" s="7">
        <f>IF(Marketing[[#This Row],[cost]]=0,0,(Marketing[[#This Row],[revenue]]-Marketing[[#This Row],[cost]]) / Marketing[[#This Row],[cost]])/100</f>
        <v>9.1274569613621782E-3</v>
      </c>
    </row>
    <row r="2821" spans="1:14" x14ac:dyDescent="0.35">
      <c r="A2821" s="5">
        <v>45449</v>
      </c>
      <c r="B2821">
        <v>1006</v>
      </c>
      <c r="C2821" t="s">
        <v>10</v>
      </c>
      <c r="D2821">
        <v>10210</v>
      </c>
      <c r="E2821">
        <v>1169</v>
      </c>
      <c r="F2821">
        <v>215</v>
      </c>
      <c r="G2821" s="6">
        <v>1957.69</v>
      </c>
      <c r="H2821" s="6">
        <v>9245.99</v>
      </c>
      <c r="I2821" t="s">
        <v>17</v>
      </c>
      <c r="J2821" t="s">
        <v>12</v>
      </c>
      <c r="K2821">
        <f>IF(Marketing[[#This Row],[impressions]]=0,0,Marketing[[#This Row],[clicks]]/Marketing[[#This Row],[impressions]])</f>
        <v>0.11449559255631733</v>
      </c>
      <c r="L2821" s="7">
        <f>IF(Marketing[[#This Row],[clicks]]=0,0,Marketing[[#This Row],[conversions]]/Marketing[[#This Row],[clicks]])</f>
        <v>0.18391787852865696</v>
      </c>
      <c r="M2821" s="6">
        <f>IF(Marketing[[#This Row],[conversions]]=0,0,Marketing[[#This Row],[cost]]/Marketing[[#This Row],[conversions]])</f>
        <v>9.1055348837209298</v>
      </c>
      <c r="N2821" s="7">
        <f>IF(Marketing[[#This Row],[cost]]=0,0,(Marketing[[#This Row],[revenue]]-Marketing[[#This Row],[cost]]) / Marketing[[#This Row],[cost]])/100</f>
        <v>3.7229081213062329E-2</v>
      </c>
    </row>
    <row r="2822" spans="1:14" x14ac:dyDescent="0.35">
      <c r="A2822" s="5">
        <v>45377</v>
      </c>
      <c r="B2822">
        <v>1041</v>
      </c>
      <c r="C2822" t="s">
        <v>13</v>
      </c>
      <c r="D2822">
        <v>42081</v>
      </c>
      <c r="E2822">
        <v>6265</v>
      </c>
      <c r="F2822">
        <v>168</v>
      </c>
      <c r="G2822" s="6">
        <v>8131.58</v>
      </c>
      <c r="H2822" s="6">
        <v>7358.63</v>
      </c>
      <c r="I2822" t="s">
        <v>11</v>
      </c>
      <c r="J2822" t="s">
        <v>12</v>
      </c>
      <c r="K2822">
        <f>IF(Marketing[[#This Row],[impressions]]=0,0,Marketing[[#This Row],[clicks]]/Marketing[[#This Row],[impressions]])</f>
        <v>0.14887954183598298</v>
      </c>
      <c r="L2822" s="7">
        <f>IF(Marketing[[#This Row],[clicks]]=0,0,Marketing[[#This Row],[conversions]]/Marketing[[#This Row],[clicks]])</f>
        <v>2.6815642458100558E-2</v>
      </c>
      <c r="M2822" s="6">
        <f>IF(Marketing[[#This Row],[conversions]]=0,0,Marketing[[#This Row],[cost]]/Marketing[[#This Row],[conversions]])</f>
        <v>48.402261904761907</v>
      </c>
      <c r="N2822" s="7">
        <f>IF(Marketing[[#This Row],[cost]]=0,0,(Marketing[[#This Row],[revenue]]-Marketing[[#This Row],[cost]]) / Marketing[[#This Row],[cost]])/100</f>
        <v>-9.5055327500928458E-4</v>
      </c>
    </row>
    <row r="2823" spans="1:14" x14ac:dyDescent="0.35">
      <c r="A2823" s="5">
        <v>45426</v>
      </c>
      <c r="B2823">
        <v>1041</v>
      </c>
      <c r="C2823" t="s">
        <v>13</v>
      </c>
      <c r="D2823">
        <v>46037</v>
      </c>
      <c r="E2823">
        <v>4414</v>
      </c>
      <c r="F2823">
        <v>383</v>
      </c>
      <c r="G2823" s="6">
        <v>7734.6</v>
      </c>
      <c r="H2823" s="6">
        <v>20515.73</v>
      </c>
      <c r="I2823" t="s">
        <v>19</v>
      </c>
      <c r="J2823" t="s">
        <v>15</v>
      </c>
      <c r="K2823">
        <f>IF(Marketing[[#This Row],[impressions]]=0,0,Marketing[[#This Row],[clicks]]/Marketing[[#This Row],[impressions]])</f>
        <v>9.5879401351087162E-2</v>
      </c>
      <c r="L2823" s="7">
        <f>IF(Marketing[[#This Row],[clicks]]=0,0,Marketing[[#This Row],[conversions]]/Marketing[[#This Row],[clicks]])</f>
        <v>8.6769370185772549E-2</v>
      </c>
      <c r="M2823" s="6">
        <f>IF(Marketing[[#This Row],[conversions]]=0,0,Marketing[[#This Row],[cost]]/Marketing[[#This Row],[conversions]])</f>
        <v>20.194778067885117</v>
      </c>
      <c r="N2823" s="7">
        <f>IF(Marketing[[#This Row],[cost]]=0,0,(Marketing[[#This Row],[revenue]]-Marketing[[#This Row],[cost]]) / Marketing[[#This Row],[cost]])/100</f>
        <v>1.6524616657616422E-2</v>
      </c>
    </row>
    <row r="2824" spans="1:14" x14ac:dyDescent="0.35">
      <c r="A2824" s="5">
        <v>45454</v>
      </c>
      <c r="B2824">
        <v>1019</v>
      </c>
      <c r="C2824" t="s">
        <v>13</v>
      </c>
      <c r="D2824">
        <v>14661</v>
      </c>
      <c r="E2824">
        <v>1097</v>
      </c>
      <c r="F2824">
        <v>175</v>
      </c>
      <c r="G2824" s="6">
        <v>2171.7800000000002</v>
      </c>
      <c r="H2824" s="6">
        <v>20010.599999999999</v>
      </c>
      <c r="I2824" t="s">
        <v>11</v>
      </c>
      <c r="J2824" t="s">
        <v>12</v>
      </c>
      <c r="K2824">
        <f>IF(Marketing[[#This Row],[impressions]]=0,0,Marketing[[#This Row],[clicks]]/Marketing[[#This Row],[impressions]])</f>
        <v>7.4824363958802265E-2</v>
      </c>
      <c r="L2824" s="7">
        <f>IF(Marketing[[#This Row],[clicks]]=0,0,Marketing[[#This Row],[conversions]]/Marketing[[#This Row],[clicks]])</f>
        <v>0.15952597994530537</v>
      </c>
      <c r="M2824" s="6">
        <f>IF(Marketing[[#This Row],[conversions]]=0,0,Marketing[[#This Row],[cost]]/Marketing[[#This Row],[conversions]])</f>
        <v>12.410171428571429</v>
      </c>
      <c r="N2824" s="7">
        <f>IF(Marketing[[#This Row],[cost]]=0,0,(Marketing[[#This Row],[revenue]]-Marketing[[#This Row],[cost]]) / Marketing[[#This Row],[cost]])/100</f>
        <v>8.2139166950611936E-2</v>
      </c>
    </row>
    <row r="2825" spans="1:14" x14ac:dyDescent="0.35">
      <c r="A2825" s="5">
        <v>45305</v>
      </c>
      <c r="B2825">
        <v>1008</v>
      </c>
      <c r="C2825" t="s">
        <v>10</v>
      </c>
      <c r="D2825">
        <v>32321</v>
      </c>
      <c r="E2825">
        <v>730</v>
      </c>
      <c r="F2825">
        <v>74</v>
      </c>
      <c r="G2825" s="6">
        <v>1768.72</v>
      </c>
      <c r="H2825" s="6">
        <v>7435.84</v>
      </c>
      <c r="I2825" t="s">
        <v>17</v>
      </c>
      <c r="J2825" t="s">
        <v>15</v>
      </c>
      <c r="K2825">
        <f>IF(Marketing[[#This Row],[impressions]]=0,0,Marketing[[#This Row],[clicks]]/Marketing[[#This Row],[impressions]])</f>
        <v>2.2585934841124967E-2</v>
      </c>
      <c r="L2825" s="7">
        <f>IF(Marketing[[#This Row],[clicks]]=0,0,Marketing[[#This Row],[conversions]]/Marketing[[#This Row],[clicks]])</f>
        <v>0.10136986301369863</v>
      </c>
      <c r="M2825" s="6">
        <f>IF(Marketing[[#This Row],[conversions]]=0,0,Marketing[[#This Row],[cost]]/Marketing[[#This Row],[conversions]])</f>
        <v>23.901621621621622</v>
      </c>
      <c r="N2825" s="7">
        <f>IF(Marketing[[#This Row],[cost]]=0,0,(Marketing[[#This Row],[revenue]]-Marketing[[#This Row],[cost]]) / Marketing[[#This Row],[cost]])/100</f>
        <v>3.2040797865122796E-2</v>
      </c>
    </row>
    <row r="2826" spans="1:14" x14ac:dyDescent="0.35">
      <c r="A2826" s="5">
        <v>45411</v>
      </c>
      <c r="B2826">
        <v>1016</v>
      </c>
      <c r="C2826" t="s">
        <v>13</v>
      </c>
      <c r="D2826">
        <v>10229</v>
      </c>
      <c r="E2826">
        <v>1529</v>
      </c>
      <c r="F2826">
        <v>303</v>
      </c>
      <c r="G2826" s="6">
        <v>3430.88</v>
      </c>
      <c r="H2826" s="6">
        <v>34419.47</v>
      </c>
      <c r="I2826" t="s">
        <v>11</v>
      </c>
      <c r="J2826" t="s">
        <v>12</v>
      </c>
      <c r="K2826">
        <f>IF(Marketing[[#This Row],[impressions]]=0,0,Marketing[[#This Row],[clicks]]/Marketing[[#This Row],[impressions]])</f>
        <v>0.14947697722162478</v>
      </c>
      <c r="L2826" s="7">
        <f>IF(Marketing[[#This Row],[clicks]]=0,0,Marketing[[#This Row],[conversions]]/Marketing[[#This Row],[clicks]])</f>
        <v>0.19816873773708307</v>
      </c>
      <c r="M2826" s="6">
        <f>IF(Marketing[[#This Row],[conversions]]=0,0,Marketing[[#This Row],[cost]]/Marketing[[#This Row],[conversions]])</f>
        <v>11.323036303630364</v>
      </c>
      <c r="N2826" s="7">
        <f>IF(Marketing[[#This Row],[cost]]=0,0,(Marketing[[#This Row],[revenue]]-Marketing[[#This Row],[cost]]) / Marketing[[#This Row],[cost]])/100</f>
        <v>9.0322570302662872E-2</v>
      </c>
    </row>
    <row r="2827" spans="1:14" x14ac:dyDescent="0.35">
      <c r="A2827" s="5">
        <v>45429</v>
      </c>
      <c r="B2827">
        <v>1026</v>
      </c>
      <c r="C2827" t="s">
        <v>13</v>
      </c>
      <c r="D2827">
        <v>48948</v>
      </c>
      <c r="E2827">
        <v>4268</v>
      </c>
      <c r="F2827">
        <v>725</v>
      </c>
      <c r="G2827" s="6">
        <v>8653.07</v>
      </c>
      <c r="H2827" s="6">
        <v>86899.199999999997</v>
      </c>
      <c r="I2827" t="s">
        <v>11</v>
      </c>
      <c r="J2827" t="s">
        <v>12</v>
      </c>
      <c r="K2827">
        <f>IF(Marketing[[#This Row],[impressions]]=0,0,Marketing[[#This Row],[clicks]]/Marketing[[#This Row],[impressions]])</f>
        <v>8.7194573833455913E-2</v>
      </c>
      <c r="L2827" s="7">
        <f>IF(Marketing[[#This Row],[clicks]]=0,0,Marketing[[#This Row],[conversions]]/Marketing[[#This Row],[clicks]])</f>
        <v>0.16986879100281163</v>
      </c>
      <c r="M2827" s="6">
        <f>IF(Marketing[[#This Row],[conversions]]=0,0,Marketing[[#This Row],[cost]]/Marketing[[#This Row],[conversions]])</f>
        <v>11.93526896551724</v>
      </c>
      <c r="N2827" s="7">
        <f>IF(Marketing[[#This Row],[cost]]=0,0,(Marketing[[#This Row],[revenue]]-Marketing[[#This Row],[cost]]) / Marketing[[#This Row],[cost]])/100</f>
        <v>9.0425860417169879E-2</v>
      </c>
    </row>
    <row r="2828" spans="1:14" x14ac:dyDescent="0.35">
      <c r="A2828" s="5">
        <v>45371</v>
      </c>
      <c r="B2828">
        <v>1046</v>
      </c>
      <c r="C2828" t="s">
        <v>13</v>
      </c>
      <c r="D2828">
        <v>49415</v>
      </c>
      <c r="E2828">
        <v>5340</v>
      </c>
      <c r="F2828">
        <v>394</v>
      </c>
      <c r="G2828" s="6">
        <v>9601.01</v>
      </c>
      <c r="H2828" s="6">
        <v>24970.89</v>
      </c>
      <c r="I2828" t="s">
        <v>14</v>
      </c>
      <c r="J2828" t="s">
        <v>12</v>
      </c>
      <c r="K2828">
        <f>IF(Marketing[[#This Row],[impressions]]=0,0,Marketing[[#This Row],[clicks]]/Marketing[[#This Row],[impressions]])</f>
        <v>0.10806435292927249</v>
      </c>
      <c r="L2828" s="7">
        <f>IF(Marketing[[#This Row],[clicks]]=0,0,Marketing[[#This Row],[conversions]]/Marketing[[#This Row],[clicks]])</f>
        <v>7.3782771535580521E-2</v>
      </c>
      <c r="M2828" s="6">
        <f>IF(Marketing[[#This Row],[conversions]]=0,0,Marketing[[#This Row],[cost]]/Marketing[[#This Row],[conversions]])</f>
        <v>24.368045685279188</v>
      </c>
      <c r="N2828" s="7">
        <f>IF(Marketing[[#This Row],[cost]]=0,0,(Marketing[[#This Row],[revenue]]-Marketing[[#This Row],[cost]]) / Marketing[[#This Row],[cost]])/100</f>
        <v>1.6008607427760203E-2</v>
      </c>
    </row>
    <row r="2829" spans="1:14" x14ac:dyDescent="0.35">
      <c r="A2829" s="5">
        <v>45435</v>
      </c>
      <c r="B2829">
        <v>1001</v>
      </c>
      <c r="C2829" t="s">
        <v>13</v>
      </c>
      <c r="D2829">
        <v>27413</v>
      </c>
      <c r="E2829">
        <v>1835</v>
      </c>
      <c r="F2829">
        <v>98</v>
      </c>
      <c r="G2829" s="6">
        <v>2790.22</v>
      </c>
      <c r="H2829" s="6">
        <v>4185.32</v>
      </c>
      <c r="I2829" t="s">
        <v>17</v>
      </c>
      <c r="J2829" t="s">
        <v>12</v>
      </c>
      <c r="K2829">
        <f>IF(Marketing[[#This Row],[impressions]]=0,0,Marketing[[#This Row],[clicks]]/Marketing[[#This Row],[impressions]])</f>
        <v>6.6939043519498045E-2</v>
      </c>
      <c r="L2829" s="7">
        <f>IF(Marketing[[#This Row],[clicks]]=0,0,Marketing[[#This Row],[conversions]]/Marketing[[#This Row],[clicks]])</f>
        <v>5.3405994550408717E-2</v>
      </c>
      <c r="M2829" s="6">
        <f>IF(Marketing[[#This Row],[conversions]]=0,0,Marketing[[#This Row],[cost]]/Marketing[[#This Row],[conversions]])</f>
        <v>28.471632653061221</v>
      </c>
      <c r="N2829" s="7">
        <f>IF(Marketing[[#This Row],[cost]]=0,0,(Marketing[[#This Row],[revenue]]-Marketing[[#This Row],[cost]]) / Marketing[[#This Row],[cost]])/100</f>
        <v>4.999964160532144E-3</v>
      </c>
    </row>
    <row r="2830" spans="1:14" x14ac:dyDescent="0.35">
      <c r="A2830" s="5">
        <v>45397</v>
      </c>
      <c r="B2830">
        <v>1035</v>
      </c>
      <c r="C2830" t="s">
        <v>10</v>
      </c>
      <c r="D2830">
        <v>22684</v>
      </c>
      <c r="E2830">
        <v>1966</v>
      </c>
      <c r="F2830">
        <v>323</v>
      </c>
      <c r="G2830" s="6">
        <v>938.57</v>
      </c>
      <c r="H2830" s="6">
        <v>24548.13</v>
      </c>
      <c r="I2830" t="s">
        <v>17</v>
      </c>
      <c r="J2830" t="s">
        <v>12</v>
      </c>
      <c r="K2830">
        <f>IF(Marketing[[#This Row],[impressions]]=0,0,Marketing[[#This Row],[clicks]]/Marketing[[#This Row],[impressions]])</f>
        <v>8.6669017809910071E-2</v>
      </c>
      <c r="L2830" s="7">
        <f>IF(Marketing[[#This Row],[clicks]]=0,0,Marketing[[#This Row],[conversions]]/Marketing[[#This Row],[clicks]])</f>
        <v>0.16429298067141404</v>
      </c>
      <c r="M2830" s="6">
        <f>IF(Marketing[[#This Row],[conversions]]=0,0,Marketing[[#This Row],[cost]]/Marketing[[#This Row],[conversions]])</f>
        <v>2.9057894736842105</v>
      </c>
      <c r="N2830" s="7">
        <f>IF(Marketing[[#This Row],[cost]]=0,0,(Marketing[[#This Row],[revenue]]-Marketing[[#This Row],[cost]]) / Marketing[[#This Row],[cost]])/100</f>
        <v>0.25154820631386043</v>
      </c>
    </row>
    <row r="2831" spans="1:14" x14ac:dyDescent="0.35">
      <c r="A2831" s="5">
        <v>45361</v>
      </c>
      <c r="B2831">
        <v>1018</v>
      </c>
      <c r="C2831" t="s">
        <v>16</v>
      </c>
      <c r="D2831">
        <v>23779</v>
      </c>
      <c r="E2831">
        <v>3375</v>
      </c>
      <c r="F2831">
        <v>417</v>
      </c>
      <c r="G2831" s="6">
        <v>1960.13</v>
      </c>
      <c r="H2831" s="6">
        <v>45083.31</v>
      </c>
      <c r="I2831" t="s">
        <v>14</v>
      </c>
      <c r="J2831" t="s">
        <v>12</v>
      </c>
      <c r="K2831">
        <f>IF(Marketing[[#This Row],[impressions]]=0,0,Marketing[[#This Row],[clicks]]/Marketing[[#This Row],[impressions]])</f>
        <v>0.14193195676857731</v>
      </c>
      <c r="L2831" s="7">
        <f>IF(Marketing[[#This Row],[clicks]]=0,0,Marketing[[#This Row],[conversions]]/Marketing[[#This Row],[clicks]])</f>
        <v>0.12355555555555556</v>
      </c>
      <c r="M2831" s="6">
        <f>IF(Marketing[[#This Row],[conversions]]=0,0,Marketing[[#This Row],[cost]]/Marketing[[#This Row],[conversions]])</f>
        <v>4.7005515587529976</v>
      </c>
      <c r="N2831" s="7">
        <f>IF(Marketing[[#This Row],[cost]]=0,0,(Marketing[[#This Row],[revenue]]-Marketing[[#This Row],[cost]]) / Marketing[[#This Row],[cost]])/100</f>
        <v>0.22000163254478017</v>
      </c>
    </row>
    <row r="2832" spans="1:14" x14ac:dyDescent="0.35">
      <c r="A2832" s="5">
        <v>45335</v>
      </c>
      <c r="B2832">
        <v>1016</v>
      </c>
      <c r="C2832" t="s">
        <v>13</v>
      </c>
      <c r="D2832">
        <v>27070</v>
      </c>
      <c r="E2832">
        <v>901</v>
      </c>
      <c r="F2832">
        <v>53</v>
      </c>
      <c r="G2832" s="6">
        <v>1880.07</v>
      </c>
      <c r="H2832" s="6">
        <v>3528.38</v>
      </c>
      <c r="I2832" t="s">
        <v>14</v>
      </c>
      <c r="J2832" t="s">
        <v>12</v>
      </c>
      <c r="K2832">
        <f>IF(Marketing[[#This Row],[impressions]]=0,0,Marketing[[#This Row],[clicks]]/Marketing[[#This Row],[impressions]])</f>
        <v>3.3284078315478388E-2</v>
      </c>
      <c r="L2832" s="7">
        <f>IF(Marketing[[#This Row],[clicks]]=0,0,Marketing[[#This Row],[conversions]]/Marketing[[#This Row],[clicks]])</f>
        <v>5.8823529411764705E-2</v>
      </c>
      <c r="M2832" s="6">
        <f>IF(Marketing[[#This Row],[conversions]]=0,0,Marketing[[#This Row],[cost]]/Marketing[[#This Row],[conversions]])</f>
        <v>35.47301886792453</v>
      </c>
      <c r="N2832" s="7">
        <f>IF(Marketing[[#This Row],[cost]]=0,0,(Marketing[[#This Row],[revenue]]-Marketing[[#This Row],[cost]]) / Marketing[[#This Row],[cost]])/100</f>
        <v>8.767279941704299E-3</v>
      </c>
    </row>
    <row r="2833" spans="1:14" x14ac:dyDescent="0.35">
      <c r="A2833" s="5">
        <v>45364</v>
      </c>
      <c r="B2833">
        <v>1004</v>
      </c>
      <c r="C2833" t="s">
        <v>16</v>
      </c>
      <c r="D2833">
        <v>43530</v>
      </c>
      <c r="E2833">
        <v>2217</v>
      </c>
      <c r="F2833">
        <v>210</v>
      </c>
      <c r="G2833" s="6">
        <v>4539.57</v>
      </c>
      <c r="H2833" s="6">
        <v>14813.39</v>
      </c>
      <c r="I2833" t="s">
        <v>19</v>
      </c>
      <c r="J2833" t="s">
        <v>15</v>
      </c>
      <c r="K2833">
        <f>IF(Marketing[[#This Row],[impressions]]=0,0,Marketing[[#This Row],[clicks]]/Marketing[[#This Row],[impressions]])</f>
        <v>5.0930392832529293E-2</v>
      </c>
      <c r="L2833" s="7">
        <f>IF(Marketing[[#This Row],[clicks]]=0,0,Marketing[[#This Row],[conversions]]/Marketing[[#This Row],[clicks]])</f>
        <v>9.4722598105548034E-2</v>
      </c>
      <c r="M2833" s="6">
        <f>IF(Marketing[[#This Row],[conversions]]=0,0,Marketing[[#This Row],[cost]]/Marketing[[#This Row],[conversions]])</f>
        <v>21.616999999999997</v>
      </c>
      <c r="N2833" s="7">
        <f>IF(Marketing[[#This Row],[cost]]=0,0,(Marketing[[#This Row],[revenue]]-Marketing[[#This Row],[cost]]) / Marketing[[#This Row],[cost]])/100</f>
        <v>2.2631703002707306E-2</v>
      </c>
    </row>
    <row r="2834" spans="1:14" x14ac:dyDescent="0.35">
      <c r="A2834" s="5">
        <v>45336</v>
      </c>
      <c r="B2834">
        <v>1038</v>
      </c>
      <c r="C2834" t="s">
        <v>10</v>
      </c>
      <c r="D2834">
        <v>35633</v>
      </c>
      <c r="E2834">
        <v>1114</v>
      </c>
      <c r="F2834">
        <v>99</v>
      </c>
      <c r="G2834" s="6">
        <v>1797.17</v>
      </c>
      <c r="H2834" s="6">
        <v>3310.95</v>
      </c>
      <c r="I2834" t="s">
        <v>11</v>
      </c>
      <c r="J2834" t="s">
        <v>15</v>
      </c>
      <c r="K2834">
        <f>IF(Marketing[[#This Row],[impressions]]=0,0,Marketing[[#This Row],[clicks]]/Marketing[[#This Row],[impressions]])</f>
        <v>3.1263154940644911E-2</v>
      </c>
      <c r="L2834" s="7">
        <f>IF(Marketing[[#This Row],[clicks]]=0,0,Marketing[[#This Row],[conversions]]/Marketing[[#This Row],[clicks]])</f>
        <v>8.8868940754039491E-2</v>
      </c>
      <c r="M2834" s="6">
        <f>IF(Marketing[[#This Row],[conversions]]=0,0,Marketing[[#This Row],[cost]]/Marketing[[#This Row],[conversions]])</f>
        <v>18.153232323232324</v>
      </c>
      <c r="N2834" s="7">
        <f>IF(Marketing[[#This Row],[cost]]=0,0,(Marketing[[#This Row],[revenue]]-Marketing[[#This Row],[cost]]) / Marketing[[#This Row],[cost]])/100</f>
        <v>8.4231319240806353E-3</v>
      </c>
    </row>
    <row r="2835" spans="1:14" x14ac:dyDescent="0.35">
      <c r="A2835" s="5">
        <v>45398</v>
      </c>
      <c r="B2835">
        <v>1017</v>
      </c>
      <c r="C2835" t="s">
        <v>10</v>
      </c>
      <c r="D2835">
        <v>13695</v>
      </c>
      <c r="E2835">
        <v>1655</v>
      </c>
      <c r="F2835">
        <v>74</v>
      </c>
      <c r="G2835" s="6">
        <v>2001.44</v>
      </c>
      <c r="H2835" s="6">
        <v>4591.37</v>
      </c>
      <c r="I2835" t="s">
        <v>18</v>
      </c>
      <c r="J2835" t="s">
        <v>15</v>
      </c>
      <c r="K2835">
        <f>IF(Marketing[[#This Row],[impressions]]=0,0,Marketing[[#This Row],[clicks]]/Marketing[[#This Row],[impressions]])</f>
        <v>0.12084702446148229</v>
      </c>
      <c r="L2835" s="7">
        <f>IF(Marketing[[#This Row],[clicks]]=0,0,Marketing[[#This Row],[conversions]]/Marketing[[#This Row],[clicks]])</f>
        <v>4.4712990936555889E-2</v>
      </c>
      <c r="M2835" s="6">
        <f>IF(Marketing[[#This Row],[conversions]]=0,0,Marketing[[#This Row],[cost]]/Marketing[[#This Row],[conversions]])</f>
        <v>27.046486486486486</v>
      </c>
      <c r="N2835" s="7">
        <f>IF(Marketing[[#This Row],[cost]]=0,0,(Marketing[[#This Row],[revenue]]-Marketing[[#This Row],[cost]]) / Marketing[[#This Row],[cost]])/100</f>
        <v>1.2940332960268607E-2</v>
      </c>
    </row>
    <row r="2836" spans="1:14" x14ac:dyDescent="0.35">
      <c r="A2836" s="5">
        <v>45375</v>
      </c>
      <c r="B2836">
        <v>1006</v>
      </c>
      <c r="C2836" t="s">
        <v>10</v>
      </c>
      <c r="D2836">
        <v>44305</v>
      </c>
      <c r="E2836">
        <v>827</v>
      </c>
      <c r="F2836">
        <v>120</v>
      </c>
      <c r="G2836" s="6">
        <v>214.92</v>
      </c>
      <c r="H2836" s="6">
        <v>7043.94</v>
      </c>
      <c r="I2836" t="s">
        <v>18</v>
      </c>
      <c r="J2836" t="s">
        <v>12</v>
      </c>
      <c r="K2836">
        <f>IF(Marketing[[#This Row],[impressions]]=0,0,Marketing[[#This Row],[clicks]]/Marketing[[#This Row],[impressions]])</f>
        <v>1.8666064778241735E-2</v>
      </c>
      <c r="L2836" s="7">
        <f>IF(Marketing[[#This Row],[clicks]]=0,0,Marketing[[#This Row],[conversions]]/Marketing[[#This Row],[clicks]])</f>
        <v>0.14510278113663846</v>
      </c>
      <c r="M2836" s="6">
        <f>IF(Marketing[[#This Row],[conversions]]=0,0,Marketing[[#This Row],[cost]]/Marketing[[#This Row],[conversions]])</f>
        <v>1.7909999999999999</v>
      </c>
      <c r="N2836" s="7">
        <f>IF(Marketing[[#This Row],[cost]]=0,0,(Marketing[[#This Row],[revenue]]-Marketing[[#This Row],[cost]]) / Marketing[[#This Row],[cost]])/100</f>
        <v>0.31774706867671693</v>
      </c>
    </row>
    <row r="2837" spans="1:14" x14ac:dyDescent="0.35">
      <c r="A2837" s="5">
        <v>45373</v>
      </c>
      <c r="B2837">
        <v>1016</v>
      </c>
      <c r="C2837" t="s">
        <v>16</v>
      </c>
      <c r="D2837">
        <v>44498</v>
      </c>
      <c r="E2837">
        <v>953</v>
      </c>
      <c r="F2837">
        <v>186</v>
      </c>
      <c r="G2837" s="6">
        <v>907.74</v>
      </c>
      <c r="H2837" s="6">
        <v>10261.41</v>
      </c>
      <c r="I2837" t="s">
        <v>14</v>
      </c>
      <c r="J2837" t="s">
        <v>15</v>
      </c>
      <c r="K2837">
        <f>IF(Marketing[[#This Row],[impressions]]=0,0,Marketing[[#This Row],[clicks]]/Marketing[[#This Row],[impressions]])</f>
        <v>2.1416692885073488E-2</v>
      </c>
      <c r="L2837" s="7">
        <f>IF(Marketing[[#This Row],[clicks]]=0,0,Marketing[[#This Row],[conversions]]/Marketing[[#This Row],[clicks]])</f>
        <v>0.19517313746065057</v>
      </c>
      <c r="M2837" s="6">
        <f>IF(Marketing[[#This Row],[conversions]]=0,0,Marketing[[#This Row],[cost]]/Marketing[[#This Row],[conversions]])</f>
        <v>4.8803225806451618</v>
      </c>
      <c r="N2837" s="7">
        <f>IF(Marketing[[#This Row],[cost]]=0,0,(Marketing[[#This Row],[revenue]]-Marketing[[#This Row],[cost]]) / Marketing[[#This Row],[cost]])/100</f>
        <v>0.10304349263004825</v>
      </c>
    </row>
    <row r="2838" spans="1:14" x14ac:dyDescent="0.35">
      <c r="A2838" s="5">
        <v>45398</v>
      </c>
      <c r="B2838">
        <v>1038</v>
      </c>
      <c r="C2838" t="s">
        <v>13</v>
      </c>
      <c r="D2838">
        <v>17738</v>
      </c>
      <c r="E2838">
        <v>918</v>
      </c>
      <c r="F2838">
        <v>139</v>
      </c>
      <c r="G2838" s="6">
        <v>1071.74</v>
      </c>
      <c r="H2838" s="6">
        <v>15113.45</v>
      </c>
      <c r="I2838" t="s">
        <v>17</v>
      </c>
      <c r="J2838" t="s">
        <v>12</v>
      </c>
      <c r="K2838">
        <f>IF(Marketing[[#This Row],[impressions]]=0,0,Marketing[[#This Row],[clicks]]/Marketing[[#This Row],[impressions]])</f>
        <v>5.175329800428459E-2</v>
      </c>
      <c r="L2838" s="7">
        <f>IF(Marketing[[#This Row],[clicks]]=0,0,Marketing[[#This Row],[conversions]]/Marketing[[#This Row],[clicks]])</f>
        <v>0.15141612200435731</v>
      </c>
      <c r="M2838" s="6">
        <f>IF(Marketing[[#This Row],[conversions]]=0,0,Marketing[[#This Row],[cost]]/Marketing[[#This Row],[conversions]])</f>
        <v>7.7103597122302157</v>
      </c>
      <c r="N2838" s="7">
        <f>IF(Marketing[[#This Row],[cost]]=0,0,(Marketing[[#This Row],[revenue]]-Marketing[[#This Row],[cost]]) / Marketing[[#This Row],[cost]])/100</f>
        <v>0.13101787747028198</v>
      </c>
    </row>
    <row r="2839" spans="1:14" x14ac:dyDescent="0.35">
      <c r="A2839" s="5">
        <v>45312</v>
      </c>
      <c r="B2839">
        <v>1035</v>
      </c>
      <c r="C2839" t="s">
        <v>10</v>
      </c>
      <c r="D2839">
        <v>16052</v>
      </c>
      <c r="E2839">
        <v>1316</v>
      </c>
      <c r="F2839">
        <v>276</v>
      </c>
      <c r="G2839" s="6">
        <v>1733.67</v>
      </c>
      <c r="H2839" s="6">
        <v>7156.72</v>
      </c>
      <c r="I2839" t="s">
        <v>17</v>
      </c>
      <c r="J2839" t="s">
        <v>15</v>
      </c>
      <c r="K2839">
        <f>IF(Marketing[[#This Row],[impressions]]=0,0,Marketing[[#This Row],[clicks]]/Marketing[[#This Row],[impressions]])</f>
        <v>8.1983553451283331E-2</v>
      </c>
      <c r="L2839" s="7">
        <f>IF(Marketing[[#This Row],[clicks]]=0,0,Marketing[[#This Row],[conversions]]/Marketing[[#This Row],[clicks]])</f>
        <v>0.20972644376899696</v>
      </c>
      <c r="M2839" s="6">
        <f>IF(Marketing[[#This Row],[conversions]]=0,0,Marketing[[#This Row],[cost]]/Marketing[[#This Row],[conversions]])</f>
        <v>6.2814130434782616</v>
      </c>
      <c r="N2839" s="7">
        <f>IF(Marketing[[#This Row],[cost]]=0,0,(Marketing[[#This Row],[revenue]]-Marketing[[#This Row],[cost]]) / Marketing[[#This Row],[cost]])/100</f>
        <v>3.1280751238701714E-2</v>
      </c>
    </row>
    <row r="2840" spans="1:14" x14ac:dyDescent="0.35">
      <c r="A2840" s="5">
        <v>45469</v>
      </c>
      <c r="B2840">
        <v>1039</v>
      </c>
      <c r="C2840" t="s">
        <v>10</v>
      </c>
      <c r="D2840">
        <v>3228</v>
      </c>
      <c r="E2840">
        <v>215</v>
      </c>
      <c r="F2840">
        <v>10</v>
      </c>
      <c r="G2840" s="6">
        <v>502.55</v>
      </c>
      <c r="H2840" s="6">
        <v>1172.1500000000001</v>
      </c>
      <c r="I2840" t="s">
        <v>19</v>
      </c>
      <c r="J2840" t="s">
        <v>12</v>
      </c>
      <c r="K2840">
        <f>IF(Marketing[[#This Row],[impressions]]=0,0,Marketing[[#This Row],[clicks]]/Marketing[[#This Row],[impressions]])</f>
        <v>6.6604708798017345E-2</v>
      </c>
      <c r="L2840" s="7">
        <f>IF(Marketing[[#This Row],[clicks]]=0,0,Marketing[[#This Row],[conversions]]/Marketing[[#This Row],[clicks]])</f>
        <v>4.6511627906976744E-2</v>
      </c>
      <c r="M2840" s="6">
        <f>IF(Marketing[[#This Row],[conversions]]=0,0,Marketing[[#This Row],[cost]]/Marketing[[#This Row],[conversions]])</f>
        <v>50.255000000000003</v>
      </c>
      <c r="N2840" s="7">
        <f>IF(Marketing[[#This Row],[cost]]=0,0,(Marketing[[#This Row],[revenue]]-Marketing[[#This Row],[cost]]) / Marketing[[#This Row],[cost]])/100</f>
        <v>1.3324047358471796E-2</v>
      </c>
    </row>
    <row r="2841" spans="1:14" x14ac:dyDescent="0.35">
      <c r="A2841" s="5">
        <v>45452</v>
      </c>
      <c r="B2841">
        <v>1044</v>
      </c>
      <c r="C2841" t="s">
        <v>10</v>
      </c>
      <c r="D2841">
        <v>48745</v>
      </c>
      <c r="E2841">
        <v>793</v>
      </c>
      <c r="F2841">
        <v>95</v>
      </c>
      <c r="G2841" s="6">
        <v>356.88</v>
      </c>
      <c r="H2841" s="6">
        <v>1978.34</v>
      </c>
      <c r="I2841" t="s">
        <v>18</v>
      </c>
      <c r="J2841" t="s">
        <v>15</v>
      </c>
      <c r="K2841">
        <f>IF(Marketing[[#This Row],[impressions]]=0,0,Marketing[[#This Row],[clicks]]/Marketing[[#This Row],[impressions]])</f>
        <v>1.6268335213868088E-2</v>
      </c>
      <c r="L2841" s="7">
        <f>IF(Marketing[[#This Row],[clicks]]=0,0,Marketing[[#This Row],[conversions]]/Marketing[[#This Row],[clicks]])</f>
        <v>0.11979823455233292</v>
      </c>
      <c r="M2841" s="6">
        <f>IF(Marketing[[#This Row],[conversions]]=0,0,Marketing[[#This Row],[cost]]/Marketing[[#This Row],[conversions]])</f>
        <v>3.7566315789473683</v>
      </c>
      <c r="N2841" s="7">
        <f>IF(Marketing[[#This Row],[cost]]=0,0,(Marketing[[#This Row],[revenue]]-Marketing[[#This Row],[cost]]) / Marketing[[#This Row],[cost]])/100</f>
        <v>4.5434319659269223E-2</v>
      </c>
    </row>
    <row r="2842" spans="1:14" x14ac:dyDescent="0.35">
      <c r="A2842" s="5">
        <v>45298</v>
      </c>
      <c r="B2842">
        <v>1003</v>
      </c>
      <c r="C2842" t="s">
        <v>16</v>
      </c>
      <c r="D2842">
        <v>24057</v>
      </c>
      <c r="E2842">
        <v>3465</v>
      </c>
      <c r="F2842">
        <v>554</v>
      </c>
      <c r="G2842" s="6">
        <v>4828.1099999999997</v>
      </c>
      <c r="H2842" s="6">
        <v>63465.91</v>
      </c>
      <c r="I2842" t="s">
        <v>17</v>
      </c>
      <c r="J2842" t="s">
        <v>15</v>
      </c>
      <c r="K2842">
        <f>IF(Marketing[[#This Row],[impressions]]=0,0,Marketing[[#This Row],[clicks]]/Marketing[[#This Row],[impressions]])</f>
        <v>0.1440329218106996</v>
      </c>
      <c r="L2842" s="7">
        <f>IF(Marketing[[#This Row],[clicks]]=0,0,Marketing[[#This Row],[conversions]]/Marketing[[#This Row],[clicks]])</f>
        <v>0.15988455988455988</v>
      </c>
      <c r="M2842" s="6">
        <f>IF(Marketing[[#This Row],[conversions]]=0,0,Marketing[[#This Row],[cost]]/Marketing[[#This Row],[conversions]])</f>
        <v>8.7149999999999999</v>
      </c>
      <c r="N2842" s="7">
        <f>IF(Marketing[[#This Row],[cost]]=0,0,(Marketing[[#This Row],[revenue]]-Marketing[[#This Row],[cost]]) / Marketing[[#This Row],[cost]])/100</f>
        <v>0.12145083686991391</v>
      </c>
    </row>
    <row r="2843" spans="1:14" x14ac:dyDescent="0.35">
      <c r="A2843" s="5">
        <v>45361</v>
      </c>
      <c r="B2843">
        <v>1037</v>
      </c>
      <c r="C2843" t="s">
        <v>13</v>
      </c>
      <c r="D2843">
        <v>5438</v>
      </c>
      <c r="E2843">
        <v>779</v>
      </c>
      <c r="F2843">
        <v>136</v>
      </c>
      <c r="G2843" s="6">
        <v>815.01</v>
      </c>
      <c r="H2843" s="6">
        <v>10173.450000000001</v>
      </c>
      <c r="I2843" t="s">
        <v>19</v>
      </c>
      <c r="J2843" t="s">
        <v>15</v>
      </c>
      <c r="K2843">
        <f>IF(Marketing[[#This Row],[impressions]]=0,0,Marketing[[#This Row],[clicks]]/Marketing[[#This Row],[impressions]])</f>
        <v>0.14325119529238692</v>
      </c>
      <c r="L2843" s="7">
        <f>IF(Marketing[[#This Row],[clicks]]=0,0,Marketing[[#This Row],[conversions]]/Marketing[[#This Row],[clicks]])</f>
        <v>0.17458279845956354</v>
      </c>
      <c r="M2843" s="6">
        <f>IF(Marketing[[#This Row],[conversions]]=0,0,Marketing[[#This Row],[cost]]/Marketing[[#This Row],[conversions]])</f>
        <v>5.9927205882352936</v>
      </c>
      <c r="N2843" s="7">
        <f>IF(Marketing[[#This Row],[cost]]=0,0,(Marketing[[#This Row],[revenue]]-Marketing[[#This Row],[cost]]) / Marketing[[#This Row],[cost]])/100</f>
        <v>0.11482607575367174</v>
      </c>
    </row>
    <row r="2844" spans="1:14" x14ac:dyDescent="0.35">
      <c r="A2844" s="5">
        <v>45418</v>
      </c>
      <c r="B2844">
        <v>1024</v>
      </c>
      <c r="C2844" t="s">
        <v>10</v>
      </c>
      <c r="D2844">
        <v>31702</v>
      </c>
      <c r="E2844">
        <v>1556</v>
      </c>
      <c r="F2844">
        <v>280</v>
      </c>
      <c r="G2844" s="6">
        <v>3854.56</v>
      </c>
      <c r="H2844" s="6">
        <v>25268.47</v>
      </c>
      <c r="I2844" t="s">
        <v>19</v>
      </c>
      <c r="J2844" t="s">
        <v>15</v>
      </c>
      <c r="K2844">
        <f>IF(Marketing[[#This Row],[impressions]]=0,0,Marketing[[#This Row],[clicks]]/Marketing[[#This Row],[impressions]])</f>
        <v>4.908207684057788E-2</v>
      </c>
      <c r="L2844" s="7">
        <f>IF(Marketing[[#This Row],[clicks]]=0,0,Marketing[[#This Row],[conversions]]/Marketing[[#This Row],[clicks]])</f>
        <v>0.17994858611825193</v>
      </c>
      <c r="M2844" s="6">
        <f>IF(Marketing[[#This Row],[conversions]]=0,0,Marketing[[#This Row],[cost]]/Marketing[[#This Row],[conversions]])</f>
        <v>13.766285714285715</v>
      </c>
      <c r="N2844" s="7">
        <f>IF(Marketing[[#This Row],[cost]]=0,0,(Marketing[[#This Row],[revenue]]-Marketing[[#This Row],[cost]]) / Marketing[[#This Row],[cost]])/100</f>
        <v>5.5554745548130009E-2</v>
      </c>
    </row>
    <row r="2845" spans="1:14" x14ac:dyDescent="0.35">
      <c r="A2845" s="5">
        <v>45434</v>
      </c>
      <c r="B2845">
        <v>1004</v>
      </c>
      <c r="C2845" t="s">
        <v>10</v>
      </c>
      <c r="D2845">
        <v>631</v>
      </c>
      <c r="E2845">
        <v>70</v>
      </c>
      <c r="F2845">
        <v>13</v>
      </c>
      <c r="G2845" s="6">
        <v>152.76</v>
      </c>
      <c r="H2845" s="6">
        <v>503.27</v>
      </c>
      <c r="I2845" t="s">
        <v>14</v>
      </c>
      <c r="J2845" t="s">
        <v>12</v>
      </c>
      <c r="K2845">
        <f>IF(Marketing[[#This Row],[impressions]]=0,0,Marketing[[#This Row],[clicks]]/Marketing[[#This Row],[impressions]])</f>
        <v>0.11093502377179081</v>
      </c>
      <c r="L2845" s="7">
        <f>IF(Marketing[[#This Row],[clicks]]=0,0,Marketing[[#This Row],[conversions]]/Marketing[[#This Row],[clicks]])</f>
        <v>0.18571428571428572</v>
      </c>
      <c r="M2845" s="6">
        <f>IF(Marketing[[#This Row],[conversions]]=0,0,Marketing[[#This Row],[cost]]/Marketing[[#This Row],[conversions]])</f>
        <v>11.75076923076923</v>
      </c>
      <c r="N2845" s="7">
        <f>IF(Marketing[[#This Row],[cost]]=0,0,(Marketing[[#This Row],[revenue]]-Marketing[[#This Row],[cost]]) / Marketing[[#This Row],[cost]])/100</f>
        <v>2.2945142707515055E-2</v>
      </c>
    </row>
    <row r="2846" spans="1:14" x14ac:dyDescent="0.35">
      <c r="A2846" s="5">
        <v>45451</v>
      </c>
      <c r="B2846">
        <v>1029</v>
      </c>
      <c r="C2846" t="s">
        <v>13</v>
      </c>
      <c r="D2846">
        <v>26192</v>
      </c>
      <c r="E2846">
        <v>2383</v>
      </c>
      <c r="F2846">
        <v>404</v>
      </c>
      <c r="G2846" s="6">
        <v>2881.54</v>
      </c>
      <c r="H2846" s="6">
        <v>34510.15</v>
      </c>
      <c r="I2846" t="s">
        <v>18</v>
      </c>
      <c r="J2846" t="s">
        <v>15</v>
      </c>
      <c r="K2846">
        <f>IF(Marketing[[#This Row],[impressions]]=0,0,Marketing[[#This Row],[clicks]]/Marketing[[#This Row],[impressions]])</f>
        <v>9.0981979230299326E-2</v>
      </c>
      <c r="L2846" s="7">
        <f>IF(Marketing[[#This Row],[clicks]]=0,0,Marketing[[#This Row],[conversions]]/Marketing[[#This Row],[clicks]])</f>
        <v>0.16953420058749474</v>
      </c>
      <c r="M2846" s="6">
        <f>IF(Marketing[[#This Row],[conversions]]=0,0,Marketing[[#This Row],[cost]]/Marketing[[#This Row],[conversions]])</f>
        <v>7.1325247524752475</v>
      </c>
      <c r="N2846" s="7">
        <f>IF(Marketing[[#This Row],[cost]]=0,0,(Marketing[[#This Row],[revenue]]-Marketing[[#This Row],[cost]]) / Marketing[[#This Row],[cost]])/100</f>
        <v>0.10976286985431402</v>
      </c>
    </row>
    <row r="2847" spans="1:14" x14ac:dyDescent="0.35">
      <c r="A2847" s="5">
        <v>45439</v>
      </c>
      <c r="B2847">
        <v>1011</v>
      </c>
      <c r="C2847" t="s">
        <v>13</v>
      </c>
      <c r="D2847">
        <v>20477</v>
      </c>
      <c r="E2847">
        <v>885</v>
      </c>
      <c r="F2847">
        <v>36</v>
      </c>
      <c r="G2847" s="6">
        <v>2211.88</v>
      </c>
      <c r="H2847" s="6">
        <v>3895.05</v>
      </c>
      <c r="I2847" t="s">
        <v>19</v>
      </c>
      <c r="J2847" t="s">
        <v>12</v>
      </c>
      <c r="K2847">
        <f>IF(Marketing[[#This Row],[impressions]]=0,0,Marketing[[#This Row],[clicks]]/Marketing[[#This Row],[impressions]])</f>
        <v>4.3219221565659029E-2</v>
      </c>
      <c r="L2847" s="7">
        <f>IF(Marketing[[#This Row],[clicks]]=0,0,Marketing[[#This Row],[conversions]]/Marketing[[#This Row],[clicks]])</f>
        <v>4.0677966101694912E-2</v>
      </c>
      <c r="M2847" s="6">
        <f>IF(Marketing[[#This Row],[conversions]]=0,0,Marketing[[#This Row],[cost]]/Marketing[[#This Row],[conversions]])</f>
        <v>61.441111111111113</v>
      </c>
      <c r="N2847" s="7">
        <f>IF(Marketing[[#This Row],[cost]]=0,0,(Marketing[[#This Row],[revenue]]-Marketing[[#This Row],[cost]]) / Marketing[[#This Row],[cost]])/100</f>
        <v>7.6096804528274584E-3</v>
      </c>
    </row>
    <row r="2848" spans="1:14" x14ac:dyDescent="0.35">
      <c r="A2848" s="5">
        <v>45434</v>
      </c>
      <c r="B2848">
        <v>1003</v>
      </c>
      <c r="C2848" t="s">
        <v>10</v>
      </c>
      <c r="D2848">
        <v>33561</v>
      </c>
      <c r="E2848">
        <v>1567</v>
      </c>
      <c r="F2848">
        <v>281</v>
      </c>
      <c r="G2848" s="6">
        <v>2166.14</v>
      </c>
      <c r="H2848" s="6">
        <v>9539.39</v>
      </c>
      <c r="I2848" t="s">
        <v>19</v>
      </c>
      <c r="J2848" t="s">
        <v>12</v>
      </c>
      <c r="K2848">
        <f>IF(Marketing[[#This Row],[impressions]]=0,0,Marketing[[#This Row],[clicks]]/Marketing[[#This Row],[impressions]])</f>
        <v>4.669109978844492E-2</v>
      </c>
      <c r="L2848" s="7">
        <f>IF(Marketing[[#This Row],[clicks]]=0,0,Marketing[[#This Row],[conversions]]/Marketing[[#This Row],[clicks]])</f>
        <v>0.17932354818123802</v>
      </c>
      <c r="M2848" s="6">
        <f>IF(Marketing[[#This Row],[conversions]]=0,0,Marketing[[#This Row],[cost]]/Marketing[[#This Row],[conversions]])</f>
        <v>7.708683274021352</v>
      </c>
      <c r="N2848" s="7">
        <f>IF(Marketing[[#This Row],[cost]]=0,0,(Marketing[[#This Row],[revenue]]-Marketing[[#This Row],[cost]]) / Marketing[[#This Row],[cost]])/100</f>
        <v>3.4038658627789521E-2</v>
      </c>
    </row>
    <row r="2849" spans="1:14" x14ac:dyDescent="0.35">
      <c r="A2849" s="5">
        <v>45467</v>
      </c>
      <c r="B2849">
        <v>1023</v>
      </c>
      <c r="C2849" t="s">
        <v>16</v>
      </c>
      <c r="D2849">
        <v>27764</v>
      </c>
      <c r="E2849">
        <v>2186</v>
      </c>
      <c r="F2849">
        <v>408</v>
      </c>
      <c r="G2849" s="6">
        <v>1277.43</v>
      </c>
      <c r="H2849" s="6">
        <v>13344.93</v>
      </c>
      <c r="I2849" t="s">
        <v>19</v>
      </c>
      <c r="J2849" t="s">
        <v>12</v>
      </c>
      <c r="K2849">
        <f>IF(Marketing[[#This Row],[impressions]]=0,0,Marketing[[#This Row],[clicks]]/Marketing[[#This Row],[impressions]])</f>
        <v>7.8735052586082696E-2</v>
      </c>
      <c r="L2849" s="7">
        <f>IF(Marketing[[#This Row],[clicks]]=0,0,Marketing[[#This Row],[conversions]]/Marketing[[#This Row],[clicks]])</f>
        <v>0.18664226898444647</v>
      </c>
      <c r="M2849" s="6">
        <f>IF(Marketing[[#This Row],[conversions]]=0,0,Marketing[[#This Row],[cost]]/Marketing[[#This Row],[conversions]])</f>
        <v>3.1309558823529415</v>
      </c>
      <c r="N2849" s="7">
        <f>IF(Marketing[[#This Row],[cost]]=0,0,(Marketing[[#This Row],[revenue]]-Marketing[[#This Row],[cost]]) / Marketing[[#This Row],[cost]])/100</f>
        <v>9.446701580517132E-2</v>
      </c>
    </row>
    <row r="2850" spans="1:14" x14ac:dyDescent="0.35">
      <c r="A2850" s="5">
        <v>45440</v>
      </c>
      <c r="B2850">
        <v>1028</v>
      </c>
      <c r="C2850" t="s">
        <v>10</v>
      </c>
      <c r="D2850">
        <v>26075</v>
      </c>
      <c r="E2850">
        <v>1791</v>
      </c>
      <c r="F2850">
        <v>445</v>
      </c>
      <c r="G2850" s="6">
        <v>2648.01</v>
      </c>
      <c r="H2850" s="6">
        <v>22427.02</v>
      </c>
      <c r="I2850" t="s">
        <v>18</v>
      </c>
      <c r="J2850" t="s">
        <v>15</v>
      </c>
      <c r="K2850">
        <f>IF(Marketing[[#This Row],[impressions]]=0,0,Marketing[[#This Row],[clicks]]/Marketing[[#This Row],[impressions]])</f>
        <v>6.8686481303930971E-2</v>
      </c>
      <c r="L2850" s="7">
        <f>IF(Marketing[[#This Row],[clicks]]=0,0,Marketing[[#This Row],[conversions]]/Marketing[[#This Row],[clicks]])</f>
        <v>0.24846454494695699</v>
      </c>
      <c r="M2850" s="6">
        <f>IF(Marketing[[#This Row],[conversions]]=0,0,Marketing[[#This Row],[cost]]/Marketing[[#This Row],[conversions]])</f>
        <v>5.9505842696629214</v>
      </c>
      <c r="N2850" s="7">
        <f>IF(Marketing[[#This Row],[cost]]=0,0,(Marketing[[#This Row],[revenue]]-Marketing[[#This Row],[cost]]) / Marketing[[#This Row],[cost]])/100</f>
        <v>7.4693864449152381E-2</v>
      </c>
    </row>
    <row r="2851" spans="1:14" x14ac:dyDescent="0.35">
      <c r="A2851" s="5">
        <v>45461</v>
      </c>
      <c r="B2851">
        <v>1008</v>
      </c>
      <c r="C2851" t="s">
        <v>16</v>
      </c>
      <c r="D2851">
        <v>15227</v>
      </c>
      <c r="E2851">
        <v>773</v>
      </c>
      <c r="F2851">
        <v>138</v>
      </c>
      <c r="G2851" s="6">
        <v>556.77</v>
      </c>
      <c r="H2851" s="6">
        <v>4991.82</v>
      </c>
      <c r="I2851" t="s">
        <v>14</v>
      </c>
      <c r="J2851" t="s">
        <v>12</v>
      </c>
      <c r="K2851">
        <f>IF(Marketing[[#This Row],[impressions]]=0,0,Marketing[[#This Row],[clicks]]/Marketing[[#This Row],[impressions]])</f>
        <v>5.0765088329940235E-2</v>
      </c>
      <c r="L2851" s="7">
        <f>IF(Marketing[[#This Row],[clicks]]=0,0,Marketing[[#This Row],[conversions]]/Marketing[[#This Row],[clicks]])</f>
        <v>0.17852522639068563</v>
      </c>
      <c r="M2851" s="6">
        <f>IF(Marketing[[#This Row],[conversions]]=0,0,Marketing[[#This Row],[cost]]/Marketing[[#This Row],[conversions]])</f>
        <v>4.0345652173913038</v>
      </c>
      <c r="N2851" s="7">
        <f>IF(Marketing[[#This Row],[cost]]=0,0,(Marketing[[#This Row],[revenue]]-Marketing[[#This Row],[cost]]) / Marketing[[#This Row],[cost]])/100</f>
        <v>7.9656770300123914E-2</v>
      </c>
    </row>
    <row r="2852" spans="1:14" x14ac:dyDescent="0.35">
      <c r="A2852" s="5">
        <v>45445</v>
      </c>
      <c r="B2852">
        <v>1003</v>
      </c>
      <c r="C2852" t="s">
        <v>10</v>
      </c>
      <c r="D2852">
        <v>10988</v>
      </c>
      <c r="E2852">
        <v>1352</v>
      </c>
      <c r="F2852">
        <v>240</v>
      </c>
      <c r="G2852" s="6">
        <v>2249.08</v>
      </c>
      <c r="H2852" s="6">
        <v>7455.5</v>
      </c>
      <c r="I2852" t="s">
        <v>11</v>
      </c>
      <c r="J2852" t="s">
        <v>12</v>
      </c>
      <c r="K2852">
        <f>IF(Marketing[[#This Row],[impressions]]=0,0,Marketing[[#This Row],[clicks]]/Marketing[[#This Row],[impressions]])</f>
        <v>0.12304331998543866</v>
      </c>
      <c r="L2852" s="7">
        <f>IF(Marketing[[#This Row],[clicks]]=0,0,Marketing[[#This Row],[conversions]]/Marketing[[#This Row],[clicks]])</f>
        <v>0.17751479289940827</v>
      </c>
      <c r="M2852" s="6">
        <f>IF(Marketing[[#This Row],[conversions]]=0,0,Marketing[[#This Row],[cost]]/Marketing[[#This Row],[conversions]])</f>
        <v>9.3711666666666655</v>
      </c>
      <c r="N2852" s="7">
        <f>IF(Marketing[[#This Row],[cost]]=0,0,(Marketing[[#This Row],[revenue]]-Marketing[[#This Row],[cost]]) / Marketing[[#This Row],[cost]])/100</f>
        <v>2.3149109858253154E-2</v>
      </c>
    </row>
    <row r="2853" spans="1:14" x14ac:dyDescent="0.35">
      <c r="A2853" s="5">
        <v>45411</v>
      </c>
      <c r="B2853">
        <v>1023</v>
      </c>
      <c r="C2853" t="s">
        <v>13</v>
      </c>
      <c r="D2853">
        <v>20569</v>
      </c>
      <c r="E2853">
        <v>1592</v>
      </c>
      <c r="F2853">
        <v>220</v>
      </c>
      <c r="G2853" s="6">
        <v>3750.93</v>
      </c>
      <c r="H2853" s="6">
        <v>19323.02</v>
      </c>
      <c r="I2853" t="s">
        <v>17</v>
      </c>
      <c r="J2853" t="s">
        <v>12</v>
      </c>
      <c r="K2853">
        <f>IF(Marketing[[#This Row],[impressions]]=0,0,Marketing[[#This Row],[clicks]]/Marketing[[#This Row],[impressions]])</f>
        <v>7.7398026155865621E-2</v>
      </c>
      <c r="L2853" s="7">
        <f>IF(Marketing[[#This Row],[clicks]]=0,0,Marketing[[#This Row],[conversions]]/Marketing[[#This Row],[clicks]])</f>
        <v>0.13819095477386933</v>
      </c>
      <c r="M2853" s="6">
        <f>IF(Marketing[[#This Row],[conversions]]=0,0,Marketing[[#This Row],[cost]]/Marketing[[#This Row],[conversions]])</f>
        <v>17.049681818181817</v>
      </c>
      <c r="N2853" s="7">
        <f>IF(Marketing[[#This Row],[cost]]=0,0,(Marketing[[#This Row],[revenue]]-Marketing[[#This Row],[cost]]) / Marketing[[#This Row],[cost]])/100</f>
        <v>4.1515277544502301E-2</v>
      </c>
    </row>
    <row r="2854" spans="1:14" x14ac:dyDescent="0.35">
      <c r="A2854" s="5">
        <v>45419</v>
      </c>
      <c r="B2854">
        <v>1013</v>
      </c>
      <c r="C2854" t="s">
        <v>13</v>
      </c>
      <c r="D2854">
        <v>24900</v>
      </c>
      <c r="E2854">
        <v>2531</v>
      </c>
      <c r="F2854">
        <v>555</v>
      </c>
      <c r="G2854" s="6">
        <v>5082.8999999999996</v>
      </c>
      <c r="H2854" s="6">
        <v>22967.38</v>
      </c>
      <c r="I2854" t="s">
        <v>18</v>
      </c>
      <c r="J2854" t="s">
        <v>15</v>
      </c>
      <c r="K2854">
        <f>IF(Marketing[[#This Row],[impressions]]=0,0,Marketing[[#This Row],[clicks]]/Marketing[[#This Row],[impressions]])</f>
        <v>0.10164658634538153</v>
      </c>
      <c r="L2854" s="7">
        <f>IF(Marketing[[#This Row],[clicks]]=0,0,Marketing[[#This Row],[conversions]]/Marketing[[#This Row],[clicks]])</f>
        <v>0.21928091663374161</v>
      </c>
      <c r="M2854" s="6">
        <f>IF(Marketing[[#This Row],[conversions]]=0,0,Marketing[[#This Row],[cost]]/Marketing[[#This Row],[conversions]])</f>
        <v>9.1583783783783783</v>
      </c>
      <c r="N2854" s="7">
        <f>IF(Marketing[[#This Row],[cost]]=0,0,(Marketing[[#This Row],[revenue]]-Marketing[[#This Row],[cost]]) / Marketing[[#This Row],[cost]])/100</f>
        <v>3.5185583033307766E-2</v>
      </c>
    </row>
    <row r="2855" spans="1:14" x14ac:dyDescent="0.35">
      <c r="A2855" s="5">
        <v>45433</v>
      </c>
      <c r="B2855">
        <v>1004</v>
      </c>
      <c r="C2855" t="s">
        <v>13</v>
      </c>
      <c r="D2855">
        <v>24646</v>
      </c>
      <c r="E2855">
        <v>899</v>
      </c>
      <c r="F2855">
        <v>224</v>
      </c>
      <c r="G2855" s="6">
        <v>744.62</v>
      </c>
      <c r="H2855" s="6">
        <v>19421.13</v>
      </c>
      <c r="I2855" t="s">
        <v>18</v>
      </c>
      <c r="J2855" t="s">
        <v>15</v>
      </c>
      <c r="K2855">
        <f>IF(Marketing[[#This Row],[impressions]]=0,0,Marketing[[#This Row],[clicks]]/Marketing[[#This Row],[impressions]])</f>
        <v>3.647650734399091E-2</v>
      </c>
      <c r="L2855" s="7">
        <f>IF(Marketing[[#This Row],[clicks]]=0,0,Marketing[[#This Row],[conversions]]/Marketing[[#This Row],[clicks]])</f>
        <v>0.24916573971078976</v>
      </c>
      <c r="M2855" s="6">
        <f>IF(Marketing[[#This Row],[conversions]]=0,0,Marketing[[#This Row],[cost]]/Marketing[[#This Row],[conversions]])</f>
        <v>3.3241964285714287</v>
      </c>
      <c r="N2855" s="7">
        <f>IF(Marketing[[#This Row],[cost]]=0,0,(Marketing[[#This Row],[revenue]]-Marketing[[#This Row],[cost]]) / Marketing[[#This Row],[cost]])/100</f>
        <v>0.25081934409497464</v>
      </c>
    </row>
    <row r="2856" spans="1:14" x14ac:dyDescent="0.35">
      <c r="A2856" s="5">
        <v>45348</v>
      </c>
      <c r="B2856">
        <v>1017</v>
      </c>
      <c r="C2856" t="s">
        <v>13</v>
      </c>
      <c r="D2856">
        <v>7346</v>
      </c>
      <c r="E2856">
        <v>622</v>
      </c>
      <c r="F2856">
        <v>123</v>
      </c>
      <c r="G2856" s="6">
        <v>549.09</v>
      </c>
      <c r="H2856" s="6">
        <v>13061.73</v>
      </c>
      <c r="I2856" t="s">
        <v>18</v>
      </c>
      <c r="J2856" t="s">
        <v>12</v>
      </c>
      <c r="K2856">
        <f>IF(Marketing[[#This Row],[impressions]]=0,0,Marketing[[#This Row],[clicks]]/Marketing[[#This Row],[impressions]])</f>
        <v>8.4671930302205281E-2</v>
      </c>
      <c r="L2856" s="7">
        <f>IF(Marketing[[#This Row],[clicks]]=0,0,Marketing[[#This Row],[conversions]]/Marketing[[#This Row],[clicks]])</f>
        <v>0.19774919614147909</v>
      </c>
      <c r="M2856" s="6">
        <f>IF(Marketing[[#This Row],[conversions]]=0,0,Marketing[[#This Row],[cost]]/Marketing[[#This Row],[conversions]])</f>
        <v>4.4641463414634153</v>
      </c>
      <c r="N2856" s="7">
        <f>IF(Marketing[[#This Row],[cost]]=0,0,(Marketing[[#This Row],[revenue]]-Marketing[[#This Row],[cost]]) / Marketing[[#This Row],[cost]])/100</f>
        <v>0.22787958258209035</v>
      </c>
    </row>
    <row r="2857" spans="1:14" x14ac:dyDescent="0.35">
      <c r="A2857" s="5">
        <v>45456</v>
      </c>
      <c r="B2857">
        <v>1041</v>
      </c>
      <c r="C2857" t="s">
        <v>13</v>
      </c>
      <c r="D2857">
        <v>40852</v>
      </c>
      <c r="E2857">
        <v>2227</v>
      </c>
      <c r="F2857">
        <v>358</v>
      </c>
      <c r="G2857" s="6">
        <v>800.3</v>
      </c>
      <c r="H2857" s="6">
        <v>30502.49</v>
      </c>
      <c r="I2857" t="s">
        <v>11</v>
      </c>
      <c r="J2857" t="s">
        <v>12</v>
      </c>
      <c r="K2857">
        <f>IF(Marketing[[#This Row],[impressions]]=0,0,Marketing[[#This Row],[clicks]]/Marketing[[#This Row],[impressions]])</f>
        <v>5.4513854890825421E-2</v>
      </c>
      <c r="L2857" s="7">
        <f>IF(Marketing[[#This Row],[clicks]]=0,0,Marketing[[#This Row],[conversions]]/Marketing[[#This Row],[clicks]])</f>
        <v>0.16075437808711271</v>
      </c>
      <c r="M2857" s="6">
        <f>IF(Marketing[[#This Row],[conversions]]=0,0,Marketing[[#This Row],[cost]]/Marketing[[#This Row],[conversions]])</f>
        <v>2.2354748603351955</v>
      </c>
      <c r="N2857" s="7">
        <f>IF(Marketing[[#This Row],[cost]]=0,0,(Marketing[[#This Row],[revenue]]-Marketing[[#This Row],[cost]]) / Marketing[[#This Row],[cost]])/100</f>
        <v>0.37113819817568422</v>
      </c>
    </row>
    <row r="2858" spans="1:14" x14ac:dyDescent="0.35">
      <c r="A2858" s="5">
        <v>45349</v>
      </c>
      <c r="B2858">
        <v>1018</v>
      </c>
      <c r="C2858" t="s">
        <v>10</v>
      </c>
      <c r="D2858">
        <v>24194</v>
      </c>
      <c r="E2858">
        <v>2024</v>
      </c>
      <c r="F2858">
        <v>77</v>
      </c>
      <c r="G2858" s="6">
        <v>1735.57</v>
      </c>
      <c r="H2858" s="6">
        <v>2459.13</v>
      </c>
      <c r="I2858" t="s">
        <v>17</v>
      </c>
      <c r="J2858" t="s">
        <v>12</v>
      </c>
      <c r="K2858">
        <f>IF(Marketing[[#This Row],[impressions]]=0,0,Marketing[[#This Row],[clicks]]/Marketing[[#This Row],[impressions]])</f>
        <v>8.3657105067372076E-2</v>
      </c>
      <c r="L2858" s="7">
        <f>IF(Marketing[[#This Row],[clicks]]=0,0,Marketing[[#This Row],[conversions]]/Marketing[[#This Row],[clicks]])</f>
        <v>3.8043478260869568E-2</v>
      </c>
      <c r="M2858" s="6">
        <f>IF(Marketing[[#This Row],[conversions]]=0,0,Marketing[[#This Row],[cost]]/Marketing[[#This Row],[conversions]])</f>
        <v>22.539870129870128</v>
      </c>
      <c r="N2858" s="7">
        <f>IF(Marketing[[#This Row],[cost]]=0,0,(Marketing[[#This Row],[revenue]]-Marketing[[#This Row],[cost]]) / Marketing[[#This Row],[cost]])/100</f>
        <v>4.1690049954769912E-3</v>
      </c>
    </row>
    <row r="2859" spans="1:14" x14ac:dyDescent="0.35">
      <c r="A2859" s="5">
        <v>45312</v>
      </c>
      <c r="B2859">
        <v>1011</v>
      </c>
      <c r="C2859" t="s">
        <v>10</v>
      </c>
      <c r="D2859">
        <v>22240</v>
      </c>
      <c r="E2859">
        <v>2653</v>
      </c>
      <c r="F2859">
        <v>496</v>
      </c>
      <c r="G2859" s="6">
        <v>1095.79</v>
      </c>
      <c r="H2859" s="6">
        <v>38369.449999999997</v>
      </c>
      <c r="I2859" t="s">
        <v>17</v>
      </c>
      <c r="J2859" t="s">
        <v>12</v>
      </c>
      <c r="K2859">
        <f>IF(Marketing[[#This Row],[impressions]]=0,0,Marketing[[#This Row],[clicks]]/Marketing[[#This Row],[impressions]])</f>
        <v>0.11928956834532374</v>
      </c>
      <c r="L2859" s="7">
        <f>IF(Marketing[[#This Row],[clicks]]=0,0,Marketing[[#This Row],[conversions]]/Marketing[[#This Row],[clicks]])</f>
        <v>0.18695816057293629</v>
      </c>
      <c r="M2859" s="6">
        <f>IF(Marketing[[#This Row],[conversions]]=0,0,Marketing[[#This Row],[cost]]/Marketing[[#This Row],[conversions]])</f>
        <v>2.2092540322580643</v>
      </c>
      <c r="N2859" s="7">
        <f>IF(Marketing[[#This Row],[cost]]=0,0,(Marketing[[#This Row],[revenue]]-Marketing[[#This Row],[cost]]) / Marketing[[#This Row],[cost]])/100</f>
        <v>0.34015331404739962</v>
      </c>
    </row>
    <row r="2860" spans="1:14" x14ac:dyDescent="0.35">
      <c r="A2860" s="5">
        <v>45373</v>
      </c>
      <c r="B2860">
        <v>1017</v>
      </c>
      <c r="C2860" t="s">
        <v>13</v>
      </c>
      <c r="D2860">
        <v>49938</v>
      </c>
      <c r="E2860">
        <v>5875</v>
      </c>
      <c r="F2860">
        <v>1074</v>
      </c>
      <c r="G2860" s="6">
        <v>7923.8</v>
      </c>
      <c r="H2860" s="6">
        <v>63755.72</v>
      </c>
      <c r="I2860" t="s">
        <v>19</v>
      </c>
      <c r="J2860" t="s">
        <v>15</v>
      </c>
      <c r="K2860">
        <f>IF(Marketing[[#This Row],[impressions]]=0,0,Marketing[[#This Row],[clicks]]/Marketing[[#This Row],[impressions]])</f>
        <v>0.11764588089230646</v>
      </c>
      <c r="L2860" s="7">
        <f>IF(Marketing[[#This Row],[clicks]]=0,0,Marketing[[#This Row],[conversions]]/Marketing[[#This Row],[clicks]])</f>
        <v>0.18280851063829787</v>
      </c>
      <c r="M2860" s="6">
        <f>IF(Marketing[[#This Row],[conversions]]=0,0,Marketing[[#This Row],[cost]]/Marketing[[#This Row],[conversions]])</f>
        <v>7.3778398510242091</v>
      </c>
      <c r="N2860" s="7">
        <f>IF(Marketing[[#This Row],[cost]]=0,0,(Marketing[[#This Row],[revenue]]-Marketing[[#This Row],[cost]]) / Marketing[[#This Row],[cost]])/100</f>
        <v>7.0461041419520934E-2</v>
      </c>
    </row>
    <row r="2861" spans="1:14" x14ac:dyDescent="0.35">
      <c r="A2861" s="5">
        <v>45360</v>
      </c>
      <c r="B2861">
        <v>1016</v>
      </c>
      <c r="C2861" t="s">
        <v>13</v>
      </c>
      <c r="D2861">
        <v>31496</v>
      </c>
      <c r="E2861">
        <v>1876</v>
      </c>
      <c r="F2861">
        <v>372</v>
      </c>
      <c r="G2861" s="6">
        <v>3431.58</v>
      </c>
      <c r="H2861" s="6">
        <v>20213.400000000001</v>
      </c>
      <c r="I2861" t="s">
        <v>19</v>
      </c>
      <c r="J2861" t="s">
        <v>12</v>
      </c>
      <c r="K2861">
        <f>IF(Marketing[[#This Row],[impressions]]=0,0,Marketing[[#This Row],[clicks]]/Marketing[[#This Row],[impressions]])</f>
        <v>5.9563119126238254E-2</v>
      </c>
      <c r="L2861" s="7">
        <f>IF(Marketing[[#This Row],[clicks]]=0,0,Marketing[[#This Row],[conversions]]/Marketing[[#This Row],[clicks]])</f>
        <v>0.19829424307036247</v>
      </c>
      <c r="M2861" s="6">
        <f>IF(Marketing[[#This Row],[conversions]]=0,0,Marketing[[#This Row],[cost]]/Marketing[[#This Row],[conversions]])</f>
        <v>9.2246774193548386</v>
      </c>
      <c r="N2861" s="7">
        <f>IF(Marketing[[#This Row],[cost]]=0,0,(Marketing[[#This Row],[revenue]]-Marketing[[#This Row],[cost]]) / Marketing[[#This Row],[cost]])/100</f>
        <v>4.8904061685870651E-2</v>
      </c>
    </row>
    <row r="2862" spans="1:14" x14ac:dyDescent="0.35">
      <c r="A2862" s="5">
        <v>45422</v>
      </c>
      <c r="B2862">
        <v>1029</v>
      </c>
      <c r="C2862" t="s">
        <v>13</v>
      </c>
      <c r="D2862">
        <v>32625</v>
      </c>
      <c r="E2862">
        <v>3497</v>
      </c>
      <c r="F2862">
        <v>170</v>
      </c>
      <c r="G2862" s="6">
        <v>6741.23</v>
      </c>
      <c r="H2862" s="6">
        <v>8815.0300000000007</v>
      </c>
      <c r="I2862" t="s">
        <v>14</v>
      </c>
      <c r="J2862" t="s">
        <v>12</v>
      </c>
      <c r="K2862">
        <f>IF(Marketing[[#This Row],[impressions]]=0,0,Marketing[[#This Row],[clicks]]/Marketing[[#This Row],[impressions]])</f>
        <v>0.10718773946360154</v>
      </c>
      <c r="L2862" s="7">
        <f>IF(Marketing[[#This Row],[clicks]]=0,0,Marketing[[#This Row],[conversions]]/Marketing[[#This Row],[clicks]])</f>
        <v>4.8613096940234489E-2</v>
      </c>
      <c r="M2862" s="6">
        <f>IF(Marketing[[#This Row],[conversions]]=0,0,Marketing[[#This Row],[cost]]/Marketing[[#This Row],[conversions]])</f>
        <v>39.654294117647055</v>
      </c>
      <c r="N2862" s="7">
        <f>IF(Marketing[[#This Row],[cost]]=0,0,(Marketing[[#This Row],[revenue]]-Marketing[[#This Row],[cost]]) / Marketing[[#This Row],[cost]])/100</f>
        <v>3.0762931987189301E-3</v>
      </c>
    </row>
    <row r="2863" spans="1:14" x14ac:dyDescent="0.35">
      <c r="A2863" s="5">
        <v>45378</v>
      </c>
      <c r="B2863">
        <v>1023</v>
      </c>
      <c r="C2863" t="s">
        <v>10</v>
      </c>
      <c r="D2863">
        <v>41909</v>
      </c>
      <c r="E2863">
        <v>5941</v>
      </c>
      <c r="F2863">
        <v>1012</v>
      </c>
      <c r="G2863" s="6">
        <v>2001.63</v>
      </c>
      <c r="H2863" s="6">
        <v>114298.54</v>
      </c>
      <c r="I2863" t="s">
        <v>18</v>
      </c>
      <c r="J2863" t="s">
        <v>15</v>
      </c>
      <c r="K2863">
        <f>IF(Marketing[[#This Row],[impressions]]=0,0,Marketing[[#This Row],[clicks]]/Marketing[[#This Row],[impressions]])</f>
        <v>0.14175952659333318</v>
      </c>
      <c r="L2863" s="7">
        <f>IF(Marketing[[#This Row],[clicks]]=0,0,Marketing[[#This Row],[conversions]]/Marketing[[#This Row],[clicks]])</f>
        <v>0.17034169331762331</v>
      </c>
      <c r="M2863" s="6">
        <f>IF(Marketing[[#This Row],[conversions]]=0,0,Marketing[[#This Row],[cost]]/Marketing[[#This Row],[conversions]])</f>
        <v>1.9778952569169961</v>
      </c>
      <c r="N2863" s="7">
        <f>IF(Marketing[[#This Row],[cost]]=0,0,(Marketing[[#This Row],[revenue]]-Marketing[[#This Row],[cost]]) / Marketing[[#This Row],[cost]])/100</f>
        <v>0.56102731274011675</v>
      </c>
    </row>
    <row r="2864" spans="1:14" x14ac:dyDescent="0.35">
      <c r="A2864" s="5">
        <v>45456</v>
      </c>
      <c r="B2864">
        <v>1010</v>
      </c>
      <c r="C2864" t="s">
        <v>13</v>
      </c>
      <c r="D2864">
        <v>44700</v>
      </c>
      <c r="E2864">
        <v>4362</v>
      </c>
      <c r="F2864">
        <v>383</v>
      </c>
      <c r="G2864" s="6">
        <v>4283.04</v>
      </c>
      <c r="H2864" s="6">
        <v>36098.04</v>
      </c>
      <c r="I2864" t="s">
        <v>14</v>
      </c>
      <c r="J2864" t="s">
        <v>12</v>
      </c>
      <c r="K2864">
        <f>IF(Marketing[[#This Row],[impressions]]=0,0,Marketing[[#This Row],[clicks]]/Marketing[[#This Row],[impressions]])</f>
        <v>9.7583892617449666E-2</v>
      </c>
      <c r="L2864" s="7">
        <f>IF(Marketing[[#This Row],[clicks]]=0,0,Marketing[[#This Row],[conversions]]/Marketing[[#This Row],[clicks]])</f>
        <v>8.780375974323705E-2</v>
      </c>
      <c r="M2864" s="6">
        <f>IF(Marketing[[#This Row],[conversions]]=0,0,Marketing[[#This Row],[cost]]/Marketing[[#This Row],[conversions]])</f>
        <v>11.182872062663185</v>
      </c>
      <c r="N2864" s="7">
        <f>IF(Marketing[[#This Row],[cost]]=0,0,(Marketing[[#This Row],[revenue]]-Marketing[[#This Row],[cost]]) / Marketing[[#This Row],[cost]])/100</f>
        <v>7.428135156337555E-2</v>
      </c>
    </row>
    <row r="2865" spans="1:14" x14ac:dyDescent="0.35">
      <c r="A2865" s="5">
        <v>45340</v>
      </c>
      <c r="B2865">
        <v>1034</v>
      </c>
      <c r="C2865" t="s">
        <v>13</v>
      </c>
      <c r="D2865">
        <v>23470</v>
      </c>
      <c r="E2865">
        <v>722</v>
      </c>
      <c r="F2865">
        <v>140</v>
      </c>
      <c r="G2865" s="6">
        <v>622.94000000000005</v>
      </c>
      <c r="H2865" s="6">
        <v>4673.88</v>
      </c>
      <c r="I2865" t="s">
        <v>18</v>
      </c>
      <c r="J2865" t="s">
        <v>15</v>
      </c>
      <c r="K2865">
        <f>IF(Marketing[[#This Row],[impressions]]=0,0,Marketing[[#This Row],[clicks]]/Marketing[[#This Row],[impressions]])</f>
        <v>3.0762675756284618E-2</v>
      </c>
      <c r="L2865" s="7">
        <f>IF(Marketing[[#This Row],[clicks]]=0,0,Marketing[[#This Row],[conversions]]/Marketing[[#This Row],[clicks]])</f>
        <v>0.19390581717451524</v>
      </c>
      <c r="M2865" s="6">
        <f>IF(Marketing[[#This Row],[conversions]]=0,0,Marketing[[#This Row],[cost]]/Marketing[[#This Row],[conversions]])</f>
        <v>4.4495714285714287</v>
      </c>
      <c r="N2865" s="7">
        <f>IF(Marketing[[#This Row],[cost]]=0,0,(Marketing[[#This Row],[revenue]]-Marketing[[#This Row],[cost]]) / Marketing[[#This Row],[cost]])/100</f>
        <v>6.5029376826018559E-2</v>
      </c>
    </row>
    <row r="2866" spans="1:14" x14ac:dyDescent="0.35">
      <c r="A2866" s="5">
        <v>45438</v>
      </c>
      <c r="B2866">
        <v>1022</v>
      </c>
      <c r="C2866" t="s">
        <v>16</v>
      </c>
      <c r="D2866">
        <v>11395</v>
      </c>
      <c r="E2866">
        <v>1198</v>
      </c>
      <c r="F2866">
        <v>90</v>
      </c>
      <c r="G2866" s="6">
        <v>526.99</v>
      </c>
      <c r="H2866" s="6">
        <v>6084.05</v>
      </c>
      <c r="I2866" t="s">
        <v>17</v>
      </c>
      <c r="J2866" t="s">
        <v>15</v>
      </c>
      <c r="K2866">
        <f>IF(Marketing[[#This Row],[impressions]]=0,0,Marketing[[#This Row],[clicks]]/Marketing[[#This Row],[impressions]])</f>
        <v>0.10513383062746819</v>
      </c>
      <c r="L2866" s="7">
        <f>IF(Marketing[[#This Row],[clicks]]=0,0,Marketing[[#This Row],[conversions]]/Marketing[[#This Row],[clicks]])</f>
        <v>7.512520868113523E-2</v>
      </c>
      <c r="M2866" s="6">
        <f>IF(Marketing[[#This Row],[conversions]]=0,0,Marketing[[#This Row],[cost]]/Marketing[[#This Row],[conversions]])</f>
        <v>5.8554444444444442</v>
      </c>
      <c r="N2866" s="7">
        <f>IF(Marketing[[#This Row],[cost]]=0,0,(Marketing[[#This Row],[revenue]]-Marketing[[#This Row],[cost]]) / Marketing[[#This Row],[cost]])/100</f>
        <v>0.10544905975445454</v>
      </c>
    </row>
    <row r="2867" spans="1:14" x14ac:dyDescent="0.35">
      <c r="A2867" s="5">
        <v>45406</v>
      </c>
      <c r="B2867">
        <v>1016</v>
      </c>
      <c r="C2867" t="s">
        <v>16</v>
      </c>
      <c r="D2867">
        <v>38571</v>
      </c>
      <c r="E2867">
        <v>952</v>
      </c>
      <c r="F2867">
        <v>168</v>
      </c>
      <c r="G2867" s="6">
        <v>984.07</v>
      </c>
      <c r="H2867" s="6">
        <v>8706.15</v>
      </c>
      <c r="I2867" t="s">
        <v>14</v>
      </c>
      <c r="J2867" t="s">
        <v>12</v>
      </c>
      <c r="K2867">
        <f>IF(Marketing[[#This Row],[impressions]]=0,0,Marketing[[#This Row],[clicks]]/Marketing[[#This Row],[impressions]])</f>
        <v>2.468175572321174E-2</v>
      </c>
      <c r="L2867" s="7">
        <f>IF(Marketing[[#This Row],[clicks]]=0,0,Marketing[[#This Row],[conversions]]/Marketing[[#This Row],[clicks]])</f>
        <v>0.17647058823529413</v>
      </c>
      <c r="M2867" s="6">
        <f>IF(Marketing[[#This Row],[conversions]]=0,0,Marketing[[#This Row],[cost]]/Marketing[[#This Row],[conversions]])</f>
        <v>5.8575595238095239</v>
      </c>
      <c r="N2867" s="7">
        <f>IF(Marketing[[#This Row],[cost]]=0,0,(Marketing[[#This Row],[revenue]]-Marketing[[#This Row],[cost]]) / Marketing[[#This Row],[cost]])/100</f>
        <v>7.8470840488989599E-2</v>
      </c>
    </row>
    <row r="2868" spans="1:14" x14ac:dyDescent="0.35">
      <c r="A2868" s="5">
        <v>45380</v>
      </c>
      <c r="B2868">
        <v>1000</v>
      </c>
      <c r="C2868" t="s">
        <v>13</v>
      </c>
      <c r="D2868">
        <v>22758</v>
      </c>
      <c r="E2868">
        <v>3006</v>
      </c>
      <c r="F2868">
        <v>264</v>
      </c>
      <c r="G2868" s="6">
        <v>2670.64</v>
      </c>
      <c r="H2868" s="6">
        <v>31097.57</v>
      </c>
      <c r="I2868" t="s">
        <v>17</v>
      </c>
      <c r="J2868" t="s">
        <v>12</v>
      </c>
      <c r="K2868">
        <f>IF(Marketing[[#This Row],[impressions]]=0,0,Marketing[[#This Row],[clicks]]/Marketing[[#This Row],[impressions]])</f>
        <v>0.13208542051146849</v>
      </c>
      <c r="L2868" s="7">
        <f>IF(Marketing[[#This Row],[clicks]]=0,0,Marketing[[#This Row],[conversions]]/Marketing[[#This Row],[clicks]])</f>
        <v>8.7824351297405193E-2</v>
      </c>
      <c r="M2868" s="6">
        <f>IF(Marketing[[#This Row],[conversions]]=0,0,Marketing[[#This Row],[cost]]/Marketing[[#This Row],[conversions]])</f>
        <v>10.116060606060605</v>
      </c>
      <c r="N2868" s="7">
        <f>IF(Marketing[[#This Row],[cost]]=0,0,(Marketing[[#This Row],[revenue]]-Marketing[[#This Row],[cost]]) / Marketing[[#This Row],[cost]])/100</f>
        <v>0.10644238834137136</v>
      </c>
    </row>
    <row r="2869" spans="1:14" x14ac:dyDescent="0.35">
      <c r="A2869" s="5">
        <v>45376</v>
      </c>
      <c r="B2869">
        <v>1014</v>
      </c>
      <c r="C2869" t="s">
        <v>10</v>
      </c>
      <c r="D2869">
        <v>23854</v>
      </c>
      <c r="E2869">
        <v>1963</v>
      </c>
      <c r="F2869">
        <v>43</v>
      </c>
      <c r="G2869" s="6">
        <v>3257.3</v>
      </c>
      <c r="H2869" s="6">
        <v>5065.5200000000004</v>
      </c>
      <c r="I2869" t="s">
        <v>19</v>
      </c>
      <c r="J2869" t="s">
        <v>12</v>
      </c>
      <c r="K2869">
        <f>IF(Marketing[[#This Row],[impressions]]=0,0,Marketing[[#This Row],[clicks]]/Marketing[[#This Row],[impressions]])</f>
        <v>8.2292278024649959E-2</v>
      </c>
      <c r="L2869" s="7">
        <f>IF(Marketing[[#This Row],[clicks]]=0,0,Marketing[[#This Row],[conversions]]/Marketing[[#This Row],[clicks]])</f>
        <v>2.1905247070809986E-2</v>
      </c>
      <c r="M2869" s="6">
        <f>IF(Marketing[[#This Row],[conversions]]=0,0,Marketing[[#This Row],[cost]]/Marketing[[#This Row],[conversions]])</f>
        <v>75.751162790697677</v>
      </c>
      <c r="N2869" s="7">
        <f>IF(Marketing[[#This Row],[cost]]=0,0,(Marketing[[#This Row],[revenue]]-Marketing[[#This Row],[cost]]) / Marketing[[#This Row],[cost]])/100</f>
        <v>5.5512848064347775E-3</v>
      </c>
    </row>
    <row r="2870" spans="1:14" x14ac:dyDescent="0.35">
      <c r="A2870" s="5">
        <v>45419</v>
      </c>
      <c r="B2870">
        <v>1031</v>
      </c>
      <c r="C2870" t="s">
        <v>13</v>
      </c>
      <c r="D2870">
        <v>31141</v>
      </c>
      <c r="E2870">
        <v>1990</v>
      </c>
      <c r="F2870">
        <v>329</v>
      </c>
      <c r="G2870" s="6">
        <v>4440.88</v>
      </c>
      <c r="H2870" s="6">
        <v>17092.68</v>
      </c>
      <c r="I2870" t="s">
        <v>17</v>
      </c>
      <c r="J2870" t="s">
        <v>12</v>
      </c>
      <c r="K2870">
        <f>IF(Marketing[[#This Row],[impressions]]=0,0,Marketing[[#This Row],[clicks]]/Marketing[[#This Row],[impressions]])</f>
        <v>6.3902893291801807E-2</v>
      </c>
      <c r="L2870" s="7">
        <f>IF(Marketing[[#This Row],[clicks]]=0,0,Marketing[[#This Row],[conversions]]/Marketing[[#This Row],[clicks]])</f>
        <v>0.16532663316582916</v>
      </c>
      <c r="M2870" s="6">
        <f>IF(Marketing[[#This Row],[conversions]]=0,0,Marketing[[#This Row],[cost]]/Marketing[[#This Row],[conversions]])</f>
        <v>13.498115501519758</v>
      </c>
      <c r="N2870" s="7">
        <f>IF(Marketing[[#This Row],[cost]]=0,0,(Marketing[[#This Row],[revenue]]-Marketing[[#This Row],[cost]]) / Marketing[[#This Row],[cost]])/100</f>
        <v>2.8489398497595068E-2</v>
      </c>
    </row>
    <row r="2871" spans="1:14" x14ac:dyDescent="0.35">
      <c r="A2871" s="5">
        <v>45431</v>
      </c>
      <c r="B2871">
        <v>1008</v>
      </c>
      <c r="C2871" t="s">
        <v>10</v>
      </c>
      <c r="D2871">
        <v>8944</v>
      </c>
      <c r="E2871">
        <v>160</v>
      </c>
      <c r="F2871">
        <v>7</v>
      </c>
      <c r="G2871" s="6">
        <v>199.38</v>
      </c>
      <c r="H2871" s="6">
        <v>386.48</v>
      </c>
      <c r="I2871" t="s">
        <v>11</v>
      </c>
      <c r="J2871" t="s">
        <v>12</v>
      </c>
      <c r="K2871">
        <f>IF(Marketing[[#This Row],[impressions]]=0,0,Marketing[[#This Row],[clicks]]/Marketing[[#This Row],[impressions]])</f>
        <v>1.7889087656529516E-2</v>
      </c>
      <c r="L2871" s="7">
        <f>IF(Marketing[[#This Row],[clicks]]=0,0,Marketing[[#This Row],[conversions]]/Marketing[[#This Row],[clicks]])</f>
        <v>4.3749999999999997E-2</v>
      </c>
      <c r="M2871" s="6">
        <f>IF(Marketing[[#This Row],[conversions]]=0,0,Marketing[[#This Row],[cost]]/Marketing[[#This Row],[conversions]])</f>
        <v>28.482857142857142</v>
      </c>
      <c r="N2871" s="7">
        <f>IF(Marketing[[#This Row],[cost]]=0,0,(Marketing[[#This Row],[revenue]]-Marketing[[#This Row],[cost]]) / Marketing[[#This Row],[cost]])/100</f>
        <v>9.3840906811114462E-3</v>
      </c>
    </row>
    <row r="2872" spans="1:14" x14ac:dyDescent="0.35">
      <c r="A2872" s="5">
        <v>45460</v>
      </c>
      <c r="B2872">
        <v>1014</v>
      </c>
      <c r="C2872" t="s">
        <v>10</v>
      </c>
      <c r="D2872">
        <v>10111</v>
      </c>
      <c r="E2872">
        <v>640</v>
      </c>
      <c r="F2872">
        <v>109</v>
      </c>
      <c r="G2872" s="6">
        <v>1227.0899999999999</v>
      </c>
      <c r="H2872" s="6">
        <v>8713.61</v>
      </c>
      <c r="I2872" t="s">
        <v>14</v>
      </c>
      <c r="J2872" t="s">
        <v>15</v>
      </c>
      <c r="K2872">
        <f>IF(Marketing[[#This Row],[impressions]]=0,0,Marketing[[#This Row],[clicks]]/Marketing[[#This Row],[impressions]])</f>
        <v>6.3297398872515079E-2</v>
      </c>
      <c r="L2872" s="7">
        <f>IF(Marketing[[#This Row],[clicks]]=0,0,Marketing[[#This Row],[conversions]]/Marketing[[#This Row],[clicks]])</f>
        <v>0.17031250000000001</v>
      </c>
      <c r="M2872" s="6">
        <f>IF(Marketing[[#This Row],[conversions]]=0,0,Marketing[[#This Row],[cost]]/Marketing[[#This Row],[conversions]])</f>
        <v>11.257706422018348</v>
      </c>
      <c r="N2872" s="7">
        <f>IF(Marketing[[#This Row],[cost]]=0,0,(Marketing[[#This Row],[revenue]]-Marketing[[#This Row],[cost]]) / Marketing[[#This Row],[cost]])/100</f>
        <v>6.1010357838463369E-2</v>
      </c>
    </row>
    <row r="2873" spans="1:14" x14ac:dyDescent="0.35">
      <c r="A2873" s="5">
        <v>45452</v>
      </c>
      <c r="B2873">
        <v>1027</v>
      </c>
      <c r="C2873" t="s">
        <v>13</v>
      </c>
      <c r="D2873">
        <v>11028</v>
      </c>
      <c r="E2873">
        <v>1504</v>
      </c>
      <c r="F2873">
        <v>350</v>
      </c>
      <c r="G2873" s="6">
        <v>805.88</v>
      </c>
      <c r="H2873" s="6">
        <v>23775.75</v>
      </c>
      <c r="I2873" t="s">
        <v>18</v>
      </c>
      <c r="J2873" t="s">
        <v>15</v>
      </c>
      <c r="K2873">
        <f>IF(Marketing[[#This Row],[impressions]]=0,0,Marketing[[#This Row],[clicks]]/Marketing[[#This Row],[impressions]])</f>
        <v>0.13638012332245195</v>
      </c>
      <c r="L2873" s="7">
        <f>IF(Marketing[[#This Row],[clicks]]=0,0,Marketing[[#This Row],[conversions]]/Marketing[[#This Row],[clicks]])</f>
        <v>0.2327127659574468</v>
      </c>
      <c r="M2873" s="6">
        <f>IF(Marketing[[#This Row],[conversions]]=0,0,Marketing[[#This Row],[cost]]/Marketing[[#This Row],[conversions]])</f>
        <v>2.3025142857142855</v>
      </c>
      <c r="N2873" s="7">
        <f>IF(Marketing[[#This Row],[cost]]=0,0,(Marketing[[#This Row],[revenue]]-Marketing[[#This Row],[cost]]) / Marketing[[#This Row],[cost]])/100</f>
        <v>0.28502841614136099</v>
      </c>
    </row>
    <row r="2874" spans="1:14" x14ac:dyDescent="0.35">
      <c r="A2874" s="5">
        <v>45469</v>
      </c>
      <c r="B2874">
        <v>1023</v>
      </c>
      <c r="C2874" t="s">
        <v>10</v>
      </c>
      <c r="D2874">
        <v>1499</v>
      </c>
      <c r="E2874">
        <v>19</v>
      </c>
      <c r="F2874">
        <v>4</v>
      </c>
      <c r="G2874" s="6">
        <v>42.91</v>
      </c>
      <c r="H2874" s="6">
        <v>165.24</v>
      </c>
      <c r="I2874" t="s">
        <v>17</v>
      </c>
      <c r="J2874" t="s">
        <v>12</v>
      </c>
      <c r="K2874">
        <f>IF(Marketing[[#This Row],[impressions]]=0,0,Marketing[[#This Row],[clicks]]/Marketing[[#This Row],[impressions]])</f>
        <v>1.2675116744496331E-2</v>
      </c>
      <c r="L2874" s="7">
        <f>IF(Marketing[[#This Row],[clicks]]=0,0,Marketing[[#This Row],[conversions]]/Marketing[[#This Row],[clicks]])</f>
        <v>0.21052631578947367</v>
      </c>
      <c r="M2874" s="6">
        <f>IF(Marketing[[#This Row],[conversions]]=0,0,Marketing[[#This Row],[cost]]/Marketing[[#This Row],[conversions]])</f>
        <v>10.727499999999999</v>
      </c>
      <c r="N2874" s="7">
        <f>IF(Marketing[[#This Row],[cost]]=0,0,(Marketing[[#This Row],[revenue]]-Marketing[[#This Row],[cost]]) / Marketing[[#This Row],[cost]])/100</f>
        <v>2.8508506175716621E-2</v>
      </c>
    </row>
    <row r="2875" spans="1:14" x14ac:dyDescent="0.35">
      <c r="A2875" s="5">
        <v>45408</v>
      </c>
      <c r="B2875">
        <v>1034</v>
      </c>
      <c r="C2875" t="s">
        <v>13</v>
      </c>
      <c r="D2875">
        <v>4260</v>
      </c>
      <c r="E2875">
        <v>325</v>
      </c>
      <c r="F2875">
        <v>24</v>
      </c>
      <c r="G2875" s="6">
        <v>179.06</v>
      </c>
      <c r="H2875" s="6">
        <v>2064.9899999999998</v>
      </c>
      <c r="I2875" t="s">
        <v>14</v>
      </c>
      <c r="J2875" t="s">
        <v>15</v>
      </c>
      <c r="K2875">
        <f>IF(Marketing[[#This Row],[impressions]]=0,0,Marketing[[#This Row],[clicks]]/Marketing[[#This Row],[impressions]])</f>
        <v>7.6291079812206578E-2</v>
      </c>
      <c r="L2875" s="7">
        <f>IF(Marketing[[#This Row],[clicks]]=0,0,Marketing[[#This Row],[conversions]]/Marketing[[#This Row],[clicks]])</f>
        <v>7.3846153846153853E-2</v>
      </c>
      <c r="M2875" s="6">
        <f>IF(Marketing[[#This Row],[conversions]]=0,0,Marketing[[#This Row],[cost]]/Marketing[[#This Row],[conversions]])</f>
        <v>7.4608333333333334</v>
      </c>
      <c r="N2875" s="7">
        <f>IF(Marketing[[#This Row],[cost]]=0,0,(Marketing[[#This Row],[revenue]]-Marketing[[#This Row],[cost]]) / Marketing[[#This Row],[cost]])/100</f>
        <v>0.10532391377192001</v>
      </c>
    </row>
    <row r="2876" spans="1:14" x14ac:dyDescent="0.35">
      <c r="A2876" s="5">
        <v>45418</v>
      </c>
      <c r="B2876">
        <v>1021</v>
      </c>
      <c r="C2876" t="s">
        <v>13</v>
      </c>
      <c r="D2876">
        <v>37384</v>
      </c>
      <c r="E2876">
        <v>5247</v>
      </c>
      <c r="F2876">
        <v>1081</v>
      </c>
      <c r="G2876" s="6">
        <v>3367.7</v>
      </c>
      <c r="H2876" s="6">
        <v>57739.31</v>
      </c>
      <c r="I2876" t="s">
        <v>18</v>
      </c>
      <c r="J2876" t="s">
        <v>12</v>
      </c>
      <c r="K2876">
        <f>IF(Marketing[[#This Row],[impressions]]=0,0,Marketing[[#This Row],[clicks]]/Marketing[[#This Row],[impressions]])</f>
        <v>0.14035416220843142</v>
      </c>
      <c r="L2876" s="7">
        <f>IF(Marketing[[#This Row],[clicks]]=0,0,Marketing[[#This Row],[conversions]]/Marketing[[#This Row],[clicks]])</f>
        <v>0.20602248904135698</v>
      </c>
      <c r="M2876" s="6">
        <f>IF(Marketing[[#This Row],[conversions]]=0,0,Marketing[[#This Row],[cost]]/Marketing[[#This Row],[conversions]])</f>
        <v>3.1153561517113784</v>
      </c>
      <c r="N2876" s="7">
        <f>IF(Marketing[[#This Row],[cost]]=0,0,(Marketing[[#This Row],[revenue]]-Marketing[[#This Row],[cost]]) / Marketing[[#This Row],[cost]])/100</f>
        <v>0.16145027763755682</v>
      </c>
    </row>
    <row r="2877" spans="1:14" x14ac:dyDescent="0.35">
      <c r="A2877" s="5">
        <v>45362</v>
      </c>
      <c r="B2877">
        <v>1026</v>
      </c>
      <c r="C2877" t="s">
        <v>13</v>
      </c>
      <c r="D2877">
        <v>37679</v>
      </c>
      <c r="E2877">
        <v>2459</v>
      </c>
      <c r="F2877">
        <v>249</v>
      </c>
      <c r="G2877" s="6">
        <v>1093.93</v>
      </c>
      <c r="H2877" s="6">
        <v>21257.54</v>
      </c>
      <c r="I2877" t="s">
        <v>14</v>
      </c>
      <c r="J2877" t="s">
        <v>15</v>
      </c>
      <c r="K2877">
        <f>IF(Marketing[[#This Row],[impressions]]=0,0,Marketing[[#This Row],[clicks]]/Marketing[[#This Row],[impressions]])</f>
        <v>6.526181692720083E-2</v>
      </c>
      <c r="L2877" s="7">
        <f>IF(Marketing[[#This Row],[clicks]]=0,0,Marketing[[#This Row],[conversions]]/Marketing[[#This Row],[clicks]])</f>
        <v>0.10126067507116714</v>
      </c>
      <c r="M2877" s="6">
        <f>IF(Marketing[[#This Row],[conversions]]=0,0,Marketing[[#This Row],[cost]]/Marketing[[#This Row],[conversions]])</f>
        <v>4.3932931726907629</v>
      </c>
      <c r="N2877" s="7">
        <f>IF(Marketing[[#This Row],[cost]]=0,0,(Marketing[[#This Row],[revenue]]-Marketing[[#This Row],[cost]]) / Marketing[[#This Row],[cost]])/100</f>
        <v>0.18432267146892398</v>
      </c>
    </row>
    <row r="2878" spans="1:14" x14ac:dyDescent="0.35">
      <c r="A2878" s="5">
        <v>45377</v>
      </c>
      <c r="B2878">
        <v>1018</v>
      </c>
      <c r="C2878" t="s">
        <v>10</v>
      </c>
      <c r="D2878">
        <v>22441</v>
      </c>
      <c r="E2878">
        <v>1569</v>
      </c>
      <c r="F2878">
        <v>356</v>
      </c>
      <c r="G2878" s="6">
        <v>1431.34</v>
      </c>
      <c r="H2878" s="6">
        <v>20779.060000000001</v>
      </c>
      <c r="I2878" t="s">
        <v>14</v>
      </c>
      <c r="J2878" t="s">
        <v>12</v>
      </c>
      <c r="K2878">
        <f>IF(Marketing[[#This Row],[impressions]]=0,0,Marketing[[#This Row],[clicks]]/Marketing[[#This Row],[impressions]])</f>
        <v>6.9916670380107834E-2</v>
      </c>
      <c r="L2878" s="7">
        <f>IF(Marketing[[#This Row],[clicks]]=0,0,Marketing[[#This Row],[conversions]]/Marketing[[#This Row],[clicks]])</f>
        <v>0.22689611217335884</v>
      </c>
      <c r="M2878" s="6">
        <f>IF(Marketing[[#This Row],[conversions]]=0,0,Marketing[[#This Row],[cost]]/Marketing[[#This Row],[conversions]])</f>
        <v>4.0206179775280892</v>
      </c>
      <c r="N2878" s="7">
        <f>IF(Marketing[[#This Row],[cost]]=0,0,(Marketing[[#This Row],[revenue]]-Marketing[[#This Row],[cost]]) / Marketing[[#This Row],[cost]])/100</f>
        <v>0.13517207651571256</v>
      </c>
    </row>
    <row r="2879" spans="1:14" x14ac:dyDescent="0.35">
      <c r="A2879" s="5">
        <v>45324</v>
      </c>
      <c r="B2879">
        <v>1044</v>
      </c>
      <c r="C2879" t="s">
        <v>13</v>
      </c>
      <c r="D2879">
        <v>26522</v>
      </c>
      <c r="E2879">
        <v>2413</v>
      </c>
      <c r="F2879">
        <v>485</v>
      </c>
      <c r="G2879" s="6">
        <v>3548.42</v>
      </c>
      <c r="H2879" s="6">
        <v>43660.18</v>
      </c>
      <c r="I2879" t="s">
        <v>11</v>
      </c>
      <c r="J2879" t="s">
        <v>12</v>
      </c>
      <c r="K2879">
        <f>IF(Marketing[[#This Row],[impressions]]=0,0,Marketing[[#This Row],[clicks]]/Marketing[[#This Row],[impressions]])</f>
        <v>9.0981072317321471E-2</v>
      </c>
      <c r="L2879" s="7">
        <f>IF(Marketing[[#This Row],[clicks]]=0,0,Marketing[[#This Row],[conversions]]/Marketing[[#This Row],[clicks]])</f>
        <v>0.20099461251554082</v>
      </c>
      <c r="M2879" s="6">
        <f>IF(Marketing[[#This Row],[conversions]]=0,0,Marketing[[#This Row],[cost]]/Marketing[[#This Row],[conversions]])</f>
        <v>7.3163298969072166</v>
      </c>
      <c r="N2879" s="7">
        <f>IF(Marketing[[#This Row],[cost]]=0,0,(Marketing[[#This Row],[revenue]]-Marketing[[#This Row],[cost]]) / Marketing[[#This Row],[cost]])/100</f>
        <v>0.11304118452719802</v>
      </c>
    </row>
    <row r="2880" spans="1:14" x14ac:dyDescent="0.35">
      <c r="A2880" s="5">
        <v>45372</v>
      </c>
      <c r="B2880">
        <v>1011</v>
      </c>
      <c r="C2880" t="s">
        <v>13</v>
      </c>
      <c r="D2880">
        <v>43630</v>
      </c>
      <c r="E2880">
        <v>3264</v>
      </c>
      <c r="F2880">
        <v>120</v>
      </c>
      <c r="G2880" s="6">
        <v>8069.87</v>
      </c>
      <c r="H2880" s="6">
        <v>10413.59</v>
      </c>
      <c r="I2880" t="s">
        <v>17</v>
      </c>
      <c r="J2880" t="s">
        <v>15</v>
      </c>
      <c r="K2880">
        <f>IF(Marketing[[#This Row],[impressions]]=0,0,Marketing[[#This Row],[clicks]]/Marketing[[#This Row],[impressions]])</f>
        <v>7.4810909924363969E-2</v>
      </c>
      <c r="L2880" s="7">
        <f>IF(Marketing[[#This Row],[clicks]]=0,0,Marketing[[#This Row],[conversions]]/Marketing[[#This Row],[clicks]])</f>
        <v>3.6764705882352942E-2</v>
      </c>
      <c r="M2880" s="6">
        <f>IF(Marketing[[#This Row],[conversions]]=0,0,Marketing[[#This Row],[cost]]/Marketing[[#This Row],[conversions]])</f>
        <v>67.248916666666659</v>
      </c>
      <c r="N2880" s="7">
        <f>IF(Marketing[[#This Row],[cost]]=0,0,(Marketing[[#This Row],[revenue]]-Marketing[[#This Row],[cost]]) / Marketing[[#This Row],[cost]])/100</f>
        <v>2.9042847034710601E-3</v>
      </c>
    </row>
    <row r="2881" spans="1:14" x14ac:dyDescent="0.35">
      <c r="A2881" s="5">
        <v>45443</v>
      </c>
      <c r="B2881">
        <v>1019</v>
      </c>
      <c r="C2881" t="s">
        <v>13</v>
      </c>
      <c r="D2881">
        <v>44381</v>
      </c>
      <c r="E2881">
        <v>1491</v>
      </c>
      <c r="F2881">
        <v>169</v>
      </c>
      <c r="G2881" s="6">
        <v>3018.9</v>
      </c>
      <c r="H2881" s="6">
        <v>11978.94</v>
      </c>
      <c r="I2881" t="s">
        <v>11</v>
      </c>
      <c r="J2881" t="s">
        <v>12</v>
      </c>
      <c r="K2881">
        <f>IF(Marketing[[#This Row],[impressions]]=0,0,Marketing[[#This Row],[clicks]]/Marketing[[#This Row],[impressions]])</f>
        <v>3.3595457515603527E-2</v>
      </c>
      <c r="L2881" s="7">
        <f>IF(Marketing[[#This Row],[clicks]]=0,0,Marketing[[#This Row],[conversions]]/Marketing[[#This Row],[clicks]])</f>
        <v>0.11334674714956405</v>
      </c>
      <c r="M2881" s="6">
        <f>IF(Marketing[[#This Row],[conversions]]=0,0,Marketing[[#This Row],[cost]]/Marketing[[#This Row],[conversions]])</f>
        <v>17.863313609467458</v>
      </c>
      <c r="N2881" s="7">
        <f>IF(Marketing[[#This Row],[cost]]=0,0,(Marketing[[#This Row],[revenue]]-Marketing[[#This Row],[cost]]) / Marketing[[#This Row],[cost]])/100</f>
        <v>2.9679817151942761E-2</v>
      </c>
    </row>
    <row r="2882" spans="1:14" x14ac:dyDescent="0.35">
      <c r="A2882" s="5">
        <v>45352</v>
      </c>
      <c r="B2882">
        <v>1000</v>
      </c>
      <c r="C2882" t="s">
        <v>13</v>
      </c>
      <c r="D2882">
        <v>36951</v>
      </c>
      <c r="E2882">
        <v>465</v>
      </c>
      <c r="F2882">
        <v>45</v>
      </c>
      <c r="G2882" s="6">
        <v>499.88</v>
      </c>
      <c r="H2882" s="6">
        <v>4071.33</v>
      </c>
      <c r="I2882" t="s">
        <v>19</v>
      </c>
      <c r="J2882" t="s">
        <v>12</v>
      </c>
      <c r="K2882">
        <f>IF(Marketing[[#This Row],[impressions]]=0,0,Marketing[[#This Row],[clicks]]/Marketing[[#This Row],[impressions]])</f>
        <v>1.2584233173662418E-2</v>
      </c>
      <c r="L2882" s="7">
        <f>IF(Marketing[[#This Row],[clicks]]=0,0,Marketing[[#This Row],[conversions]]/Marketing[[#This Row],[clicks]])</f>
        <v>9.6774193548387094E-2</v>
      </c>
      <c r="M2882" s="6">
        <f>IF(Marketing[[#This Row],[conversions]]=0,0,Marketing[[#This Row],[cost]]/Marketing[[#This Row],[conversions]])</f>
        <v>11.108444444444444</v>
      </c>
      <c r="N2882" s="7">
        <f>IF(Marketing[[#This Row],[cost]]=0,0,(Marketing[[#This Row],[revenue]]-Marketing[[#This Row],[cost]]) / Marketing[[#This Row],[cost]])/100</f>
        <v>7.1446147075298075E-2</v>
      </c>
    </row>
    <row r="2883" spans="1:14" x14ac:dyDescent="0.35">
      <c r="A2883" s="5">
        <v>45352</v>
      </c>
      <c r="B2883">
        <v>1020</v>
      </c>
      <c r="C2883" t="s">
        <v>10</v>
      </c>
      <c r="D2883">
        <v>27021</v>
      </c>
      <c r="E2883">
        <v>2577</v>
      </c>
      <c r="F2883">
        <v>516</v>
      </c>
      <c r="G2883" s="6">
        <v>3928.5</v>
      </c>
      <c r="H2883" s="6">
        <v>34105.83</v>
      </c>
      <c r="I2883" t="s">
        <v>14</v>
      </c>
      <c r="J2883" t="s">
        <v>12</v>
      </c>
      <c r="K2883">
        <f>IF(Marketing[[#This Row],[impressions]]=0,0,Marketing[[#This Row],[clicks]]/Marketing[[#This Row],[impressions]])</f>
        <v>9.537026756966803E-2</v>
      </c>
      <c r="L2883" s="7">
        <f>IF(Marketing[[#This Row],[clicks]]=0,0,Marketing[[#This Row],[conversions]]/Marketing[[#This Row],[clicks]])</f>
        <v>0.20023282887077998</v>
      </c>
      <c r="M2883" s="6">
        <f>IF(Marketing[[#This Row],[conversions]]=0,0,Marketing[[#This Row],[cost]]/Marketing[[#This Row],[conversions]])</f>
        <v>7.6133720930232558</v>
      </c>
      <c r="N2883" s="7">
        <f>IF(Marketing[[#This Row],[cost]]=0,0,(Marketing[[#This Row],[revenue]]-Marketing[[#This Row],[cost]]) / Marketing[[#This Row],[cost]])/100</f>
        <v>7.6816418480336005E-2</v>
      </c>
    </row>
    <row r="2884" spans="1:14" x14ac:dyDescent="0.35">
      <c r="A2884" s="5">
        <v>45389</v>
      </c>
      <c r="B2884">
        <v>1048</v>
      </c>
      <c r="C2884" t="s">
        <v>13</v>
      </c>
      <c r="D2884">
        <v>48250</v>
      </c>
      <c r="E2884">
        <v>6702</v>
      </c>
      <c r="F2884">
        <v>766</v>
      </c>
      <c r="G2884" s="6">
        <v>10948.44</v>
      </c>
      <c r="H2884" s="6">
        <v>24216.19</v>
      </c>
      <c r="I2884" t="s">
        <v>17</v>
      </c>
      <c r="J2884" t="s">
        <v>12</v>
      </c>
      <c r="K2884">
        <f>IF(Marketing[[#This Row],[impressions]]=0,0,Marketing[[#This Row],[clicks]]/Marketing[[#This Row],[impressions]])</f>
        <v>0.13890155440414509</v>
      </c>
      <c r="L2884" s="7">
        <f>IF(Marketing[[#This Row],[clicks]]=0,0,Marketing[[#This Row],[conversions]]/Marketing[[#This Row],[clicks]])</f>
        <v>0.11429424052521635</v>
      </c>
      <c r="M2884" s="6">
        <f>IF(Marketing[[#This Row],[conversions]]=0,0,Marketing[[#This Row],[cost]]/Marketing[[#This Row],[conversions]])</f>
        <v>14.293002610966058</v>
      </c>
      <c r="N2884" s="7">
        <f>IF(Marketing[[#This Row],[cost]]=0,0,(Marketing[[#This Row],[revenue]]-Marketing[[#This Row],[cost]]) / Marketing[[#This Row],[cost]])/100</f>
        <v>1.2118393122673184E-2</v>
      </c>
    </row>
    <row r="2885" spans="1:14" x14ac:dyDescent="0.35">
      <c r="A2885" s="5">
        <v>45319</v>
      </c>
      <c r="B2885">
        <v>1044</v>
      </c>
      <c r="C2885" t="s">
        <v>13</v>
      </c>
      <c r="D2885">
        <v>30139</v>
      </c>
      <c r="E2885">
        <v>750</v>
      </c>
      <c r="F2885">
        <v>133</v>
      </c>
      <c r="G2885" s="6">
        <v>1569.2</v>
      </c>
      <c r="H2885" s="6">
        <v>5082.01</v>
      </c>
      <c r="I2885" t="s">
        <v>19</v>
      </c>
      <c r="J2885" t="s">
        <v>15</v>
      </c>
      <c r="K2885">
        <f>IF(Marketing[[#This Row],[impressions]]=0,0,Marketing[[#This Row],[clicks]]/Marketing[[#This Row],[impressions]])</f>
        <v>2.4884700885895353E-2</v>
      </c>
      <c r="L2885" s="7">
        <f>IF(Marketing[[#This Row],[clicks]]=0,0,Marketing[[#This Row],[conversions]]/Marketing[[#This Row],[clicks]])</f>
        <v>0.17733333333333334</v>
      </c>
      <c r="M2885" s="6">
        <f>IF(Marketing[[#This Row],[conversions]]=0,0,Marketing[[#This Row],[cost]]/Marketing[[#This Row],[conversions]])</f>
        <v>11.798496240601503</v>
      </c>
      <c r="N2885" s="7">
        <f>IF(Marketing[[#This Row],[cost]]=0,0,(Marketing[[#This Row],[revenue]]-Marketing[[#This Row],[cost]]) / Marketing[[#This Row],[cost]])/100</f>
        <v>2.2385992862605151E-2</v>
      </c>
    </row>
    <row r="2886" spans="1:14" x14ac:dyDescent="0.35">
      <c r="A2886" s="5">
        <v>45334</v>
      </c>
      <c r="B2886">
        <v>1000</v>
      </c>
      <c r="C2886" t="s">
        <v>10</v>
      </c>
      <c r="D2886">
        <v>35121</v>
      </c>
      <c r="E2886">
        <v>1388</v>
      </c>
      <c r="F2886">
        <v>220</v>
      </c>
      <c r="G2886" s="6">
        <v>2628.65</v>
      </c>
      <c r="H2886" s="6">
        <v>9811.85</v>
      </c>
      <c r="I2886" t="s">
        <v>19</v>
      </c>
      <c r="J2886" t="s">
        <v>15</v>
      </c>
      <c r="K2886">
        <f>IF(Marketing[[#This Row],[impressions]]=0,0,Marketing[[#This Row],[clicks]]/Marketing[[#This Row],[impressions]])</f>
        <v>3.952051479172005E-2</v>
      </c>
      <c r="L2886" s="7">
        <f>IF(Marketing[[#This Row],[clicks]]=0,0,Marketing[[#This Row],[conversions]]/Marketing[[#This Row],[clicks]])</f>
        <v>0.15850144092219021</v>
      </c>
      <c r="M2886" s="6">
        <f>IF(Marketing[[#This Row],[conversions]]=0,0,Marketing[[#This Row],[cost]]/Marketing[[#This Row],[conversions]])</f>
        <v>11.948409090909092</v>
      </c>
      <c r="N2886" s="7">
        <f>IF(Marketing[[#This Row],[cost]]=0,0,(Marketing[[#This Row],[revenue]]-Marketing[[#This Row],[cost]]) / Marketing[[#This Row],[cost]])/100</f>
        <v>2.7326574477393343E-2</v>
      </c>
    </row>
    <row r="2887" spans="1:14" x14ac:dyDescent="0.35">
      <c r="A2887" s="5">
        <v>45460</v>
      </c>
      <c r="B2887">
        <v>1009</v>
      </c>
      <c r="C2887" t="s">
        <v>10</v>
      </c>
      <c r="D2887">
        <v>31949</v>
      </c>
      <c r="E2887">
        <v>1975</v>
      </c>
      <c r="F2887">
        <v>482</v>
      </c>
      <c r="G2887" s="6">
        <v>2981</v>
      </c>
      <c r="H2887" s="6">
        <v>12687.63</v>
      </c>
      <c r="I2887" t="s">
        <v>11</v>
      </c>
      <c r="J2887" t="s">
        <v>12</v>
      </c>
      <c r="K2887">
        <f>IF(Marketing[[#This Row],[impressions]]=0,0,Marketing[[#This Row],[clicks]]/Marketing[[#This Row],[impressions]])</f>
        <v>6.1817271276096278E-2</v>
      </c>
      <c r="L2887" s="7">
        <f>IF(Marketing[[#This Row],[clicks]]=0,0,Marketing[[#This Row],[conversions]]/Marketing[[#This Row],[clicks]])</f>
        <v>0.2440506329113924</v>
      </c>
      <c r="M2887" s="6">
        <f>IF(Marketing[[#This Row],[conversions]]=0,0,Marketing[[#This Row],[cost]]/Marketing[[#This Row],[conversions]])</f>
        <v>6.1846473029045645</v>
      </c>
      <c r="N2887" s="7">
        <f>IF(Marketing[[#This Row],[cost]]=0,0,(Marketing[[#This Row],[revenue]]-Marketing[[#This Row],[cost]]) / Marketing[[#This Row],[cost]])/100</f>
        <v>3.2561657162026164E-2</v>
      </c>
    </row>
    <row r="2888" spans="1:14" x14ac:dyDescent="0.35">
      <c r="A2888" s="5">
        <v>45458</v>
      </c>
      <c r="B2888">
        <v>1046</v>
      </c>
      <c r="C2888" t="s">
        <v>16</v>
      </c>
      <c r="D2888">
        <v>13579</v>
      </c>
      <c r="E2888">
        <v>1673</v>
      </c>
      <c r="F2888">
        <v>394</v>
      </c>
      <c r="G2888" s="6">
        <v>2909.55</v>
      </c>
      <c r="H2888" s="6">
        <v>35908.42</v>
      </c>
      <c r="I2888" t="s">
        <v>19</v>
      </c>
      <c r="J2888" t="s">
        <v>12</v>
      </c>
      <c r="K2888">
        <f>IF(Marketing[[#This Row],[impressions]]=0,0,Marketing[[#This Row],[clicks]]/Marketing[[#This Row],[impressions]])</f>
        <v>0.12320494881802783</v>
      </c>
      <c r="L2888" s="7">
        <f>IF(Marketing[[#This Row],[clicks]]=0,0,Marketing[[#This Row],[conversions]]/Marketing[[#This Row],[clicks]])</f>
        <v>0.2355050806933652</v>
      </c>
      <c r="M2888" s="6">
        <f>IF(Marketing[[#This Row],[conversions]]=0,0,Marketing[[#This Row],[cost]]/Marketing[[#This Row],[conversions]])</f>
        <v>7.3846446700507622</v>
      </c>
      <c r="N2888" s="7">
        <f>IF(Marketing[[#This Row],[cost]]=0,0,(Marketing[[#This Row],[revenue]]-Marketing[[#This Row],[cost]]) / Marketing[[#This Row],[cost]])/100</f>
        <v>0.11341571720712823</v>
      </c>
    </row>
    <row r="2889" spans="1:14" x14ac:dyDescent="0.35">
      <c r="A2889" s="5">
        <v>45377</v>
      </c>
      <c r="B2889">
        <v>1031</v>
      </c>
      <c r="C2889" t="s">
        <v>10</v>
      </c>
      <c r="D2889">
        <v>7395</v>
      </c>
      <c r="E2889">
        <v>352</v>
      </c>
      <c r="F2889">
        <v>41</v>
      </c>
      <c r="G2889" s="6">
        <v>674.29</v>
      </c>
      <c r="H2889" s="6">
        <v>2326.3000000000002</v>
      </c>
      <c r="I2889" t="s">
        <v>18</v>
      </c>
      <c r="J2889" t="s">
        <v>12</v>
      </c>
      <c r="K2889">
        <f>IF(Marketing[[#This Row],[impressions]]=0,0,Marketing[[#This Row],[clicks]]/Marketing[[#This Row],[impressions]])</f>
        <v>4.759972954699121E-2</v>
      </c>
      <c r="L2889" s="7">
        <f>IF(Marketing[[#This Row],[clicks]]=0,0,Marketing[[#This Row],[conversions]]/Marketing[[#This Row],[clicks]])</f>
        <v>0.11647727272727272</v>
      </c>
      <c r="M2889" s="6">
        <f>IF(Marketing[[#This Row],[conversions]]=0,0,Marketing[[#This Row],[cost]]/Marketing[[#This Row],[conversions]])</f>
        <v>16.446097560975609</v>
      </c>
      <c r="N2889" s="7">
        <f>IF(Marketing[[#This Row],[cost]]=0,0,(Marketing[[#This Row],[revenue]]-Marketing[[#This Row],[cost]]) / Marketing[[#This Row],[cost]])/100</f>
        <v>2.4499992584792896E-2</v>
      </c>
    </row>
    <row r="2890" spans="1:14" x14ac:dyDescent="0.35">
      <c r="A2890" s="5">
        <v>45468</v>
      </c>
      <c r="B2890">
        <v>1038</v>
      </c>
      <c r="C2890" t="s">
        <v>13</v>
      </c>
      <c r="D2890">
        <v>28479</v>
      </c>
      <c r="E2890">
        <v>3801</v>
      </c>
      <c r="F2890">
        <v>708</v>
      </c>
      <c r="G2890" s="6">
        <v>1924.19</v>
      </c>
      <c r="H2890" s="6">
        <v>20781.45</v>
      </c>
      <c r="I2890" t="s">
        <v>18</v>
      </c>
      <c r="J2890" t="s">
        <v>15</v>
      </c>
      <c r="K2890">
        <f>IF(Marketing[[#This Row],[impressions]]=0,0,Marketing[[#This Row],[clicks]]/Marketing[[#This Row],[impressions]])</f>
        <v>0.13346676498472559</v>
      </c>
      <c r="L2890" s="7">
        <f>IF(Marketing[[#This Row],[clicks]]=0,0,Marketing[[#This Row],[conversions]]/Marketing[[#This Row],[clicks]])</f>
        <v>0.18626677190213101</v>
      </c>
      <c r="M2890" s="6">
        <f>IF(Marketing[[#This Row],[conversions]]=0,0,Marketing[[#This Row],[cost]]/Marketing[[#This Row],[conversions]])</f>
        <v>2.7177824858757065</v>
      </c>
      <c r="N2890" s="7">
        <f>IF(Marketing[[#This Row],[cost]]=0,0,(Marketing[[#This Row],[revenue]]-Marketing[[#This Row],[cost]]) / Marketing[[#This Row],[cost]])/100</f>
        <v>9.8001029004412252E-2</v>
      </c>
    </row>
    <row r="2891" spans="1:14" x14ac:dyDescent="0.35">
      <c r="A2891" s="5">
        <v>45308</v>
      </c>
      <c r="B2891">
        <v>1021</v>
      </c>
      <c r="C2891" t="s">
        <v>10</v>
      </c>
      <c r="D2891">
        <v>46203</v>
      </c>
      <c r="E2891">
        <v>817</v>
      </c>
      <c r="F2891">
        <v>172</v>
      </c>
      <c r="G2891" s="6">
        <v>540.08000000000004</v>
      </c>
      <c r="H2891" s="6">
        <v>17543.28</v>
      </c>
      <c r="I2891" t="s">
        <v>18</v>
      </c>
      <c r="J2891" t="s">
        <v>12</v>
      </c>
      <c r="K2891">
        <f>IF(Marketing[[#This Row],[impressions]]=0,0,Marketing[[#This Row],[clicks]]/Marketing[[#This Row],[impressions]])</f>
        <v>1.7682834447979568E-2</v>
      </c>
      <c r="L2891" s="7">
        <f>IF(Marketing[[#This Row],[clicks]]=0,0,Marketing[[#This Row],[conversions]]/Marketing[[#This Row],[clicks]])</f>
        <v>0.21052631578947367</v>
      </c>
      <c r="M2891" s="6">
        <f>IF(Marketing[[#This Row],[conversions]]=0,0,Marketing[[#This Row],[cost]]/Marketing[[#This Row],[conversions]])</f>
        <v>3.14</v>
      </c>
      <c r="N2891" s="7">
        <f>IF(Marketing[[#This Row],[cost]]=0,0,(Marketing[[#This Row],[revenue]]-Marketing[[#This Row],[cost]]) / Marketing[[#This Row],[cost]])/100</f>
        <v>0.31482743297289284</v>
      </c>
    </row>
    <row r="2892" spans="1:14" x14ac:dyDescent="0.35">
      <c r="A2892" s="5">
        <v>45389</v>
      </c>
      <c r="B2892">
        <v>1017</v>
      </c>
      <c r="C2892" t="s">
        <v>10</v>
      </c>
      <c r="D2892">
        <v>13052</v>
      </c>
      <c r="E2892">
        <v>1849</v>
      </c>
      <c r="F2892">
        <v>419</v>
      </c>
      <c r="G2892" s="6">
        <v>3298.14</v>
      </c>
      <c r="H2892" s="6">
        <v>37025.11</v>
      </c>
      <c r="I2892" t="s">
        <v>19</v>
      </c>
      <c r="J2892" t="s">
        <v>15</v>
      </c>
      <c r="K2892">
        <f>IF(Marketing[[#This Row],[impressions]]=0,0,Marketing[[#This Row],[clicks]]/Marketing[[#This Row],[impressions]])</f>
        <v>0.14166411277965063</v>
      </c>
      <c r="L2892" s="7">
        <f>IF(Marketing[[#This Row],[clicks]]=0,0,Marketing[[#This Row],[conversions]]/Marketing[[#This Row],[clicks]])</f>
        <v>0.22660897782585182</v>
      </c>
      <c r="M2892" s="6">
        <f>IF(Marketing[[#This Row],[conversions]]=0,0,Marketing[[#This Row],[cost]]/Marketing[[#This Row],[conversions]])</f>
        <v>7.87145584725537</v>
      </c>
      <c r="N2892" s="7">
        <f>IF(Marketing[[#This Row],[cost]]=0,0,(Marketing[[#This Row],[revenue]]-Marketing[[#This Row],[cost]]) / Marketing[[#This Row],[cost]])/100</f>
        <v>0.10226057717380099</v>
      </c>
    </row>
    <row r="2893" spans="1:14" x14ac:dyDescent="0.35">
      <c r="A2893" s="5">
        <v>45389</v>
      </c>
      <c r="B2893">
        <v>1047</v>
      </c>
      <c r="C2893" t="s">
        <v>13</v>
      </c>
      <c r="D2893">
        <v>27894</v>
      </c>
      <c r="E2893">
        <v>2468</v>
      </c>
      <c r="F2893">
        <v>88</v>
      </c>
      <c r="G2893" s="6">
        <v>5320.96</v>
      </c>
      <c r="H2893" s="6">
        <v>5739.57</v>
      </c>
      <c r="I2893" t="s">
        <v>14</v>
      </c>
      <c r="J2893" t="s">
        <v>15</v>
      </c>
      <c r="K2893">
        <f>IF(Marketing[[#This Row],[impressions]]=0,0,Marketing[[#This Row],[clicks]]/Marketing[[#This Row],[impressions]])</f>
        <v>8.8477808847780878E-2</v>
      </c>
      <c r="L2893" s="7">
        <f>IF(Marketing[[#This Row],[clicks]]=0,0,Marketing[[#This Row],[conversions]]/Marketing[[#This Row],[clicks]])</f>
        <v>3.5656401944894653E-2</v>
      </c>
      <c r="M2893" s="6">
        <f>IF(Marketing[[#This Row],[conversions]]=0,0,Marketing[[#This Row],[cost]]/Marketing[[#This Row],[conversions]])</f>
        <v>60.465454545454548</v>
      </c>
      <c r="N2893" s="7">
        <f>IF(Marketing[[#This Row],[cost]]=0,0,(Marketing[[#This Row],[revenue]]-Marketing[[#This Row],[cost]]) / Marketing[[#This Row],[cost]])/100</f>
        <v>7.8671893793601092E-4</v>
      </c>
    </row>
    <row r="2894" spans="1:14" x14ac:dyDescent="0.35">
      <c r="A2894" s="5">
        <v>45356</v>
      </c>
      <c r="B2894">
        <v>1045</v>
      </c>
      <c r="C2894" t="s">
        <v>16</v>
      </c>
      <c r="D2894">
        <v>49321</v>
      </c>
      <c r="E2894">
        <v>5042</v>
      </c>
      <c r="F2894">
        <v>451</v>
      </c>
      <c r="G2894" s="6">
        <v>5754.45</v>
      </c>
      <c r="H2894" s="6">
        <v>20178.88</v>
      </c>
      <c r="I2894" t="s">
        <v>17</v>
      </c>
      <c r="J2894" t="s">
        <v>12</v>
      </c>
      <c r="K2894">
        <f>IF(Marketing[[#This Row],[impressions]]=0,0,Marketing[[#This Row],[clicks]]/Marketing[[#This Row],[impressions]])</f>
        <v>0.10222825976764462</v>
      </c>
      <c r="L2894" s="7">
        <f>IF(Marketing[[#This Row],[clicks]]=0,0,Marketing[[#This Row],[conversions]]/Marketing[[#This Row],[clicks]])</f>
        <v>8.9448631495438316E-2</v>
      </c>
      <c r="M2894" s="6">
        <f>IF(Marketing[[#This Row],[conversions]]=0,0,Marketing[[#This Row],[cost]]/Marketing[[#This Row],[conversions]])</f>
        <v>12.759312638580932</v>
      </c>
      <c r="N2894" s="7">
        <f>IF(Marketing[[#This Row],[cost]]=0,0,(Marketing[[#This Row],[revenue]]-Marketing[[#This Row],[cost]]) / Marketing[[#This Row],[cost]])/100</f>
        <v>2.5066565875105352E-2</v>
      </c>
    </row>
    <row r="2895" spans="1:14" x14ac:dyDescent="0.35">
      <c r="A2895" s="5">
        <v>45365</v>
      </c>
      <c r="B2895">
        <v>1031</v>
      </c>
      <c r="C2895" t="s">
        <v>13</v>
      </c>
      <c r="D2895">
        <v>32776</v>
      </c>
      <c r="E2895">
        <v>2014</v>
      </c>
      <c r="F2895">
        <v>188</v>
      </c>
      <c r="G2895" s="6">
        <v>4941.8500000000004</v>
      </c>
      <c r="H2895" s="6">
        <v>6612.82</v>
      </c>
      <c r="I2895" t="s">
        <v>18</v>
      </c>
      <c r="J2895" t="s">
        <v>12</v>
      </c>
      <c r="K2895">
        <f>IF(Marketing[[#This Row],[impressions]]=0,0,Marketing[[#This Row],[clicks]]/Marketing[[#This Row],[impressions]])</f>
        <v>6.1447400536978274E-2</v>
      </c>
      <c r="L2895" s="7">
        <f>IF(Marketing[[#This Row],[clicks]]=0,0,Marketing[[#This Row],[conversions]]/Marketing[[#This Row],[clicks]])</f>
        <v>9.3346573982125119E-2</v>
      </c>
      <c r="M2895" s="6">
        <f>IF(Marketing[[#This Row],[conversions]]=0,0,Marketing[[#This Row],[cost]]/Marketing[[#This Row],[conversions]])</f>
        <v>26.286436170212767</v>
      </c>
      <c r="N2895" s="7">
        <f>IF(Marketing[[#This Row],[cost]]=0,0,(Marketing[[#This Row],[revenue]]-Marketing[[#This Row],[cost]]) / Marketing[[#This Row],[cost]])/100</f>
        <v>3.3812641015004484E-3</v>
      </c>
    </row>
    <row r="2896" spans="1:14" x14ac:dyDescent="0.35">
      <c r="A2896" s="5">
        <v>45376</v>
      </c>
      <c r="B2896">
        <v>1026</v>
      </c>
      <c r="C2896" t="s">
        <v>16</v>
      </c>
      <c r="D2896">
        <v>34130</v>
      </c>
      <c r="E2896">
        <v>4077</v>
      </c>
      <c r="F2896">
        <v>488</v>
      </c>
      <c r="G2896" s="6">
        <v>2841.53</v>
      </c>
      <c r="H2896" s="6">
        <v>32128.66</v>
      </c>
      <c r="I2896" t="s">
        <v>18</v>
      </c>
      <c r="J2896" t="s">
        <v>15</v>
      </c>
      <c r="K2896">
        <f>IF(Marketing[[#This Row],[impressions]]=0,0,Marketing[[#This Row],[clicks]]/Marketing[[#This Row],[impressions]])</f>
        <v>0.11945502490477586</v>
      </c>
      <c r="L2896" s="7">
        <f>IF(Marketing[[#This Row],[clicks]]=0,0,Marketing[[#This Row],[conversions]]/Marketing[[#This Row],[clicks]])</f>
        <v>0.11969585479519254</v>
      </c>
      <c r="M2896" s="6">
        <f>IF(Marketing[[#This Row],[conversions]]=0,0,Marketing[[#This Row],[cost]]/Marketing[[#This Row],[conversions]])</f>
        <v>5.8228073770491804</v>
      </c>
      <c r="N2896" s="7">
        <f>IF(Marketing[[#This Row],[cost]]=0,0,(Marketing[[#This Row],[revenue]]-Marketing[[#This Row],[cost]]) / Marketing[[#This Row],[cost]])/100</f>
        <v>0.10306817102054175</v>
      </c>
    </row>
    <row r="2897" spans="1:14" x14ac:dyDescent="0.35">
      <c r="A2897" s="5">
        <v>45296</v>
      </c>
      <c r="B2897">
        <v>1027</v>
      </c>
      <c r="C2897" t="s">
        <v>16</v>
      </c>
      <c r="D2897">
        <v>5027</v>
      </c>
      <c r="E2897">
        <v>167</v>
      </c>
      <c r="F2897">
        <v>9</v>
      </c>
      <c r="G2897" s="6">
        <v>193.45</v>
      </c>
      <c r="H2897" s="6">
        <v>976.72</v>
      </c>
      <c r="I2897" t="s">
        <v>18</v>
      </c>
      <c r="J2897" t="s">
        <v>12</v>
      </c>
      <c r="K2897">
        <f>IF(Marketing[[#This Row],[impressions]]=0,0,Marketing[[#This Row],[clicks]]/Marketing[[#This Row],[impressions]])</f>
        <v>3.3220608712950073E-2</v>
      </c>
      <c r="L2897" s="7">
        <f>IF(Marketing[[#This Row],[clicks]]=0,0,Marketing[[#This Row],[conversions]]/Marketing[[#This Row],[clicks]])</f>
        <v>5.3892215568862277E-2</v>
      </c>
      <c r="M2897" s="6">
        <f>IF(Marketing[[#This Row],[conversions]]=0,0,Marketing[[#This Row],[cost]]/Marketing[[#This Row],[conversions]])</f>
        <v>21.494444444444444</v>
      </c>
      <c r="N2897" s="7">
        <f>IF(Marketing[[#This Row],[cost]]=0,0,(Marketing[[#This Row],[revenue]]-Marketing[[#This Row],[cost]]) / Marketing[[#This Row],[cost]])/100</f>
        <v>4.0489532178857583E-2</v>
      </c>
    </row>
    <row r="2898" spans="1:14" x14ac:dyDescent="0.35">
      <c r="A2898" s="5">
        <v>45293</v>
      </c>
      <c r="B2898">
        <v>1017</v>
      </c>
      <c r="C2898" t="s">
        <v>10</v>
      </c>
      <c r="D2898">
        <v>12747</v>
      </c>
      <c r="E2898">
        <v>214</v>
      </c>
      <c r="F2898">
        <v>28</v>
      </c>
      <c r="G2898" s="6">
        <v>229.11</v>
      </c>
      <c r="H2898" s="6">
        <v>1087.51</v>
      </c>
      <c r="I2898" t="s">
        <v>11</v>
      </c>
      <c r="J2898" t="s">
        <v>12</v>
      </c>
      <c r="K2898">
        <f>IF(Marketing[[#This Row],[impressions]]=0,0,Marketing[[#This Row],[clicks]]/Marketing[[#This Row],[impressions]])</f>
        <v>1.6788263905232605E-2</v>
      </c>
      <c r="L2898" s="7">
        <f>IF(Marketing[[#This Row],[clicks]]=0,0,Marketing[[#This Row],[conversions]]/Marketing[[#This Row],[clicks]])</f>
        <v>0.13084112149532709</v>
      </c>
      <c r="M2898" s="6">
        <f>IF(Marketing[[#This Row],[conversions]]=0,0,Marketing[[#This Row],[cost]]/Marketing[[#This Row],[conversions]])</f>
        <v>8.182500000000001</v>
      </c>
      <c r="N2898" s="7">
        <f>IF(Marketing[[#This Row],[cost]]=0,0,(Marketing[[#This Row],[revenue]]-Marketing[[#This Row],[cost]]) / Marketing[[#This Row],[cost]])/100</f>
        <v>3.7466719043254326E-2</v>
      </c>
    </row>
    <row r="2899" spans="1:14" x14ac:dyDescent="0.35">
      <c r="A2899" s="5">
        <v>45313</v>
      </c>
      <c r="B2899">
        <v>1038</v>
      </c>
      <c r="C2899" t="s">
        <v>16</v>
      </c>
      <c r="D2899">
        <v>18103</v>
      </c>
      <c r="E2899">
        <v>1183</v>
      </c>
      <c r="F2899">
        <v>204</v>
      </c>
      <c r="G2899" s="6">
        <v>2767.84</v>
      </c>
      <c r="H2899" s="6">
        <v>15680.65</v>
      </c>
      <c r="I2899" t="s">
        <v>11</v>
      </c>
      <c r="J2899" t="s">
        <v>15</v>
      </c>
      <c r="K2899">
        <f>IF(Marketing[[#This Row],[impressions]]=0,0,Marketing[[#This Row],[clicks]]/Marketing[[#This Row],[impressions]])</f>
        <v>6.5348284814671601E-2</v>
      </c>
      <c r="L2899" s="7">
        <f>IF(Marketing[[#This Row],[clicks]]=0,0,Marketing[[#This Row],[conversions]]/Marketing[[#This Row],[clicks]])</f>
        <v>0.17244294167371091</v>
      </c>
      <c r="M2899" s="6">
        <f>IF(Marketing[[#This Row],[conversions]]=0,0,Marketing[[#This Row],[cost]]/Marketing[[#This Row],[conversions]])</f>
        <v>13.567843137254902</v>
      </c>
      <c r="N2899" s="7">
        <f>IF(Marketing[[#This Row],[cost]]=0,0,(Marketing[[#This Row],[revenue]]-Marketing[[#This Row],[cost]]) / Marketing[[#This Row],[cost]])/100</f>
        <v>4.6653021850974037E-2</v>
      </c>
    </row>
    <row r="2900" spans="1:14" x14ac:dyDescent="0.35">
      <c r="A2900" s="5">
        <v>45403</v>
      </c>
      <c r="B2900">
        <v>1048</v>
      </c>
      <c r="C2900" t="s">
        <v>10</v>
      </c>
      <c r="D2900">
        <v>37063</v>
      </c>
      <c r="E2900">
        <v>4800</v>
      </c>
      <c r="F2900">
        <v>645</v>
      </c>
      <c r="G2900" s="6">
        <v>4110.58</v>
      </c>
      <c r="H2900" s="6">
        <v>74928.75</v>
      </c>
      <c r="I2900" t="s">
        <v>18</v>
      </c>
      <c r="J2900" t="s">
        <v>15</v>
      </c>
      <c r="K2900">
        <f>IF(Marketing[[#This Row],[impressions]]=0,0,Marketing[[#This Row],[clicks]]/Marketing[[#This Row],[impressions]])</f>
        <v>0.12950921404095728</v>
      </c>
      <c r="L2900" s="7">
        <f>IF(Marketing[[#This Row],[clicks]]=0,0,Marketing[[#This Row],[conversions]]/Marketing[[#This Row],[clicks]])</f>
        <v>0.13437499999999999</v>
      </c>
      <c r="M2900" s="6">
        <f>IF(Marketing[[#This Row],[conversions]]=0,0,Marketing[[#This Row],[cost]]/Marketing[[#This Row],[conversions]])</f>
        <v>6.3729922480620154</v>
      </c>
      <c r="N2900" s="7">
        <f>IF(Marketing[[#This Row],[cost]]=0,0,(Marketing[[#This Row],[revenue]]-Marketing[[#This Row],[cost]]) / Marketing[[#This Row],[cost]])/100</f>
        <v>0.17228267057203606</v>
      </c>
    </row>
    <row r="2901" spans="1:14" x14ac:dyDescent="0.35">
      <c r="A2901" s="5">
        <v>45348</v>
      </c>
      <c r="B2901">
        <v>1028</v>
      </c>
      <c r="C2901" t="s">
        <v>13</v>
      </c>
      <c r="D2901">
        <v>46064</v>
      </c>
      <c r="E2901">
        <v>5329</v>
      </c>
      <c r="F2901">
        <v>922</v>
      </c>
      <c r="G2901" s="6">
        <v>6836.14</v>
      </c>
      <c r="H2901" s="6">
        <v>77182.149999999994</v>
      </c>
      <c r="I2901" t="s">
        <v>18</v>
      </c>
      <c r="J2901" t="s">
        <v>12</v>
      </c>
      <c r="K2901">
        <f>IF(Marketing[[#This Row],[impressions]]=0,0,Marketing[[#This Row],[clicks]]/Marketing[[#This Row],[impressions]])</f>
        <v>0.1156868704411254</v>
      </c>
      <c r="L2901" s="7">
        <f>IF(Marketing[[#This Row],[clicks]]=0,0,Marketing[[#This Row],[conversions]]/Marketing[[#This Row],[clicks]])</f>
        <v>0.17301557515481328</v>
      </c>
      <c r="M2901" s="6">
        <f>IF(Marketing[[#This Row],[conversions]]=0,0,Marketing[[#This Row],[cost]]/Marketing[[#This Row],[conversions]])</f>
        <v>7.4144685466377442</v>
      </c>
      <c r="N2901" s="7">
        <f>IF(Marketing[[#This Row],[cost]]=0,0,(Marketing[[#This Row],[revenue]]-Marketing[[#This Row],[cost]]) / Marketing[[#This Row],[cost]])/100</f>
        <v>0.10290311491572729</v>
      </c>
    </row>
    <row r="2902" spans="1:14" x14ac:dyDescent="0.35">
      <c r="A2902" s="5">
        <v>45357</v>
      </c>
      <c r="B2902">
        <v>1017</v>
      </c>
      <c r="C2902" t="s">
        <v>10</v>
      </c>
      <c r="D2902">
        <v>46002</v>
      </c>
      <c r="E2902">
        <v>3790</v>
      </c>
      <c r="F2902">
        <v>133</v>
      </c>
      <c r="G2902" s="6">
        <v>2390.12</v>
      </c>
      <c r="H2902" s="6">
        <v>8511.5300000000007</v>
      </c>
      <c r="I2902" t="s">
        <v>11</v>
      </c>
      <c r="J2902" t="s">
        <v>12</v>
      </c>
      <c r="K2902">
        <f>IF(Marketing[[#This Row],[impressions]]=0,0,Marketing[[#This Row],[clicks]]/Marketing[[#This Row],[impressions]])</f>
        <v>8.238772227294465E-2</v>
      </c>
      <c r="L2902" s="7">
        <f>IF(Marketing[[#This Row],[clicks]]=0,0,Marketing[[#This Row],[conversions]]/Marketing[[#This Row],[clicks]])</f>
        <v>3.5092348284960419E-2</v>
      </c>
      <c r="M2902" s="6">
        <f>IF(Marketing[[#This Row],[conversions]]=0,0,Marketing[[#This Row],[cost]]/Marketing[[#This Row],[conversions]])</f>
        <v>17.970827067669173</v>
      </c>
      <c r="N2902" s="7">
        <f>IF(Marketing[[#This Row],[cost]]=0,0,(Marketing[[#This Row],[revenue]]-Marketing[[#This Row],[cost]]) / Marketing[[#This Row],[cost]])/100</f>
        <v>2.5611308218834204E-2</v>
      </c>
    </row>
    <row r="2903" spans="1:14" x14ac:dyDescent="0.35">
      <c r="A2903" s="5">
        <v>45365</v>
      </c>
      <c r="B2903">
        <v>1043</v>
      </c>
      <c r="C2903" t="s">
        <v>13</v>
      </c>
      <c r="D2903">
        <v>1027</v>
      </c>
      <c r="E2903">
        <v>92</v>
      </c>
      <c r="F2903">
        <v>20</v>
      </c>
      <c r="G2903" s="6">
        <v>128.69999999999999</v>
      </c>
      <c r="H2903" s="6">
        <v>1832.75</v>
      </c>
      <c r="I2903" t="s">
        <v>17</v>
      </c>
      <c r="J2903" t="s">
        <v>12</v>
      </c>
      <c r="K2903">
        <f>IF(Marketing[[#This Row],[impressions]]=0,0,Marketing[[#This Row],[clicks]]/Marketing[[#This Row],[impressions]])</f>
        <v>8.9581304771178191E-2</v>
      </c>
      <c r="L2903" s="7">
        <f>IF(Marketing[[#This Row],[clicks]]=0,0,Marketing[[#This Row],[conversions]]/Marketing[[#This Row],[clicks]])</f>
        <v>0.21739130434782608</v>
      </c>
      <c r="M2903" s="6">
        <f>IF(Marketing[[#This Row],[conversions]]=0,0,Marketing[[#This Row],[cost]]/Marketing[[#This Row],[conversions]])</f>
        <v>6.4349999999999996</v>
      </c>
      <c r="N2903" s="7">
        <f>IF(Marketing[[#This Row],[cost]]=0,0,(Marketing[[#This Row],[revenue]]-Marketing[[#This Row],[cost]]) / Marketing[[#This Row],[cost]])/100</f>
        <v>0.13240481740481741</v>
      </c>
    </row>
    <row r="2904" spans="1:14" x14ac:dyDescent="0.35">
      <c r="A2904" s="5">
        <v>45389</v>
      </c>
      <c r="B2904">
        <v>1007</v>
      </c>
      <c r="C2904" t="s">
        <v>13</v>
      </c>
      <c r="D2904">
        <v>3422</v>
      </c>
      <c r="E2904">
        <v>96</v>
      </c>
      <c r="F2904">
        <v>22</v>
      </c>
      <c r="G2904" s="6">
        <v>208.51</v>
      </c>
      <c r="H2904" s="6">
        <v>2254.0700000000002</v>
      </c>
      <c r="I2904" t="s">
        <v>14</v>
      </c>
      <c r="J2904" t="s">
        <v>15</v>
      </c>
      <c r="K2904">
        <f>IF(Marketing[[#This Row],[impressions]]=0,0,Marketing[[#This Row],[clicks]]/Marketing[[#This Row],[impressions]])</f>
        <v>2.8053769725306838E-2</v>
      </c>
      <c r="L2904" s="7">
        <f>IF(Marketing[[#This Row],[clicks]]=0,0,Marketing[[#This Row],[conversions]]/Marketing[[#This Row],[clicks]])</f>
        <v>0.22916666666666666</v>
      </c>
      <c r="M2904" s="6">
        <f>IF(Marketing[[#This Row],[conversions]]=0,0,Marketing[[#This Row],[cost]]/Marketing[[#This Row],[conversions]])</f>
        <v>9.4777272727272717</v>
      </c>
      <c r="N2904" s="7">
        <f>IF(Marketing[[#This Row],[cost]]=0,0,(Marketing[[#This Row],[revenue]]-Marketing[[#This Row],[cost]]) / Marketing[[#This Row],[cost]])/100</f>
        <v>9.8103688072514517E-2</v>
      </c>
    </row>
    <row r="2905" spans="1:14" x14ac:dyDescent="0.35">
      <c r="A2905" s="5">
        <v>45435</v>
      </c>
      <c r="B2905">
        <v>1030</v>
      </c>
      <c r="C2905" t="s">
        <v>10</v>
      </c>
      <c r="D2905">
        <v>6349</v>
      </c>
      <c r="E2905">
        <v>810</v>
      </c>
      <c r="F2905">
        <v>131</v>
      </c>
      <c r="G2905" s="6">
        <v>728.43</v>
      </c>
      <c r="H2905" s="6">
        <v>10355.76</v>
      </c>
      <c r="I2905" t="s">
        <v>17</v>
      </c>
      <c r="J2905" t="s">
        <v>15</v>
      </c>
      <c r="K2905">
        <f>IF(Marketing[[#This Row],[impressions]]=0,0,Marketing[[#This Row],[clicks]]/Marketing[[#This Row],[impressions]])</f>
        <v>0.12757914632225548</v>
      </c>
      <c r="L2905" s="7">
        <f>IF(Marketing[[#This Row],[clicks]]=0,0,Marketing[[#This Row],[conversions]]/Marketing[[#This Row],[clicks]])</f>
        <v>0.1617283950617284</v>
      </c>
      <c r="M2905" s="6">
        <f>IF(Marketing[[#This Row],[conversions]]=0,0,Marketing[[#This Row],[cost]]/Marketing[[#This Row],[conversions]])</f>
        <v>5.560534351145038</v>
      </c>
      <c r="N2905" s="7">
        <f>IF(Marketing[[#This Row],[cost]]=0,0,(Marketing[[#This Row],[revenue]]-Marketing[[#This Row],[cost]]) / Marketing[[#This Row],[cost]])/100</f>
        <v>0.13216547918125285</v>
      </c>
    </row>
    <row r="2906" spans="1:14" x14ac:dyDescent="0.35">
      <c r="A2906" s="5">
        <v>45403</v>
      </c>
      <c r="B2906">
        <v>1033</v>
      </c>
      <c r="C2906" t="s">
        <v>13</v>
      </c>
      <c r="D2906">
        <v>30800</v>
      </c>
      <c r="E2906">
        <v>3701</v>
      </c>
      <c r="F2906">
        <v>824</v>
      </c>
      <c r="G2906" s="6">
        <v>7641.91</v>
      </c>
      <c r="H2906" s="6">
        <v>88318.99</v>
      </c>
      <c r="I2906" t="s">
        <v>14</v>
      </c>
      <c r="J2906" t="s">
        <v>15</v>
      </c>
      <c r="K2906">
        <f>IF(Marketing[[#This Row],[impressions]]=0,0,Marketing[[#This Row],[clicks]]/Marketing[[#This Row],[impressions]])</f>
        <v>0.12016233766233766</v>
      </c>
      <c r="L2906" s="7">
        <f>IF(Marketing[[#This Row],[clicks]]=0,0,Marketing[[#This Row],[conversions]]/Marketing[[#This Row],[clicks]])</f>
        <v>0.22264252904620374</v>
      </c>
      <c r="M2906" s="6">
        <f>IF(Marketing[[#This Row],[conversions]]=0,0,Marketing[[#This Row],[cost]]/Marketing[[#This Row],[conversions]])</f>
        <v>9.2741626213592223</v>
      </c>
      <c r="N2906" s="7">
        <f>IF(Marketing[[#This Row],[cost]]=0,0,(Marketing[[#This Row],[revenue]]-Marketing[[#This Row],[cost]]) / Marketing[[#This Row],[cost]])/100</f>
        <v>0.10557187928148853</v>
      </c>
    </row>
    <row r="2907" spans="1:14" x14ac:dyDescent="0.35">
      <c r="A2907" s="5">
        <v>45470</v>
      </c>
      <c r="B2907">
        <v>1006</v>
      </c>
      <c r="C2907" t="s">
        <v>13</v>
      </c>
      <c r="D2907">
        <v>28280</v>
      </c>
      <c r="E2907">
        <v>2881</v>
      </c>
      <c r="F2907">
        <v>144</v>
      </c>
      <c r="G2907" s="6">
        <v>6614.82</v>
      </c>
      <c r="H2907" s="6">
        <v>10290.120000000001</v>
      </c>
      <c r="I2907" t="s">
        <v>19</v>
      </c>
      <c r="J2907" t="s">
        <v>15</v>
      </c>
      <c r="K2907">
        <f>IF(Marketing[[#This Row],[impressions]]=0,0,Marketing[[#This Row],[clicks]]/Marketing[[#This Row],[impressions]])</f>
        <v>0.10187411598302687</v>
      </c>
      <c r="L2907" s="7">
        <f>IF(Marketing[[#This Row],[clicks]]=0,0,Marketing[[#This Row],[conversions]]/Marketing[[#This Row],[clicks]])</f>
        <v>4.9982644914960087E-2</v>
      </c>
      <c r="M2907" s="6">
        <f>IF(Marketing[[#This Row],[conversions]]=0,0,Marketing[[#This Row],[cost]]/Marketing[[#This Row],[conversions]])</f>
        <v>45.936250000000001</v>
      </c>
      <c r="N2907" s="7">
        <f>IF(Marketing[[#This Row],[cost]]=0,0,(Marketing[[#This Row],[revenue]]-Marketing[[#This Row],[cost]]) / Marketing[[#This Row],[cost]])/100</f>
        <v>5.5561602583290267E-3</v>
      </c>
    </row>
    <row r="2908" spans="1:14" x14ac:dyDescent="0.35">
      <c r="A2908" s="5">
        <v>45416</v>
      </c>
      <c r="B2908">
        <v>1035</v>
      </c>
      <c r="C2908" t="s">
        <v>10</v>
      </c>
      <c r="D2908">
        <v>46224</v>
      </c>
      <c r="E2908">
        <v>3479</v>
      </c>
      <c r="F2908">
        <v>707</v>
      </c>
      <c r="G2908" s="6">
        <v>1279.5899999999999</v>
      </c>
      <c r="H2908" s="6">
        <v>72823.05</v>
      </c>
      <c r="I2908" t="s">
        <v>19</v>
      </c>
      <c r="J2908" t="s">
        <v>12</v>
      </c>
      <c r="K2908">
        <f>IF(Marketing[[#This Row],[impressions]]=0,0,Marketing[[#This Row],[clicks]]/Marketing[[#This Row],[impressions]])</f>
        <v>7.5263932156455521E-2</v>
      </c>
      <c r="L2908" s="7">
        <f>IF(Marketing[[#This Row],[clicks]]=0,0,Marketing[[#This Row],[conversions]]/Marketing[[#This Row],[clicks]])</f>
        <v>0.20321931589537223</v>
      </c>
      <c r="M2908" s="6">
        <f>IF(Marketing[[#This Row],[conversions]]=0,0,Marketing[[#This Row],[cost]]/Marketing[[#This Row],[conversions]])</f>
        <v>1.8098868458274397</v>
      </c>
      <c r="N2908" s="7">
        <f>IF(Marketing[[#This Row],[cost]]=0,0,(Marketing[[#This Row],[revenue]]-Marketing[[#This Row],[cost]]) / Marketing[[#This Row],[cost]])/100</f>
        <v>0.55911237193163443</v>
      </c>
    </row>
    <row r="2909" spans="1:14" x14ac:dyDescent="0.35">
      <c r="A2909" s="5">
        <v>45458</v>
      </c>
      <c r="B2909">
        <v>1017</v>
      </c>
      <c r="C2909" t="s">
        <v>16</v>
      </c>
      <c r="D2909">
        <v>28640</v>
      </c>
      <c r="E2909">
        <v>4153</v>
      </c>
      <c r="F2909">
        <v>196</v>
      </c>
      <c r="G2909" s="6">
        <v>8055.89</v>
      </c>
      <c r="H2909" s="6">
        <v>22579.58</v>
      </c>
      <c r="I2909" t="s">
        <v>17</v>
      </c>
      <c r="J2909" t="s">
        <v>12</v>
      </c>
      <c r="K2909">
        <f>IF(Marketing[[#This Row],[impressions]]=0,0,Marketing[[#This Row],[clicks]]/Marketing[[#This Row],[impressions]])</f>
        <v>0.14500698324022346</v>
      </c>
      <c r="L2909" s="7">
        <f>IF(Marketing[[#This Row],[clicks]]=0,0,Marketing[[#This Row],[conversions]]/Marketing[[#This Row],[clicks]])</f>
        <v>4.7194798940524925E-2</v>
      </c>
      <c r="M2909" s="6">
        <f>IF(Marketing[[#This Row],[conversions]]=0,0,Marketing[[#This Row],[cost]]/Marketing[[#This Row],[conversions]])</f>
        <v>41.101479591836735</v>
      </c>
      <c r="N2909" s="7">
        <f>IF(Marketing[[#This Row],[cost]]=0,0,(Marketing[[#This Row],[revenue]]-Marketing[[#This Row],[cost]]) / Marketing[[#This Row],[cost]])/100</f>
        <v>1.8028659775642421E-2</v>
      </c>
    </row>
    <row r="2910" spans="1:14" x14ac:dyDescent="0.35">
      <c r="A2910" s="5">
        <v>45377</v>
      </c>
      <c r="B2910">
        <v>1037</v>
      </c>
      <c r="C2910" t="s">
        <v>13</v>
      </c>
      <c r="D2910">
        <v>17730</v>
      </c>
      <c r="E2910">
        <v>2359</v>
      </c>
      <c r="F2910">
        <v>268</v>
      </c>
      <c r="G2910" s="6">
        <v>1857.22</v>
      </c>
      <c r="H2910" s="6">
        <v>18793.32</v>
      </c>
      <c r="I2910" t="s">
        <v>11</v>
      </c>
      <c r="J2910" t="s">
        <v>12</v>
      </c>
      <c r="K2910">
        <f>IF(Marketing[[#This Row],[impressions]]=0,0,Marketing[[#This Row],[clicks]]/Marketing[[#This Row],[impressions]])</f>
        <v>0.13305132543711223</v>
      </c>
      <c r="L2910" s="7">
        <f>IF(Marketing[[#This Row],[clicks]]=0,0,Marketing[[#This Row],[conversions]]/Marketing[[#This Row],[clicks]])</f>
        <v>0.11360746078846969</v>
      </c>
      <c r="M2910" s="6">
        <f>IF(Marketing[[#This Row],[conversions]]=0,0,Marketing[[#This Row],[cost]]/Marketing[[#This Row],[conversions]])</f>
        <v>6.9299253731343287</v>
      </c>
      <c r="N2910" s="7">
        <f>IF(Marketing[[#This Row],[cost]]=0,0,(Marketing[[#This Row],[revenue]]-Marketing[[#This Row],[cost]]) / Marketing[[#This Row],[cost]])/100</f>
        <v>9.1190596698290993E-2</v>
      </c>
    </row>
    <row r="2911" spans="1:14" x14ac:dyDescent="0.35">
      <c r="A2911" s="5">
        <v>45367</v>
      </c>
      <c r="B2911">
        <v>1008</v>
      </c>
      <c r="C2911" t="s">
        <v>13</v>
      </c>
      <c r="D2911">
        <v>27193</v>
      </c>
      <c r="E2911">
        <v>2725</v>
      </c>
      <c r="F2911">
        <v>257</v>
      </c>
      <c r="G2911" s="6">
        <v>1643.87</v>
      </c>
      <c r="H2911" s="6">
        <v>20688.54</v>
      </c>
      <c r="I2911" t="s">
        <v>18</v>
      </c>
      <c r="J2911" t="s">
        <v>15</v>
      </c>
      <c r="K2911">
        <f>IF(Marketing[[#This Row],[impressions]]=0,0,Marketing[[#This Row],[clicks]]/Marketing[[#This Row],[impressions]])</f>
        <v>0.10020961276799176</v>
      </c>
      <c r="L2911" s="7">
        <f>IF(Marketing[[#This Row],[clicks]]=0,0,Marketing[[#This Row],[conversions]]/Marketing[[#This Row],[clicks]])</f>
        <v>9.4311926605504581E-2</v>
      </c>
      <c r="M2911" s="6">
        <f>IF(Marketing[[#This Row],[conversions]]=0,0,Marketing[[#This Row],[cost]]/Marketing[[#This Row],[conversions]])</f>
        <v>6.3963813229571977</v>
      </c>
      <c r="N2911" s="7">
        <f>IF(Marketing[[#This Row],[cost]]=0,0,(Marketing[[#This Row],[revenue]]-Marketing[[#This Row],[cost]]) / Marketing[[#This Row],[cost]])/100</f>
        <v>0.11585265258201684</v>
      </c>
    </row>
    <row r="2912" spans="1:14" x14ac:dyDescent="0.35">
      <c r="A2912" s="5">
        <v>45379</v>
      </c>
      <c r="B2912">
        <v>1008</v>
      </c>
      <c r="C2912" t="s">
        <v>13</v>
      </c>
      <c r="D2912">
        <v>7459</v>
      </c>
      <c r="E2912">
        <v>462</v>
      </c>
      <c r="F2912">
        <v>71</v>
      </c>
      <c r="G2912" s="6">
        <v>731.15</v>
      </c>
      <c r="H2912" s="6">
        <v>5747.22</v>
      </c>
      <c r="I2912" t="s">
        <v>19</v>
      </c>
      <c r="J2912" t="s">
        <v>12</v>
      </c>
      <c r="K2912">
        <f>IF(Marketing[[#This Row],[impressions]]=0,0,Marketing[[#This Row],[clicks]]/Marketing[[#This Row],[impressions]])</f>
        <v>6.1938597667247623E-2</v>
      </c>
      <c r="L2912" s="7">
        <f>IF(Marketing[[#This Row],[clicks]]=0,0,Marketing[[#This Row],[conversions]]/Marketing[[#This Row],[clicks]])</f>
        <v>0.15367965367965367</v>
      </c>
      <c r="M2912" s="6">
        <f>IF(Marketing[[#This Row],[conversions]]=0,0,Marketing[[#This Row],[cost]]/Marketing[[#This Row],[conversions]])</f>
        <v>10.297887323943662</v>
      </c>
      <c r="N2912" s="7">
        <f>IF(Marketing[[#This Row],[cost]]=0,0,(Marketing[[#This Row],[revenue]]-Marketing[[#This Row],[cost]]) / Marketing[[#This Row],[cost]])/100</f>
        <v>6.8605210969021418E-2</v>
      </c>
    </row>
    <row r="2913" spans="1:14" x14ac:dyDescent="0.35">
      <c r="A2913" s="5">
        <v>45459</v>
      </c>
      <c r="B2913">
        <v>1045</v>
      </c>
      <c r="C2913" t="s">
        <v>10</v>
      </c>
      <c r="D2913">
        <v>36354</v>
      </c>
      <c r="E2913">
        <v>3509</v>
      </c>
      <c r="F2913">
        <v>313</v>
      </c>
      <c r="G2913" s="6">
        <v>6396.51</v>
      </c>
      <c r="H2913" s="6">
        <v>30718.91</v>
      </c>
      <c r="I2913" t="s">
        <v>11</v>
      </c>
      <c r="J2913" t="s">
        <v>15</v>
      </c>
      <c r="K2913">
        <f>IF(Marketing[[#This Row],[impressions]]=0,0,Marketing[[#This Row],[clicks]]/Marketing[[#This Row],[impressions]])</f>
        <v>9.6523078615833202E-2</v>
      </c>
      <c r="L2913" s="7">
        <f>IF(Marketing[[#This Row],[clicks]]=0,0,Marketing[[#This Row],[conversions]]/Marketing[[#This Row],[clicks]])</f>
        <v>8.9199202051866627E-2</v>
      </c>
      <c r="M2913" s="6">
        <f>IF(Marketing[[#This Row],[conversions]]=0,0,Marketing[[#This Row],[cost]]/Marketing[[#This Row],[conversions]])</f>
        <v>20.436134185303516</v>
      </c>
      <c r="N2913" s="7">
        <f>IF(Marketing[[#This Row],[cost]]=0,0,(Marketing[[#This Row],[revenue]]-Marketing[[#This Row],[cost]]) / Marketing[[#This Row],[cost]])/100</f>
        <v>3.8024485227100405E-2</v>
      </c>
    </row>
    <row r="2914" spans="1:14" x14ac:dyDescent="0.35">
      <c r="A2914" s="5">
        <v>45329</v>
      </c>
      <c r="B2914">
        <v>1007</v>
      </c>
      <c r="C2914" t="s">
        <v>13</v>
      </c>
      <c r="D2914">
        <v>43230</v>
      </c>
      <c r="E2914">
        <v>3914</v>
      </c>
      <c r="F2914">
        <v>652</v>
      </c>
      <c r="G2914" s="6">
        <v>4336.5200000000004</v>
      </c>
      <c r="H2914" s="6">
        <v>66697.37</v>
      </c>
      <c r="I2914" t="s">
        <v>11</v>
      </c>
      <c r="J2914" t="s">
        <v>15</v>
      </c>
      <c r="K2914">
        <f>IF(Marketing[[#This Row],[impressions]]=0,0,Marketing[[#This Row],[clicks]]/Marketing[[#This Row],[impressions]])</f>
        <v>9.0538977561878328E-2</v>
      </c>
      <c r="L2914" s="7">
        <f>IF(Marketing[[#This Row],[clicks]]=0,0,Marketing[[#This Row],[conversions]]/Marketing[[#This Row],[clicks]])</f>
        <v>0.16658150229943791</v>
      </c>
      <c r="M2914" s="6">
        <f>IF(Marketing[[#This Row],[conversions]]=0,0,Marketing[[#This Row],[cost]]/Marketing[[#This Row],[conversions]])</f>
        <v>6.6511042944785279</v>
      </c>
      <c r="N2914" s="7">
        <f>IF(Marketing[[#This Row],[cost]]=0,0,(Marketing[[#This Row],[revenue]]-Marketing[[#This Row],[cost]]) / Marketing[[#This Row],[cost]])/100</f>
        <v>0.14380390266849913</v>
      </c>
    </row>
    <row r="2915" spans="1:14" x14ac:dyDescent="0.35">
      <c r="A2915" s="5">
        <v>45350</v>
      </c>
      <c r="B2915">
        <v>1034</v>
      </c>
      <c r="C2915" t="s">
        <v>10</v>
      </c>
      <c r="D2915">
        <v>20167</v>
      </c>
      <c r="E2915">
        <v>1314</v>
      </c>
      <c r="F2915">
        <v>137</v>
      </c>
      <c r="G2915" s="6">
        <v>381.19</v>
      </c>
      <c r="H2915" s="6">
        <v>3113.04</v>
      </c>
      <c r="I2915" t="s">
        <v>14</v>
      </c>
      <c r="J2915" t="s">
        <v>15</v>
      </c>
      <c r="K2915">
        <f>IF(Marketing[[#This Row],[impressions]]=0,0,Marketing[[#This Row],[clicks]]/Marketing[[#This Row],[impressions]])</f>
        <v>6.5155947835572964E-2</v>
      </c>
      <c r="L2915" s="7">
        <f>IF(Marketing[[#This Row],[clicks]]=0,0,Marketing[[#This Row],[conversions]]/Marketing[[#This Row],[clicks]])</f>
        <v>0.10426179604261795</v>
      </c>
      <c r="M2915" s="6">
        <f>IF(Marketing[[#This Row],[conversions]]=0,0,Marketing[[#This Row],[cost]]/Marketing[[#This Row],[conversions]])</f>
        <v>2.7824087591240874</v>
      </c>
      <c r="N2915" s="7">
        <f>IF(Marketing[[#This Row],[cost]]=0,0,(Marketing[[#This Row],[revenue]]-Marketing[[#This Row],[cost]]) / Marketing[[#This Row],[cost]])/100</f>
        <v>7.1666360607571034E-2</v>
      </c>
    </row>
    <row r="2916" spans="1:14" x14ac:dyDescent="0.35">
      <c r="A2916" s="5">
        <v>45429</v>
      </c>
      <c r="B2916">
        <v>1017</v>
      </c>
      <c r="C2916" t="s">
        <v>13</v>
      </c>
      <c r="D2916">
        <v>26901</v>
      </c>
      <c r="E2916">
        <v>1423</v>
      </c>
      <c r="F2916">
        <v>310</v>
      </c>
      <c r="G2916" s="6">
        <v>3258.7</v>
      </c>
      <c r="H2916" s="6">
        <v>28934.15</v>
      </c>
      <c r="I2916" t="s">
        <v>19</v>
      </c>
      <c r="J2916" t="s">
        <v>15</v>
      </c>
      <c r="K2916">
        <f>IF(Marketing[[#This Row],[impressions]]=0,0,Marketing[[#This Row],[clicks]]/Marketing[[#This Row],[impressions]])</f>
        <v>5.2897661796959219E-2</v>
      </c>
      <c r="L2916" s="7">
        <f>IF(Marketing[[#This Row],[clicks]]=0,0,Marketing[[#This Row],[conversions]]/Marketing[[#This Row],[clicks]])</f>
        <v>0.21784961349262122</v>
      </c>
      <c r="M2916" s="6">
        <f>IF(Marketing[[#This Row],[conversions]]=0,0,Marketing[[#This Row],[cost]]/Marketing[[#This Row],[conversions]])</f>
        <v>10.511935483870968</v>
      </c>
      <c r="N2916" s="7">
        <f>IF(Marketing[[#This Row],[cost]]=0,0,(Marketing[[#This Row],[revenue]]-Marketing[[#This Row],[cost]]) / Marketing[[#This Row],[cost]])/100</f>
        <v>7.8790468591769733E-2</v>
      </c>
    </row>
    <row r="2917" spans="1:14" x14ac:dyDescent="0.35">
      <c r="A2917" s="5">
        <v>45390</v>
      </c>
      <c r="B2917">
        <v>1004</v>
      </c>
      <c r="C2917" t="s">
        <v>13</v>
      </c>
      <c r="D2917">
        <v>48687</v>
      </c>
      <c r="E2917">
        <v>3261</v>
      </c>
      <c r="F2917">
        <v>540</v>
      </c>
      <c r="G2917" s="6">
        <v>6133.02</v>
      </c>
      <c r="H2917" s="6">
        <v>53126.02</v>
      </c>
      <c r="I2917" t="s">
        <v>17</v>
      </c>
      <c r="J2917" t="s">
        <v>12</v>
      </c>
      <c r="K2917">
        <f>IF(Marketing[[#This Row],[impressions]]=0,0,Marketing[[#This Row],[clicks]]/Marketing[[#This Row],[impressions]])</f>
        <v>6.6978864994762466E-2</v>
      </c>
      <c r="L2917" s="7">
        <f>IF(Marketing[[#This Row],[clicks]]=0,0,Marketing[[#This Row],[conversions]]/Marketing[[#This Row],[clicks]])</f>
        <v>0.16559337626494941</v>
      </c>
      <c r="M2917" s="6">
        <f>IF(Marketing[[#This Row],[conversions]]=0,0,Marketing[[#This Row],[cost]]/Marketing[[#This Row],[conversions]])</f>
        <v>11.357444444444445</v>
      </c>
      <c r="N2917" s="7">
        <f>IF(Marketing[[#This Row],[cost]]=0,0,(Marketing[[#This Row],[revenue]]-Marketing[[#This Row],[cost]]) / Marketing[[#This Row],[cost]])/100</f>
        <v>7.6622936171739195E-2</v>
      </c>
    </row>
    <row r="2918" spans="1:14" x14ac:dyDescent="0.35">
      <c r="A2918" s="5">
        <v>45354</v>
      </c>
      <c r="B2918">
        <v>1013</v>
      </c>
      <c r="C2918" t="s">
        <v>16</v>
      </c>
      <c r="D2918">
        <v>3823</v>
      </c>
      <c r="E2918">
        <v>345</v>
      </c>
      <c r="F2918">
        <v>23</v>
      </c>
      <c r="G2918" s="6">
        <v>284.57</v>
      </c>
      <c r="H2918" s="6">
        <v>2070.9899999999998</v>
      </c>
      <c r="I2918" t="s">
        <v>11</v>
      </c>
      <c r="J2918" t="s">
        <v>12</v>
      </c>
      <c r="K2918">
        <f>IF(Marketing[[#This Row],[impressions]]=0,0,Marketing[[#This Row],[clicks]]/Marketing[[#This Row],[impressions]])</f>
        <v>9.0243264452001051E-2</v>
      </c>
      <c r="L2918" s="7">
        <f>IF(Marketing[[#This Row],[clicks]]=0,0,Marketing[[#This Row],[conversions]]/Marketing[[#This Row],[clicks]])</f>
        <v>6.6666666666666666E-2</v>
      </c>
      <c r="M2918" s="6">
        <f>IF(Marketing[[#This Row],[conversions]]=0,0,Marketing[[#This Row],[cost]]/Marketing[[#This Row],[conversions]])</f>
        <v>12.372608695652174</v>
      </c>
      <c r="N2918" s="7">
        <f>IF(Marketing[[#This Row],[cost]]=0,0,(Marketing[[#This Row],[revenue]]-Marketing[[#This Row],[cost]]) / Marketing[[#This Row],[cost]])/100</f>
        <v>6.2776118354007801E-2</v>
      </c>
    </row>
    <row r="2919" spans="1:14" x14ac:dyDescent="0.35">
      <c r="A2919" s="5">
        <v>45340</v>
      </c>
      <c r="B2919">
        <v>1027</v>
      </c>
      <c r="C2919" t="s">
        <v>13</v>
      </c>
      <c r="D2919">
        <v>945</v>
      </c>
      <c r="E2919">
        <v>66</v>
      </c>
      <c r="F2919">
        <v>6</v>
      </c>
      <c r="G2919" s="6">
        <v>88.62</v>
      </c>
      <c r="H2919" s="6">
        <v>548.22</v>
      </c>
      <c r="I2919" t="s">
        <v>17</v>
      </c>
      <c r="J2919" t="s">
        <v>12</v>
      </c>
      <c r="K2919">
        <f>IF(Marketing[[#This Row],[impressions]]=0,0,Marketing[[#This Row],[clicks]]/Marketing[[#This Row],[impressions]])</f>
        <v>6.9841269841269843E-2</v>
      </c>
      <c r="L2919" s="7">
        <f>IF(Marketing[[#This Row],[clicks]]=0,0,Marketing[[#This Row],[conversions]]/Marketing[[#This Row],[clicks]])</f>
        <v>9.0909090909090912E-2</v>
      </c>
      <c r="M2919" s="6">
        <f>IF(Marketing[[#This Row],[conversions]]=0,0,Marketing[[#This Row],[cost]]/Marketing[[#This Row],[conversions]])</f>
        <v>14.770000000000001</v>
      </c>
      <c r="N2919" s="7">
        <f>IF(Marketing[[#This Row],[cost]]=0,0,(Marketing[[#This Row],[revenue]]-Marketing[[#This Row],[cost]]) / Marketing[[#This Row],[cost]])/100</f>
        <v>5.1861882193635751E-2</v>
      </c>
    </row>
    <row r="2920" spans="1:14" x14ac:dyDescent="0.35">
      <c r="A2920" s="5">
        <v>45323</v>
      </c>
      <c r="B2920">
        <v>1029</v>
      </c>
      <c r="C2920" t="s">
        <v>10</v>
      </c>
      <c r="D2920">
        <v>17909</v>
      </c>
      <c r="E2920">
        <v>839</v>
      </c>
      <c r="F2920">
        <v>180</v>
      </c>
      <c r="G2920" s="6">
        <v>221.43</v>
      </c>
      <c r="H2920" s="6">
        <v>4345.25</v>
      </c>
      <c r="I2920" t="s">
        <v>17</v>
      </c>
      <c r="J2920" t="s">
        <v>12</v>
      </c>
      <c r="K2920">
        <f>IF(Marketing[[#This Row],[impressions]]=0,0,Marketing[[#This Row],[clicks]]/Marketing[[#This Row],[impressions]])</f>
        <v>4.6847953542911387E-2</v>
      </c>
      <c r="L2920" s="7">
        <f>IF(Marketing[[#This Row],[clicks]]=0,0,Marketing[[#This Row],[conversions]]/Marketing[[#This Row],[clicks]])</f>
        <v>0.21454112038140644</v>
      </c>
      <c r="M2920" s="6">
        <f>IF(Marketing[[#This Row],[conversions]]=0,0,Marketing[[#This Row],[cost]]/Marketing[[#This Row],[conversions]])</f>
        <v>1.2301666666666666</v>
      </c>
      <c r="N2920" s="7">
        <f>IF(Marketing[[#This Row],[cost]]=0,0,(Marketing[[#This Row],[revenue]]-Marketing[[#This Row],[cost]]) / Marketing[[#This Row],[cost]])/100</f>
        <v>0.18623583073657587</v>
      </c>
    </row>
    <row r="2921" spans="1:14" x14ac:dyDescent="0.35">
      <c r="A2921" s="5">
        <v>45426</v>
      </c>
      <c r="B2921">
        <v>1003</v>
      </c>
      <c r="C2921" t="s">
        <v>13</v>
      </c>
      <c r="D2921">
        <v>10463</v>
      </c>
      <c r="E2921">
        <v>1219</v>
      </c>
      <c r="F2921">
        <v>132</v>
      </c>
      <c r="G2921" s="6">
        <v>1195.05</v>
      </c>
      <c r="H2921" s="6">
        <v>8474.91</v>
      </c>
      <c r="I2921" t="s">
        <v>19</v>
      </c>
      <c r="J2921" t="s">
        <v>12</v>
      </c>
      <c r="K2921">
        <f>IF(Marketing[[#This Row],[impressions]]=0,0,Marketing[[#This Row],[clicks]]/Marketing[[#This Row],[impressions]])</f>
        <v>0.11650578228041671</v>
      </c>
      <c r="L2921" s="7">
        <f>IF(Marketing[[#This Row],[clicks]]=0,0,Marketing[[#This Row],[conversions]]/Marketing[[#This Row],[clicks]])</f>
        <v>0.10828547990155865</v>
      </c>
      <c r="M2921" s="6">
        <f>IF(Marketing[[#This Row],[conversions]]=0,0,Marketing[[#This Row],[cost]]/Marketing[[#This Row],[conversions]])</f>
        <v>9.0534090909090903</v>
      </c>
      <c r="N2921" s="7">
        <f>IF(Marketing[[#This Row],[cost]]=0,0,(Marketing[[#This Row],[revenue]]-Marketing[[#This Row],[cost]]) / Marketing[[#This Row],[cost]])/100</f>
        <v>6.0916781724614032E-2</v>
      </c>
    </row>
    <row r="2922" spans="1:14" x14ac:dyDescent="0.35">
      <c r="A2922" s="5">
        <v>45312</v>
      </c>
      <c r="B2922">
        <v>1038</v>
      </c>
      <c r="C2922" t="s">
        <v>10</v>
      </c>
      <c r="D2922">
        <v>15937</v>
      </c>
      <c r="E2922">
        <v>1345</v>
      </c>
      <c r="F2922">
        <v>192</v>
      </c>
      <c r="G2922" s="6">
        <v>1885.46</v>
      </c>
      <c r="H2922" s="6">
        <v>19549.05</v>
      </c>
      <c r="I2922" t="s">
        <v>17</v>
      </c>
      <c r="J2922" t="s">
        <v>12</v>
      </c>
      <c r="K2922">
        <f>IF(Marketing[[#This Row],[impressions]]=0,0,Marketing[[#This Row],[clicks]]/Marketing[[#This Row],[impressions]])</f>
        <v>8.4394804542887614E-2</v>
      </c>
      <c r="L2922" s="7">
        <f>IF(Marketing[[#This Row],[clicks]]=0,0,Marketing[[#This Row],[conversions]]/Marketing[[#This Row],[clicks]])</f>
        <v>0.14275092936802974</v>
      </c>
      <c r="M2922" s="6">
        <f>IF(Marketing[[#This Row],[conversions]]=0,0,Marketing[[#This Row],[cost]]/Marketing[[#This Row],[conversions]])</f>
        <v>9.8201041666666669</v>
      </c>
      <c r="N2922" s="7">
        <f>IF(Marketing[[#This Row],[cost]]=0,0,(Marketing[[#This Row],[revenue]]-Marketing[[#This Row],[cost]]) / Marketing[[#This Row],[cost]])/100</f>
        <v>9.3683186065999818E-2</v>
      </c>
    </row>
    <row r="2923" spans="1:14" x14ac:dyDescent="0.35">
      <c r="A2923" s="5">
        <v>45311</v>
      </c>
      <c r="B2923">
        <v>1019</v>
      </c>
      <c r="C2923" t="s">
        <v>10</v>
      </c>
      <c r="D2923">
        <v>17355</v>
      </c>
      <c r="E2923">
        <v>337</v>
      </c>
      <c r="F2923">
        <v>57</v>
      </c>
      <c r="G2923" s="6">
        <v>468.3</v>
      </c>
      <c r="H2923" s="6">
        <v>6463.84</v>
      </c>
      <c r="I2923" t="s">
        <v>17</v>
      </c>
      <c r="J2923" t="s">
        <v>15</v>
      </c>
      <c r="K2923">
        <f>IF(Marketing[[#This Row],[impressions]]=0,0,Marketing[[#This Row],[clicks]]/Marketing[[#This Row],[impressions]])</f>
        <v>1.9418035148372228E-2</v>
      </c>
      <c r="L2923" s="7">
        <f>IF(Marketing[[#This Row],[clicks]]=0,0,Marketing[[#This Row],[conversions]]/Marketing[[#This Row],[clicks]])</f>
        <v>0.16913946587537093</v>
      </c>
      <c r="M2923" s="6">
        <f>IF(Marketing[[#This Row],[conversions]]=0,0,Marketing[[#This Row],[cost]]/Marketing[[#This Row],[conversions]])</f>
        <v>8.215789473684211</v>
      </c>
      <c r="N2923" s="7">
        <f>IF(Marketing[[#This Row],[cost]]=0,0,(Marketing[[#This Row],[revenue]]-Marketing[[#This Row],[cost]]) / Marketing[[#This Row],[cost]])/100</f>
        <v>0.12802775998291693</v>
      </c>
    </row>
    <row r="2924" spans="1:14" x14ac:dyDescent="0.35">
      <c r="A2924" s="5">
        <v>45445</v>
      </c>
      <c r="B2924">
        <v>1024</v>
      </c>
      <c r="C2924" t="s">
        <v>13</v>
      </c>
      <c r="D2924">
        <v>16911</v>
      </c>
      <c r="E2924">
        <v>1041</v>
      </c>
      <c r="F2924">
        <v>104</v>
      </c>
      <c r="G2924" s="6">
        <v>706.66</v>
      </c>
      <c r="H2924" s="6">
        <v>4466.47</v>
      </c>
      <c r="I2924" t="s">
        <v>18</v>
      </c>
      <c r="J2924" t="s">
        <v>12</v>
      </c>
      <c r="K2924">
        <f>IF(Marketing[[#This Row],[impressions]]=0,0,Marketing[[#This Row],[clicks]]/Marketing[[#This Row],[impressions]])</f>
        <v>6.1557566081248891E-2</v>
      </c>
      <c r="L2924" s="7">
        <f>IF(Marketing[[#This Row],[clicks]]=0,0,Marketing[[#This Row],[conversions]]/Marketing[[#This Row],[clicks]])</f>
        <v>9.9903938520653213E-2</v>
      </c>
      <c r="M2924" s="6">
        <f>IF(Marketing[[#This Row],[conversions]]=0,0,Marketing[[#This Row],[cost]]/Marketing[[#This Row],[conversions]])</f>
        <v>6.7948076923076917</v>
      </c>
      <c r="N2924" s="7">
        <f>IF(Marketing[[#This Row],[cost]]=0,0,(Marketing[[#This Row],[revenue]]-Marketing[[#This Row],[cost]]) / Marketing[[#This Row],[cost]])/100</f>
        <v>5.3205360427928568E-2</v>
      </c>
    </row>
    <row r="2925" spans="1:14" x14ac:dyDescent="0.35">
      <c r="A2925" s="5">
        <v>45418</v>
      </c>
      <c r="B2925">
        <v>1027</v>
      </c>
      <c r="C2925" t="s">
        <v>13</v>
      </c>
      <c r="D2925">
        <v>11347</v>
      </c>
      <c r="E2925">
        <v>1519</v>
      </c>
      <c r="F2925">
        <v>133</v>
      </c>
      <c r="G2925" s="6">
        <v>3017.52</v>
      </c>
      <c r="H2925" s="6">
        <v>10363.290000000001</v>
      </c>
      <c r="I2925" t="s">
        <v>17</v>
      </c>
      <c r="J2925" t="s">
        <v>15</v>
      </c>
      <c r="K2925">
        <f>IF(Marketing[[#This Row],[impressions]]=0,0,Marketing[[#This Row],[clicks]]/Marketing[[#This Row],[impressions]])</f>
        <v>0.13386798272671191</v>
      </c>
      <c r="L2925" s="7">
        <f>IF(Marketing[[#This Row],[clicks]]=0,0,Marketing[[#This Row],[conversions]]/Marketing[[#This Row],[clicks]])</f>
        <v>8.755760368663594E-2</v>
      </c>
      <c r="M2925" s="6">
        <f>IF(Marketing[[#This Row],[conversions]]=0,0,Marketing[[#This Row],[cost]]/Marketing[[#This Row],[conversions]])</f>
        <v>22.68812030075188</v>
      </c>
      <c r="N2925" s="7">
        <f>IF(Marketing[[#This Row],[cost]]=0,0,(Marketing[[#This Row],[revenue]]-Marketing[[#This Row],[cost]]) / Marketing[[#This Row],[cost]])/100</f>
        <v>2.4343732601606619E-2</v>
      </c>
    </row>
    <row r="2926" spans="1:14" x14ac:dyDescent="0.35">
      <c r="A2926" s="5">
        <v>45359</v>
      </c>
      <c r="B2926">
        <v>1011</v>
      </c>
      <c r="C2926" t="s">
        <v>13</v>
      </c>
      <c r="D2926">
        <v>3736</v>
      </c>
      <c r="E2926">
        <v>432</v>
      </c>
      <c r="F2926">
        <v>55</v>
      </c>
      <c r="G2926" s="6">
        <v>383.35</v>
      </c>
      <c r="H2926" s="6">
        <v>5523.82</v>
      </c>
      <c r="I2926" t="s">
        <v>18</v>
      </c>
      <c r="J2926" t="s">
        <v>12</v>
      </c>
      <c r="K2926">
        <f>IF(Marketing[[#This Row],[impressions]]=0,0,Marketing[[#This Row],[clicks]]/Marketing[[#This Row],[impressions]])</f>
        <v>0.11563169164882227</v>
      </c>
      <c r="L2926" s="7">
        <f>IF(Marketing[[#This Row],[clicks]]=0,0,Marketing[[#This Row],[conversions]]/Marketing[[#This Row],[clicks]])</f>
        <v>0.12731481481481483</v>
      </c>
      <c r="M2926" s="6">
        <f>IF(Marketing[[#This Row],[conversions]]=0,0,Marketing[[#This Row],[cost]]/Marketing[[#This Row],[conversions]])</f>
        <v>6.9700000000000006</v>
      </c>
      <c r="N2926" s="7">
        <f>IF(Marketing[[#This Row],[cost]]=0,0,(Marketing[[#This Row],[revenue]]-Marketing[[#This Row],[cost]]) / Marketing[[#This Row],[cost]])/100</f>
        <v>0.13409338724403283</v>
      </c>
    </row>
    <row r="2927" spans="1:14" x14ac:dyDescent="0.35">
      <c r="A2927" s="5">
        <v>45401</v>
      </c>
      <c r="B2927">
        <v>1001</v>
      </c>
      <c r="C2927" t="s">
        <v>10</v>
      </c>
      <c r="D2927">
        <v>13987</v>
      </c>
      <c r="E2927">
        <v>772</v>
      </c>
      <c r="F2927">
        <v>53</v>
      </c>
      <c r="G2927" s="6">
        <v>1184.98</v>
      </c>
      <c r="H2927" s="6">
        <v>5047.76</v>
      </c>
      <c r="I2927" t="s">
        <v>19</v>
      </c>
      <c r="J2927" t="s">
        <v>15</v>
      </c>
      <c r="K2927">
        <f>IF(Marketing[[#This Row],[impressions]]=0,0,Marketing[[#This Row],[clicks]]/Marketing[[#This Row],[impressions]])</f>
        <v>5.5194108815328519E-2</v>
      </c>
      <c r="L2927" s="7">
        <f>IF(Marketing[[#This Row],[clicks]]=0,0,Marketing[[#This Row],[conversions]]/Marketing[[#This Row],[clicks]])</f>
        <v>6.8652849740932637E-2</v>
      </c>
      <c r="M2927" s="6">
        <f>IF(Marketing[[#This Row],[conversions]]=0,0,Marketing[[#This Row],[cost]]/Marketing[[#This Row],[conversions]])</f>
        <v>22.35811320754717</v>
      </c>
      <c r="N2927" s="7">
        <f>IF(Marketing[[#This Row],[cost]]=0,0,(Marketing[[#This Row],[revenue]]-Marketing[[#This Row],[cost]]) / Marketing[[#This Row],[cost]])/100</f>
        <v>3.2597849752738446E-2</v>
      </c>
    </row>
    <row r="2928" spans="1:14" x14ac:dyDescent="0.35">
      <c r="A2928" s="5">
        <v>45407</v>
      </c>
      <c r="B2928">
        <v>1042</v>
      </c>
      <c r="C2928" t="s">
        <v>10</v>
      </c>
      <c r="D2928">
        <v>12348</v>
      </c>
      <c r="E2928">
        <v>1745</v>
      </c>
      <c r="F2928">
        <v>148</v>
      </c>
      <c r="G2928" s="6">
        <v>1438.75</v>
      </c>
      <c r="H2928" s="6">
        <v>12119.57</v>
      </c>
      <c r="I2928" t="s">
        <v>17</v>
      </c>
      <c r="J2928" t="s">
        <v>12</v>
      </c>
      <c r="K2928">
        <f>IF(Marketing[[#This Row],[impressions]]=0,0,Marketing[[#This Row],[clicks]]/Marketing[[#This Row],[impressions]])</f>
        <v>0.14131843213475867</v>
      </c>
      <c r="L2928" s="7">
        <f>IF(Marketing[[#This Row],[clicks]]=0,0,Marketing[[#This Row],[conversions]]/Marketing[[#This Row],[clicks]])</f>
        <v>8.4813753581661891E-2</v>
      </c>
      <c r="M2928" s="6">
        <f>IF(Marketing[[#This Row],[conversions]]=0,0,Marketing[[#This Row],[cost]]/Marketing[[#This Row],[conversions]])</f>
        <v>9.7212837837837842</v>
      </c>
      <c r="N2928" s="7">
        <f>IF(Marketing[[#This Row],[cost]]=0,0,(Marketing[[#This Row],[revenue]]-Marketing[[#This Row],[cost]]) / Marketing[[#This Row],[cost]])/100</f>
        <v>7.4236802780191138E-2</v>
      </c>
    </row>
    <row r="2929" spans="1:14" x14ac:dyDescent="0.35">
      <c r="A2929" s="5">
        <v>45434</v>
      </c>
      <c r="B2929">
        <v>1013</v>
      </c>
      <c r="C2929" t="s">
        <v>10</v>
      </c>
      <c r="D2929">
        <v>13655</v>
      </c>
      <c r="E2929">
        <v>282</v>
      </c>
      <c r="F2929">
        <v>9</v>
      </c>
      <c r="G2929" s="6">
        <v>332.16</v>
      </c>
      <c r="H2929" s="6">
        <v>196.82</v>
      </c>
      <c r="I2929" t="s">
        <v>11</v>
      </c>
      <c r="J2929" t="s">
        <v>12</v>
      </c>
      <c r="K2929">
        <f>IF(Marketing[[#This Row],[impressions]]=0,0,Marketing[[#This Row],[clicks]]/Marketing[[#This Row],[impressions]])</f>
        <v>2.0651775906261442E-2</v>
      </c>
      <c r="L2929" s="7">
        <f>IF(Marketing[[#This Row],[clicks]]=0,0,Marketing[[#This Row],[conversions]]/Marketing[[#This Row],[clicks]])</f>
        <v>3.1914893617021274E-2</v>
      </c>
      <c r="M2929" s="6">
        <f>IF(Marketing[[#This Row],[conversions]]=0,0,Marketing[[#This Row],[cost]]/Marketing[[#This Row],[conversions]])</f>
        <v>36.906666666666666</v>
      </c>
      <c r="N2929" s="7">
        <f>IF(Marketing[[#This Row],[cost]]=0,0,(Marketing[[#This Row],[revenue]]-Marketing[[#This Row],[cost]]) / Marketing[[#This Row],[cost]])/100</f>
        <v>-4.0745423892100197E-3</v>
      </c>
    </row>
    <row r="2930" spans="1:14" x14ac:dyDescent="0.35">
      <c r="A2930" s="5">
        <v>45411</v>
      </c>
      <c r="B2930">
        <v>1021</v>
      </c>
      <c r="C2930" t="s">
        <v>10</v>
      </c>
      <c r="D2930">
        <v>11755</v>
      </c>
      <c r="E2930">
        <v>1699</v>
      </c>
      <c r="F2930">
        <v>152</v>
      </c>
      <c r="G2930" s="6">
        <v>1150.7</v>
      </c>
      <c r="H2930" s="6">
        <v>14043.06</v>
      </c>
      <c r="I2930" t="s">
        <v>17</v>
      </c>
      <c r="J2930" t="s">
        <v>12</v>
      </c>
      <c r="K2930">
        <f>IF(Marketing[[#This Row],[impressions]]=0,0,Marketing[[#This Row],[clicks]]/Marketing[[#This Row],[impressions]])</f>
        <v>0.14453424074861762</v>
      </c>
      <c r="L2930" s="7">
        <f>IF(Marketing[[#This Row],[clicks]]=0,0,Marketing[[#This Row],[conversions]]/Marketing[[#This Row],[clicks]])</f>
        <v>8.9464390818128306E-2</v>
      </c>
      <c r="M2930" s="6">
        <f>IF(Marketing[[#This Row],[conversions]]=0,0,Marketing[[#This Row],[cost]]/Marketing[[#This Row],[conversions]])</f>
        <v>7.5703947368421058</v>
      </c>
      <c r="N2930" s="7">
        <f>IF(Marketing[[#This Row],[cost]]=0,0,(Marketing[[#This Row],[revenue]]-Marketing[[#This Row],[cost]]) / Marketing[[#This Row],[cost]])/100</f>
        <v>0.11203928043799426</v>
      </c>
    </row>
    <row r="2931" spans="1:14" x14ac:dyDescent="0.35">
      <c r="A2931" s="5">
        <v>45370</v>
      </c>
      <c r="B2931">
        <v>1030</v>
      </c>
      <c r="C2931" t="s">
        <v>13</v>
      </c>
      <c r="D2931">
        <v>2479</v>
      </c>
      <c r="E2931">
        <v>110</v>
      </c>
      <c r="F2931">
        <v>10</v>
      </c>
      <c r="G2931" s="6">
        <v>182.15</v>
      </c>
      <c r="H2931" s="6">
        <v>973.24</v>
      </c>
      <c r="I2931" t="s">
        <v>18</v>
      </c>
      <c r="J2931" t="s">
        <v>15</v>
      </c>
      <c r="K2931">
        <f>IF(Marketing[[#This Row],[impressions]]=0,0,Marketing[[#This Row],[clicks]]/Marketing[[#This Row],[impressions]])</f>
        <v>4.4372730939895119E-2</v>
      </c>
      <c r="L2931" s="7">
        <f>IF(Marketing[[#This Row],[clicks]]=0,0,Marketing[[#This Row],[conversions]]/Marketing[[#This Row],[clicks]])</f>
        <v>9.0909090909090912E-2</v>
      </c>
      <c r="M2931" s="6">
        <f>IF(Marketing[[#This Row],[conversions]]=0,0,Marketing[[#This Row],[cost]]/Marketing[[#This Row],[conversions]])</f>
        <v>18.215</v>
      </c>
      <c r="N2931" s="7">
        <f>IF(Marketing[[#This Row],[cost]]=0,0,(Marketing[[#This Row],[revenue]]-Marketing[[#This Row],[cost]]) / Marketing[[#This Row],[cost]])/100</f>
        <v>4.3430688992588527E-2</v>
      </c>
    </row>
    <row r="2932" spans="1:14" x14ac:dyDescent="0.35">
      <c r="A2932" s="5">
        <v>45407</v>
      </c>
      <c r="B2932">
        <v>1022</v>
      </c>
      <c r="C2932" t="s">
        <v>13</v>
      </c>
      <c r="D2932">
        <v>21805</v>
      </c>
      <c r="E2932">
        <v>245</v>
      </c>
      <c r="F2932">
        <v>59</v>
      </c>
      <c r="G2932" s="6">
        <v>288.82</v>
      </c>
      <c r="H2932" s="6">
        <v>5444.81</v>
      </c>
      <c r="I2932" t="s">
        <v>11</v>
      </c>
      <c r="J2932" t="s">
        <v>12</v>
      </c>
      <c r="K2932">
        <f>IF(Marketing[[#This Row],[impressions]]=0,0,Marketing[[#This Row],[clicks]]/Marketing[[#This Row],[impressions]])</f>
        <v>1.1235955056179775E-2</v>
      </c>
      <c r="L2932" s="7">
        <f>IF(Marketing[[#This Row],[clicks]]=0,0,Marketing[[#This Row],[conversions]]/Marketing[[#This Row],[clicks]])</f>
        <v>0.24081632653061225</v>
      </c>
      <c r="M2932" s="6">
        <f>IF(Marketing[[#This Row],[conversions]]=0,0,Marketing[[#This Row],[cost]]/Marketing[[#This Row],[conversions]])</f>
        <v>4.8952542372881354</v>
      </c>
      <c r="N2932" s="7">
        <f>IF(Marketing[[#This Row],[cost]]=0,0,(Marketing[[#This Row],[revenue]]-Marketing[[#This Row],[cost]]) / Marketing[[#This Row],[cost]])/100</f>
        <v>0.17851914687348525</v>
      </c>
    </row>
    <row r="2933" spans="1:14" x14ac:dyDescent="0.35">
      <c r="A2933" s="5">
        <v>45383</v>
      </c>
      <c r="B2933">
        <v>1047</v>
      </c>
      <c r="C2933" t="s">
        <v>13</v>
      </c>
      <c r="D2933">
        <v>9507</v>
      </c>
      <c r="E2933">
        <v>672</v>
      </c>
      <c r="F2933">
        <v>104</v>
      </c>
      <c r="G2933" s="6">
        <v>159.31</v>
      </c>
      <c r="H2933" s="6">
        <v>10044.42</v>
      </c>
      <c r="I2933" t="s">
        <v>19</v>
      </c>
      <c r="J2933" t="s">
        <v>15</v>
      </c>
      <c r="K2933">
        <f>IF(Marketing[[#This Row],[impressions]]=0,0,Marketing[[#This Row],[clicks]]/Marketing[[#This Row],[impressions]])</f>
        <v>7.0684758598927103E-2</v>
      </c>
      <c r="L2933" s="7">
        <f>IF(Marketing[[#This Row],[clicks]]=0,0,Marketing[[#This Row],[conversions]]/Marketing[[#This Row],[clicks]])</f>
        <v>0.15476190476190477</v>
      </c>
      <c r="M2933" s="6">
        <f>IF(Marketing[[#This Row],[conversions]]=0,0,Marketing[[#This Row],[cost]]/Marketing[[#This Row],[conversions]])</f>
        <v>1.531826923076923</v>
      </c>
      <c r="N2933" s="7">
        <f>IF(Marketing[[#This Row],[cost]]=0,0,(Marketing[[#This Row],[revenue]]-Marketing[[#This Row],[cost]]) / Marketing[[#This Row],[cost]])/100</f>
        <v>0.62049526081225292</v>
      </c>
    </row>
    <row r="2934" spans="1:14" x14ac:dyDescent="0.35">
      <c r="A2934" s="5">
        <v>45305</v>
      </c>
      <c r="B2934">
        <v>1019</v>
      </c>
      <c r="C2934" t="s">
        <v>13</v>
      </c>
      <c r="D2934">
        <v>35594</v>
      </c>
      <c r="E2934">
        <v>2144</v>
      </c>
      <c r="F2934">
        <v>431</v>
      </c>
      <c r="G2934" s="6">
        <v>567.69000000000005</v>
      </c>
      <c r="H2934" s="6">
        <v>27192.43</v>
      </c>
      <c r="I2934" t="s">
        <v>14</v>
      </c>
      <c r="J2934" t="s">
        <v>15</v>
      </c>
      <c r="K2934">
        <f>IF(Marketing[[#This Row],[impressions]]=0,0,Marketing[[#This Row],[clicks]]/Marketing[[#This Row],[impressions]])</f>
        <v>6.0234871045681856E-2</v>
      </c>
      <c r="L2934" s="7">
        <f>IF(Marketing[[#This Row],[clicks]]=0,0,Marketing[[#This Row],[conversions]]/Marketing[[#This Row],[clicks]])</f>
        <v>0.20102611940298507</v>
      </c>
      <c r="M2934" s="6">
        <f>IF(Marketing[[#This Row],[conversions]]=0,0,Marketing[[#This Row],[cost]]/Marketing[[#This Row],[conversions]])</f>
        <v>1.3171461716937356</v>
      </c>
      <c r="N2934" s="7">
        <f>IF(Marketing[[#This Row],[cost]]=0,0,(Marketing[[#This Row],[revenue]]-Marketing[[#This Row],[cost]]) / Marketing[[#This Row],[cost]])/100</f>
        <v>0.46900139160457294</v>
      </c>
    </row>
    <row r="2935" spans="1:14" x14ac:dyDescent="0.35">
      <c r="A2935" s="5">
        <v>45446</v>
      </c>
      <c r="B2935">
        <v>1037</v>
      </c>
      <c r="C2935" t="s">
        <v>13</v>
      </c>
      <c r="D2935">
        <v>35598</v>
      </c>
      <c r="E2935">
        <v>3042</v>
      </c>
      <c r="F2935">
        <v>92</v>
      </c>
      <c r="G2935" s="6">
        <v>3904.74</v>
      </c>
      <c r="H2935" s="6">
        <v>10982.52</v>
      </c>
      <c r="I2935" t="s">
        <v>14</v>
      </c>
      <c r="J2935" t="s">
        <v>12</v>
      </c>
      <c r="K2935">
        <f>IF(Marketing[[#This Row],[impressions]]=0,0,Marketing[[#This Row],[clicks]]/Marketing[[#This Row],[impressions]])</f>
        <v>8.5454239002191137E-2</v>
      </c>
      <c r="L2935" s="7">
        <f>IF(Marketing[[#This Row],[clicks]]=0,0,Marketing[[#This Row],[conversions]]/Marketing[[#This Row],[clicks]])</f>
        <v>3.0243261012491782E-2</v>
      </c>
      <c r="M2935" s="6">
        <f>IF(Marketing[[#This Row],[conversions]]=0,0,Marketing[[#This Row],[cost]]/Marketing[[#This Row],[conversions]])</f>
        <v>42.442826086956522</v>
      </c>
      <c r="N2935" s="7">
        <f>IF(Marketing[[#This Row],[cost]]=0,0,(Marketing[[#This Row],[revenue]]-Marketing[[#This Row],[cost]]) / Marketing[[#This Row],[cost]])/100</f>
        <v>1.81261236343521E-2</v>
      </c>
    </row>
    <row r="2936" spans="1:14" x14ac:dyDescent="0.35">
      <c r="A2936" s="5">
        <v>45416</v>
      </c>
      <c r="B2936">
        <v>1003</v>
      </c>
      <c r="C2936" t="s">
        <v>10</v>
      </c>
      <c r="D2936">
        <v>24530</v>
      </c>
      <c r="E2936">
        <v>2981</v>
      </c>
      <c r="F2936">
        <v>132</v>
      </c>
      <c r="G2936" s="6">
        <v>1852.45</v>
      </c>
      <c r="H2936" s="6">
        <v>12814.39</v>
      </c>
      <c r="I2936" t="s">
        <v>18</v>
      </c>
      <c r="J2936" t="s">
        <v>12</v>
      </c>
      <c r="K2936">
        <f>IF(Marketing[[#This Row],[impressions]]=0,0,Marketing[[#This Row],[clicks]]/Marketing[[#This Row],[impressions]])</f>
        <v>0.12152466367713005</v>
      </c>
      <c r="L2936" s="7">
        <f>IF(Marketing[[#This Row],[clicks]]=0,0,Marketing[[#This Row],[conversions]]/Marketing[[#This Row],[clicks]])</f>
        <v>4.4280442804428041E-2</v>
      </c>
      <c r="M2936" s="6">
        <f>IF(Marketing[[#This Row],[conversions]]=0,0,Marketing[[#This Row],[cost]]/Marketing[[#This Row],[conversions]])</f>
        <v>14.033712121212121</v>
      </c>
      <c r="N2936" s="7">
        <f>IF(Marketing[[#This Row],[cost]]=0,0,(Marketing[[#This Row],[revenue]]-Marketing[[#This Row],[cost]]) / Marketing[[#This Row],[cost]])/100</f>
        <v>5.9175362357958373E-2</v>
      </c>
    </row>
    <row r="2937" spans="1:14" x14ac:dyDescent="0.35">
      <c r="A2937" s="5">
        <v>45459</v>
      </c>
      <c r="B2937">
        <v>1014</v>
      </c>
      <c r="C2937" t="s">
        <v>10</v>
      </c>
      <c r="D2937">
        <v>34270</v>
      </c>
      <c r="E2937">
        <v>4384</v>
      </c>
      <c r="F2937">
        <v>908</v>
      </c>
      <c r="G2937" s="6">
        <v>6775.9</v>
      </c>
      <c r="H2937" s="6">
        <v>70704.14</v>
      </c>
      <c r="I2937" t="s">
        <v>19</v>
      </c>
      <c r="J2937" t="s">
        <v>15</v>
      </c>
      <c r="K2937">
        <f>IF(Marketing[[#This Row],[impressions]]=0,0,Marketing[[#This Row],[clicks]]/Marketing[[#This Row],[impressions]])</f>
        <v>0.12792529909541872</v>
      </c>
      <c r="L2937" s="7">
        <f>IF(Marketing[[#This Row],[clicks]]=0,0,Marketing[[#This Row],[conversions]]/Marketing[[#This Row],[clicks]])</f>
        <v>0.20711678832116789</v>
      </c>
      <c r="M2937" s="6">
        <f>IF(Marketing[[#This Row],[conversions]]=0,0,Marketing[[#This Row],[cost]]/Marketing[[#This Row],[conversions]])</f>
        <v>7.4624449339207048</v>
      </c>
      <c r="N2937" s="7">
        <f>IF(Marketing[[#This Row],[cost]]=0,0,(Marketing[[#This Row],[revenue]]-Marketing[[#This Row],[cost]]) / Marketing[[#This Row],[cost]])/100</f>
        <v>9.4346492716834665E-2</v>
      </c>
    </row>
    <row r="2938" spans="1:14" x14ac:dyDescent="0.35">
      <c r="A2938" s="5">
        <v>45349</v>
      </c>
      <c r="B2938">
        <v>1023</v>
      </c>
      <c r="C2938" t="s">
        <v>16</v>
      </c>
      <c r="D2938">
        <v>10234</v>
      </c>
      <c r="E2938">
        <v>677</v>
      </c>
      <c r="F2938">
        <v>110</v>
      </c>
      <c r="G2938" s="6">
        <v>771</v>
      </c>
      <c r="H2938" s="6">
        <v>12476.1</v>
      </c>
      <c r="I2938" t="s">
        <v>19</v>
      </c>
      <c r="J2938" t="s">
        <v>12</v>
      </c>
      <c r="K2938">
        <f>IF(Marketing[[#This Row],[impressions]]=0,0,Marketing[[#This Row],[clicks]]/Marketing[[#This Row],[impressions]])</f>
        <v>6.6152042212233725E-2</v>
      </c>
      <c r="L2938" s="7">
        <f>IF(Marketing[[#This Row],[clicks]]=0,0,Marketing[[#This Row],[conversions]]/Marketing[[#This Row],[clicks]])</f>
        <v>0.16248153618906944</v>
      </c>
      <c r="M2938" s="6">
        <f>IF(Marketing[[#This Row],[conversions]]=0,0,Marketing[[#This Row],[cost]]/Marketing[[#This Row],[conversions]])</f>
        <v>7.0090909090909088</v>
      </c>
      <c r="N2938" s="7">
        <f>IF(Marketing[[#This Row],[cost]]=0,0,(Marketing[[#This Row],[revenue]]-Marketing[[#This Row],[cost]]) / Marketing[[#This Row],[cost]])/100</f>
        <v>0.15181712062256811</v>
      </c>
    </row>
    <row r="2939" spans="1:14" x14ac:dyDescent="0.35">
      <c r="A2939" s="5">
        <v>45319</v>
      </c>
      <c r="B2939">
        <v>1024</v>
      </c>
      <c r="C2939" t="s">
        <v>13</v>
      </c>
      <c r="D2939">
        <v>6948</v>
      </c>
      <c r="E2939">
        <v>487</v>
      </c>
      <c r="F2939">
        <v>31</v>
      </c>
      <c r="G2939" s="6">
        <v>830.42</v>
      </c>
      <c r="H2939" s="6">
        <v>3435.41</v>
      </c>
      <c r="I2939" t="s">
        <v>17</v>
      </c>
      <c r="J2939" t="s">
        <v>15</v>
      </c>
      <c r="K2939">
        <f>IF(Marketing[[#This Row],[impressions]]=0,0,Marketing[[#This Row],[clicks]]/Marketing[[#This Row],[impressions]])</f>
        <v>7.0092112838226833E-2</v>
      </c>
      <c r="L2939" s="7">
        <f>IF(Marketing[[#This Row],[clicks]]=0,0,Marketing[[#This Row],[conversions]]/Marketing[[#This Row],[clicks]])</f>
        <v>6.3655030800821355E-2</v>
      </c>
      <c r="M2939" s="6">
        <f>IF(Marketing[[#This Row],[conversions]]=0,0,Marketing[[#This Row],[cost]]/Marketing[[#This Row],[conversions]])</f>
        <v>26.787741935483869</v>
      </c>
      <c r="N2939" s="7">
        <f>IF(Marketing[[#This Row],[cost]]=0,0,(Marketing[[#This Row],[revenue]]-Marketing[[#This Row],[cost]]) / Marketing[[#This Row],[cost]])/100</f>
        <v>3.1369547939596829E-2</v>
      </c>
    </row>
    <row r="2940" spans="1:14" x14ac:dyDescent="0.35">
      <c r="A2940" s="5">
        <v>45317</v>
      </c>
      <c r="B2940">
        <v>1000</v>
      </c>
      <c r="C2940" t="s">
        <v>10</v>
      </c>
      <c r="D2940">
        <v>40105</v>
      </c>
      <c r="E2940">
        <v>1233</v>
      </c>
      <c r="F2940">
        <v>139</v>
      </c>
      <c r="G2940" s="6">
        <v>2947.5</v>
      </c>
      <c r="H2940" s="6">
        <v>14102.48</v>
      </c>
      <c r="I2940" t="s">
        <v>14</v>
      </c>
      <c r="J2940" t="s">
        <v>12</v>
      </c>
      <c r="K2940">
        <f>IF(Marketing[[#This Row],[impressions]]=0,0,Marketing[[#This Row],[clicks]]/Marketing[[#This Row],[impressions]])</f>
        <v>3.0744296222416159E-2</v>
      </c>
      <c r="L2940" s="7">
        <f>IF(Marketing[[#This Row],[clicks]]=0,0,Marketing[[#This Row],[conversions]]/Marketing[[#This Row],[clicks]])</f>
        <v>0.11273317112733171</v>
      </c>
      <c r="M2940" s="6">
        <f>IF(Marketing[[#This Row],[conversions]]=0,0,Marketing[[#This Row],[cost]]/Marketing[[#This Row],[conversions]])</f>
        <v>21.205035971223023</v>
      </c>
      <c r="N2940" s="7">
        <f>IF(Marketing[[#This Row],[cost]]=0,0,(Marketing[[#This Row],[revenue]]-Marketing[[#This Row],[cost]]) / Marketing[[#This Row],[cost]])/100</f>
        <v>3.7845564037319764E-2</v>
      </c>
    </row>
    <row r="2941" spans="1:14" x14ac:dyDescent="0.35">
      <c r="A2941" s="5">
        <v>45404</v>
      </c>
      <c r="B2941">
        <v>1006</v>
      </c>
      <c r="C2941" t="s">
        <v>16</v>
      </c>
      <c r="D2941">
        <v>12896</v>
      </c>
      <c r="E2941">
        <v>214</v>
      </c>
      <c r="F2941">
        <v>30</v>
      </c>
      <c r="G2941" s="6">
        <v>303.04000000000002</v>
      </c>
      <c r="H2941" s="6">
        <v>2291.08</v>
      </c>
      <c r="I2941" t="s">
        <v>17</v>
      </c>
      <c r="J2941" t="s">
        <v>15</v>
      </c>
      <c r="K2941">
        <f>IF(Marketing[[#This Row],[impressions]]=0,0,Marketing[[#This Row],[clicks]]/Marketing[[#This Row],[impressions]])</f>
        <v>1.6594292803970224E-2</v>
      </c>
      <c r="L2941" s="7">
        <f>IF(Marketing[[#This Row],[clicks]]=0,0,Marketing[[#This Row],[conversions]]/Marketing[[#This Row],[clicks]])</f>
        <v>0.14018691588785046</v>
      </c>
      <c r="M2941" s="6">
        <f>IF(Marketing[[#This Row],[conversions]]=0,0,Marketing[[#This Row],[cost]]/Marketing[[#This Row],[conversions]])</f>
        <v>10.101333333333335</v>
      </c>
      <c r="N2941" s="7">
        <f>IF(Marketing[[#This Row],[cost]]=0,0,(Marketing[[#This Row],[revenue]]-Marketing[[#This Row],[cost]]) / Marketing[[#This Row],[cost]])/100</f>
        <v>6.5603220696937692E-2</v>
      </c>
    </row>
    <row r="2942" spans="1:14" x14ac:dyDescent="0.35">
      <c r="A2942" s="5">
        <v>45357</v>
      </c>
      <c r="B2942">
        <v>1030</v>
      </c>
      <c r="C2942" t="s">
        <v>10</v>
      </c>
      <c r="D2942">
        <v>28381</v>
      </c>
      <c r="E2942">
        <v>2831</v>
      </c>
      <c r="F2942">
        <v>605</v>
      </c>
      <c r="G2942" s="6">
        <v>5693.06</v>
      </c>
      <c r="H2942" s="6">
        <v>43989.61</v>
      </c>
      <c r="I2942" t="s">
        <v>19</v>
      </c>
      <c r="J2942" t="s">
        <v>15</v>
      </c>
      <c r="K2942">
        <f>IF(Marketing[[#This Row],[impressions]]=0,0,Marketing[[#This Row],[clicks]]/Marketing[[#This Row],[impressions]])</f>
        <v>9.9749832634508998E-2</v>
      </c>
      <c r="L2942" s="7">
        <f>IF(Marketing[[#This Row],[clicks]]=0,0,Marketing[[#This Row],[conversions]]/Marketing[[#This Row],[clicks]])</f>
        <v>0.21370540445072411</v>
      </c>
      <c r="M2942" s="6">
        <f>IF(Marketing[[#This Row],[conversions]]=0,0,Marketing[[#This Row],[cost]]/Marketing[[#This Row],[conversions]])</f>
        <v>9.4100165289256203</v>
      </c>
      <c r="N2942" s="7">
        <f>IF(Marketing[[#This Row],[cost]]=0,0,(Marketing[[#This Row],[revenue]]-Marketing[[#This Row],[cost]]) / Marketing[[#This Row],[cost]])/100</f>
        <v>6.7268832578613255E-2</v>
      </c>
    </row>
    <row r="2943" spans="1:14" x14ac:dyDescent="0.35">
      <c r="A2943" s="5">
        <v>45444</v>
      </c>
      <c r="B2943">
        <v>1011</v>
      </c>
      <c r="C2943" t="s">
        <v>13</v>
      </c>
      <c r="D2943">
        <v>31677</v>
      </c>
      <c r="E2943">
        <v>602</v>
      </c>
      <c r="F2943">
        <v>20</v>
      </c>
      <c r="G2943" s="6">
        <v>1163.06</v>
      </c>
      <c r="H2943" s="6">
        <v>1057.42</v>
      </c>
      <c r="I2943" t="s">
        <v>18</v>
      </c>
      <c r="J2943" t="s">
        <v>15</v>
      </c>
      <c r="K2943">
        <f>IF(Marketing[[#This Row],[impressions]]=0,0,Marketing[[#This Row],[clicks]]/Marketing[[#This Row],[impressions]])</f>
        <v>1.9004324904504846E-2</v>
      </c>
      <c r="L2943" s="7">
        <f>IF(Marketing[[#This Row],[clicks]]=0,0,Marketing[[#This Row],[conversions]]/Marketing[[#This Row],[clicks]])</f>
        <v>3.3222591362126248E-2</v>
      </c>
      <c r="M2943" s="6">
        <f>IF(Marketing[[#This Row],[conversions]]=0,0,Marketing[[#This Row],[cost]]/Marketing[[#This Row],[conversions]])</f>
        <v>58.152999999999999</v>
      </c>
      <c r="N2943" s="7">
        <f>IF(Marketing[[#This Row],[cost]]=0,0,(Marketing[[#This Row],[revenue]]-Marketing[[#This Row],[cost]]) / Marketing[[#This Row],[cost]])/100</f>
        <v>-9.0829363919316174E-4</v>
      </c>
    </row>
    <row r="2944" spans="1:14" x14ac:dyDescent="0.35">
      <c r="A2944" s="5">
        <v>45422</v>
      </c>
      <c r="B2944">
        <v>1041</v>
      </c>
      <c r="C2944" t="s">
        <v>13</v>
      </c>
      <c r="D2944">
        <v>40622</v>
      </c>
      <c r="E2944">
        <v>4579</v>
      </c>
      <c r="F2944">
        <v>720</v>
      </c>
      <c r="G2944" s="6">
        <v>10623.83</v>
      </c>
      <c r="H2944" s="6">
        <v>32463.21</v>
      </c>
      <c r="I2944" t="s">
        <v>18</v>
      </c>
      <c r="J2944" t="s">
        <v>12</v>
      </c>
      <c r="K2944">
        <f>IF(Marketing[[#This Row],[impressions]]=0,0,Marketing[[#This Row],[clicks]]/Marketing[[#This Row],[impressions]])</f>
        <v>0.1127221702525725</v>
      </c>
      <c r="L2944" s="7">
        <f>IF(Marketing[[#This Row],[clicks]]=0,0,Marketing[[#This Row],[conversions]]/Marketing[[#This Row],[clicks]])</f>
        <v>0.157239571958943</v>
      </c>
      <c r="M2944" s="6">
        <f>IF(Marketing[[#This Row],[conversions]]=0,0,Marketing[[#This Row],[cost]]/Marketing[[#This Row],[conversions]])</f>
        <v>14.755319444444444</v>
      </c>
      <c r="N2944" s="7">
        <f>IF(Marketing[[#This Row],[cost]]=0,0,(Marketing[[#This Row],[revenue]]-Marketing[[#This Row],[cost]]) / Marketing[[#This Row],[cost]])/100</f>
        <v>2.0556974273872979E-2</v>
      </c>
    </row>
    <row r="2945" spans="1:14" x14ac:dyDescent="0.35">
      <c r="A2945" s="5">
        <v>45335</v>
      </c>
      <c r="B2945">
        <v>1004</v>
      </c>
      <c r="C2945" t="s">
        <v>13</v>
      </c>
      <c r="D2945">
        <v>47519</v>
      </c>
      <c r="E2945">
        <v>4061</v>
      </c>
      <c r="F2945">
        <v>750</v>
      </c>
      <c r="G2945" s="6">
        <v>2811.19</v>
      </c>
      <c r="H2945" s="6">
        <v>53426.96</v>
      </c>
      <c r="I2945" t="s">
        <v>11</v>
      </c>
      <c r="J2945" t="s">
        <v>15</v>
      </c>
      <c r="K2945">
        <f>IF(Marketing[[#This Row],[impressions]]=0,0,Marketing[[#This Row],[clicks]]/Marketing[[#This Row],[impressions]])</f>
        <v>8.546055262105684E-2</v>
      </c>
      <c r="L2945" s="7">
        <f>IF(Marketing[[#This Row],[clicks]]=0,0,Marketing[[#This Row],[conversions]]/Marketing[[#This Row],[clicks]])</f>
        <v>0.18468357547402117</v>
      </c>
      <c r="M2945" s="6">
        <f>IF(Marketing[[#This Row],[conversions]]=0,0,Marketing[[#This Row],[cost]]/Marketing[[#This Row],[conversions]])</f>
        <v>3.7482533333333334</v>
      </c>
      <c r="N2945" s="7">
        <f>IF(Marketing[[#This Row],[cost]]=0,0,(Marketing[[#This Row],[revenue]]-Marketing[[#This Row],[cost]]) / Marketing[[#This Row],[cost]])/100</f>
        <v>0.18005104599831387</v>
      </c>
    </row>
    <row r="2946" spans="1:14" x14ac:dyDescent="0.35">
      <c r="A2946" s="5">
        <v>45388</v>
      </c>
      <c r="B2946">
        <v>1043</v>
      </c>
      <c r="C2946" t="s">
        <v>13</v>
      </c>
      <c r="D2946">
        <v>35797</v>
      </c>
      <c r="E2946">
        <v>1353</v>
      </c>
      <c r="F2946">
        <v>331</v>
      </c>
      <c r="G2946" s="6">
        <v>2845.16</v>
      </c>
      <c r="H2946" s="6">
        <v>25744.58</v>
      </c>
      <c r="I2946" t="s">
        <v>18</v>
      </c>
      <c r="J2946" t="s">
        <v>15</v>
      </c>
      <c r="K2946">
        <f>IF(Marketing[[#This Row],[impressions]]=0,0,Marketing[[#This Row],[clicks]]/Marketing[[#This Row],[impressions]])</f>
        <v>3.779646339078694E-2</v>
      </c>
      <c r="L2946" s="7">
        <f>IF(Marketing[[#This Row],[clicks]]=0,0,Marketing[[#This Row],[conversions]]/Marketing[[#This Row],[clicks]])</f>
        <v>0.24464153732446414</v>
      </c>
      <c r="M2946" s="6">
        <f>IF(Marketing[[#This Row],[conversions]]=0,0,Marketing[[#This Row],[cost]]/Marketing[[#This Row],[conversions]])</f>
        <v>8.5956495468277936</v>
      </c>
      <c r="N2946" s="7">
        <f>IF(Marketing[[#This Row],[cost]]=0,0,(Marketing[[#This Row],[revenue]]-Marketing[[#This Row],[cost]]) / Marketing[[#This Row],[cost]])/100</f>
        <v>8.048552629729086E-2</v>
      </c>
    </row>
    <row r="2947" spans="1:14" x14ac:dyDescent="0.35">
      <c r="A2947" s="5">
        <v>45333</v>
      </c>
      <c r="B2947">
        <v>1049</v>
      </c>
      <c r="C2947" t="s">
        <v>10</v>
      </c>
      <c r="D2947">
        <v>46477</v>
      </c>
      <c r="E2947">
        <v>3975</v>
      </c>
      <c r="F2947">
        <v>817</v>
      </c>
      <c r="G2947" s="6">
        <v>9073.7199999999993</v>
      </c>
      <c r="H2947" s="6">
        <v>36317.81</v>
      </c>
      <c r="I2947" t="s">
        <v>14</v>
      </c>
      <c r="J2947" t="s">
        <v>12</v>
      </c>
      <c r="K2947">
        <f>IF(Marketing[[#This Row],[impressions]]=0,0,Marketing[[#This Row],[clicks]]/Marketing[[#This Row],[impressions]])</f>
        <v>8.5526174236719238E-2</v>
      </c>
      <c r="L2947" s="7">
        <f>IF(Marketing[[#This Row],[clicks]]=0,0,Marketing[[#This Row],[conversions]]/Marketing[[#This Row],[clicks]])</f>
        <v>0.20553459119496856</v>
      </c>
      <c r="M2947" s="6">
        <f>IF(Marketing[[#This Row],[conversions]]=0,0,Marketing[[#This Row],[cost]]/Marketing[[#This Row],[conversions]])</f>
        <v>11.106144430844552</v>
      </c>
      <c r="N2947" s="7">
        <f>IF(Marketing[[#This Row],[cost]]=0,0,(Marketing[[#This Row],[revenue]]-Marketing[[#This Row],[cost]]) / Marketing[[#This Row],[cost]])/100</f>
        <v>3.0025270781994594E-2</v>
      </c>
    </row>
    <row r="2948" spans="1:14" x14ac:dyDescent="0.35">
      <c r="A2948" s="5">
        <v>45297</v>
      </c>
      <c r="B2948">
        <v>1041</v>
      </c>
      <c r="C2948" t="s">
        <v>13</v>
      </c>
      <c r="D2948">
        <v>37180</v>
      </c>
      <c r="E2948">
        <v>1324</v>
      </c>
      <c r="F2948">
        <v>110</v>
      </c>
      <c r="G2948" s="6">
        <v>1460.84</v>
      </c>
      <c r="H2948" s="6">
        <v>12348.61</v>
      </c>
      <c r="I2948" t="s">
        <v>11</v>
      </c>
      <c r="J2948" t="s">
        <v>15</v>
      </c>
      <c r="K2948">
        <f>IF(Marketing[[#This Row],[impressions]]=0,0,Marketing[[#This Row],[clicks]]/Marketing[[#This Row],[impressions]])</f>
        <v>3.5610543302850996E-2</v>
      </c>
      <c r="L2948" s="7">
        <f>IF(Marketing[[#This Row],[clicks]]=0,0,Marketing[[#This Row],[conversions]]/Marketing[[#This Row],[clicks]])</f>
        <v>8.3081570996978854E-2</v>
      </c>
      <c r="M2948" s="6">
        <f>IF(Marketing[[#This Row],[conversions]]=0,0,Marketing[[#This Row],[cost]]/Marketing[[#This Row],[conversions]])</f>
        <v>13.280363636363635</v>
      </c>
      <c r="N2948" s="7">
        <f>IF(Marketing[[#This Row],[cost]]=0,0,(Marketing[[#This Row],[revenue]]-Marketing[[#This Row],[cost]]) / Marketing[[#This Row],[cost]])/100</f>
        <v>7.4530886339366401E-2</v>
      </c>
    </row>
    <row r="2949" spans="1:14" x14ac:dyDescent="0.35">
      <c r="A2949" s="5">
        <v>45458</v>
      </c>
      <c r="B2949">
        <v>1037</v>
      </c>
      <c r="C2949" t="s">
        <v>13</v>
      </c>
      <c r="D2949">
        <v>18416</v>
      </c>
      <c r="E2949">
        <v>1315</v>
      </c>
      <c r="F2949">
        <v>240</v>
      </c>
      <c r="G2949" s="6">
        <v>1212.1400000000001</v>
      </c>
      <c r="H2949" s="6">
        <v>18174.580000000002</v>
      </c>
      <c r="I2949" t="s">
        <v>14</v>
      </c>
      <c r="J2949" t="s">
        <v>12</v>
      </c>
      <c r="K2949">
        <f>IF(Marketing[[#This Row],[impressions]]=0,0,Marketing[[#This Row],[clicks]]/Marketing[[#This Row],[impressions]])</f>
        <v>7.1405299739357081E-2</v>
      </c>
      <c r="L2949" s="7">
        <f>IF(Marketing[[#This Row],[clicks]]=0,0,Marketing[[#This Row],[conversions]]/Marketing[[#This Row],[clicks]])</f>
        <v>0.18250950570342206</v>
      </c>
      <c r="M2949" s="6">
        <f>IF(Marketing[[#This Row],[conversions]]=0,0,Marketing[[#This Row],[cost]]/Marketing[[#This Row],[conversions]])</f>
        <v>5.0505833333333339</v>
      </c>
      <c r="N2949" s="7">
        <f>IF(Marketing[[#This Row],[cost]]=0,0,(Marketing[[#This Row],[revenue]]-Marketing[[#This Row],[cost]]) / Marketing[[#This Row],[cost]])/100</f>
        <v>0.1399379609616051</v>
      </c>
    </row>
    <row r="2950" spans="1:14" x14ac:dyDescent="0.35">
      <c r="A2950" s="5">
        <v>45471</v>
      </c>
      <c r="B2950">
        <v>1011</v>
      </c>
      <c r="C2950" t="s">
        <v>10</v>
      </c>
      <c r="D2950">
        <v>31739</v>
      </c>
      <c r="E2950">
        <v>3870</v>
      </c>
      <c r="F2950">
        <v>756</v>
      </c>
      <c r="G2950" s="6">
        <v>9248.07</v>
      </c>
      <c r="H2950" s="6">
        <v>54923.8</v>
      </c>
      <c r="I2950" t="s">
        <v>17</v>
      </c>
      <c r="J2950" t="s">
        <v>15</v>
      </c>
      <c r="K2950">
        <f>IF(Marketing[[#This Row],[impressions]]=0,0,Marketing[[#This Row],[clicks]]/Marketing[[#This Row],[impressions]])</f>
        <v>0.12193200793975865</v>
      </c>
      <c r="L2950" s="7">
        <f>IF(Marketing[[#This Row],[clicks]]=0,0,Marketing[[#This Row],[conversions]]/Marketing[[#This Row],[clicks]])</f>
        <v>0.19534883720930232</v>
      </c>
      <c r="M2950" s="6">
        <f>IF(Marketing[[#This Row],[conversions]]=0,0,Marketing[[#This Row],[cost]]/Marketing[[#This Row],[conversions]])</f>
        <v>12.232896825396825</v>
      </c>
      <c r="N2950" s="7">
        <f>IF(Marketing[[#This Row],[cost]]=0,0,(Marketing[[#This Row],[revenue]]-Marketing[[#This Row],[cost]]) / Marketing[[#This Row],[cost]])/100</f>
        <v>4.9389472614286015E-2</v>
      </c>
    </row>
    <row r="2951" spans="1:14" x14ac:dyDescent="0.35">
      <c r="A2951" s="5">
        <v>45314</v>
      </c>
      <c r="B2951">
        <v>1038</v>
      </c>
      <c r="C2951" t="s">
        <v>10</v>
      </c>
      <c r="D2951">
        <v>44584</v>
      </c>
      <c r="E2951">
        <v>3329</v>
      </c>
      <c r="F2951">
        <v>625</v>
      </c>
      <c r="G2951" s="6">
        <v>5471.4</v>
      </c>
      <c r="H2951" s="6">
        <v>39727.4</v>
      </c>
      <c r="I2951" t="s">
        <v>17</v>
      </c>
      <c r="J2951" t="s">
        <v>15</v>
      </c>
      <c r="K2951">
        <f>IF(Marketing[[#This Row],[impressions]]=0,0,Marketing[[#This Row],[clicks]]/Marketing[[#This Row],[impressions]])</f>
        <v>7.4668042347030325E-2</v>
      </c>
      <c r="L2951" s="7">
        <f>IF(Marketing[[#This Row],[clicks]]=0,0,Marketing[[#This Row],[conversions]]/Marketing[[#This Row],[clicks]])</f>
        <v>0.18774406728747373</v>
      </c>
      <c r="M2951" s="6">
        <f>IF(Marketing[[#This Row],[conversions]]=0,0,Marketing[[#This Row],[cost]]/Marketing[[#This Row],[conversions]])</f>
        <v>8.7542399999999994</v>
      </c>
      <c r="N2951" s="7">
        <f>IF(Marketing[[#This Row],[cost]]=0,0,(Marketing[[#This Row],[revenue]]-Marketing[[#This Row],[cost]]) / Marketing[[#This Row],[cost]])/100</f>
        <v>6.2609204225609533E-2</v>
      </c>
    </row>
    <row r="2952" spans="1:14" x14ac:dyDescent="0.35">
      <c r="A2952" s="5">
        <v>45380</v>
      </c>
      <c r="B2952">
        <v>1017</v>
      </c>
      <c r="C2952" t="s">
        <v>10</v>
      </c>
      <c r="D2952">
        <v>34689</v>
      </c>
      <c r="E2952">
        <v>1069</v>
      </c>
      <c r="F2952">
        <v>223</v>
      </c>
      <c r="G2952" s="6">
        <v>1149.77</v>
      </c>
      <c r="H2952" s="6">
        <v>5754.99</v>
      </c>
      <c r="I2952" t="s">
        <v>18</v>
      </c>
      <c r="J2952" t="s">
        <v>12</v>
      </c>
      <c r="K2952">
        <f>IF(Marketing[[#This Row],[impressions]]=0,0,Marketing[[#This Row],[clicks]]/Marketing[[#This Row],[impressions]])</f>
        <v>3.0816685404595118E-2</v>
      </c>
      <c r="L2952" s="7">
        <f>IF(Marketing[[#This Row],[clicks]]=0,0,Marketing[[#This Row],[conversions]]/Marketing[[#This Row],[clicks]])</f>
        <v>0.20860617399438727</v>
      </c>
      <c r="M2952" s="6">
        <f>IF(Marketing[[#This Row],[conversions]]=0,0,Marketing[[#This Row],[cost]]/Marketing[[#This Row],[conversions]])</f>
        <v>5.1559192825112108</v>
      </c>
      <c r="N2952" s="7">
        <f>IF(Marketing[[#This Row],[cost]]=0,0,(Marketing[[#This Row],[revenue]]-Marketing[[#This Row],[cost]]) / Marketing[[#This Row],[cost]])/100</f>
        <v>4.0053401984744774E-2</v>
      </c>
    </row>
    <row r="2953" spans="1:14" x14ac:dyDescent="0.35">
      <c r="A2953" s="5">
        <v>45414</v>
      </c>
      <c r="B2953">
        <v>1001</v>
      </c>
      <c r="C2953" t="s">
        <v>10</v>
      </c>
      <c r="D2953">
        <v>14010</v>
      </c>
      <c r="E2953">
        <v>1559</v>
      </c>
      <c r="F2953">
        <v>355</v>
      </c>
      <c r="G2953" s="6">
        <v>3151.06</v>
      </c>
      <c r="H2953" s="6">
        <v>38425.25</v>
      </c>
      <c r="I2953" t="s">
        <v>11</v>
      </c>
      <c r="J2953" t="s">
        <v>12</v>
      </c>
      <c r="K2953">
        <f>IF(Marketing[[#This Row],[impressions]]=0,0,Marketing[[#This Row],[clicks]]/Marketing[[#This Row],[impressions]])</f>
        <v>0.11127765881513205</v>
      </c>
      <c r="L2953" s="7">
        <f>IF(Marketing[[#This Row],[clicks]]=0,0,Marketing[[#This Row],[conversions]]/Marketing[[#This Row],[clicks]])</f>
        <v>0.22771007055805004</v>
      </c>
      <c r="M2953" s="6">
        <f>IF(Marketing[[#This Row],[conversions]]=0,0,Marketing[[#This Row],[cost]]/Marketing[[#This Row],[conversions]])</f>
        <v>8.8762253521126766</v>
      </c>
      <c r="N2953" s="7">
        <f>IF(Marketing[[#This Row],[cost]]=0,0,(Marketing[[#This Row],[revenue]]-Marketing[[#This Row],[cost]]) / Marketing[[#This Row],[cost]])/100</f>
        <v>0.11194388554962459</v>
      </c>
    </row>
    <row r="2954" spans="1:14" x14ac:dyDescent="0.35">
      <c r="A2954" s="5">
        <v>45469</v>
      </c>
      <c r="B2954">
        <v>1009</v>
      </c>
      <c r="C2954" t="s">
        <v>13</v>
      </c>
      <c r="D2954">
        <v>25466</v>
      </c>
      <c r="E2954">
        <v>920</v>
      </c>
      <c r="F2954">
        <v>39</v>
      </c>
      <c r="G2954" s="6">
        <v>828.27</v>
      </c>
      <c r="H2954" s="6">
        <v>2016.28</v>
      </c>
      <c r="I2954" t="s">
        <v>14</v>
      </c>
      <c r="J2954" t="s">
        <v>15</v>
      </c>
      <c r="K2954">
        <f>IF(Marketing[[#This Row],[impressions]]=0,0,Marketing[[#This Row],[clicks]]/Marketing[[#This Row],[impressions]])</f>
        <v>3.612660017277939E-2</v>
      </c>
      <c r="L2954" s="7">
        <f>IF(Marketing[[#This Row],[clicks]]=0,0,Marketing[[#This Row],[conversions]]/Marketing[[#This Row],[clicks]])</f>
        <v>4.2391304347826085E-2</v>
      </c>
      <c r="M2954" s="6">
        <f>IF(Marketing[[#This Row],[conversions]]=0,0,Marketing[[#This Row],[cost]]/Marketing[[#This Row],[conversions]])</f>
        <v>21.237692307692306</v>
      </c>
      <c r="N2954" s="7">
        <f>IF(Marketing[[#This Row],[cost]]=0,0,(Marketing[[#This Row],[revenue]]-Marketing[[#This Row],[cost]]) / Marketing[[#This Row],[cost]])/100</f>
        <v>1.4343269706738142E-2</v>
      </c>
    </row>
    <row r="2955" spans="1:14" x14ac:dyDescent="0.35">
      <c r="A2955" s="5">
        <v>45462</v>
      </c>
      <c r="B2955">
        <v>1014</v>
      </c>
      <c r="C2955" t="s">
        <v>13</v>
      </c>
      <c r="D2955">
        <v>22652</v>
      </c>
      <c r="E2955">
        <v>2568</v>
      </c>
      <c r="F2955">
        <v>113</v>
      </c>
      <c r="G2955" s="6">
        <v>1555.53</v>
      </c>
      <c r="H2955" s="6">
        <v>9519.7999999999993</v>
      </c>
      <c r="I2955" t="s">
        <v>14</v>
      </c>
      <c r="J2955" t="s">
        <v>12</v>
      </c>
      <c r="K2955">
        <f>IF(Marketing[[#This Row],[impressions]]=0,0,Marketing[[#This Row],[clicks]]/Marketing[[#This Row],[impressions]])</f>
        <v>0.11336747307081052</v>
      </c>
      <c r="L2955" s="7">
        <f>IF(Marketing[[#This Row],[clicks]]=0,0,Marketing[[#This Row],[conversions]]/Marketing[[#This Row],[clicks]])</f>
        <v>4.4003115264797506E-2</v>
      </c>
      <c r="M2955" s="6">
        <f>IF(Marketing[[#This Row],[conversions]]=0,0,Marketing[[#This Row],[cost]]/Marketing[[#This Row],[conversions]])</f>
        <v>13.76575221238938</v>
      </c>
      <c r="N2955" s="7">
        <f>IF(Marketing[[#This Row],[cost]]=0,0,(Marketing[[#This Row],[revenue]]-Marketing[[#This Row],[cost]]) / Marketing[[#This Row],[cost]])/100</f>
        <v>5.1199719709680937E-2</v>
      </c>
    </row>
    <row r="2956" spans="1:14" x14ac:dyDescent="0.35">
      <c r="A2956" s="5">
        <v>45438</v>
      </c>
      <c r="B2956">
        <v>1029</v>
      </c>
      <c r="C2956" t="s">
        <v>13</v>
      </c>
      <c r="D2956">
        <v>19702</v>
      </c>
      <c r="E2956">
        <v>1519</v>
      </c>
      <c r="F2956">
        <v>308</v>
      </c>
      <c r="G2956" s="6">
        <v>2204.27</v>
      </c>
      <c r="H2956" s="6">
        <v>24868.95</v>
      </c>
      <c r="I2956" t="s">
        <v>19</v>
      </c>
      <c r="J2956" t="s">
        <v>15</v>
      </c>
      <c r="K2956">
        <f>IF(Marketing[[#This Row],[impressions]]=0,0,Marketing[[#This Row],[clicks]]/Marketing[[#This Row],[impressions]])</f>
        <v>7.7098771698304744E-2</v>
      </c>
      <c r="L2956" s="7">
        <f>IF(Marketing[[#This Row],[clicks]]=0,0,Marketing[[#This Row],[conversions]]/Marketing[[#This Row],[clicks]])</f>
        <v>0.20276497695852536</v>
      </c>
      <c r="M2956" s="6">
        <f>IF(Marketing[[#This Row],[conversions]]=0,0,Marketing[[#This Row],[cost]]/Marketing[[#This Row],[conversions]])</f>
        <v>7.1567207792207794</v>
      </c>
      <c r="N2956" s="7">
        <f>IF(Marketing[[#This Row],[cost]]=0,0,(Marketing[[#This Row],[revenue]]-Marketing[[#This Row],[cost]]) / Marketing[[#This Row],[cost]])/100</f>
        <v>0.102821705145014</v>
      </c>
    </row>
    <row r="2957" spans="1:14" x14ac:dyDescent="0.35">
      <c r="A2957" s="5">
        <v>45342</v>
      </c>
      <c r="B2957">
        <v>1043</v>
      </c>
      <c r="C2957" t="s">
        <v>10</v>
      </c>
      <c r="D2957">
        <v>26945</v>
      </c>
      <c r="E2957">
        <v>1981</v>
      </c>
      <c r="F2957">
        <v>154</v>
      </c>
      <c r="G2957" s="6">
        <v>2976.03</v>
      </c>
      <c r="H2957" s="6">
        <v>12081.1</v>
      </c>
      <c r="I2957" t="s">
        <v>18</v>
      </c>
      <c r="J2957" t="s">
        <v>15</v>
      </c>
      <c r="K2957">
        <f>IF(Marketing[[#This Row],[impressions]]=0,0,Marketing[[#This Row],[clicks]]/Marketing[[#This Row],[impressions]])</f>
        <v>7.3520133605492671E-2</v>
      </c>
      <c r="L2957" s="7">
        <f>IF(Marketing[[#This Row],[clicks]]=0,0,Marketing[[#This Row],[conversions]]/Marketing[[#This Row],[clicks]])</f>
        <v>7.7738515901060068E-2</v>
      </c>
      <c r="M2957" s="6">
        <f>IF(Marketing[[#This Row],[conversions]]=0,0,Marketing[[#This Row],[cost]]/Marketing[[#This Row],[conversions]])</f>
        <v>19.324870129870131</v>
      </c>
      <c r="N2957" s="7">
        <f>IF(Marketing[[#This Row],[cost]]=0,0,(Marketing[[#This Row],[revenue]]-Marketing[[#This Row],[cost]]) / Marketing[[#This Row],[cost]])/100</f>
        <v>3.059468486540794E-2</v>
      </c>
    </row>
    <row r="2958" spans="1:14" x14ac:dyDescent="0.35">
      <c r="A2958" s="5">
        <v>45302</v>
      </c>
      <c r="B2958">
        <v>1016</v>
      </c>
      <c r="C2958" t="s">
        <v>16</v>
      </c>
      <c r="D2958">
        <v>11652</v>
      </c>
      <c r="E2958">
        <v>1505</v>
      </c>
      <c r="F2958">
        <v>50</v>
      </c>
      <c r="G2958" s="6">
        <v>3159.32</v>
      </c>
      <c r="H2958" s="6">
        <v>3628.56</v>
      </c>
      <c r="I2958" t="s">
        <v>17</v>
      </c>
      <c r="J2958" t="s">
        <v>12</v>
      </c>
      <c r="K2958">
        <f>IF(Marketing[[#This Row],[impressions]]=0,0,Marketing[[#This Row],[clicks]]/Marketing[[#This Row],[impressions]])</f>
        <v>0.12916237555784416</v>
      </c>
      <c r="L2958" s="7">
        <f>IF(Marketing[[#This Row],[clicks]]=0,0,Marketing[[#This Row],[conversions]]/Marketing[[#This Row],[clicks]])</f>
        <v>3.3222591362126248E-2</v>
      </c>
      <c r="M2958" s="6">
        <f>IF(Marketing[[#This Row],[conversions]]=0,0,Marketing[[#This Row],[cost]]/Marketing[[#This Row],[conversions]])</f>
        <v>63.186400000000006</v>
      </c>
      <c r="N2958" s="7">
        <f>IF(Marketing[[#This Row],[cost]]=0,0,(Marketing[[#This Row],[revenue]]-Marketing[[#This Row],[cost]]) / Marketing[[#This Row],[cost]])/100</f>
        <v>1.4852563209804635E-3</v>
      </c>
    </row>
    <row r="2959" spans="1:14" x14ac:dyDescent="0.35">
      <c r="A2959" s="5">
        <v>45303</v>
      </c>
      <c r="B2959">
        <v>1003</v>
      </c>
      <c r="C2959" t="s">
        <v>13</v>
      </c>
      <c r="D2959">
        <v>6117</v>
      </c>
      <c r="E2959">
        <v>668</v>
      </c>
      <c r="F2959">
        <v>75</v>
      </c>
      <c r="G2959" s="6">
        <v>835.78</v>
      </c>
      <c r="H2959" s="6">
        <v>2860.8</v>
      </c>
      <c r="I2959" t="s">
        <v>19</v>
      </c>
      <c r="J2959" t="s">
        <v>12</v>
      </c>
      <c r="K2959">
        <f>IF(Marketing[[#This Row],[impressions]]=0,0,Marketing[[#This Row],[clicks]]/Marketing[[#This Row],[impressions]])</f>
        <v>0.109203858100376</v>
      </c>
      <c r="L2959" s="7">
        <f>IF(Marketing[[#This Row],[clicks]]=0,0,Marketing[[#This Row],[conversions]]/Marketing[[#This Row],[clicks]])</f>
        <v>0.1122754491017964</v>
      </c>
      <c r="M2959" s="6">
        <f>IF(Marketing[[#This Row],[conversions]]=0,0,Marketing[[#This Row],[cost]]/Marketing[[#This Row],[conversions]])</f>
        <v>11.143733333333333</v>
      </c>
      <c r="N2959" s="7">
        <f>IF(Marketing[[#This Row],[cost]]=0,0,(Marketing[[#This Row],[revenue]]-Marketing[[#This Row],[cost]]) / Marketing[[#This Row],[cost]])/100</f>
        <v>2.4229103352556899E-2</v>
      </c>
    </row>
    <row r="2960" spans="1:14" x14ac:dyDescent="0.35">
      <c r="A2960" s="5">
        <v>45365</v>
      </c>
      <c r="B2960">
        <v>1006</v>
      </c>
      <c r="C2960" t="s">
        <v>10</v>
      </c>
      <c r="D2960">
        <v>1695</v>
      </c>
      <c r="E2960">
        <v>24</v>
      </c>
      <c r="F2960">
        <v>5</v>
      </c>
      <c r="G2960" s="6">
        <v>49.77</v>
      </c>
      <c r="H2960" s="6">
        <v>240.3</v>
      </c>
      <c r="I2960" t="s">
        <v>17</v>
      </c>
      <c r="J2960" t="s">
        <v>12</v>
      </c>
      <c r="K2960">
        <f>IF(Marketing[[#This Row],[impressions]]=0,0,Marketing[[#This Row],[clicks]]/Marketing[[#This Row],[impressions]])</f>
        <v>1.415929203539823E-2</v>
      </c>
      <c r="L2960" s="7">
        <f>IF(Marketing[[#This Row],[clicks]]=0,0,Marketing[[#This Row],[conversions]]/Marketing[[#This Row],[clicks]])</f>
        <v>0.20833333333333334</v>
      </c>
      <c r="M2960" s="6">
        <f>IF(Marketing[[#This Row],[conversions]]=0,0,Marketing[[#This Row],[cost]]/Marketing[[#This Row],[conversions]])</f>
        <v>9.9540000000000006</v>
      </c>
      <c r="N2960" s="7">
        <f>IF(Marketing[[#This Row],[cost]]=0,0,(Marketing[[#This Row],[revenue]]-Marketing[[#This Row],[cost]]) / Marketing[[#This Row],[cost]])/100</f>
        <v>3.8282097649186254E-2</v>
      </c>
    </row>
    <row r="2961" spans="1:14" x14ac:dyDescent="0.35">
      <c r="A2961" s="5">
        <v>45299</v>
      </c>
      <c r="B2961">
        <v>1040</v>
      </c>
      <c r="C2961" t="s">
        <v>13</v>
      </c>
      <c r="D2961">
        <v>39497</v>
      </c>
      <c r="E2961">
        <v>2032</v>
      </c>
      <c r="F2961">
        <v>99</v>
      </c>
      <c r="G2961" s="6">
        <v>1861.4</v>
      </c>
      <c r="H2961" s="6">
        <v>7169.46</v>
      </c>
      <c r="I2961" t="s">
        <v>17</v>
      </c>
      <c r="J2961" t="s">
        <v>15</v>
      </c>
      <c r="K2961">
        <f>IF(Marketing[[#This Row],[impressions]]=0,0,Marketing[[#This Row],[clicks]]/Marketing[[#This Row],[impressions]])</f>
        <v>5.1446945337620578E-2</v>
      </c>
      <c r="L2961" s="7">
        <f>IF(Marketing[[#This Row],[clicks]]=0,0,Marketing[[#This Row],[conversions]]/Marketing[[#This Row],[clicks]])</f>
        <v>4.8720472440944879E-2</v>
      </c>
      <c r="M2961" s="6">
        <f>IF(Marketing[[#This Row],[conversions]]=0,0,Marketing[[#This Row],[cost]]/Marketing[[#This Row],[conversions]])</f>
        <v>18.802020202020202</v>
      </c>
      <c r="N2961" s="7">
        <f>IF(Marketing[[#This Row],[cost]]=0,0,(Marketing[[#This Row],[revenue]]-Marketing[[#This Row],[cost]]) / Marketing[[#This Row],[cost]])/100</f>
        <v>2.8516492962286449E-2</v>
      </c>
    </row>
    <row r="2962" spans="1:14" x14ac:dyDescent="0.35">
      <c r="A2962" s="5">
        <v>45443</v>
      </c>
      <c r="B2962">
        <v>1030</v>
      </c>
      <c r="C2962" t="s">
        <v>10</v>
      </c>
      <c r="D2962">
        <v>25933</v>
      </c>
      <c r="E2962">
        <v>3421</v>
      </c>
      <c r="F2962">
        <v>597</v>
      </c>
      <c r="G2962" s="6">
        <v>5211.37</v>
      </c>
      <c r="H2962" s="6">
        <v>59063.74</v>
      </c>
      <c r="I2962" t="s">
        <v>14</v>
      </c>
      <c r="J2962" t="s">
        <v>12</v>
      </c>
      <c r="K2962">
        <f>IF(Marketing[[#This Row],[impressions]]=0,0,Marketing[[#This Row],[clicks]]/Marketing[[#This Row],[impressions]])</f>
        <v>0.13191686268461034</v>
      </c>
      <c r="L2962" s="7">
        <f>IF(Marketing[[#This Row],[clicks]]=0,0,Marketing[[#This Row],[conversions]]/Marketing[[#This Row],[clicks]])</f>
        <v>0.17451037708272435</v>
      </c>
      <c r="M2962" s="6">
        <f>IF(Marketing[[#This Row],[conversions]]=0,0,Marketing[[#This Row],[cost]]/Marketing[[#This Row],[conversions]])</f>
        <v>8.7292629815745393</v>
      </c>
      <c r="N2962" s="7">
        <f>IF(Marketing[[#This Row],[cost]]=0,0,(Marketing[[#This Row],[revenue]]-Marketing[[#This Row],[cost]]) / Marketing[[#This Row],[cost]])/100</f>
        <v>0.10333630120294662</v>
      </c>
    </row>
    <row r="2963" spans="1:14" x14ac:dyDescent="0.35">
      <c r="A2963" s="5">
        <v>45332</v>
      </c>
      <c r="B2963">
        <v>1038</v>
      </c>
      <c r="C2963" t="s">
        <v>13</v>
      </c>
      <c r="D2963">
        <v>5805</v>
      </c>
      <c r="E2963">
        <v>72</v>
      </c>
      <c r="F2963">
        <v>1</v>
      </c>
      <c r="G2963" s="6">
        <v>48.92</v>
      </c>
      <c r="H2963" s="6">
        <v>63.2</v>
      </c>
      <c r="I2963" t="s">
        <v>17</v>
      </c>
      <c r="J2963" t="s">
        <v>12</v>
      </c>
      <c r="K2963">
        <f>IF(Marketing[[#This Row],[impressions]]=0,0,Marketing[[#This Row],[clicks]]/Marketing[[#This Row],[impressions]])</f>
        <v>1.2403100775193798E-2</v>
      </c>
      <c r="L2963" s="7">
        <f>IF(Marketing[[#This Row],[clicks]]=0,0,Marketing[[#This Row],[conversions]]/Marketing[[#This Row],[clicks]])</f>
        <v>1.3888888888888888E-2</v>
      </c>
      <c r="M2963" s="6">
        <f>IF(Marketing[[#This Row],[conversions]]=0,0,Marketing[[#This Row],[cost]]/Marketing[[#This Row],[conversions]])</f>
        <v>48.92</v>
      </c>
      <c r="N2963" s="7">
        <f>IF(Marketing[[#This Row],[cost]]=0,0,(Marketing[[#This Row],[revenue]]-Marketing[[#This Row],[cost]]) / Marketing[[#This Row],[cost]])/100</f>
        <v>2.919051512673753E-3</v>
      </c>
    </row>
    <row r="2964" spans="1:14" x14ac:dyDescent="0.35">
      <c r="A2964" s="5">
        <v>45455</v>
      </c>
      <c r="B2964">
        <v>1033</v>
      </c>
      <c r="C2964" t="s">
        <v>13</v>
      </c>
      <c r="D2964">
        <v>8577</v>
      </c>
      <c r="E2964">
        <v>740</v>
      </c>
      <c r="F2964">
        <v>33</v>
      </c>
      <c r="G2964" s="6">
        <v>804.03</v>
      </c>
      <c r="H2964" s="6">
        <v>1332.94</v>
      </c>
      <c r="I2964" t="s">
        <v>11</v>
      </c>
      <c r="J2964" t="s">
        <v>15</v>
      </c>
      <c r="K2964">
        <f>IF(Marketing[[#This Row],[impressions]]=0,0,Marketing[[#This Row],[clicks]]/Marketing[[#This Row],[impressions]])</f>
        <v>8.6277253118806116E-2</v>
      </c>
      <c r="L2964" s="7">
        <f>IF(Marketing[[#This Row],[clicks]]=0,0,Marketing[[#This Row],[conversions]]/Marketing[[#This Row],[clicks]])</f>
        <v>4.4594594594594597E-2</v>
      </c>
      <c r="M2964" s="6">
        <f>IF(Marketing[[#This Row],[conversions]]=0,0,Marketing[[#This Row],[cost]]/Marketing[[#This Row],[conversions]])</f>
        <v>24.364545454545453</v>
      </c>
      <c r="N2964" s="7">
        <f>IF(Marketing[[#This Row],[cost]]=0,0,(Marketing[[#This Row],[revenue]]-Marketing[[#This Row],[cost]]) / Marketing[[#This Row],[cost]])/100</f>
        <v>6.5782371304553321E-3</v>
      </c>
    </row>
    <row r="2965" spans="1:14" x14ac:dyDescent="0.35">
      <c r="A2965" s="5">
        <v>45376</v>
      </c>
      <c r="B2965">
        <v>1005</v>
      </c>
      <c r="C2965" t="s">
        <v>16</v>
      </c>
      <c r="D2965">
        <v>49148</v>
      </c>
      <c r="E2965">
        <v>5499</v>
      </c>
      <c r="F2965">
        <v>553</v>
      </c>
      <c r="G2965" s="6">
        <v>11945.7</v>
      </c>
      <c r="H2965" s="6">
        <v>15923.33</v>
      </c>
      <c r="I2965" t="s">
        <v>17</v>
      </c>
      <c r="J2965" t="s">
        <v>12</v>
      </c>
      <c r="K2965">
        <f>IF(Marketing[[#This Row],[impressions]]=0,0,Marketing[[#This Row],[clicks]]/Marketing[[#This Row],[impressions]])</f>
        <v>0.11188654675673476</v>
      </c>
      <c r="L2965" s="7">
        <f>IF(Marketing[[#This Row],[clicks]]=0,0,Marketing[[#This Row],[conversions]]/Marketing[[#This Row],[clicks]])</f>
        <v>0.1005637388616112</v>
      </c>
      <c r="M2965" s="6">
        <f>IF(Marketing[[#This Row],[conversions]]=0,0,Marketing[[#This Row],[cost]]/Marketing[[#This Row],[conversions]])</f>
        <v>21.601627486437614</v>
      </c>
      <c r="N2965" s="7">
        <f>IF(Marketing[[#This Row],[cost]]=0,0,(Marketing[[#This Row],[revenue]]-Marketing[[#This Row],[cost]]) / Marketing[[#This Row],[cost]])/100</f>
        <v>3.3297588253513809E-3</v>
      </c>
    </row>
    <row r="2966" spans="1:14" x14ac:dyDescent="0.35">
      <c r="A2966" s="5">
        <v>45363</v>
      </c>
      <c r="B2966">
        <v>1049</v>
      </c>
      <c r="C2966" t="s">
        <v>10</v>
      </c>
      <c r="D2966">
        <v>31885</v>
      </c>
      <c r="E2966">
        <v>3094</v>
      </c>
      <c r="F2966">
        <v>121</v>
      </c>
      <c r="G2966" s="6">
        <v>2155.8200000000002</v>
      </c>
      <c r="H2966" s="6">
        <v>10442.43</v>
      </c>
      <c r="I2966" t="s">
        <v>11</v>
      </c>
      <c r="J2966" t="s">
        <v>12</v>
      </c>
      <c r="K2966">
        <f>IF(Marketing[[#This Row],[impressions]]=0,0,Marketing[[#This Row],[clicks]]/Marketing[[#This Row],[impressions]])</f>
        <v>9.7036223929747534E-2</v>
      </c>
      <c r="L2966" s="7">
        <f>IF(Marketing[[#This Row],[clicks]]=0,0,Marketing[[#This Row],[conversions]]/Marketing[[#This Row],[clicks]])</f>
        <v>3.9107950872656755E-2</v>
      </c>
      <c r="M2966" s="6">
        <f>IF(Marketing[[#This Row],[conversions]]=0,0,Marketing[[#This Row],[cost]]/Marketing[[#This Row],[conversions]])</f>
        <v>17.816694214876033</v>
      </c>
      <c r="N2966" s="7">
        <f>IF(Marketing[[#This Row],[cost]]=0,0,(Marketing[[#This Row],[revenue]]-Marketing[[#This Row],[cost]]) / Marketing[[#This Row],[cost]])/100</f>
        <v>3.8438320453470141E-2</v>
      </c>
    </row>
    <row r="2967" spans="1:14" x14ac:dyDescent="0.35">
      <c r="A2967" s="5">
        <v>45346</v>
      </c>
      <c r="B2967">
        <v>1037</v>
      </c>
      <c r="C2967" t="s">
        <v>10</v>
      </c>
      <c r="D2967">
        <v>42613</v>
      </c>
      <c r="E2967">
        <v>4963</v>
      </c>
      <c r="F2967">
        <v>1064</v>
      </c>
      <c r="G2967" s="6">
        <v>10241.4</v>
      </c>
      <c r="H2967" s="6">
        <v>66323.37</v>
      </c>
      <c r="I2967" t="s">
        <v>17</v>
      </c>
      <c r="J2967" t="s">
        <v>12</v>
      </c>
      <c r="K2967">
        <f>IF(Marketing[[#This Row],[impressions]]=0,0,Marketing[[#This Row],[clicks]]/Marketing[[#This Row],[impressions]])</f>
        <v>0.1164668059043015</v>
      </c>
      <c r="L2967" s="7">
        <f>IF(Marketing[[#This Row],[clicks]]=0,0,Marketing[[#This Row],[conversions]]/Marketing[[#This Row],[clicks]])</f>
        <v>0.21438645980253879</v>
      </c>
      <c r="M2967" s="6">
        <f>IF(Marketing[[#This Row],[conversions]]=0,0,Marketing[[#This Row],[cost]]/Marketing[[#This Row],[conversions]])</f>
        <v>9.6253759398496239</v>
      </c>
      <c r="N2967" s="7">
        <f>IF(Marketing[[#This Row],[cost]]=0,0,(Marketing[[#This Row],[revenue]]-Marketing[[#This Row],[cost]]) / Marketing[[#This Row],[cost]])/100</f>
        <v>5.4760062100884639E-2</v>
      </c>
    </row>
    <row r="2968" spans="1:14" x14ac:dyDescent="0.35">
      <c r="A2968" s="5">
        <v>45428</v>
      </c>
      <c r="B2968">
        <v>1044</v>
      </c>
      <c r="C2968" t="s">
        <v>13</v>
      </c>
      <c r="D2968">
        <v>38468</v>
      </c>
      <c r="E2968">
        <v>4292</v>
      </c>
      <c r="F2968">
        <v>938</v>
      </c>
      <c r="G2968" s="6">
        <v>3650.8</v>
      </c>
      <c r="H2968" s="6">
        <v>30519.79</v>
      </c>
      <c r="I2968" t="s">
        <v>19</v>
      </c>
      <c r="J2968" t="s">
        <v>12</v>
      </c>
      <c r="K2968">
        <f>IF(Marketing[[#This Row],[impressions]]=0,0,Marketing[[#This Row],[clicks]]/Marketing[[#This Row],[impressions]])</f>
        <v>0.11157325569304356</v>
      </c>
      <c r="L2968" s="7">
        <f>IF(Marketing[[#This Row],[clicks]]=0,0,Marketing[[#This Row],[conversions]]/Marketing[[#This Row],[clicks]])</f>
        <v>0.21854613233923578</v>
      </c>
      <c r="M2968" s="6">
        <f>IF(Marketing[[#This Row],[conversions]]=0,0,Marketing[[#This Row],[cost]]/Marketing[[#This Row],[conversions]])</f>
        <v>3.8921108742004265</v>
      </c>
      <c r="N2968" s="7">
        <f>IF(Marketing[[#This Row],[cost]]=0,0,(Marketing[[#This Row],[revenue]]-Marketing[[#This Row],[cost]]) / Marketing[[#This Row],[cost]])/100</f>
        <v>7.3597540265147365E-2</v>
      </c>
    </row>
    <row r="2969" spans="1:14" x14ac:dyDescent="0.35">
      <c r="A2969" s="5">
        <v>45338</v>
      </c>
      <c r="B2969">
        <v>1033</v>
      </c>
      <c r="C2969" t="s">
        <v>13</v>
      </c>
      <c r="D2969">
        <v>43142</v>
      </c>
      <c r="E2969">
        <v>4611</v>
      </c>
      <c r="F2969">
        <v>893</v>
      </c>
      <c r="G2969" s="6">
        <v>1287.97</v>
      </c>
      <c r="H2969" s="6">
        <v>78089.89</v>
      </c>
      <c r="I2969" t="s">
        <v>14</v>
      </c>
      <c r="J2969" t="s">
        <v>12</v>
      </c>
      <c r="K2969">
        <f>IF(Marketing[[#This Row],[impressions]]=0,0,Marketing[[#This Row],[clicks]]/Marketing[[#This Row],[impressions]])</f>
        <v>0.10687960687960688</v>
      </c>
      <c r="L2969" s="7">
        <f>IF(Marketing[[#This Row],[clicks]]=0,0,Marketing[[#This Row],[conversions]]/Marketing[[#This Row],[clicks]])</f>
        <v>0.19366731728475384</v>
      </c>
      <c r="M2969" s="6">
        <f>IF(Marketing[[#This Row],[conversions]]=0,0,Marketing[[#This Row],[cost]]/Marketing[[#This Row],[conversions]])</f>
        <v>1.4422956326987681</v>
      </c>
      <c r="N2969" s="7">
        <f>IF(Marketing[[#This Row],[cost]]=0,0,(Marketing[[#This Row],[revenue]]-Marketing[[#This Row],[cost]]) / Marketing[[#This Row],[cost]])/100</f>
        <v>0.5963020877815477</v>
      </c>
    </row>
    <row r="2970" spans="1:14" x14ac:dyDescent="0.35">
      <c r="A2970" s="5">
        <v>45434</v>
      </c>
      <c r="B2970">
        <v>1043</v>
      </c>
      <c r="C2970" t="s">
        <v>13</v>
      </c>
      <c r="D2970">
        <v>33562</v>
      </c>
      <c r="E2970">
        <v>4195</v>
      </c>
      <c r="F2970">
        <v>317</v>
      </c>
      <c r="G2970" s="6">
        <v>1899.7</v>
      </c>
      <c r="H2970" s="6">
        <v>12920.25</v>
      </c>
      <c r="I2970" t="s">
        <v>19</v>
      </c>
      <c r="J2970" t="s">
        <v>12</v>
      </c>
      <c r="K2970">
        <f>IF(Marketing[[#This Row],[impressions]]=0,0,Marketing[[#This Row],[clicks]]/Marketing[[#This Row],[impressions]])</f>
        <v>0.12499255109945771</v>
      </c>
      <c r="L2970" s="7">
        <f>IF(Marketing[[#This Row],[clicks]]=0,0,Marketing[[#This Row],[conversions]]/Marketing[[#This Row],[clicks]])</f>
        <v>7.5566150178784264E-2</v>
      </c>
      <c r="M2970" s="6">
        <f>IF(Marketing[[#This Row],[conversions]]=0,0,Marketing[[#This Row],[cost]]/Marketing[[#This Row],[conversions]])</f>
        <v>5.9927444794952685</v>
      </c>
      <c r="N2970" s="7">
        <f>IF(Marketing[[#This Row],[cost]]=0,0,(Marketing[[#This Row],[revenue]]-Marketing[[#This Row],[cost]]) / Marketing[[#This Row],[cost]])/100</f>
        <v>5.8012054534926562E-2</v>
      </c>
    </row>
    <row r="2971" spans="1:14" x14ac:dyDescent="0.35">
      <c r="A2971" s="5">
        <v>45467</v>
      </c>
      <c r="B2971">
        <v>1014</v>
      </c>
      <c r="C2971" t="s">
        <v>16</v>
      </c>
      <c r="D2971">
        <v>6597</v>
      </c>
      <c r="E2971">
        <v>662</v>
      </c>
      <c r="F2971">
        <v>92</v>
      </c>
      <c r="G2971" s="6">
        <v>1268.08</v>
      </c>
      <c r="H2971" s="6">
        <v>6522.95</v>
      </c>
      <c r="I2971" t="s">
        <v>14</v>
      </c>
      <c r="J2971" t="s">
        <v>12</v>
      </c>
      <c r="K2971">
        <f>IF(Marketing[[#This Row],[impressions]]=0,0,Marketing[[#This Row],[clicks]]/Marketing[[#This Row],[impressions]])</f>
        <v>0.10034864332272245</v>
      </c>
      <c r="L2971" s="7">
        <f>IF(Marketing[[#This Row],[clicks]]=0,0,Marketing[[#This Row],[conversions]]/Marketing[[#This Row],[clicks]])</f>
        <v>0.13897280966767372</v>
      </c>
      <c r="M2971" s="6">
        <f>IF(Marketing[[#This Row],[conversions]]=0,0,Marketing[[#This Row],[cost]]/Marketing[[#This Row],[conversions]])</f>
        <v>13.783478260869565</v>
      </c>
      <c r="N2971" s="7">
        <f>IF(Marketing[[#This Row],[cost]]=0,0,(Marketing[[#This Row],[revenue]]-Marketing[[#This Row],[cost]]) / Marketing[[#This Row],[cost]])/100</f>
        <v>4.1439577944609181E-2</v>
      </c>
    </row>
    <row r="2972" spans="1:14" x14ac:dyDescent="0.35">
      <c r="A2972" s="5">
        <v>45395</v>
      </c>
      <c r="B2972">
        <v>1013</v>
      </c>
      <c r="C2972" t="s">
        <v>16</v>
      </c>
      <c r="D2972">
        <v>39680</v>
      </c>
      <c r="E2972">
        <v>2632</v>
      </c>
      <c r="F2972">
        <v>164</v>
      </c>
      <c r="G2972" s="6">
        <v>2112.87</v>
      </c>
      <c r="H2972" s="6">
        <v>8301.48</v>
      </c>
      <c r="I2972" t="s">
        <v>19</v>
      </c>
      <c r="J2972" t="s">
        <v>12</v>
      </c>
      <c r="K2972">
        <f>IF(Marketing[[#This Row],[impressions]]=0,0,Marketing[[#This Row],[clicks]]/Marketing[[#This Row],[impressions]])</f>
        <v>6.6330645161290322E-2</v>
      </c>
      <c r="L2972" s="7">
        <f>IF(Marketing[[#This Row],[clicks]]=0,0,Marketing[[#This Row],[conversions]]/Marketing[[#This Row],[clicks]])</f>
        <v>6.231003039513678E-2</v>
      </c>
      <c r="M2972" s="6">
        <f>IF(Marketing[[#This Row],[conversions]]=0,0,Marketing[[#This Row],[cost]]/Marketing[[#This Row],[conversions]])</f>
        <v>12.883353658536585</v>
      </c>
      <c r="N2972" s="7">
        <f>IF(Marketing[[#This Row],[cost]]=0,0,(Marketing[[#This Row],[revenue]]-Marketing[[#This Row],[cost]]) / Marketing[[#This Row],[cost]])/100</f>
        <v>2.9290065172017207E-2</v>
      </c>
    </row>
    <row r="2973" spans="1:14" x14ac:dyDescent="0.35">
      <c r="A2973" s="5">
        <v>45333</v>
      </c>
      <c r="B2973">
        <v>1005</v>
      </c>
      <c r="C2973" t="s">
        <v>10</v>
      </c>
      <c r="D2973">
        <v>42104</v>
      </c>
      <c r="E2973">
        <v>3202</v>
      </c>
      <c r="F2973">
        <v>271</v>
      </c>
      <c r="G2973" s="6">
        <v>5457.92</v>
      </c>
      <c r="H2973" s="6">
        <v>30668.799999999999</v>
      </c>
      <c r="I2973" t="s">
        <v>18</v>
      </c>
      <c r="J2973" t="s">
        <v>15</v>
      </c>
      <c r="K2973">
        <f>IF(Marketing[[#This Row],[impressions]]=0,0,Marketing[[#This Row],[clicks]]/Marketing[[#This Row],[impressions]])</f>
        <v>7.604978149344481E-2</v>
      </c>
      <c r="L2973" s="7">
        <f>IF(Marketing[[#This Row],[clicks]]=0,0,Marketing[[#This Row],[conversions]]/Marketing[[#This Row],[clicks]])</f>
        <v>8.4634603372891942E-2</v>
      </c>
      <c r="M2973" s="6">
        <f>IF(Marketing[[#This Row],[conversions]]=0,0,Marketing[[#This Row],[cost]]/Marketing[[#This Row],[conversions]])</f>
        <v>20.139926199261993</v>
      </c>
      <c r="N2973" s="7">
        <f>IF(Marketing[[#This Row],[cost]]=0,0,(Marketing[[#This Row],[revenue]]-Marketing[[#This Row],[cost]]) / Marketing[[#This Row],[cost]])/100</f>
        <v>4.6191369606003743E-2</v>
      </c>
    </row>
    <row r="2974" spans="1:14" x14ac:dyDescent="0.35">
      <c r="A2974" s="5">
        <v>45351</v>
      </c>
      <c r="B2974">
        <v>1049</v>
      </c>
      <c r="C2974" t="s">
        <v>13</v>
      </c>
      <c r="D2974">
        <v>45093</v>
      </c>
      <c r="E2974">
        <v>4975</v>
      </c>
      <c r="F2974">
        <v>689</v>
      </c>
      <c r="G2974" s="6">
        <v>8995.58</v>
      </c>
      <c r="H2974" s="6">
        <v>29509.05</v>
      </c>
      <c r="I2974" t="s">
        <v>17</v>
      </c>
      <c r="J2974" t="s">
        <v>15</v>
      </c>
      <c r="K2974">
        <f>IF(Marketing[[#This Row],[impressions]]=0,0,Marketing[[#This Row],[clicks]]/Marketing[[#This Row],[impressions]])</f>
        <v>0.11032754529527865</v>
      </c>
      <c r="L2974" s="7">
        <f>IF(Marketing[[#This Row],[clicks]]=0,0,Marketing[[#This Row],[conversions]]/Marketing[[#This Row],[clicks]])</f>
        <v>0.13849246231155779</v>
      </c>
      <c r="M2974" s="6">
        <f>IF(Marketing[[#This Row],[conversions]]=0,0,Marketing[[#This Row],[cost]]/Marketing[[#This Row],[conversions]])</f>
        <v>13.055994194484761</v>
      </c>
      <c r="N2974" s="7">
        <f>IF(Marketing[[#This Row],[cost]]=0,0,(Marketing[[#This Row],[revenue]]-Marketing[[#This Row],[cost]]) / Marketing[[#This Row],[cost]])/100</f>
        <v>2.2803943714579829E-2</v>
      </c>
    </row>
    <row r="2975" spans="1:14" x14ac:dyDescent="0.35">
      <c r="A2975" s="5">
        <v>45303</v>
      </c>
      <c r="B2975">
        <v>1036</v>
      </c>
      <c r="C2975" t="s">
        <v>16</v>
      </c>
      <c r="D2975">
        <v>7178</v>
      </c>
      <c r="E2975">
        <v>952</v>
      </c>
      <c r="F2975">
        <v>179</v>
      </c>
      <c r="G2975" s="6">
        <v>946.07</v>
      </c>
      <c r="H2975" s="6">
        <v>11096.54</v>
      </c>
      <c r="I2975" t="s">
        <v>17</v>
      </c>
      <c r="J2975" t="s">
        <v>12</v>
      </c>
      <c r="K2975">
        <f>IF(Marketing[[#This Row],[impressions]]=0,0,Marketing[[#This Row],[clicks]]/Marketing[[#This Row],[impressions]])</f>
        <v>0.13262747283365839</v>
      </c>
      <c r="L2975" s="7">
        <f>IF(Marketing[[#This Row],[clicks]]=0,0,Marketing[[#This Row],[conversions]]/Marketing[[#This Row],[clicks]])</f>
        <v>0.18802521008403361</v>
      </c>
      <c r="M2975" s="6">
        <f>IF(Marketing[[#This Row],[conversions]]=0,0,Marketing[[#This Row],[cost]]/Marketing[[#This Row],[conversions]])</f>
        <v>5.285307262569833</v>
      </c>
      <c r="N2975" s="7">
        <f>IF(Marketing[[#This Row],[cost]]=0,0,(Marketing[[#This Row],[revenue]]-Marketing[[#This Row],[cost]]) / Marketing[[#This Row],[cost]])/100</f>
        <v>0.10729089813650154</v>
      </c>
    </row>
    <row r="2976" spans="1:14" x14ac:dyDescent="0.35">
      <c r="A2976" s="5">
        <v>45421</v>
      </c>
      <c r="B2976">
        <v>1049</v>
      </c>
      <c r="C2976" t="s">
        <v>10</v>
      </c>
      <c r="D2976">
        <v>32621</v>
      </c>
      <c r="E2976">
        <v>1569</v>
      </c>
      <c r="F2976">
        <v>65</v>
      </c>
      <c r="G2976" s="6">
        <v>2027.64</v>
      </c>
      <c r="H2976" s="6">
        <v>7536.71</v>
      </c>
      <c r="I2976" t="s">
        <v>18</v>
      </c>
      <c r="J2976" t="s">
        <v>12</v>
      </c>
      <c r="K2976">
        <f>IF(Marketing[[#This Row],[impressions]]=0,0,Marketing[[#This Row],[clicks]]/Marketing[[#This Row],[impressions]])</f>
        <v>4.8097851077526746E-2</v>
      </c>
      <c r="L2976" s="7">
        <f>IF(Marketing[[#This Row],[clicks]]=0,0,Marketing[[#This Row],[conversions]]/Marketing[[#This Row],[clicks]])</f>
        <v>4.1427660930528999E-2</v>
      </c>
      <c r="M2976" s="6">
        <f>IF(Marketing[[#This Row],[conversions]]=0,0,Marketing[[#This Row],[cost]]/Marketing[[#This Row],[conversions]])</f>
        <v>31.194461538461539</v>
      </c>
      <c r="N2976" s="7">
        <f>IF(Marketing[[#This Row],[cost]]=0,0,(Marketing[[#This Row],[revenue]]-Marketing[[#This Row],[cost]]) / Marketing[[#This Row],[cost]])/100</f>
        <v>2.716986250024659E-2</v>
      </c>
    </row>
    <row r="2977" spans="1:14" x14ac:dyDescent="0.35">
      <c r="A2977" s="5">
        <v>45298</v>
      </c>
      <c r="B2977">
        <v>1031</v>
      </c>
      <c r="C2977" t="s">
        <v>10</v>
      </c>
      <c r="D2977">
        <v>49003</v>
      </c>
      <c r="E2977">
        <v>2836</v>
      </c>
      <c r="F2977">
        <v>250</v>
      </c>
      <c r="G2977" s="6">
        <v>3200.89</v>
      </c>
      <c r="H2977" s="6">
        <v>12968.13</v>
      </c>
      <c r="I2977" t="s">
        <v>18</v>
      </c>
      <c r="J2977" t="s">
        <v>12</v>
      </c>
      <c r="K2977">
        <f>IF(Marketing[[#This Row],[impressions]]=0,0,Marketing[[#This Row],[clicks]]/Marketing[[#This Row],[impressions]])</f>
        <v>5.7874007713813437E-2</v>
      </c>
      <c r="L2977" s="7">
        <f>IF(Marketing[[#This Row],[clicks]]=0,0,Marketing[[#This Row],[conversions]]/Marketing[[#This Row],[clicks]])</f>
        <v>8.8152327221438648E-2</v>
      </c>
      <c r="M2977" s="6">
        <f>IF(Marketing[[#This Row],[conversions]]=0,0,Marketing[[#This Row],[cost]]/Marketing[[#This Row],[conversions]])</f>
        <v>12.803559999999999</v>
      </c>
      <c r="N2977" s="7">
        <f>IF(Marketing[[#This Row],[cost]]=0,0,(Marketing[[#This Row],[revenue]]-Marketing[[#This Row],[cost]]) / Marketing[[#This Row],[cost]])/100</f>
        <v>3.0514138255297744E-2</v>
      </c>
    </row>
    <row r="2978" spans="1:14" x14ac:dyDescent="0.35">
      <c r="A2978" s="5">
        <v>45371</v>
      </c>
      <c r="B2978">
        <v>1002</v>
      </c>
      <c r="C2978" t="s">
        <v>13</v>
      </c>
      <c r="D2978">
        <v>21904</v>
      </c>
      <c r="E2978">
        <v>3073</v>
      </c>
      <c r="F2978">
        <v>716</v>
      </c>
      <c r="G2978" s="6">
        <v>7310.37</v>
      </c>
      <c r="H2978" s="6">
        <v>60472.87</v>
      </c>
      <c r="I2978" t="s">
        <v>11</v>
      </c>
      <c r="J2978" t="s">
        <v>12</v>
      </c>
      <c r="K2978">
        <f>IF(Marketing[[#This Row],[impressions]]=0,0,Marketing[[#This Row],[clicks]]/Marketing[[#This Row],[impressions]])</f>
        <v>0.14029401022644267</v>
      </c>
      <c r="L2978" s="7">
        <f>IF(Marketing[[#This Row],[clicks]]=0,0,Marketing[[#This Row],[conversions]]/Marketing[[#This Row],[clicks]])</f>
        <v>0.23299707126586397</v>
      </c>
      <c r="M2978" s="6">
        <f>IF(Marketing[[#This Row],[conversions]]=0,0,Marketing[[#This Row],[cost]]/Marketing[[#This Row],[conversions]])</f>
        <v>10.210013966480446</v>
      </c>
      <c r="N2978" s="7">
        <f>IF(Marketing[[#This Row],[cost]]=0,0,(Marketing[[#This Row],[revenue]]-Marketing[[#This Row],[cost]]) / Marketing[[#This Row],[cost]])/100</f>
        <v>7.2722037325060149E-2</v>
      </c>
    </row>
    <row r="2979" spans="1:14" x14ac:dyDescent="0.35">
      <c r="A2979" s="5">
        <v>45422</v>
      </c>
      <c r="B2979">
        <v>1002</v>
      </c>
      <c r="C2979" t="s">
        <v>10</v>
      </c>
      <c r="D2979">
        <v>6243</v>
      </c>
      <c r="E2979">
        <v>568</v>
      </c>
      <c r="F2979">
        <v>67</v>
      </c>
      <c r="G2979" s="6">
        <v>531.58000000000004</v>
      </c>
      <c r="H2979" s="6">
        <v>3462.07</v>
      </c>
      <c r="I2979" t="s">
        <v>19</v>
      </c>
      <c r="J2979" t="s">
        <v>12</v>
      </c>
      <c r="K2979">
        <f>IF(Marketing[[#This Row],[impressions]]=0,0,Marketing[[#This Row],[clicks]]/Marketing[[#This Row],[impressions]])</f>
        <v>9.098189972769502E-2</v>
      </c>
      <c r="L2979" s="7">
        <f>IF(Marketing[[#This Row],[clicks]]=0,0,Marketing[[#This Row],[conversions]]/Marketing[[#This Row],[clicks]])</f>
        <v>0.11795774647887323</v>
      </c>
      <c r="M2979" s="6">
        <f>IF(Marketing[[#This Row],[conversions]]=0,0,Marketing[[#This Row],[cost]]/Marketing[[#This Row],[conversions]])</f>
        <v>7.9340298507462697</v>
      </c>
      <c r="N2979" s="7">
        <f>IF(Marketing[[#This Row],[cost]]=0,0,(Marketing[[#This Row],[revenue]]-Marketing[[#This Row],[cost]]) / Marketing[[#This Row],[cost]])/100</f>
        <v>5.5127920538771205E-2</v>
      </c>
    </row>
    <row r="2980" spans="1:14" x14ac:dyDescent="0.35">
      <c r="A2980" s="5">
        <v>45400</v>
      </c>
      <c r="B2980">
        <v>1021</v>
      </c>
      <c r="C2980" t="s">
        <v>10</v>
      </c>
      <c r="D2980">
        <v>16994</v>
      </c>
      <c r="E2980">
        <v>595</v>
      </c>
      <c r="F2980">
        <v>140</v>
      </c>
      <c r="G2980" s="6">
        <v>369.88</v>
      </c>
      <c r="H2980" s="6">
        <v>4349.45</v>
      </c>
      <c r="I2980" t="s">
        <v>17</v>
      </c>
      <c r="J2980" t="s">
        <v>15</v>
      </c>
      <c r="K2980">
        <f>IF(Marketing[[#This Row],[impressions]]=0,0,Marketing[[#This Row],[clicks]]/Marketing[[#This Row],[impressions]])</f>
        <v>3.5012357302577381E-2</v>
      </c>
      <c r="L2980" s="7">
        <f>IF(Marketing[[#This Row],[clicks]]=0,0,Marketing[[#This Row],[conversions]]/Marketing[[#This Row],[clicks]])</f>
        <v>0.23529411764705882</v>
      </c>
      <c r="M2980" s="6">
        <f>IF(Marketing[[#This Row],[conversions]]=0,0,Marketing[[#This Row],[cost]]/Marketing[[#This Row],[conversions]])</f>
        <v>2.6419999999999999</v>
      </c>
      <c r="N2980" s="7">
        <f>IF(Marketing[[#This Row],[cost]]=0,0,(Marketing[[#This Row],[revenue]]-Marketing[[#This Row],[cost]]) / Marketing[[#This Row],[cost]])/100</f>
        <v>0.1075908402725208</v>
      </c>
    </row>
    <row r="2981" spans="1:14" x14ac:dyDescent="0.35">
      <c r="A2981" s="5">
        <v>45294</v>
      </c>
      <c r="B2981">
        <v>1021</v>
      </c>
      <c r="C2981" t="s">
        <v>16</v>
      </c>
      <c r="D2981">
        <v>42043</v>
      </c>
      <c r="E2981">
        <v>4326</v>
      </c>
      <c r="F2981">
        <v>1072</v>
      </c>
      <c r="G2981" s="6">
        <v>4502.78</v>
      </c>
      <c r="H2981" s="6">
        <v>88713.06</v>
      </c>
      <c r="I2981" t="s">
        <v>11</v>
      </c>
      <c r="J2981" t="s">
        <v>12</v>
      </c>
      <c r="K2981">
        <f>IF(Marketing[[#This Row],[impressions]]=0,0,Marketing[[#This Row],[clicks]]/Marketing[[#This Row],[impressions]])</f>
        <v>0.1028946554717789</v>
      </c>
      <c r="L2981" s="7">
        <f>IF(Marketing[[#This Row],[clicks]]=0,0,Marketing[[#This Row],[conversions]]/Marketing[[#This Row],[clicks]])</f>
        <v>0.24780397595931578</v>
      </c>
      <c r="M2981" s="6">
        <f>IF(Marketing[[#This Row],[conversions]]=0,0,Marketing[[#This Row],[cost]]/Marketing[[#This Row],[conversions]])</f>
        <v>4.2003544776119401</v>
      </c>
      <c r="N2981" s="7">
        <f>IF(Marketing[[#This Row],[cost]]=0,0,(Marketing[[#This Row],[revenue]]-Marketing[[#This Row],[cost]]) / Marketing[[#This Row],[cost]])/100</f>
        <v>0.18701841973181016</v>
      </c>
    </row>
    <row r="2982" spans="1:14" x14ac:dyDescent="0.35">
      <c r="A2982" s="5">
        <v>45318</v>
      </c>
      <c r="B2982">
        <v>1009</v>
      </c>
      <c r="C2982" t="s">
        <v>10</v>
      </c>
      <c r="D2982">
        <v>44685</v>
      </c>
      <c r="E2982">
        <v>6644</v>
      </c>
      <c r="F2982">
        <v>937</v>
      </c>
      <c r="G2982" s="6">
        <v>11559.8</v>
      </c>
      <c r="H2982" s="6">
        <v>104572.15</v>
      </c>
      <c r="I2982" t="s">
        <v>17</v>
      </c>
      <c r="J2982" t="s">
        <v>12</v>
      </c>
      <c r="K2982">
        <f>IF(Marketing[[#This Row],[impressions]]=0,0,Marketing[[#This Row],[clicks]]/Marketing[[#This Row],[impressions]])</f>
        <v>0.14868524113237105</v>
      </c>
      <c r="L2982" s="7">
        <f>IF(Marketing[[#This Row],[clicks]]=0,0,Marketing[[#This Row],[conversions]]/Marketing[[#This Row],[clicks]])</f>
        <v>0.14102950030102349</v>
      </c>
      <c r="M2982" s="6">
        <f>IF(Marketing[[#This Row],[conversions]]=0,0,Marketing[[#This Row],[cost]]/Marketing[[#This Row],[conversions]])</f>
        <v>12.337033084311631</v>
      </c>
      <c r="N2982" s="7">
        <f>IF(Marketing[[#This Row],[cost]]=0,0,(Marketing[[#This Row],[revenue]]-Marketing[[#This Row],[cost]]) / Marketing[[#This Row],[cost]])/100</f>
        <v>8.0461902455059769E-2</v>
      </c>
    </row>
    <row r="2983" spans="1:14" x14ac:dyDescent="0.35">
      <c r="A2983" s="5">
        <v>45405</v>
      </c>
      <c r="B2983">
        <v>1002</v>
      </c>
      <c r="C2983" t="s">
        <v>13</v>
      </c>
      <c r="D2983">
        <v>10178</v>
      </c>
      <c r="E2983">
        <v>1275</v>
      </c>
      <c r="F2983">
        <v>109</v>
      </c>
      <c r="G2983" s="6">
        <v>2300.02</v>
      </c>
      <c r="H2983" s="6">
        <v>7112.95</v>
      </c>
      <c r="I2983" t="s">
        <v>18</v>
      </c>
      <c r="J2983" t="s">
        <v>15</v>
      </c>
      <c r="K2983">
        <f>IF(Marketing[[#This Row],[impressions]]=0,0,Marketing[[#This Row],[clicks]]/Marketing[[#This Row],[impressions]])</f>
        <v>0.12527019060719199</v>
      </c>
      <c r="L2983" s="7">
        <f>IF(Marketing[[#This Row],[clicks]]=0,0,Marketing[[#This Row],[conversions]]/Marketing[[#This Row],[clicks]])</f>
        <v>8.5490196078431377E-2</v>
      </c>
      <c r="M2983" s="6">
        <f>IF(Marketing[[#This Row],[conversions]]=0,0,Marketing[[#This Row],[cost]]/Marketing[[#This Row],[conversions]])</f>
        <v>21.101100917431193</v>
      </c>
      <c r="N2983" s="7">
        <f>IF(Marketing[[#This Row],[cost]]=0,0,(Marketing[[#This Row],[revenue]]-Marketing[[#This Row],[cost]]) / Marketing[[#This Row],[cost]])/100</f>
        <v>2.0925600646950898E-2</v>
      </c>
    </row>
    <row r="2984" spans="1:14" x14ac:dyDescent="0.35">
      <c r="A2984" s="5">
        <v>45398</v>
      </c>
      <c r="B2984">
        <v>1011</v>
      </c>
      <c r="C2984" t="s">
        <v>10</v>
      </c>
      <c r="D2984">
        <v>38132</v>
      </c>
      <c r="E2984">
        <v>4362</v>
      </c>
      <c r="F2984">
        <v>880</v>
      </c>
      <c r="G2984" s="6">
        <v>10143.1</v>
      </c>
      <c r="H2984" s="6">
        <v>72703.539999999994</v>
      </c>
      <c r="I2984" t="s">
        <v>11</v>
      </c>
      <c r="J2984" t="s">
        <v>15</v>
      </c>
      <c r="K2984">
        <f>IF(Marketing[[#This Row],[impressions]]=0,0,Marketing[[#This Row],[clicks]]/Marketing[[#This Row],[impressions]])</f>
        <v>0.11439211161229414</v>
      </c>
      <c r="L2984" s="7">
        <f>IF(Marketing[[#This Row],[clicks]]=0,0,Marketing[[#This Row],[conversions]]/Marketing[[#This Row],[clicks]])</f>
        <v>0.20174232003668041</v>
      </c>
      <c r="M2984" s="6">
        <f>IF(Marketing[[#This Row],[conversions]]=0,0,Marketing[[#This Row],[cost]]/Marketing[[#This Row],[conversions]])</f>
        <v>11.526250000000001</v>
      </c>
      <c r="N2984" s="7">
        <f>IF(Marketing[[#This Row],[cost]]=0,0,(Marketing[[#This Row],[revenue]]-Marketing[[#This Row],[cost]]) / Marketing[[#This Row],[cost]])/100</f>
        <v>6.1677830249134875E-2</v>
      </c>
    </row>
    <row r="2985" spans="1:14" x14ac:dyDescent="0.35">
      <c r="A2985" s="5">
        <v>45331</v>
      </c>
      <c r="B2985">
        <v>1028</v>
      </c>
      <c r="C2985" t="s">
        <v>16</v>
      </c>
      <c r="D2985">
        <v>46735</v>
      </c>
      <c r="E2985">
        <v>1828</v>
      </c>
      <c r="F2985">
        <v>103</v>
      </c>
      <c r="G2985" s="6">
        <v>4072.85</v>
      </c>
      <c r="H2985" s="6">
        <v>8331.65</v>
      </c>
      <c r="I2985" t="s">
        <v>11</v>
      </c>
      <c r="J2985" t="s">
        <v>15</v>
      </c>
      <c r="K2985">
        <f>IF(Marketing[[#This Row],[impressions]]=0,0,Marketing[[#This Row],[clicks]]/Marketing[[#This Row],[impressions]])</f>
        <v>3.9114154274098638E-2</v>
      </c>
      <c r="L2985" s="7">
        <f>IF(Marketing[[#This Row],[clicks]]=0,0,Marketing[[#This Row],[conversions]]/Marketing[[#This Row],[clicks]])</f>
        <v>5.6345733041575495E-2</v>
      </c>
      <c r="M2985" s="6">
        <f>IF(Marketing[[#This Row],[conversions]]=0,0,Marketing[[#This Row],[cost]]/Marketing[[#This Row],[conversions]])</f>
        <v>39.542233009708738</v>
      </c>
      <c r="N2985" s="7">
        <f>IF(Marketing[[#This Row],[cost]]=0,0,(Marketing[[#This Row],[revenue]]-Marketing[[#This Row],[cost]]) / Marketing[[#This Row],[cost]])/100</f>
        <v>1.0456559902770786E-2</v>
      </c>
    </row>
    <row r="2986" spans="1:14" x14ac:dyDescent="0.35">
      <c r="A2986" s="5">
        <v>45452</v>
      </c>
      <c r="B2986">
        <v>1047</v>
      </c>
      <c r="C2986" t="s">
        <v>13</v>
      </c>
      <c r="D2986">
        <v>2148</v>
      </c>
      <c r="E2986">
        <v>284</v>
      </c>
      <c r="F2986">
        <v>22</v>
      </c>
      <c r="G2986" s="6">
        <v>245.13</v>
      </c>
      <c r="H2986" s="6">
        <v>1353.2</v>
      </c>
      <c r="I2986" t="s">
        <v>11</v>
      </c>
      <c r="J2986" t="s">
        <v>12</v>
      </c>
      <c r="K2986">
        <f>IF(Marketing[[#This Row],[impressions]]=0,0,Marketing[[#This Row],[clicks]]/Marketing[[#This Row],[impressions]])</f>
        <v>0.13221601489757914</v>
      </c>
      <c r="L2986" s="7">
        <f>IF(Marketing[[#This Row],[clicks]]=0,0,Marketing[[#This Row],[conversions]]/Marketing[[#This Row],[clicks]])</f>
        <v>7.746478873239436E-2</v>
      </c>
      <c r="M2986" s="6">
        <f>IF(Marketing[[#This Row],[conversions]]=0,0,Marketing[[#This Row],[cost]]/Marketing[[#This Row],[conversions]])</f>
        <v>11.142272727272728</v>
      </c>
      <c r="N2986" s="7">
        <f>IF(Marketing[[#This Row],[cost]]=0,0,(Marketing[[#This Row],[revenue]]-Marketing[[#This Row],[cost]]) / Marketing[[#This Row],[cost]])/100</f>
        <v>4.5203361481662797E-2</v>
      </c>
    </row>
    <row r="2987" spans="1:14" x14ac:dyDescent="0.35">
      <c r="A2987" s="5">
        <v>45420</v>
      </c>
      <c r="B2987">
        <v>1016</v>
      </c>
      <c r="C2987" t="s">
        <v>13</v>
      </c>
      <c r="D2987">
        <v>16177</v>
      </c>
      <c r="E2987">
        <v>1352</v>
      </c>
      <c r="F2987">
        <v>271</v>
      </c>
      <c r="G2987" s="6">
        <v>1685.78</v>
      </c>
      <c r="H2987" s="6">
        <v>22083.7</v>
      </c>
      <c r="I2987" t="s">
        <v>19</v>
      </c>
      <c r="J2987" t="s">
        <v>12</v>
      </c>
      <c r="K2987">
        <f>IF(Marketing[[#This Row],[impressions]]=0,0,Marketing[[#This Row],[clicks]]/Marketing[[#This Row],[impressions]])</f>
        <v>8.3575446621746929E-2</v>
      </c>
      <c r="L2987" s="7">
        <f>IF(Marketing[[#This Row],[clicks]]=0,0,Marketing[[#This Row],[conversions]]/Marketing[[#This Row],[clicks]])</f>
        <v>0.20044378698224852</v>
      </c>
      <c r="M2987" s="6">
        <f>IF(Marketing[[#This Row],[conversions]]=0,0,Marketing[[#This Row],[cost]]/Marketing[[#This Row],[conversions]])</f>
        <v>6.2205904059040593</v>
      </c>
      <c r="N2987" s="7">
        <f>IF(Marketing[[#This Row],[cost]]=0,0,(Marketing[[#This Row],[revenue]]-Marketing[[#This Row],[cost]]) / Marketing[[#This Row],[cost]])/100</f>
        <v>0.12099989322450144</v>
      </c>
    </row>
    <row r="2988" spans="1:14" x14ac:dyDescent="0.35">
      <c r="A2988" s="5">
        <v>45299</v>
      </c>
      <c r="B2988">
        <v>1006</v>
      </c>
      <c r="C2988" t="s">
        <v>13</v>
      </c>
      <c r="D2988">
        <v>49186</v>
      </c>
      <c r="E2988">
        <v>6615</v>
      </c>
      <c r="F2988">
        <v>792</v>
      </c>
      <c r="G2988" s="6">
        <v>12692.32</v>
      </c>
      <c r="H2988" s="6">
        <v>36377.99</v>
      </c>
      <c r="I2988" t="s">
        <v>11</v>
      </c>
      <c r="J2988" t="s">
        <v>12</v>
      </c>
      <c r="K2988">
        <f>IF(Marketing[[#This Row],[impressions]]=0,0,Marketing[[#This Row],[clicks]]/Marketing[[#This Row],[impressions]])</f>
        <v>0.13448948887894929</v>
      </c>
      <c r="L2988" s="7">
        <f>IF(Marketing[[#This Row],[clicks]]=0,0,Marketing[[#This Row],[conversions]]/Marketing[[#This Row],[clicks]])</f>
        <v>0.11972789115646258</v>
      </c>
      <c r="M2988" s="6">
        <f>IF(Marketing[[#This Row],[conversions]]=0,0,Marketing[[#This Row],[cost]]/Marketing[[#This Row],[conversions]])</f>
        <v>16.025656565656565</v>
      </c>
      <c r="N2988" s="7">
        <f>IF(Marketing[[#This Row],[cost]]=0,0,(Marketing[[#This Row],[revenue]]-Marketing[[#This Row],[cost]]) / Marketing[[#This Row],[cost]])/100</f>
        <v>1.8661418873775638E-2</v>
      </c>
    </row>
    <row r="2989" spans="1:14" x14ac:dyDescent="0.35">
      <c r="A2989" s="5">
        <v>45392</v>
      </c>
      <c r="B2989">
        <v>1012</v>
      </c>
      <c r="C2989" t="s">
        <v>10</v>
      </c>
      <c r="D2989">
        <v>23265</v>
      </c>
      <c r="E2989">
        <v>1306</v>
      </c>
      <c r="F2989">
        <v>86</v>
      </c>
      <c r="G2989" s="6">
        <v>3014.29</v>
      </c>
      <c r="H2989" s="6">
        <v>4971.13</v>
      </c>
      <c r="I2989" t="s">
        <v>17</v>
      </c>
      <c r="J2989" t="s">
        <v>12</v>
      </c>
      <c r="K2989">
        <f>IF(Marketing[[#This Row],[impressions]]=0,0,Marketing[[#This Row],[clicks]]/Marketing[[#This Row],[impressions]])</f>
        <v>5.6135826348592308E-2</v>
      </c>
      <c r="L2989" s="7">
        <f>IF(Marketing[[#This Row],[clicks]]=0,0,Marketing[[#This Row],[conversions]]/Marketing[[#This Row],[clicks]])</f>
        <v>6.5849923430321589E-2</v>
      </c>
      <c r="M2989" s="6">
        <f>IF(Marketing[[#This Row],[conversions]]=0,0,Marketing[[#This Row],[cost]]/Marketing[[#This Row],[conversions]])</f>
        <v>35.049883720930232</v>
      </c>
      <c r="N2989" s="7">
        <f>IF(Marketing[[#This Row],[cost]]=0,0,(Marketing[[#This Row],[revenue]]-Marketing[[#This Row],[cost]]) / Marketing[[#This Row],[cost]])/100</f>
        <v>6.4918770257672617E-3</v>
      </c>
    </row>
    <row r="2990" spans="1:14" x14ac:dyDescent="0.35">
      <c r="A2990" s="5">
        <v>45451</v>
      </c>
      <c r="B2990">
        <v>1001</v>
      </c>
      <c r="C2990" t="s">
        <v>13</v>
      </c>
      <c r="D2990">
        <v>2881</v>
      </c>
      <c r="E2990">
        <v>53</v>
      </c>
      <c r="F2990">
        <v>8</v>
      </c>
      <c r="G2990" s="6">
        <v>51.7</v>
      </c>
      <c r="H2990" s="6">
        <v>513.86</v>
      </c>
      <c r="I2990" t="s">
        <v>19</v>
      </c>
      <c r="J2990" t="s">
        <v>12</v>
      </c>
      <c r="K2990">
        <f>IF(Marketing[[#This Row],[impressions]]=0,0,Marketing[[#This Row],[clicks]]/Marketing[[#This Row],[impressions]])</f>
        <v>1.8396390142311696E-2</v>
      </c>
      <c r="L2990" s="7">
        <f>IF(Marketing[[#This Row],[clicks]]=0,0,Marketing[[#This Row],[conversions]]/Marketing[[#This Row],[clicks]])</f>
        <v>0.15094339622641509</v>
      </c>
      <c r="M2990" s="6">
        <f>IF(Marketing[[#This Row],[conversions]]=0,0,Marketing[[#This Row],[cost]]/Marketing[[#This Row],[conversions]])</f>
        <v>6.4625000000000004</v>
      </c>
      <c r="N2990" s="7">
        <f>IF(Marketing[[#This Row],[cost]]=0,0,(Marketing[[#This Row],[revenue]]-Marketing[[#This Row],[cost]]) / Marketing[[#This Row],[cost]])/100</f>
        <v>8.9392649903288199E-2</v>
      </c>
    </row>
    <row r="2991" spans="1:14" x14ac:dyDescent="0.35">
      <c r="A2991" s="5">
        <v>45415</v>
      </c>
      <c r="B2991">
        <v>1003</v>
      </c>
      <c r="C2991" t="s">
        <v>10</v>
      </c>
      <c r="D2991">
        <v>16989</v>
      </c>
      <c r="E2991">
        <v>1301</v>
      </c>
      <c r="F2991">
        <v>245</v>
      </c>
      <c r="G2991" s="6">
        <v>1590.1</v>
      </c>
      <c r="H2991" s="6">
        <v>26068.21</v>
      </c>
      <c r="I2991" t="s">
        <v>17</v>
      </c>
      <c r="J2991" t="s">
        <v>15</v>
      </c>
      <c r="K2991">
        <f>IF(Marketing[[#This Row],[impressions]]=0,0,Marketing[[#This Row],[clicks]]/Marketing[[#This Row],[impressions]])</f>
        <v>7.6578962858320096E-2</v>
      </c>
      <c r="L2991" s="7">
        <f>IF(Marketing[[#This Row],[clicks]]=0,0,Marketing[[#This Row],[conversions]]/Marketing[[#This Row],[clicks]])</f>
        <v>0.18831667947732514</v>
      </c>
      <c r="M2991" s="6">
        <f>IF(Marketing[[#This Row],[conversions]]=0,0,Marketing[[#This Row],[cost]]/Marketing[[#This Row],[conversions]])</f>
        <v>6.4902040816326529</v>
      </c>
      <c r="N2991" s="7">
        <f>IF(Marketing[[#This Row],[cost]]=0,0,(Marketing[[#This Row],[revenue]]-Marketing[[#This Row],[cost]]) / Marketing[[#This Row],[cost]])/100</f>
        <v>0.15394069555373877</v>
      </c>
    </row>
    <row r="2992" spans="1:14" x14ac:dyDescent="0.35">
      <c r="A2992" s="5">
        <v>45467</v>
      </c>
      <c r="B2992">
        <v>1009</v>
      </c>
      <c r="C2992" t="s">
        <v>13</v>
      </c>
      <c r="D2992">
        <v>12245</v>
      </c>
      <c r="E2992">
        <v>585</v>
      </c>
      <c r="F2992">
        <v>28</v>
      </c>
      <c r="G2992" s="6">
        <v>1327.25</v>
      </c>
      <c r="H2992" s="6">
        <v>1535.33</v>
      </c>
      <c r="I2992" t="s">
        <v>11</v>
      </c>
      <c r="J2992" t="s">
        <v>15</v>
      </c>
      <c r="K2992">
        <f>IF(Marketing[[#This Row],[impressions]]=0,0,Marketing[[#This Row],[clicks]]/Marketing[[#This Row],[impressions]])</f>
        <v>4.7774601878317682E-2</v>
      </c>
      <c r="L2992" s="7">
        <f>IF(Marketing[[#This Row],[clicks]]=0,0,Marketing[[#This Row],[conversions]]/Marketing[[#This Row],[clicks]])</f>
        <v>4.7863247863247867E-2</v>
      </c>
      <c r="M2992" s="6">
        <f>IF(Marketing[[#This Row],[conversions]]=0,0,Marketing[[#This Row],[cost]]/Marketing[[#This Row],[conversions]])</f>
        <v>47.401785714285715</v>
      </c>
      <c r="N2992" s="7">
        <f>IF(Marketing[[#This Row],[cost]]=0,0,(Marketing[[#This Row],[revenue]]-Marketing[[#This Row],[cost]]) / Marketing[[#This Row],[cost]])/100</f>
        <v>1.5677528724806927E-3</v>
      </c>
    </row>
    <row r="2993" spans="1:14" x14ac:dyDescent="0.35">
      <c r="A2993" s="5">
        <v>45398</v>
      </c>
      <c r="B2993">
        <v>1038</v>
      </c>
      <c r="C2993" t="s">
        <v>16</v>
      </c>
      <c r="D2993">
        <v>6318</v>
      </c>
      <c r="E2993">
        <v>695</v>
      </c>
      <c r="F2993">
        <v>58</v>
      </c>
      <c r="G2993" s="6">
        <v>712.04</v>
      </c>
      <c r="H2993" s="6">
        <v>4843.79</v>
      </c>
      <c r="I2993" t="s">
        <v>11</v>
      </c>
      <c r="J2993" t="s">
        <v>12</v>
      </c>
      <c r="K2993">
        <f>IF(Marketing[[#This Row],[impressions]]=0,0,Marketing[[#This Row],[clicks]]/Marketing[[#This Row],[impressions]])</f>
        <v>0.11000316555872111</v>
      </c>
      <c r="L2993" s="7">
        <f>IF(Marketing[[#This Row],[clicks]]=0,0,Marketing[[#This Row],[conversions]]/Marketing[[#This Row],[clicks]])</f>
        <v>8.3453237410071948E-2</v>
      </c>
      <c r="M2993" s="6">
        <f>IF(Marketing[[#This Row],[conversions]]=0,0,Marketing[[#This Row],[cost]]/Marketing[[#This Row],[conversions]])</f>
        <v>12.27655172413793</v>
      </c>
      <c r="N2993" s="7">
        <f>IF(Marketing[[#This Row],[cost]]=0,0,(Marketing[[#This Row],[revenue]]-Marketing[[#This Row],[cost]]) / Marketing[[#This Row],[cost]])/100</f>
        <v>5.8026936688950065E-2</v>
      </c>
    </row>
    <row r="2994" spans="1:14" x14ac:dyDescent="0.35">
      <c r="A2994" s="5">
        <v>45392</v>
      </c>
      <c r="B2994">
        <v>1023</v>
      </c>
      <c r="C2994" t="s">
        <v>13</v>
      </c>
      <c r="D2994">
        <v>43154</v>
      </c>
      <c r="E2994">
        <v>6213</v>
      </c>
      <c r="F2994">
        <v>440</v>
      </c>
      <c r="G2994" s="6">
        <v>8109.08</v>
      </c>
      <c r="H2994" s="6">
        <v>18189.77</v>
      </c>
      <c r="I2994" t="s">
        <v>17</v>
      </c>
      <c r="J2994" t="s">
        <v>12</v>
      </c>
      <c r="K2994">
        <f>IF(Marketing[[#This Row],[impressions]]=0,0,Marketing[[#This Row],[clicks]]/Marketing[[#This Row],[impressions]])</f>
        <v>0.14397274876025398</v>
      </c>
      <c r="L2994" s="7">
        <f>IF(Marketing[[#This Row],[clicks]]=0,0,Marketing[[#This Row],[conversions]]/Marketing[[#This Row],[clicks]])</f>
        <v>7.0819249959761785E-2</v>
      </c>
      <c r="M2994" s="6">
        <f>IF(Marketing[[#This Row],[conversions]]=0,0,Marketing[[#This Row],[cost]]/Marketing[[#This Row],[conversions]])</f>
        <v>18.429727272727273</v>
      </c>
      <c r="N2994" s="7">
        <f>IF(Marketing[[#This Row],[cost]]=0,0,(Marketing[[#This Row],[revenue]]-Marketing[[#This Row],[cost]]) / Marketing[[#This Row],[cost]])/100</f>
        <v>1.2431360894207481E-2</v>
      </c>
    </row>
    <row r="2995" spans="1:14" x14ac:dyDescent="0.35">
      <c r="A2995" s="5">
        <v>45295</v>
      </c>
      <c r="B2995">
        <v>1016</v>
      </c>
      <c r="C2995" t="s">
        <v>13</v>
      </c>
      <c r="D2995">
        <v>33649</v>
      </c>
      <c r="E2995">
        <v>3591</v>
      </c>
      <c r="F2995">
        <v>385</v>
      </c>
      <c r="G2995" s="6">
        <v>8188.77</v>
      </c>
      <c r="H2995" s="6">
        <v>17423.93</v>
      </c>
      <c r="I2995" t="s">
        <v>14</v>
      </c>
      <c r="J2995" t="s">
        <v>15</v>
      </c>
      <c r="K2995">
        <f>IF(Marketing[[#This Row],[impressions]]=0,0,Marketing[[#This Row],[clicks]]/Marketing[[#This Row],[impressions]])</f>
        <v>0.1067193675889328</v>
      </c>
      <c r="L2995" s="7">
        <f>IF(Marketing[[#This Row],[clicks]]=0,0,Marketing[[#This Row],[conversions]]/Marketing[[#This Row],[clicks]])</f>
        <v>0.10721247563352826</v>
      </c>
      <c r="M2995" s="6">
        <f>IF(Marketing[[#This Row],[conversions]]=0,0,Marketing[[#This Row],[cost]]/Marketing[[#This Row],[conversions]])</f>
        <v>21.269532467532468</v>
      </c>
      <c r="N2995" s="7">
        <f>IF(Marketing[[#This Row],[cost]]=0,0,(Marketing[[#This Row],[revenue]]-Marketing[[#This Row],[cost]]) / Marketing[[#This Row],[cost]])/100</f>
        <v>1.1277835376985798E-2</v>
      </c>
    </row>
    <row r="2996" spans="1:14" x14ac:dyDescent="0.35">
      <c r="A2996" s="5">
        <v>45401</v>
      </c>
      <c r="B2996">
        <v>1005</v>
      </c>
      <c r="C2996" t="s">
        <v>10</v>
      </c>
      <c r="D2996">
        <v>27812</v>
      </c>
      <c r="E2996">
        <v>3731</v>
      </c>
      <c r="F2996">
        <v>729</v>
      </c>
      <c r="G2996" s="6">
        <v>7630.49</v>
      </c>
      <c r="H2996" s="6">
        <v>61850.47</v>
      </c>
      <c r="I2996" t="s">
        <v>11</v>
      </c>
      <c r="J2996" t="s">
        <v>12</v>
      </c>
      <c r="K2996">
        <f>IF(Marketing[[#This Row],[impressions]]=0,0,Marketing[[#This Row],[clicks]]/Marketing[[#This Row],[impressions]])</f>
        <v>0.13415072630519201</v>
      </c>
      <c r="L2996" s="7">
        <f>IF(Marketing[[#This Row],[clicks]]=0,0,Marketing[[#This Row],[conversions]]/Marketing[[#This Row],[clicks]])</f>
        <v>0.19538997587778076</v>
      </c>
      <c r="M2996" s="6">
        <f>IF(Marketing[[#This Row],[conversions]]=0,0,Marketing[[#This Row],[cost]]/Marketing[[#This Row],[conversions]])</f>
        <v>10.467064471879286</v>
      </c>
      <c r="N2996" s="7">
        <f>IF(Marketing[[#This Row],[cost]]=0,0,(Marketing[[#This Row],[revenue]]-Marketing[[#This Row],[cost]]) / Marketing[[#This Row],[cost]])/100</f>
        <v>7.1057009445002886E-2</v>
      </c>
    </row>
    <row r="2997" spans="1:14" x14ac:dyDescent="0.35">
      <c r="A2997" s="5">
        <v>45310</v>
      </c>
      <c r="B2997">
        <v>1018</v>
      </c>
      <c r="C2997" t="s">
        <v>10</v>
      </c>
      <c r="D2997">
        <v>37624</v>
      </c>
      <c r="E2997">
        <v>2762</v>
      </c>
      <c r="F2997">
        <v>508</v>
      </c>
      <c r="G2997" s="6">
        <v>2098.8200000000002</v>
      </c>
      <c r="H2997" s="6">
        <v>48885.34</v>
      </c>
      <c r="I2997" t="s">
        <v>11</v>
      </c>
      <c r="J2997" t="s">
        <v>15</v>
      </c>
      <c r="K2997">
        <f>IF(Marketing[[#This Row],[impressions]]=0,0,Marketing[[#This Row],[clicks]]/Marketing[[#This Row],[impressions]])</f>
        <v>7.3410588985753769E-2</v>
      </c>
      <c r="L2997" s="7">
        <f>IF(Marketing[[#This Row],[clicks]]=0,0,Marketing[[#This Row],[conversions]]/Marketing[[#This Row],[clicks]])</f>
        <v>0.18392469225199132</v>
      </c>
      <c r="M2997" s="6">
        <f>IF(Marketing[[#This Row],[conversions]]=0,0,Marketing[[#This Row],[cost]]/Marketing[[#This Row],[conversions]])</f>
        <v>4.1315354330708667</v>
      </c>
      <c r="N2997" s="7">
        <f>IF(Marketing[[#This Row],[cost]]=0,0,(Marketing[[#This Row],[revenue]]-Marketing[[#This Row],[cost]]) / Marketing[[#This Row],[cost]])/100</f>
        <v>0.22291821118533267</v>
      </c>
    </row>
    <row r="2998" spans="1:14" x14ac:dyDescent="0.35">
      <c r="A2998" s="5">
        <v>45323</v>
      </c>
      <c r="B2998">
        <v>1004</v>
      </c>
      <c r="C2998" t="s">
        <v>13</v>
      </c>
      <c r="D2998">
        <v>39186</v>
      </c>
      <c r="E2998">
        <v>4625</v>
      </c>
      <c r="F2998">
        <v>797</v>
      </c>
      <c r="G2998" s="6">
        <v>4380.01</v>
      </c>
      <c r="H2998" s="6">
        <v>52770.74</v>
      </c>
      <c r="I2998" t="s">
        <v>19</v>
      </c>
      <c r="J2998" t="s">
        <v>15</v>
      </c>
      <c r="K2998">
        <f>IF(Marketing[[#This Row],[impressions]]=0,0,Marketing[[#This Row],[clicks]]/Marketing[[#This Row],[impressions]])</f>
        <v>0.11802684632266626</v>
      </c>
      <c r="L2998" s="7">
        <f>IF(Marketing[[#This Row],[clicks]]=0,0,Marketing[[#This Row],[conversions]]/Marketing[[#This Row],[clicks]])</f>
        <v>0.17232432432432432</v>
      </c>
      <c r="M2998" s="6">
        <f>IF(Marketing[[#This Row],[conversions]]=0,0,Marketing[[#This Row],[cost]]/Marketing[[#This Row],[conversions]])</f>
        <v>5.4956210790464244</v>
      </c>
      <c r="N2998" s="7">
        <f>IF(Marketing[[#This Row],[cost]]=0,0,(Marketing[[#This Row],[revenue]]-Marketing[[#This Row],[cost]]) / Marketing[[#This Row],[cost]])/100</f>
        <v>0.11048086648203999</v>
      </c>
    </row>
    <row r="2999" spans="1:14" x14ac:dyDescent="0.35">
      <c r="A2999" s="5">
        <v>45428</v>
      </c>
      <c r="B2999">
        <v>1031</v>
      </c>
      <c r="C2999" t="s">
        <v>13</v>
      </c>
      <c r="D2999">
        <v>1816</v>
      </c>
      <c r="E2999">
        <v>232</v>
      </c>
      <c r="F2999">
        <v>4</v>
      </c>
      <c r="G2999" s="6">
        <v>234.74</v>
      </c>
      <c r="H2999" s="6">
        <v>214.04</v>
      </c>
      <c r="I2999" t="s">
        <v>17</v>
      </c>
      <c r="J2999" t="s">
        <v>15</v>
      </c>
      <c r="K2999">
        <f>IF(Marketing[[#This Row],[impressions]]=0,0,Marketing[[#This Row],[clicks]]/Marketing[[#This Row],[impressions]])</f>
        <v>0.1277533039647577</v>
      </c>
      <c r="L2999" s="7">
        <f>IF(Marketing[[#This Row],[clicks]]=0,0,Marketing[[#This Row],[conversions]]/Marketing[[#This Row],[clicks]])</f>
        <v>1.7241379310344827E-2</v>
      </c>
      <c r="M2999" s="6">
        <f>IF(Marketing[[#This Row],[conversions]]=0,0,Marketing[[#This Row],[cost]]/Marketing[[#This Row],[conversions]])</f>
        <v>58.685000000000002</v>
      </c>
      <c r="N2999" s="7">
        <f>IF(Marketing[[#This Row],[cost]]=0,0,(Marketing[[#This Row],[revenue]]-Marketing[[#This Row],[cost]]) / Marketing[[#This Row],[cost]])/100</f>
        <v>-8.8182670188293496E-4</v>
      </c>
    </row>
    <row r="3000" spans="1:14" x14ac:dyDescent="0.35">
      <c r="A3000" s="5">
        <v>45303</v>
      </c>
      <c r="B3000">
        <v>1009</v>
      </c>
      <c r="C3000" t="s">
        <v>13</v>
      </c>
      <c r="D3000">
        <v>5954</v>
      </c>
      <c r="E3000">
        <v>652</v>
      </c>
      <c r="F3000">
        <v>34</v>
      </c>
      <c r="G3000" s="6">
        <v>1499.14</v>
      </c>
      <c r="H3000" s="6">
        <v>3774.92</v>
      </c>
      <c r="I3000" t="s">
        <v>11</v>
      </c>
      <c r="J3000" t="s">
        <v>15</v>
      </c>
      <c r="K3000">
        <f>IF(Marketing[[#This Row],[impressions]]=0,0,Marketing[[#This Row],[clicks]]/Marketing[[#This Row],[impressions]])</f>
        <v>0.10950621430970776</v>
      </c>
      <c r="L3000" s="7">
        <f>IF(Marketing[[#This Row],[clicks]]=0,0,Marketing[[#This Row],[conversions]]/Marketing[[#This Row],[clicks]])</f>
        <v>5.2147239263803678E-2</v>
      </c>
      <c r="M3000" s="6">
        <f>IF(Marketing[[#This Row],[conversions]]=0,0,Marketing[[#This Row],[cost]]/Marketing[[#This Row],[conversions]])</f>
        <v>44.092352941176472</v>
      </c>
      <c r="N3000" s="7">
        <f>IF(Marketing[[#This Row],[cost]]=0,0,(Marketing[[#This Row],[revenue]]-Marketing[[#This Row],[cost]]) / Marketing[[#This Row],[cost]])/100</f>
        <v>1.518057019357765E-2</v>
      </c>
    </row>
    <row r="3001" spans="1:14" x14ac:dyDescent="0.35">
      <c r="A3001" s="5">
        <v>45430</v>
      </c>
      <c r="B3001">
        <v>1008</v>
      </c>
      <c r="C3001" t="s">
        <v>10</v>
      </c>
      <c r="D3001">
        <v>13607</v>
      </c>
      <c r="E3001">
        <v>1103</v>
      </c>
      <c r="F3001">
        <v>78</v>
      </c>
      <c r="G3001" s="6">
        <v>2754.79</v>
      </c>
      <c r="H3001" s="6">
        <v>2619.3000000000002</v>
      </c>
      <c r="I3001" t="s">
        <v>17</v>
      </c>
      <c r="J3001" t="s">
        <v>12</v>
      </c>
      <c r="K3001">
        <f>IF(Marketing[[#This Row],[impressions]]=0,0,Marketing[[#This Row],[clicks]]/Marketing[[#This Row],[impressions]])</f>
        <v>8.1061218490482839E-2</v>
      </c>
      <c r="L3001" s="7">
        <f>IF(Marketing[[#This Row],[clicks]]=0,0,Marketing[[#This Row],[conversions]]/Marketing[[#This Row],[clicks]])</f>
        <v>7.0716228467815057E-2</v>
      </c>
      <c r="M3001" s="6">
        <f>IF(Marketing[[#This Row],[conversions]]=0,0,Marketing[[#This Row],[cost]]/Marketing[[#This Row],[conversions]])</f>
        <v>35.317820512820511</v>
      </c>
      <c r="N3001" s="7">
        <f>IF(Marketing[[#This Row],[cost]]=0,0,(Marketing[[#This Row],[revenue]]-Marketing[[#This Row],[cost]]) / Marketing[[#This Row],[cost]])/100</f>
        <v>-4.918342232983269E-4</v>
      </c>
    </row>
    <row r="3002" spans="1:14" x14ac:dyDescent="0.35">
      <c r="A3002" s="5">
        <v>45337</v>
      </c>
      <c r="B3002">
        <v>1026</v>
      </c>
      <c r="C3002" t="s">
        <v>10</v>
      </c>
      <c r="D3002">
        <v>4574</v>
      </c>
      <c r="E3002">
        <v>446</v>
      </c>
      <c r="F3002">
        <v>36</v>
      </c>
      <c r="G3002" s="6">
        <v>883.17</v>
      </c>
      <c r="H3002" s="6">
        <v>3314.57</v>
      </c>
      <c r="I3002" t="s">
        <v>19</v>
      </c>
      <c r="J3002" t="s">
        <v>15</v>
      </c>
      <c r="K3002">
        <f>IF(Marketing[[#This Row],[impressions]]=0,0,Marketing[[#This Row],[clicks]]/Marketing[[#This Row],[impressions]])</f>
        <v>9.7507651945780496E-2</v>
      </c>
      <c r="L3002" s="7">
        <f>IF(Marketing[[#This Row],[clicks]]=0,0,Marketing[[#This Row],[conversions]]/Marketing[[#This Row],[clicks]])</f>
        <v>8.0717488789237665E-2</v>
      </c>
      <c r="M3002" s="6">
        <f>IF(Marketing[[#This Row],[conversions]]=0,0,Marketing[[#This Row],[cost]]/Marketing[[#This Row],[conversions]])</f>
        <v>24.532499999999999</v>
      </c>
      <c r="N3002" s="7">
        <f>IF(Marketing[[#This Row],[cost]]=0,0,(Marketing[[#This Row],[revenue]]-Marketing[[#This Row],[cost]]) / Marketing[[#This Row],[cost]])/100</f>
        <v>2.7530373540767917E-2</v>
      </c>
    </row>
    <row r="3003" spans="1:14" x14ac:dyDescent="0.35">
      <c r="A3003" s="5">
        <v>45410</v>
      </c>
      <c r="B3003">
        <v>1012</v>
      </c>
      <c r="C3003" t="s">
        <v>10</v>
      </c>
      <c r="D3003">
        <v>21688</v>
      </c>
      <c r="E3003">
        <v>2343</v>
      </c>
      <c r="F3003">
        <v>125</v>
      </c>
      <c r="G3003" s="6">
        <v>3078.59</v>
      </c>
      <c r="H3003" s="6">
        <v>11127.13</v>
      </c>
      <c r="I3003" t="s">
        <v>17</v>
      </c>
      <c r="J3003" t="s">
        <v>12</v>
      </c>
      <c r="K3003">
        <f>IF(Marketing[[#This Row],[impressions]]=0,0,Marketing[[#This Row],[clicks]]/Marketing[[#This Row],[impressions]])</f>
        <v>0.10803209147915899</v>
      </c>
      <c r="L3003" s="7">
        <f>IF(Marketing[[#This Row],[clicks]]=0,0,Marketing[[#This Row],[conversions]]/Marketing[[#This Row],[clicks]])</f>
        <v>5.3350405463081521E-2</v>
      </c>
      <c r="M3003" s="6">
        <f>IF(Marketing[[#This Row],[conversions]]=0,0,Marketing[[#This Row],[cost]]/Marketing[[#This Row],[conversions]])</f>
        <v>24.628720000000001</v>
      </c>
      <c r="N3003" s="7">
        <f>IF(Marketing[[#This Row],[cost]]=0,0,(Marketing[[#This Row],[revenue]]-Marketing[[#This Row],[cost]]) / Marketing[[#This Row],[cost]])/100</f>
        <v>2.6143591709191543E-2</v>
      </c>
    </row>
    <row r="3004" spans="1:14" x14ac:dyDescent="0.35">
      <c r="A3004" s="5">
        <v>45307</v>
      </c>
      <c r="B3004">
        <v>1018</v>
      </c>
      <c r="C3004" t="s">
        <v>10</v>
      </c>
      <c r="D3004">
        <v>48079</v>
      </c>
      <c r="E3004">
        <v>2184</v>
      </c>
      <c r="F3004">
        <v>249</v>
      </c>
      <c r="G3004" s="6">
        <v>487.91</v>
      </c>
      <c r="H3004" s="6">
        <v>22167.1</v>
      </c>
      <c r="I3004" t="s">
        <v>17</v>
      </c>
      <c r="J3004" t="s">
        <v>12</v>
      </c>
      <c r="K3004">
        <f>IF(Marketing[[#This Row],[impressions]]=0,0,Marketing[[#This Row],[clicks]]/Marketing[[#This Row],[impressions]])</f>
        <v>4.5425237629734397E-2</v>
      </c>
      <c r="L3004" s="7">
        <f>IF(Marketing[[#This Row],[clicks]]=0,0,Marketing[[#This Row],[conversions]]/Marketing[[#This Row],[clicks]])</f>
        <v>0.11401098901098901</v>
      </c>
      <c r="M3004" s="6">
        <f>IF(Marketing[[#This Row],[conversions]]=0,0,Marketing[[#This Row],[cost]]/Marketing[[#This Row],[conversions]])</f>
        <v>1.9594779116465864</v>
      </c>
      <c r="N3004" s="7">
        <f>IF(Marketing[[#This Row],[cost]]=0,0,(Marketing[[#This Row],[revenue]]-Marketing[[#This Row],[cost]]) / Marketing[[#This Row],[cost]])/100</f>
        <v>0.44432764239306421</v>
      </c>
    </row>
    <row r="3005" spans="1:14" x14ac:dyDescent="0.35">
      <c r="A3005" s="5">
        <v>45420</v>
      </c>
      <c r="B3005">
        <v>1020</v>
      </c>
      <c r="C3005" t="s">
        <v>10</v>
      </c>
      <c r="D3005">
        <v>32468</v>
      </c>
      <c r="E3005">
        <v>4004</v>
      </c>
      <c r="F3005">
        <v>149</v>
      </c>
      <c r="G3005" s="6">
        <v>7224.11</v>
      </c>
      <c r="H3005" s="6">
        <v>16917.759999999998</v>
      </c>
      <c r="I3005" t="s">
        <v>19</v>
      </c>
      <c r="J3005" t="s">
        <v>12</v>
      </c>
      <c r="K3005">
        <f>IF(Marketing[[#This Row],[impressions]]=0,0,Marketing[[#This Row],[clicks]]/Marketing[[#This Row],[impressions]])</f>
        <v>0.12332142417149193</v>
      </c>
      <c r="L3005" s="7">
        <f>IF(Marketing[[#This Row],[clicks]]=0,0,Marketing[[#This Row],[conversions]]/Marketing[[#This Row],[clicks]])</f>
        <v>3.7212787212787216E-2</v>
      </c>
      <c r="M3005" s="6">
        <f>IF(Marketing[[#This Row],[conversions]]=0,0,Marketing[[#This Row],[cost]]/Marketing[[#This Row],[conversions]])</f>
        <v>48.483959731543621</v>
      </c>
      <c r="N3005" s="7">
        <f>IF(Marketing[[#This Row],[cost]]=0,0,(Marketing[[#This Row],[revenue]]-Marketing[[#This Row],[cost]]) / Marketing[[#This Row],[cost]])/100</f>
        <v>1.3418469541576746E-2</v>
      </c>
    </row>
    <row r="3006" spans="1:14" x14ac:dyDescent="0.35">
      <c r="A3006" s="5">
        <v>45354</v>
      </c>
      <c r="B3006">
        <v>1023</v>
      </c>
      <c r="C3006" t="s">
        <v>13</v>
      </c>
      <c r="D3006">
        <v>40889</v>
      </c>
      <c r="E3006">
        <v>5848</v>
      </c>
      <c r="F3006">
        <v>1125</v>
      </c>
      <c r="G3006" s="6">
        <v>6406.66</v>
      </c>
      <c r="H3006" s="6">
        <v>104421.41</v>
      </c>
      <c r="I3006" t="s">
        <v>11</v>
      </c>
      <c r="J3006" t="s">
        <v>12</v>
      </c>
      <c r="K3006">
        <f>IF(Marketing[[#This Row],[impressions]]=0,0,Marketing[[#This Row],[clicks]]/Marketing[[#This Row],[impressions]])</f>
        <v>0.14302135048546064</v>
      </c>
      <c r="L3006" s="7">
        <f>IF(Marketing[[#This Row],[clicks]]=0,0,Marketing[[#This Row],[conversions]]/Marketing[[#This Row],[clicks]])</f>
        <v>0.1923734610123119</v>
      </c>
      <c r="M3006" s="6">
        <f>IF(Marketing[[#This Row],[conversions]]=0,0,Marketing[[#This Row],[cost]]/Marketing[[#This Row],[conversions]])</f>
        <v>5.6948088888888888</v>
      </c>
      <c r="N3006" s="7">
        <f>IF(Marketing[[#This Row],[cost]]=0,0,(Marketing[[#This Row],[revenue]]-Marketing[[#This Row],[cost]]) / Marketing[[#This Row],[cost]])/100</f>
        <v>0.15298884286039841</v>
      </c>
    </row>
    <row r="3007" spans="1:14" x14ac:dyDescent="0.35">
      <c r="A3007" s="5">
        <v>45400</v>
      </c>
      <c r="B3007">
        <v>1037</v>
      </c>
      <c r="C3007" t="s">
        <v>16</v>
      </c>
      <c r="D3007">
        <v>23602</v>
      </c>
      <c r="E3007">
        <v>1773</v>
      </c>
      <c r="F3007">
        <v>356</v>
      </c>
      <c r="G3007" s="6">
        <v>2935.86</v>
      </c>
      <c r="H3007" s="6">
        <v>17855.72</v>
      </c>
      <c r="I3007" t="s">
        <v>17</v>
      </c>
      <c r="J3007" t="s">
        <v>12</v>
      </c>
      <c r="K3007">
        <f>IF(Marketing[[#This Row],[impressions]]=0,0,Marketing[[#This Row],[clicks]]/Marketing[[#This Row],[impressions]])</f>
        <v>7.5120752478603503E-2</v>
      </c>
      <c r="L3007" s="7">
        <f>IF(Marketing[[#This Row],[clicks]]=0,0,Marketing[[#This Row],[conversions]]/Marketing[[#This Row],[clicks]])</f>
        <v>0.20078962210941906</v>
      </c>
      <c r="M3007" s="6">
        <f>IF(Marketing[[#This Row],[conversions]]=0,0,Marketing[[#This Row],[cost]]/Marketing[[#This Row],[conversions]])</f>
        <v>8.2467977528089893</v>
      </c>
      <c r="N3007" s="7">
        <f>IF(Marketing[[#This Row],[cost]]=0,0,(Marketing[[#This Row],[revenue]]-Marketing[[#This Row],[cost]]) / Marketing[[#This Row],[cost]])/100</f>
        <v>5.0819385120543889E-2</v>
      </c>
    </row>
    <row r="3008" spans="1:14" x14ac:dyDescent="0.35">
      <c r="A3008" s="5">
        <v>45410</v>
      </c>
      <c r="B3008">
        <v>1003</v>
      </c>
      <c r="C3008" t="s">
        <v>16</v>
      </c>
      <c r="D3008">
        <v>49394</v>
      </c>
      <c r="E3008">
        <v>5341</v>
      </c>
      <c r="F3008">
        <v>812</v>
      </c>
      <c r="G3008" s="6">
        <v>8521.01</v>
      </c>
      <c r="H3008" s="6">
        <v>44936.83</v>
      </c>
      <c r="I3008" t="s">
        <v>14</v>
      </c>
      <c r="J3008" t="s">
        <v>12</v>
      </c>
      <c r="K3008">
        <f>IF(Marketing[[#This Row],[impressions]]=0,0,Marketing[[#This Row],[clicks]]/Marketing[[#This Row],[impressions]])</f>
        <v>0.1081305421711139</v>
      </c>
      <c r="L3008" s="7">
        <f>IF(Marketing[[#This Row],[clicks]]=0,0,Marketing[[#This Row],[conversions]]/Marketing[[#This Row],[clicks]])</f>
        <v>0.15203145478374835</v>
      </c>
      <c r="M3008" s="6">
        <f>IF(Marketing[[#This Row],[conversions]]=0,0,Marketing[[#This Row],[cost]]/Marketing[[#This Row],[conversions]])</f>
        <v>10.493854679802956</v>
      </c>
      <c r="N3008" s="7">
        <f>IF(Marketing[[#This Row],[cost]]=0,0,(Marketing[[#This Row],[revenue]]-Marketing[[#This Row],[cost]]) / Marketing[[#This Row],[cost]])/100</f>
        <v>4.2736506587834074E-2</v>
      </c>
    </row>
    <row r="3009" spans="1:14" x14ac:dyDescent="0.35">
      <c r="A3009" s="5">
        <v>45312</v>
      </c>
      <c r="B3009">
        <v>1023</v>
      </c>
      <c r="C3009" t="s">
        <v>13</v>
      </c>
      <c r="D3009">
        <v>41922</v>
      </c>
      <c r="E3009">
        <v>4744</v>
      </c>
      <c r="F3009">
        <v>192</v>
      </c>
      <c r="G3009" s="6">
        <v>6195.25</v>
      </c>
      <c r="H3009" s="6">
        <v>11349.33</v>
      </c>
      <c r="I3009" t="s">
        <v>11</v>
      </c>
      <c r="J3009" t="s">
        <v>12</v>
      </c>
      <c r="K3009">
        <f>IF(Marketing[[#This Row],[impressions]]=0,0,Marketing[[#This Row],[clicks]]/Marketing[[#This Row],[impressions]])</f>
        <v>0.11316253995515481</v>
      </c>
      <c r="L3009" s="7">
        <f>IF(Marketing[[#This Row],[clicks]]=0,0,Marketing[[#This Row],[conversions]]/Marketing[[#This Row],[clicks]])</f>
        <v>4.0472175379426642E-2</v>
      </c>
      <c r="M3009" s="6">
        <f>IF(Marketing[[#This Row],[conversions]]=0,0,Marketing[[#This Row],[cost]]/Marketing[[#This Row],[conversions]])</f>
        <v>32.266927083333336</v>
      </c>
      <c r="N3009" s="7">
        <f>IF(Marketing[[#This Row],[cost]]=0,0,(Marketing[[#This Row],[revenue]]-Marketing[[#This Row],[cost]]) / Marketing[[#This Row],[cost]])/100</f>
        <v>8.3194059965296004E-3</v>
      </c>
    </row>
    <row r="3010" spans="1:14" x14ac:dyDescent="0.35">
      <c r="A3010" s="5">
        <v>45449</v>
      </c>
      <c r="B3010">
        <v>1034</v>
      </c>
      <c r="C3010" t="s">
        <v>13</v>
      </c>
      <c r="D3010">
        <v>32457</v>
      </c>
      <c r="E3010">
        <v>3333</v>
      </c>
      <c r="F3010">
        <v>748</v>
      </c>
      <c r="G3010" s="6">
        <v>7906.18</v>
      </c>
      <c r="H3010" s="6">
        <v>17264.490000000002</v>
      </c>
      <c r="I3010" t="s">
        <v>19</v>
      </c>
      <c r="J3010" t="s">
        <v>15</v>
      </c>
      <c r="K3010">
        <f>IF(Marketing[[#This Row],[impressions]]=0,0,Marketing[[#This Row],[clicks]]/Marketing[[#This Row],[impressions]])</f>
        <v>0.10268971254274886</v>
      </c>
      <c r="L3010" s="7">
        <f>IF(Marketing[[#This Row],[clicks]]=0,0,Marketing[[#This Row],[conversions]]/Marketing[[#This Row],[clicks]])</f>
        <v>0.22442244224422442</v>
      </c>
      <c r="M3010" s="6">
        <f>IF(Marketing[[#This Row],[conversions]]=0,0,Marketing[[#This Row],[cost]]/Marketing[[#This Row],[conversions]])</f>
        <v>10.569759358288771</v>
      </c>
      <c r="N3010" s="7">
        <f>IF(Marketing[[#This Row],[cost]]=0,0,(Marketing[[#This Row],[revenue]]-Marketing[[#This Row],[cost]]) / Marketing[[#This Row],[cost]])/100</f>
        <v>1.1836702427721099E-2</v>
      </c>
    </row>
    <row r="3011" spans="1:14" x14ac:dyDescent="0.35">
      <c r="A3011" s="5">
        <v>45304</v>
      </c>
      <c r="B3011">
        <v>1002</v>
      </c>
      <c r="C3011" t="s">
        <v>13</v>
      </c>
      <c r="D3011">
        <v>13372</v>
      </c>
      <c r="E3011">
        <v>1157</v>
      </c>
      <c r="F3011">
        <v>280</v>
      </c>
      <c r="G3011" s="6">
        <v>292.99</v>
      </c>
      <c r="H3011" s="6">
        <v>31178.29</v>
      </c>
      <c r="I3011" t="s">
        <v>18</v>
      </c>
      <c r="J3011" t="s">
        <v>12</v>
      </c>
      <c r="K3011">
        <f>IF(Marketing[[#This Row],[impressions]]=0,0,Marketing[[#This Row],[clicks]]/Marketing[[#This Row],[impressions]])</f>
        <v>8.6524080167514214E-2</v>
      </c>
      <c r="L3011" s="7">
        <f>IF(Marketing[[#This Row],[clicks]]=0,0,Marketing[[#This Row],[conversions]]/Marketing[[#This Row],[clicks]])</f>
        <v>0.24200518582541056</v>
      </c>
      <c r="M3011" s="6">
        <f>IF(Marketing[[#This Row],[conversions]]=0,0,Marketing[[#This Row],[cost]]/Marketing[[#This Row],[conversions]])</f>
        <v>1.0463928571428571</v>
      </c>
      <c r="N3011" s="7">
        <f>IF(Marketing[[#This Row],[cost]]=0,0,(Marketing[[#This Row],[revenue]]-Marketing[[#This Row],[cost]]) / Marketing[[#This Row],[cost]])/100</f>
        <v>1.0541417795829209</v>
      </c>
    </row>
    <row r="3012" spans="1:14" x14ac:dyDescent="0.35">
      <c r="A3012" s="5">
        <v>45453</v>
      </c>
      <c r="B3012">
        <v>1003</v>
      </c>
      <c r="C3012" t="s">
        <v>13</v>
      </c>
      <c r="D3012">
        <v>48219</v>
      </c>
      <c r="E3012">
        <v>6433</v>
      </c>
      <c r="F3012">
        <v>428</v>
      </c>
      <c r="G3012" s="6">
        <v>11823.24</v>
      </c>
      <c r="H3012" s="6">
        <v>11708.05</v>
      </c>
      <c r="I3012" t="s">
        <v>14</v>
      </c>
      <c r="J3012" t="s">
        <v>12</v>
      </c>
      <c r="K3012">
        <f>IF(Marketing[[#This Row],[impressions]]=0,0,Marketing[[#This Row],[clicks]]/Marketing[[#This Row],[impressions]])</f>
        <v>0.13341214044256414</v>
      </c>
      <c r="L3012" s="7">
        <f>IF(Marketing[[#This Row],[clicks]]=0,0,Marketing[[#This Row],[conversions]]/Marketing[[#This Row],[clicks]])</f>
        <v>6.6531944660345094E-2</v>
      </c>
      <c r="M3012" s="6">
        <f>IF(Marketing[[#This Row],[conversions]]=0,0,Marketing[[#This Row],[cost]]/Marketing[[#This Row],[conversions]])</f>
        <v>27.624392523364484</v>
      </c>
      <c r="N3012" s="7">
        <f>IF(Marketing[[#This Row],[cost]]=0,0,(Marketing[[#This Row],[revenue]]-Marketing[[#This Row],[cost]]) / Marketing[[#This Row],[cost]])/100</f>
        <v>-9.7426762883947636E-5</v>
      </c>
    </row>
    <row r="3013" spans="1:14" x14ac:dyDescent="0.35">
      <c r="A3013" s="5">
        <v>45295</v>
      </c>
      <c r="B3013">
        <v>1036</v>
      </c>
      <c r="C3013" t="s">
        <v>10</v>
      </c>
      <c r="D3013">
        <v>8849</v>
      </c>
      <c r="E3013">
        <v>644</v>
      </c>
      <c r="F3013">
        <v>117</v>
      </c>
      <c r="G3013" s="6">
        <v>735.85</v>
      </c>
      <c r="H3013" s="6">
        <v>10527.59</v>
      </c>
      <c r="I3013" t="s">
        <v>11</v>
      </c>
      <c r="J3013" t="s">
        <v>12</v>
      </c>
      <c r="K3013">
        <f>IF(Marketing[[#This Row],[impressions]]=0,0,Marketing[[#This Row],[clicks]]/Marketing[[#This Row],[impressions]])</f>
        <v>7.2776584924850271E-2</v>
      </c>
      <c r="L3013" s="7">
        <f>IF(Marketing[[#This Row],[clicks]]=0,0,Marketing[[#This Row],[conversions]]/Marketing[[#This Row],[clicks]])</f>
        <v>0.18167701863354038</v>
      </c>
      <c r="M3013" s="6">
        <f>IF(Marketing[[#This Row],[conversions]]=0,0,Marketing[[#This Row],[cost]]/Marketing[[#This Row],[conversions]])</f>
        <v>6.2893162393162392</v>
      </c>
      <c r="N3013" s="7">
        <f>IF(Marketing[[#This Row],[cost]]=0,0,(Marketing[[#This Row],[revenue]]-Marketing[[#This Row],[cost]]) / Marketing[[#This Row],[cost]])/100</f>
        <v>0.13306706529863421</v>
      </c>
    </row>
    <row r="3014" spans="1:14" x14ac:dyDescent="0.35">
      <c r="A3014" s="5">
        <v>45447</v>
      </c>
      <c r="B3014">
        <v>1039</v>
      </c>
      <c r="C3014" t="s">
        <v>10</v>
      </c>
      <c r="D3014">
        <v>20193</v>
      </c>
      <c r="E3014">
        <v>374</v>
      </c>
      <c r="F3014">
        <v>79</v>
      </c>
      <c r="G3014" s="6">
        <v>688.8</v>
      </c>
      <c r="H3014" s="6">
        <v>7348.27</v>
      </c>
      <c r="I3014" t="s">
        <v>19</v>
      </c>
      <c r="J3014" t="s">
        <v>12</v>
      </c>
      <c r="K3014">
        <f>IF(Marketing[[#This Row],[impressions]]=0,0,Marketing[[#This Row],[clicks]]/Marketing[[#This Row],[impressions]])</f>
        <v>1.8521269746942008E-2</v>
      </c>
      <c r="L3014" s="7">
        <f>IF(Marketing[[#This Row],[clicks]]=0,0,Marketing[[#This Row],[conversions]]/Marketing[[#This Row],[clicks]])</f>
        <v>0.21122994652406418</v>
      </c>
      <c r="M3014" s="6">
        <f>IF(Marketing[[#This Row],[conversions]]=0,0,Marketing[[#This Row],[cost]]/Marketing[[#This Row],[conversions]])</f>
        <v>8.7189873417721522</v>
      </c>
      <c r="N3014" s="7">
        <f>IF(Marketing[[#This Row],[cost]]=0,0,(Marketing[[#This Row],[revenue]]-Marketing[[#This Row],[cost]]) / Marketing[[#This Row],[cost]])/100</f>
        <v>9.6682200929152168E-2</v>
      </c>
    </row>
    <row r="3015" spans="1:14" x14ac:dyDescent="0.35">
      <c r="A3015" s="5">
        <v>45393</v>
      </c>
      <c r="B3015">
        <v>1047</v>
      </c>
      <c r="C3015" t="s">
        <v>10</v>
      </c>
      <c r="D3015">
        <v>33127</v>
      </c>
      <c r="E3015">
        <v>4248</v>
      </c>
      <c r="F3015">
        <v>612</v>
      </c>
      <c r="G3015" s="6">
        <v>7446.77</v>
      </c>
      <c r="H3015" s="6">
        <v>63875.360000000001</v>
      </c>
      <c r="I3015" t="s">
        <v>14</v>
      </c>
      <c r="J3015" t="s">
        <v>15</v>
      </c>
      <c r="K3015">
        <f>IF(Marketing[[#This Row],[impressions]]=0,0,Marketing[[#This Row],[clicks]]/Marketing[[#This Row],[impressions]])</f>
        <v>0.12823376701784042</v>
      </c>
      <c r="L3015" s="7">
        <f>IF(Marketing[[#This Row],[clicks]]=0,0,Marketing[[#This Row],[conversions]]/Marketing[[#This Row],[clicks]])</f>
        <v>0.1440677966101695</v>
      </c>
      <c r="M3015" s="6">
        <f>IF(Marketing[[#This Row],[conversions]]=0,0,Marketing[[#This Row],[cost]]/Marketing[[#This Row],[conversions]])</f>
        <v>12.167924836601308</v>
      </c>
      <c r="N3015" s="7">
        <f>IF(Marketing[[#This Row],[cost]]=0,0,(Marketing[[#This Row],[revenue]]-Marketing[[#This Row],[cost]]) / Marketing[[#This Row],[cost]])/100</f>
        <v>7.5775927012651109E-2</v>
      </c>
    </row>
    <row r="3016" spans="1:14" x14ac:dyDescent="0.35">
      <c r="A3016" s="5">
        <v>45350</v>
      </c>
      <c r="B3016">
        <v>1034</v>
      </c>
      <c r="C3016" t="s">
        <v>10</v>
      </c>
      <c r="D3016">
        <v>44177</v>
      </c>
      <c r="E3016">
        <v>4610</v>
      </c>
      <c r="F3016">
        <v>435</v>
      </c>
      <c r="G3016" s="6">
        <v>1030.55</v>
      </c>
      <c r="H3016" s="6">
        <v>32771.26</v>
      </c>
      <c r="I3016" t="s">
        <v>11</v>
      </c>
      <c r="J3016" t="s">
        <v>15</v>
      </c>
      <c r="K3016">
        <f>IF(Marketing[[#This Row],[impressions]]=0,0,Marketing[[#This Row],[clicks]]/Marketing[[#This Row],[impressions]])</f>
        <v>0.10435294383955451</v>
      </c>
      <c r="L3016" s="7">
        <f>IF(Marketing[[#This Row],[clicks]]=0,0,Marketing[[#This Row],[conversions]]/Marketing[[#This Row],[clicks]])</f>
        <v>9.4360086767895882E-2</v>
      </c>
      <c r="M3016" s="6">
        <f>IF(Marketing[[#This Row],[conversions]]=0,0,Marketing[[#This Row],[cost]]/Marketing[[#This Row],[conversions]])</f>
        <v>2.3690804597701147</v>
      </c>
      <c r="N3016" s="7">
        <f>IF(Marketing[[#This Row],[cost]]=0,0,(Marketing[[#This Row],[revenue]]-Marketing[[#This Row],[cost]]) / Marketing[[#This Row],[cost]])/100</f>
        <v>0.30799776818203872</v>
      </c>
    </row>
    <row r="3017" spans="1:14" x14ac:dyDescent="0.35">
      <c r="A3017" s="5">
        <v>45419</v>
      </c>
      <c r="B3017">
        <v>1030</v>
      </c>
      <c r="C3017" t="s">
        <v>10</v>
      </c>
      <c r="D3017">
        <v>11260</v>
      </c>
      <c r="E3017">
        <v>1451</v>
      </c>
      <c r="F3017">
        <v>188</v>
      </c>
      <c r="G3017" s="6">
        <v>1242.46</v>
      </c>
      <c r="H3017" s="6">
        <v>17394.97</v>
      </c>
      <c r="I3017" t="s">
        <v>18</v>
      </c>
      <c r="J3017" t="s">
        <v>12</v>
      </c>
      <c r="K3017">
        <f>IF(Marketing[[#This Row],[impressions]]=0,0,Marketing[[#This Row],[clicks]]/Marketing[[#This Row],[impressions]])</f>
        <v>0.1288632326820604</v>
      </c>
      <c r="L3017" s="7">
        <f>IF(Marketing[[#This Row],[clicks]]=0,0,Marketing[[#This Row],[conversions]]/Marketing[[#This Row],[clicks]])</f>
        <v>0.12956581667815301</v>
      </c>
      <c r="M3017" s="6">
        <f>IF(Marketing[[#This Row],[conversions]]=0,0,Marketing[[#This Row],[cost]]/Marketing[[#This Row],[conversions]])</f>
        <v>6.6088297872340425</v>
      </c>
      <c r="N3017" s="7">
        <f>IF(Marketing[[#This Row],[cost]]=0,0,(Marketing[[#This Row],[revenue]]-Marketing[[#This Row],[cost]]) / Marketing[[#This Row],[cost]])/100</f>
        <v>0.13000426573088875</v>
      </c>
    </row>
    <row r="3018" spans="1:14" x14ac:dyDescent="0.35">
      <c r="A3018" s="5">
        <v>45318</v>
      </c>
      <c r="B3018">
        <v>1043</v>
      </c>
      <c r="C3018" t="s">
        <v>10</v>
      </c>
      <c r="D3018">
        <v>12084</v>
      </c>
      <c r="E3018">
        <v>355</v>
      </c>
      <c r="F3018">
        <v>48</v>
      </c>
      <c r="G3018" s="6">
        <v>225.39</v>
      </c>
      <c r="H3018" s="6">
        <v>2413.0700000000002</v>
      </c>
      <c r="I3018" t="s">
        <v>11</v>
      </c>
      <c r="J3018" t="s">
        <v>12</v>
      </c>
      <c r="K3018">
        <f>IF(Marketing[[#This Row],[impressions]]=0,0,Marketing[[#This Row],[clicks]]/Marketing[[#This Row],[impressions]])</f>
        <v>2.9377689506785834E-2</v>
      </c>
      <c r="L3018" s="7">
        <f>IF(Marketing[[#This Row],[clicks]]=0,0,Marketing[[#This Row],[conversions]]/Marketing[[#This Row],[clicks]])</f>
        <v>0.13521126760563379</v>
      </c>
      <c r="M3018" s="6">
        <f>IF(Marketing[[#This Row],[conversions]]=0,0,Marketing[[#This Row],[cost]]/Marketing[[#This Row],[conversions]])</f>
        <v>4.6956249999999997</v>
      </c>
      <c r="N3018" s="7">
        <f>IF(Marketing[[#This Row],[cost]]=0,0,(Marketing[[#This Row],[revenue]]-Marketing[[#This Row],[cost]]) / Marketing[[#This Row],[cost]])/100</f>
        <v>9.7061981454368007E-2</v>
      </c>
    </row>
    <row r="3019" spans="1:14" x14ac:dyDescent="0.35">
      <c r="A3019" s="5">
        <v>45360</v>
      </c>
      <c r="B3019">
        <v>1024</v>
      </c>
      <c r="C3019" t="s">
        <v>13</v>
      </c>
      <c r="D3019">
        <v>2606</v>
      </c>
      <c r="E3019">
        <v>37</v>
      </c>
      <c r="F3019">
        <v>4</v>
      </c>
      <c r="G3019" s="6">
        <v>21.61</v>
      </c>
      <c r="H3019" s="6">
        <v>378.23</v>
      </c>
      <c r="I3019" t="s">
        <v>18</v>
      </c>
      <c r="J3019" t="s">
        <v>15</v>
      </c>
      <c r="K3019">
        <f>IF(Marketing[[#This Row],[impressions]]=0,0,Marketing[[#This Row],[clicks]]/Marketing[[#This Row],[impressions]])</f>
        <v>1.4198004604758251E-2</v>
      </c>
      <c r="L3019" s="7">
        <f>IF(Marketing[[#This Row],[clicks]]=0,0,Marketing[[#This Row],[conversions]]/Marketing[[#This Row],[clicks]])</f>
        <v>0.10810810810810811</v>
      </c>
      <c r="M3019" s="6">
        <f>IF(Marketing[[#This Row],[conversions]]=0,0,Marketing[[#This Row],[cost]]/Marketing[[#This Row],[conversions]])</f>
        <v>5.4024999999999999</v>
      </c>
      <c r="N3019" s="7">
        <f>IF(Marketing[[#This Row],[cost]]=0,0,(Marketing[[#This Row],[revenue]]-Marketing[[#This Row],[cost]]) / Marketing[[#This Row],[cost]])/100</f>
        <v>0.16502545118000927</v>
      </c>
    </row>
    <row r="3020" spans="1:14" x14ac:dyDescent="0.35">
      <c r="A3020" s="5">
        <v>45316</v>
      </c>
      <c r="B3020">
        <v>1039</v>
      </c>
      <c r="C3020" t="s">
        <v>13</v>
      </c>
      <c r="D3020">
        <v>14169</v>
      </c>
      <c r="E3020">
        <v>1995</v>
      </c>
      <c r="F3020">
        <v>466</v>
      </c>
      <c r="G3020" s="6">
        <v>3741.62</v>
      </c>
      <c r="H3020" s="6">
        <v>25323.17</v>
      </c>
      <c r="I3020" t="s">
        <v>18</v>
      </c>
      <c r="J3020" t="s">
        <v>12</v>
      </c>
      <c r="K3020">
        <f>IF(Marketing[[#This Row],[impressions]]=0,0,Marketing[[#This Row],[clicks]]/Marketing[[#This Row],[impressions]])</f>
        <v>0.14080033876773237</v>
      </c>
      <c r="L3020" s="7">
        <f>IF(Marketing[[#This Row],[clicks]]=0,0,Marketing[[#This Row],[conversions]]/Marketing[[#This Row],[clicks]])</f>
        <v>0.23358395989974937</v>
      </c>
      <c r="M3020" s="6">
        <f>IF(Marketing[[#This Row],[conversions]]=0,0,Marketing[[#This Row],[cost]]/Marketing[[#This Row],[conversions]])</f>
        <v>8.0292274678111593</v>
      </c>
      <c r="N3020" s="7">
        <f>IF(Marketing[[#This Row],[cost]]=0,0,(Marketing[[#This Row],[revenue]]-Marketing[[#This Row],[cost]]) / Marketing[[#This Row],[cost]])/100</f>
        <v>5.7679694891517579E-2</v>
      </c>
    </row>
    <row r="3021" spans="1:14" x14ac:dyDescent="0.35">
      <c r="A3021" s="5">
        <v>45422</v>
      </c>
      <c r="B3021">
        <v>1012</v>
      </c>
      <c r="C3021" t="s">
        <v>10</v>
      </c>
      <c r="D3021">
        <v>25723</v>
      </c>
      <c r="E3021">
        <v>789</v>
      </c>
      <c r="F3021">
        <v>150</v>
      </c>
      <c r="G3021" s="6">
        <v>592.51</v>
      </c>
      <c r="H3021" s="6">
        <v>16542.580000000002</v>
      </c>
      <c r="I3021" t="s">
        <v>17</v>
      </c>
      <c r="J3021" t="s">
        <v>12</v>
      </c>
      <c r="K3021">
        <f>IF(Marketing[[#This Row],[impressions]]=0,0,Marketing[[#This Row],[clicks]]/Marketing[[#This Row],[impressions]])</f>
        <v>3.0672938615247055E-2</v>
      </c>
      <c r="L3021" s="7">
        <f>IF(Marketing[[#This Row],[clicks]]=0,0,Marketing[[#This Row],[conversions]]/Marketing[[#This Row],[clicks]])</f>
        <v>0.19011406844106463</v>
      </c>
      <c r="M3021" s="6">
        <f>IF(Marketing[[#This Row],[conversions]]=0,0,Marketing[[#This Row],[cost]]/Marketing[[#This Row],[conversions]])</f>
        <v>3.9500666666666664</v>
      </c>
      <c r="N3021" s="7">
        <f>IF(Marketing[[#This Row],[cost]]=0,0,(Marketing[[#This Row],[revenue]]-Marketing[[#This Row],[cost]]) / Marketing[[#This Row],[cost]])/100</f>
        <v>0.26919495029619755</v>
      </c>
    </row>
    <row r="3022" spans="1:14" x14ac:dyDescent="0.35">
      <c r="A3022" s="5">
        <v>45388</v>
      </c>
      <c r="B3022">
        <v>1003</v>
      </c>
      <c r="C3022" t="s">
        <v>13</v>
      </c>
      <c r="D3022">
        <v>36206</v>
      </c>
      <c r="E3022">
        <v>4466</v>
      </c>
      <c r="F3022">
        <v>337</v>
      </c>
      <c r="G3022" s="6">
        <v>5769.61</v>
      </c>
      <c r="H3022" s="6">
        <v>12245.97</v>
      </c>
      <c r="I3022" t="s">
        <v>19</v>
      </c>
      <c r="J3022" t="s">
        <v>15</v>
      </c>
      <c r="K3022">
        <f>IF(Marketing[[#This Row],[impressions]]=0,0,Marketing[[#This Row],[clicks]]/Marketing[[#This Row],[impressions]])</f>
        <v>0.12334972104071149</v>
      </c>
      <c r="L3022" s="7">
        <f>IF(Marketing[[#This Row],[clicks]]=0,0,Marketing[[#This Row],[conversions]]/Marketing[[#This Row],[clicks]])</f>
        <v>7.5459023734885805E-2</v>
      </c>
      <c r="M3022" s="6">
        <f>IF(Marketing[[#This Row],[conversions]]=0,0,Marketing[[#This Row],[cost]]/Marketing[[#This Row],[conversions]])</f>
        <v>17.120504451038574</v>
      </c>
      <c r="N3022" s="7">
        <f>IF(Marketing[[#This Row],[cost]]=0,0,(Marketing[[#This Row],[revenue]]-Marketing[[#This Row],[cost]]) / Marketing[[#This Row],[cost]])/100</f>
        <v>1.1224952813101752E-2</v>
      </c>
    </row>
    <row r="3023" spans="1:14" x14ac:dyDescent="0.35">
      <c r="A3023" s="5">
        <v>45316</v>
      </c>
      <c r="B3023">
        <v>1045</v>
      </c>
      <c r="C3023" t="s">
        <v>13</v>
      </c>
      <c r="D3023">
        <v>2983</v>
      </c>
      <c r="E3023">
        <v>373</v>
      </c>
      <c r="F3023">
        <v>57</v>
      </c>
      <c r="G3023" s="6">
        <v>286.49</v>
      </c>
      <c r="H3023" s="6">
        <v>2939.82</v>
      </c>
      <c r="I3023" t="s">
        <v>17</v>
      </c>
      <c r="J3023" t="s">
        <v>15</v>
      </c>
      <c r="K3023">
        <f>IF(Marketing[[#This Row],[impressions]]=0,0,Marketing[[#This Row],[clicks]]/Marketing[[#This Row],[impressions]])</f>
        <v>0.12504190412336574</v>
      </c>
      <c r="L3023" s="7">
        <f>IF(Marketing[[#This Row],[clicks]]=0,0,Marketing[[#This Row],[conversions]]/Marketing[[#This Row],[clicks]])</f>
        <v>0.15281501340482573</v>
      </c>
      <c r="M3023" s="6">
        <f>IF(Marketing[[#This Row],[conversions]]=0,0,Marketing[[#This Row],[cost]]/Marketing[[#This Row],[conversions]])</f>
        <v>5.0261403508771929</v>
      </c>
      <c r="N3023" s="7">
        <f>IF(Marketing[[#This Row],[cost]]=0,0,(Marketing[[#This Row],[revenue]]-Marketing[[#This Row],[cost]]) / Marketing[[#This Row],[cost]])/100</f>
        <v>9.2615100003490519E-2</v>
      </c>
    </row>
    <row r="3024" spans="1:14" x14ac:dyDescent="0.35">
      <c r="A3024" s="5">
        <v>45439</v>
      </c>
      <c r="B3024">
        <v>1013</v>
      </c>
      <c r="C3024" t="s">
        <v>16</v>
      </c>
      <c r="D3024">
        <v>27982</v>
      </c>
      <c r="E3024">
        <v>3056</v>
      </c>
      <c r="F3024">
        <v>545</v>
      </c>
      <c r="G3024" s="6">
        <v>4689.55</v>
      </c>
      <c r="H3024" s="6">
        <v>38082.94</v>
      </c>
      <c r="I3024" t="s">
        <v>18</v>
      </c>
      <c r="J3024" t="s">
        <v>12</v>
      </c>
      <c r="K3024">
        <f>IF(Marketing[[#This Row],[impressions]]=0,0,Marketing[[#This Row],[clicks]]/Marketing[[#This Row],[impressions]])</f>
        <v>0.10921306554213422</v>
      </c>
      <c r="L3024" s="7">
        <f>IF(Marketing[[#This Row],[clicks]]=0,0,Marketing[[#This Row],[conversions]]/Marketing[[#This Row],[clicks]])</f>
        <v>0.17833769633507854</v>
      </c>
      <c r="M3024" s="6">
        <f>IF(Marketing[[#This Row],[conversions]]=0,0,Marketing[[#This Row],[cost]]/Marketing[[#This Row],[conversions]])</f>
        <v>8.60467889908257</v>
      </c>
      <c r="N3024" s="7">
        <f>IF(Marketing[[#This Row],[cost]]=0,0,(Marketing[[#This Row],[revenue]]-Marketing[[#This Row],[cost]]) / Marketing[[#This Row],[cost]])/100</f>
        <v>7.1208090328496343E-2</v>
      </c>
    </row>
    <row r="3025" spans="1:14" x14ac:dyDescent="0.35">
      <c r="A3025" s="5">
        <v>45453</v>
      </c>
      <c r="B3025">
        <v>1012</v>
      </c>
      <c r="C3025" t="s">
        <v>10</v>
      </c>
      <c r="D3025">
        <v>34643</v>
      </c>
      <c r="E3025">
        <v>983</v>
      </c>
      <c r="F3025">
        <v>51</v>
      </c>
      <c r="G3025" s="6">
        <v>1825.75</v>
      </c>
      <c r="H3025" s="6">
        <v>4976.84</v>
      </c>
      <c r="I3025" t="s">
        <v>19</v>
      </c>
      <c r="J3025" t="s">
        <v>12</v>
      </c>
      <c r="K3025">
        <f>IF(Marketing[[#This Row],[impressions]]=0,0,Marketing[[#This Row],[clicks]]/Marketing[[#This Row],[impressions]])</f>
        <v>2.8375140721069191E-2</v>
      </c>
      <c r="L3025" s="7">
        <f>IF(Marketing[[#This Row],[clicks]]=0,0,Marketing[[#This Row],[conversions]]/Marketing[[#This Row],[clicks]])</f>
        <v>5.188199389623601E-2</v>
      </c>
      <c r="M3025" s="6">
        <f>IF(Marketing[[#This Row],[conversions]]=0,0,Marketing[[#This Row],[cost]]/Marketing[[#This Row],[conversions]])</f>
        <v>35.799019607843135</v>
      </c>
      <c r="N3025" s="7">
        <f>IF(Marketing[[#This Row],[cost]]=0,0,(Marketing[[#This Row],[revenue]]-Marketing[[#This Row],[cost]]) / Marketing[[#This Row],[cost]])/100</f>
        <v>1.7259153772422292E-2</v>
      </c>
    </row>
    <row r="3026" spans="1:14" x14ac:dyDescent="0.35">
      <c r="A3026" s="5">
        <v>45445</v>
      </c>
      <c r="B3026">
        <v>1026</v>
      </c>
      <c r="C3026" t="s">
        <v>13</v>
      </c>
      <c r="D3026">
        <v>24740</v>
      </c>
      <c r="E3026">
        <v>2559</v>
      </c>
      <c r="F3026">
        <v>262</v>
      </c>
      <c r="G3026" s="6">
        <v>2460.41</v>
      </c>
      <c r="H3026" s="6">
        <v>24858.54</v>
      </c>
      <c r="I3026" t="s">
        <v>19</v>
      </c>
      <c r="J3026" t="s">
        <v>15</v>
      </c>
      <c r="K3026">
        <f>IF(Marketing[[#This Row],[impressions]]=0,0,Marketing[[#This Row],[clicks]]/Marketing[[#This Row],[impressions]])</f>
        <v>0.1034357316087308</v>
      </c>
      <c r="L3026" s="7">
        <f>IF(Marketing[[#This Row],[clicks]]=0,0,Marketing[[#This Row],[conversions]]/Marketing[[#This Row],[clicks]])</f>
        <v>0.10238374364986323</v>
      </c>
      <c r="M3026" s="6">
        <f>IF(Marketing[[#This Row],[conversions]]=0,0,Marketing[[#This Row],[cost]]/Marketing[[#This Row],[conversions]])</f>
        <v>9.3908778625954188</v>
      </c>
      <c r="N3026" s="7">
        <f>IF(Marketing[[#This Row],[cost]]=0,0,(Marketing[[#This Row],[revenue]]-Marketing[[#This Row],[cost]]) / Marketing[[#This Row],[cost]])/100</f>
        <v>9.103413658699161E-2</v>
      </c>
    </row>
    <row r="3027" spans="1:14" x14ac:dyDescent="0.35">
      <c r="A3027" s="5">
        <v>45417</v>
      </c>
      <c r="B3027">
        <v>1005</v>
      </c>
      <c r="C3027" t="s">
        <v>10</v>
      </c>
      <c r="D3027">
        <v>10515</v>
      </c>
      <c r="E3027">
        <v>1413</v>
      </c>
      <c r="F3027">
        <v>322</v>
      </c>
      <c r="G3027" s="6">
        <v>2242.36</v>
      </c>
      <c r="H3027" s="6">
        <v>13225.08</v>
      </c>
      <c r="I3027" t="s">
        <v>19</v>
      </c>
      <c r="J3027" t="s">
        <v>12</v>
      </c>
      <c r="K3027">
        <f>IF(Marketing[[#This Row],[impressions]]=0,0,Marketing[[#This Row],[clicks]]/Marketing[[#This Row],[impressions]])</f>
        <v>0.13437945791726105</v>
      </c>
      <c r="L3027" s="7">
        <f>IF(Marketing[[#This Row],[clicks]]=0,0,Marketing[[#This Row],[conversions]]/Marketing[[#This Row],[clicks]])</f>
        <v>0.22788393489030431</v>
      </c>
      <c r="M3027" s="6">
        <f>IF(Marketing[[#This Row],[conversions]]=0,0,Marketing[[#This Row],[cost]]/Marketing[[#This Row],[conversions]])</f>
        <v>6.963850931677019</v>
      </c>
      <c r="N3027" s="7">
        <f>IF(Marketing[[#This Row],[cost]]=0,0,(Marketing[[#This Row],[revenue]]-Marketing[[#This Row],[cost]]) / Marketing[[#This Row],[cost]])/100</f>
        <v>4.897839775950337E-2</v>
      </c>
    </row>
    <row r="3028" spans="1:14" x14ac:dyDescent="0.35">
      <c r="A3028" s="5">
        <v>45424</v>
      </c>
      <c r="B3028">
        <v>1016</v>
      </c>
      <c r="C3028" t="s">
        <v>10</v>
      </c>
      <c r="D3028">
        <v>17128</v>
      </c>
      <c r="E3028">
        <v>1191</v>
      </c>
      <c r="F3028">
        <v>179</v>
      </c>
      <c r="G3028" s="6">
        <v>2497.7199999999998</v>
      </c>
      <c r="H3028" s="6">
        <v>6161.82</v>
      </c>
      <c r="I3028" t="s">
        <v>14</v>
      </c>
      <c r="J3028" t="s">
        <v>15</v>
      </c>
      <c r="K3028">
        <f>IF(Marketing[[#This Row],[impressions]]=0,0,Marketing[[#This Row],[clicks]]/Marketing[[#This Row],[impressions]])</f>
        <v>6.9535263895375996E-2</v>
      </c>
      <c r="L3028" s="7">
        <f>IF(Marketing[[#This Row],[clicks]]=0,0,Marketing[[#This Row],[conversions]]/Marketing[[#This Row],[clicks]])</f>
        <v>0.15029387069689337</v>
      </c>
      <c r="M3028" s="6">
        <f>IF(Marketing[[#This Row],[conversions]]=0,0,Marketing[[#This Row],[cost]]/Marketing[[#This Row],[conversions]])</f>
        <v>13.953743016759775</v>
      </c>
      <c r="N3028" s="7">
        <f>IF(Marketing[[#This Row],[cost]]=0,0,(Marketing[[#This Row],[revenue]]-Marketing[[#This Row],[cost]]) / Marketing[[#This Row],[cost]])/100</f>
        <v>1.4669778838300531E-2</v>
      </c>
    </row>
    <row r="3029" spans="1:14" x14ac:dyDescent="0.35">
      <c r="A3029" s="5">
        <v>45300</v>
      </c>
      <c r="B3029">
        <v>1035</v>
      </c>
      <c r="C3029" t="s">
        <v>13</v>
      </c>
      <c r="D3029">
        <v>25943</v>
      </c>
      <c r="E3029">
        <v>1761</v>
      </c>
      <c r="F3029">
        <v>123</v>
      </c>
      <c r="G3029" s="6">
        <v>733.84</v>
      </c>
      <c r="H3029" s="6">
        <v>6198.83</v>
      </c>
      <c r="I3029" t="s">
        <v>11</v>
      </c>
      <c r="J3029" t="s">
        <v>12</v>
      </c>
      <c r="K3029">
        <f>IF(Marketing[[#This Row],[impressions]]=0,0,Marketing[[#This Row],[clicks]]/Marketing[[#This Row],[impressions]])</f>
        <v>6.7879582160891183E-2</v>
      </c>
      <c r="L3029" s="7">
        <f>IF(Marketing[[#This Row],[clicks]]=0,0,Marketing[[#This Row],[conversions]]/Marketing[[#This Row],[clicks]])</f>
        <v>6.9846678023850084E-2</v>
      </c>
      <c r="M3029" s="6">
        <f>IF(Marketing[[#This Row],[conversions]]=0,0,Marketing[[#This Row],[cost]]/Marketing[[#This Row],[conversions]])</f>
        <v>5.9661788617886184</v>
      </c>
      <c r="N3029" s="7">
        <f>IF(Marketing[[#This Row],[cost]]=0,0,(Marketing[[#This Row],[revenue]]-Marketing[[#This Row],[cost]]) / Marketing[[#This Row],[cost]])/100</f>
        <v>7.4471138122751551E-2</v>
      </c>
    </row>
    <row r="3030" spans="1:14" x14ac:dyDescent="0.35">
      <c r="A3030" s="5">
        <v>45407</v>
      </c>
      <c r="B3030">
        <v>1039</v>
      </c>
      <c r="C3030" t="s">
        <v>13</v>
      </c>
      <c r="D3030">
        <v>31319</v>
      </c>
      <c r="E3030">
        <v>2254</v>
      </c>
      <c r="F3030">
        <v>108</v>
      </c>
      <c r="G3030" s="6">
        <v>4135.0600000000004</v>
      </c>
      <c r="H3030" s="6">
        <v>7384.54</v>
      </c>
      <c r="I3030" t="s">
        <v>18</v>
      </c>
      <c r="J3030" t="s">
        <v>12</v>
      </c>
      <c r="K3030">
        <f>IF(Marketing[[#This Row],[impressions]]=0,0,Marketing[[#This Row],[clicks]]/Marketing[[#This Row],[impressions]])</f>
        <v>7.1969092244324531E-2</v>
      </c>
      <c r="L3030" s="7">
        <f>IF(Marketing[[#This Row],[clicks]]=0,0,Marketing[[#This Row],[conversions]]/Marketing[[#This Row],[clicks]])</f>
        <v>4.7914818101153507E-2</v>
      </c>
      <c r="M3030" s="6">
        <f>IF(Marketing[[#This Row],[conversions]]=0,0,Marketing[[#This Row],[cost]]/Marketing[[#This Row],[conversions]])</f>
        <v>38.287592592592596</v>
      </c>
      <c r="N3030" s="7">
        <f>IF(Marketing[[#This Row],[cost]]=0,0,(Marketing[[#This Row],[revenue]]-Marketing[[#This Row],[cost]]) / Marketing[[#This Row],[cost]])/100</f>
        <v>7.8583623937742118E-3</v>
      </c>
    </row>
    <row r="3031" spans="1:14" x14ac:dyDescent="0.35">
      <c r="A3031" s="5">
        <v>45469</v>
      </c>
      <c r="B3031">
        <v>1048</v>
      </c>
      <c r="C3031" t="s">
        <v>16</v>
      </c>
      <c r="D3031">
        <v>15560</v>
      </c>
      <c r="E3031">
        <v>334</v>
      </c>
      <c r="F3031">
        <v>46</v>
      </c>
      <c r="G3031" s="6">
        <v>315.04000000000002</v>
      </c>
      <c r="H3031" s="6">
        <v>3399.42</v>
      </c>
      <c r="I3031" t="s">
        <v>19</v>
      </c>
      <c r="J3031" t="s">
        <v>12</v>
      </c>
      <c r="K3031">
        <f>IF(Marketing[[#This Row],[impressions]]=0,0,Marketing[[#This Row],[clicks]]/Marketing[[#This Row],[impressions]])</f>
        <v>2.1465295629820053E-2</v>
      </c>
      <c r="L3031" s="7">
        <f>IF(Marketing[[#This Row],[clicks]]=0,0,Marketing[[#This Row],[conversions]]/Marketing[[#This Row],[clicks]])</f>
        <v>0.1377245508982036</v>
      </c>
      <c r="M3031" s="6">
        <f>IF(Marketing[[#This Row],[conversions]]=0,0,Marketing[[#This Row],[cost]]/Marketing[[#This Row],[conversions]])</f>
        <v>6.8486956521739133</v>
      </c>
      <c r="N3031" s="7">
        <f>IF(Marketing[[#This Row],[cost]]=0,0,(Marketing[[#This Row],[revenue]]-Marketing[[#This Row],[cost]]) / Marketing[[#This Row],[cost]])/100</f>
        <v>9.7904393092940578E-2</v>
      </c>
    </row>
    <row r="3032" spans="1:14" x14ac:dyDescent="0.35">
      <c r="A3032" s="5">
        <v>45425</v>
      </c>
      <c r="B3032">
        <v>1034</v>
      </c>
      <c r="C3032" t="s">
        <v>13</v>
      </c>
      <c r="D3032">
        <v>27937</v>
      </c>
      <c r="E3032">
        <v>3768</v>
      </c>
      <c r="F3032">
        <v>550</v>
      </c>
      <c r="G3032" s="6">
        <v>1816.53</v>
      </c>
      <c r="H3032" s="6">
        <v>34602.57</v>
      </c>
      <c r="I3032" t="s">
        <v>14</v>
      </c>
      <c r="J3032" t="s">
        <v>15</v>
      </c>
      <c r="K3032">
        <f>IF(Marketing[[#This Row],[impressions]]=0,0,Marketing[[#This Row],[clicks]]/Marketing[[#This Row],[impressions]])</f>
        <v>0.13487489708988079</v>
      </c>
      <c r="L3032" s="7">
        <f>IF(Marketing[[#This Row],[clicks]]=0,0,Marketing[[#This Row],[conversions]]/Marketing[[#This Row],[clicks]])</f>
        <v>0.1459660297239915</v>
      </c>
      <c r="M3032" s="6">
        <f>IF(Marketing[[#This Row],[conversions]]=0,0,Marketing[[#This Row],[cost]]/Marketing[[#This Row],[conversions]])</f>
        <v>3.3027818181818183</v>
      </c>
      <c r="N3032" s="7">
        <f>IF(Marketing[[#This Row],[cost]]=0,0,(Marketing[[#This Row],[revenue]]-Marketing[[#This Row],[cost]]) / Marketing[[#This Row],[cost]])/100</f>
        <v>0.18048719261449025</v>
      </c>
    </row>
    <row r="3033" spans="1:14" x14ac:dyDescent="0.35">
      <c r="A3033" s="5">
        <v>45351</v>
      </c>
      <c r="B3033">
        <v>1016</v>
      </c>
      <c r="C3033" t="s">
        <v>13</v>
      </c>
      <c r="D3033">
        <v>11154</v>
      </c>
      <c r="E3033">
        <v>1468</v>
      </c>
      <c r="F3033">
        <v>142</v>
      </c>
      <c r="G3033" s="6">
        <v>2135.9499999999998</v>
      </c>
      <c r="H3033" s="6">
        <v>12255.88</v>
      </c>
      <c r="I3033" t="s">
        <v>14</v>
      </c>
      <c r="J3033" t="s">
        <v>15</v>
      </c>
      <c r="K3033">
        <f>IF(Marketing[[#This Row],[impressions]]=0,0,Marketing[[#This Row],[clicks]]/Marketing[[#This Row],[impressions]])</f>
        <v>0.13161197776582392</v>
      </c>
      <c r="L3033" s="7">
        <f>IF(Marketing[[#This Row],[clicks]]=0,0,Marketing[[#This Row],[conversions]]/Marketing[[#This Row],[clicks]])</f>
        <v>9.6730245231607628E-2</v>
      </c>
      <c r="M3033" s="6">
        <f>IF(Marketing[[#This Row],[conversions]]=0,0,Marketing[[#This Row],[cost]]/Marketing[[#This Row],[conversions]])</f>
        <v>15.041901408450704</v>
      </c>
      <c r="N3033" s="7">
        <f>IF(Marketing[[#This Row],[cost]]=0,0,(Marketing[[#This Row],[revenue]]-Marketing[[#This Row],[cost]]) / Marketing[[#This Row],[cost]])/100</f>
        <v>4.7379058498560368E-2</v>
      </c>
    </row>
    <row r="3034" spans="1:14" x14ac:dyDescent="0.35">
      <c r="A3034" s="5">
        <v>45463</v>
      </c>
      <c r="B3034">
        <v>1040</v>
      </c>
      <c r="C3034" t="s">
        <v>10</v>
      </c>
      <c r="D3034">
        <v>14753</v>
      </c>
      <c r="E3034">
        <v>2208</v>
      </c>
      <c r="F3034">
        <v>364</v>
      </c>
      <c r="G3034" s="6">
        <v>1590.65</v>
      </c>
      <c r="H3034" s="6">
        <v>22843.15</v>
      </c>
      <c r="I3034" t="s">
        <v>18</v>
      </c>
      <c r="J3034" t="s">
        <v>15</v>
      </c>
      <c r="K3034">
        <f>IF(Marketing[[#This Row],[impressions]]=0,0,Marketing[[#This Row],[clicks]]/Marketing[[#This Row],[impressions]])</f>
        <v>0.14966447502202943</v>
      </c>
      <c r="L3034" s="7">
        <f>IF(Marketing[[#This Row],[clicks]]=0,0,Marketing[[#This Row],[conversions]]/Marketing[[#This Row],[clicks]])</f>
        <v>0.16485507246376813</v>
      </c>
      <c r="M3034" s="6">
        <f>IF(Marketing[[#This Row],[conversions]]=0,0,Marketing[[#This Row],[cost]]/Marketing[[#This Row],[conversions]])</f>
        <v>4.3699175824175827</v>
      </c>
      <c r="N3034" s="7">
        <f>IF(Marketing[[#This Row],[cost]]=0,0,(Marketing[[#This Row],[revenue]]-Marketing[[#This Row],[cost]]) / Marketing[[#This Row],[cost]])/100</f>
        <v>0.1336089020211863</v>
      </c>
    </row>
    <row r="3035" spans="1:14" x14ac:dyDescent="0.35">
      <c r="A3035" s="5">
        <v>45412</v>
      </c>
      <c r="B3035">
        <v>1001</v>
      </c>
      <c r="C3035" t="s">
        <v>10</v>
      </c>
      <c r="D3035">
        <v>12065</v>
      </c>
      <c r="E3035">
        <v>1109</v>
      </c>
      <c r="F3035">
        <v>39</v>
      </c>
      <c r="G3035" s="6">
        <v>2316.85</v>
      </c>
      <c r="H3035" s="6">
        <v>4470.68</v>
      </c>
      <c r="I3035" t="s">
        <v>17</v>
      </c>
      <c r="J3035" t="s">
        <v>12</v>
      </c>
      <c r="K3035">
        <f>IF(Marketing[[#This Row],[impressions]]=0,0,Marketing[[#This Row],[clicks]]/Marketing[[#This Row],[impressions]])</f>
        <v>9.1918773311230828E-2</v>
      </c>
      <c r="L3035" s="7">
        <f>IF(Marketing[[#This Row],[clicks]]=0,0,Marketing[[#This Row],[conversions]]/Marketing[[#This Row],[clicks]])</f>
        <v>3.5166816952209197E-2</v>
      </c>
      <c r="M3035" s="6">
        <f>IF(Marketing[[#This Row],[conversions]]=0,0,Marketing[[#This Row],[cost]]/Marketing[[#This Row],[conversions]])</f>
        <v>59.406410256410254</v>
      </c>
      <c r="N3035" s="7">
        <f>IF(Marketing[[#This Row],[cost]]=0,0,(Marketing[[#This Row],[revenue]]-Marketing[[#This Row],[cost]]) / Marketing[[#This Row],[cost]])/100</f>
        <v>9.2963722295357938E-3</v>
      </c>
    </row>
    <row r="3036" spans="1:14" x14ac:dyDescent="0.35">
      <c r="A3036" s="5">
        <v>45430</v>
      </c>
      <c r="B3036">
        <v>1012</v>
      </c>
      <c r="C3036" t="s">
        <v>13</v>
      </c>
      <c r="D3036">
        <v>28097</v>
      </c>
      <c r="E3036">
        <v>3235</v>
      </c>
      <c r="F3036">
        <v>172</v>
      </c>
      <c r="G3036" s="6">
        <v>966.17</v>
      </c>
      <c r="H3036" s="6">
        <v>7928.66</v>
      </c>
      <c r="I3036" t="s">
        <v>14</v>
      </c>
      <c r="J3036" t="s">
        <v>15</v>
      </c>
      <c r="K3036">
        <f>IF(Marketing[[#This Row],[impressions]]=0,0,Marketing[[#This Row],[clicks]]/Marketing[[#This Row],[impressions]])</f>
        <v>0.11513684735025091</v>
      </c>
      <c r="L3036" s="7">
        <f>IF(Marketing[[#This Row],[clicks]]=0,0,Marketing[[#This Row],[conversions]]/Marketing[[#This Row],[clicks]])</f>
        <v>5.3168469860896447E-2</v>
      </c>
      <c r="M3036" s="6">
        <f>IF(Marketing[[#This Row],[conversions]]=0,0,Marketing[[#This Row],[cost]]/Marketing[[#This Row],[conversions]])</f>
        <v>5.6172674418604647</v>
      </c>
      <c r="N3036" s="7">
        <f>IF(Marketing[[#This Row],[cost]]=0,0,(Marketing[[#This Row],[revenue]]-Marketing[[#This Row],[cost]]) / Marketing[[#This Row],[cost]])/100</f>
        <v>7.206278398211495E-2</v>
      </c>
    </row>
    <row r="3037" spans="1:14" x14ac:dyDescent="0.35">
      <c r="A3037" s="5">
        <v>45466</v>
      </c>
      <c r="B3037">
        <v>1001</v>
      </c>
      <c r="C3037" t="s">
        <v>13</v>
      </c>
      <c r="D3037">
        <v>28268</v>
      </c>
      <c r="E3037">
        <v>1084</v>
      </c>
      <c r="F3037">
        <v>157</v>
      </c>
      <c r="G3037" s="6">
        <v>462.76</v>
      </c>
      <c r="H3037" s="6">
        <v>12989.74</v>
      </c>
      <c r="I3037" t="s">
        <v>18</v>
      </c>
      <c r="J3037" t="s">
        <v>15</v>
      </c>
      <c r="K3037">
        <f>IF(Marketing[[#This Row],[impressions]]=0,0,Marketing[[#This Row],[clicks]]/Marketing[[#This Row],[impressions]])</f>
        <v>3.8347247771331541E-2</v>
      </c>
      <c r="L3037" s="7">
        <f>IF(Marketing[[#This Row],[clicks]]=0,0,Marketing[[#This Row],[conversions]]/Marketing[[#This Row],[clicks]])</f>
        <v>0.1448339483394834</v>
      </c>
      <c r="M3037" s="6">
        <f>IF(Marketing[[#This Row],[conversions]]=0,0,Marketing[[#This Row],[cost]]/Marketing[[#This Row],[conversions]])</f>
        <v>2.9475159235668791</v>
      </c>
      <c r="N3037" s="7">
        <f>IF(Marketing[[#This Row],[cost]]=0,0,(Marketing[[#This Row],[revenue]]-Marketing[[#This Row],[cost]]) / Marketing[[#This Row],[cost]])/100</f>
        <v>0.27070144351283604</v>
      </c>
    </row>
    <row r="3038" spans="1:14" x14ac:dyDescent="0.35">
      <c r="A3038" s="5">
        <v>45399</v>
      </c>
      <c r="B3038">
        <v>1027</v>
      </c>
      <c r="C3038" t="s">
        <v>13</v>
      </c>
      <c r="D3038">
        <v>587</v>
      </c>
      <c r="E3038">
        <v>60</v>
      </c>
      <c r="F3038">
        <v>2</v>
      </c>
      <c r="G3038" s="6">
        <v>83.9</v>
      </c>
      <c r="H3038" s="6">
        <v>162.28</v>
      </c>
      <c r="I3038" t="s">
        <v>14</v>
      </c>
      <c r="J3038" t="s">
        <v>12</v>
      </c>
      <c r="K3038">
        <f>IF(Marketing[[#This Row],[impressions]]=0,0,Marketing[[#This Row],[clicks]]/Marketing[[#This Row],[impressions]])</f>
        <v>0.10221465076660988</v>
      </c>
      <c r="L3038" s="7">
        <f>IF(Marketing[[#This Row],[clicks]]=0,0,Marketing[[#This Row],[conversions]]/Marketing[[#This Row],[clicks]])</f>
        <v>3.3333333333333333E-2</v>
      </c>
      <c r="M3038" s="6">
        <f>IF(Marketing[[#This Row],[conversions]]=0,0,Marketing[[#This Row],[cost]]/Marketing[[#This Row],[conversions]])</f>
        <v>41.95</v>
      </c>
      <c r="N3038" s="7">
        <f>IF(Marketing[[#This Row],[cost]]=0,0,(Marketing[[#This Row],[revenue]]-Marketing[[#This Row],[cost]]) / Marketing[[#This Row],[cost]])/100</f>
        <v>9.3420738974970188E-3</v>
      </c>
    </row>
    <row r="3039" spans="1:14" x14ac:dyDescent="0.35">
      <c r="A3039" s="5">
        <v>45399</v>
      </c>
      <c r="B3039">
        <v>1042</v>
      </c>
      <c r="C3039" t="s">
        <v>16</v>
      </c>
      <c r="D3039">
        <v>9932</v>
      </c>
      <c r="E3039">
        <v>1002</v>
      </c>
      <c r="F3039">
        <v>223</v>
      </c>
      <c r="G3039" s="6">
        <v>1557.68</v>
      </c>
      <c r="H3039" s="6">
        <v>10739.12</v>
      </c>
      <c r="I3039" t="s">
        <v>18</v>
      </c>
      <c r="J3039" t="s">
        <v>15</v>
      </c>
      <c r="K3039">
        <f>IF(Marketing[[#This Row],[impressions]]=0,0,Marketing[[#This Row],[clicks]]/Marketing[[#This Row],[impressions]])</f>
        <v>0.1008860249697946</v>
      </c>
      <c r="L3039" s="7">
        <f>IF(Marketing[[#This Row],[clicks]]=0,0,Marketing[[#This Row],[conversions]]/Marketing[[#This Row],[clicks]])</f>
        <v>0.22255489021956087</v>
      </c>
      <c r="M3039" s="6">
        <f>IF(Marketing[[#This Row],[conversions]]=0,0,Marketing[[#This Row],[cost]]/Marketing[[#This Row],[conversions]])</f>
        <v>6.9851121076233182</v>
      </c>
      <c r="N3039" s="7">
        <f>IF(Marketing[[#This Row],[cost]]=0,0,(Marketing[[#This Row],[revenue]]-Marketing[[#This Row],[cost]]) / Marketing[[#This Row],[cost]])/100</f>
        <v>5.8943043500590625E-2</v>
      </c>
    </row>
    <row r="3040" spans="1:14" x14ac:dyDescent="0.35">
      <c r="A3040" s="5">
        <v>45422</v>
      </c>
      <c r="B3040">
        <v>1025</v>
      </c>
      <c r="C3040" t="s">
        <v>13</v>
      </c>
      <c r="D3040">
        <v>9264</v>
      </c>
      <c r="E3040">
        <v>1261</v>
      </c>
      <c r="F3040">
        <v>66</v>
      </c>
      <c r="G3040" s="6">
        <v>2369.09</v>
      </c>
      <c r="H3040" s="6">
        <v>4037.14</v>
      </c>
      <c r="I3040" t="s">
        <v>19</v>
      </c>
      <c r="J3040" t="s">
        <v>15</v>
      </c>
      <c r="K3040">
        <f>IF(Marketing[[#This Row],[impressions]]=0,0,Marketing[[#This Row],[clicks]]/Marketing[[#This Row],[impressions]])</f>
        <v>0.13611830742659758</v>
      </c>
      <c r="L3040" s="7">
        <f>IF(Marketing[[#This Row],[clicks]]=0,0,Marketing[[#This Row],[conversions]]/Marketing[[#This Row],[clicks]])</f>
        <v>5.2339413164155434E-2</v>
      </c>
      <c r="M3040" s="6">
        <f>IF(Marketing[[#This Row],[conversions]]=0,0,Marketing[[#This Row],[cost]]/Marketing[[#This Row],[conversions]])</f>
        <v>35.895303030303033</v>
      </c>
      <c r="N3040" s="7">
        <f>IF(Marketing[[#This Row],[cost]]=0,0,(Marketing[[#This Row],[revenue]]-Marketing[[#This Row],[cost]]) / Marketing[[#This Row],[cost]])/100</f>
        <v>7.040889117762514E-3</v>
      </c>
    </row>
    <row r="3041" spans="1:14" x14ac:dyDescent="0.35">
      <c r="A3041" s="5">
        <v>45367</v>
      </c>
      <c r="B3041">
        <v>1021</v>
      </c>
      <c r="C3041" t="s">
        <v>10</v>
      </c>
      <c r="D3041">
        <v>678</v>
      </c>
      <c r="E3041">
        <v>85</v>
      </c>
      <c r="F3041">
        <v>14</v>
      </c>
      <c r="G3041" s="6">
        <v>67.69</v>
      </c>
      <c r="H3041" s="6">
        <v>791.66</v>
      </c>
      <c r="I3041" t="s">
        <v>17</v>
      </c>
      <c r="J3041" t="s">
        <v>15</v>
      </c>
      <c r="K3041">
        <f>IF(Marketing[[#This Row],[impressions]]=0,0,Marketing[[#This Row],[clicks]]/Marketing[[#This Row],[impressions]])</f>
        <v>0.12536873156342182</v>
      </c>
      <c r="L3041" s="7">
        <f>IF(Marketing[[#This Row],[clicks]]=0,0,Marketing[[#This Row],[conversions]]/Marketing[[#This Row],[clicks]])</f>
        <v>0.16470588235294117</v>
      </c>
      <c r="M3041" s="6">
        <f>IF(Marketing[[#This Row],[conversions]]=0,0,Marketing[[#This Row],[cost]]/Marketing[[#This Row],[conversions]])</f>
        <v>4.835</v>
      </c>
      <c r="N3041" s="7">
        <f>IF(Marketing[[#This Row],[cost]]=0,0,(Marketing[[#This Row],[revenue]]-Marketing[[#This Row],[cost]]) / Marketing[[#This Row],[cost]])/100</f>
        <v>0.10695375978726548</v>
      </c>
    </row>
    <row r="3042" spans="1:14" x14ac:dyDescent="0.35">
      <c r="A3042" s="5">
        <v>45321</v>
      </c>
      <c r="B3042">
        <v>1046</v>
      </c>
      <c r="C3042" t="s">
        <v>16</v>
      </c>
      <c r="D3042">
        <v>26801</v>
      </c>
      <c r="E3042">
        <v>3789</v>
      </c>
      <c r="F3042">
        <v>416</v>
      </c>
      <c r="G3042" s="6">
        <v>8093.49</v>
      </c>
      <c r="H3042" s="6">
        <v>15495.96</v>
      </c>
      <c r="I3042" t="s">
        <v>14</v>
      </c>
      <c r="J3042" t="s">
        <v>15</v>
      </c>
      <c r="K3042">
        <f>IF(Marketing[[#This Row],[impressions]]=0,0,Marketing[[#This Row],[clicks]]/Marketing[[#This Row],[impressions]])</f>
        <v>0.14137532181635012</v>
      </c>
      <c r="L3042" s="7">
        <f>IF(Marketing[[#This Row],[clicks]]=0,0,Marketing[[#This Row],[conversions]]/Marketing[[#This Row],[clicks]])</f>
        <v>0.10979150171549222</v>
      </c>
      <c r="M3042" s="6">
        <f>IF(Marketing[[#This Row],[conversions]]=0,0,Marketing[[#This Row],[cost]]/Marketing[[#This Row],[conversions]])</f>
        <v>19.455504807692307</v>
      </c>
      <c r="N3042" s="7">
        <f>IF(Marketing[[#This Row],[cost]]=0,0,(Marketing[[#This Row],[revenue]]-Marketing[[#This Row],[cost]]) / Marketing[[#This Row],[cost]])/100</f>
        <v>9.1462026888276867E-3</v>
      </c>
    </row>
    <row r="3043" spans="1:14" x14ac:dyDescent="0.35">
      <c r="A3043" s="5">
        <v>45312</v>
      </c>
      <c r="B3043">
        <v>1042</v>
      </c>
      <c r="C3043" t="s">
        <v>13</v>
      </c>
      <c r="D3043">
        <v>49814</v>
      </c>
      <c r="E3043">
        <v>6557</v>
      </c>
      <c r="F3043">
        <v>734</v>
      </c>
      <c r="G3043" s="6">
        <v>15685.83</v>
      </c>
      <c r="H3043" s="6">
        <v>49713.47</v>
      </c>
      <c r="I3043" t="s">
        <v>14</v>
      </c>
      <c r="J3043" t="s">
        <v>15</v>
      </c>
      <c r="K3043">
        <f>IF(Marketing[[#This Row],[impressions]]=0,0,Marketing[[#This Row],[clicks]]/Marketing[[#This Row],[impressions]])</f>
        <v>0.13162966234391937</v>
      </c>
      <c r="L3043" s="7">
        <f>IF(Marketing[[#This Row],[clicks]]=0,0,Marketing[[#This Row],[conversions]]/Marketing[[#This Row],[clicks]])</f>
        <v>0.11194143663260638</v>
      </c>
      <c r="M3043" s="6">
        <f>IF(Marketing[[#This Row],[conversions]]=0,0,Marketing[[#This Row],[cost]]/Marketing[[#This Row],[conversions]])</f>
        <v>21.370340599455041</v>
      </c>
      <c r="N3043" s="7">
        <f>IF(Marketing[[#This Row],[cost]]=0,0,(Marketing[[#This Row],[revenue]]-Marketing[[#This Row],[cost]]) / Marketing[[#This Row],[cost]])/100</f>
        <v>2.1693235232053389E-2</v>
      </c>
    </row>
    <row r="3044" spans="1:14" x14ac:dyDescent="0.35">
      <c r="A3044" s="5">
        <v>45447</v>
      </c>
      <c r="B3044">
        <v>1002</v>
      </c>
      <c r="C3044" t="s">
        <v>16</v>
      </c>
      <c r="D3044">
        <v>35908</v>
      </c>
      <c r="E3044">
        <v>4726</v>
      </c>
      <c r="F3044">
        <v>925</v>
      </c>
      <c r="G3044" s="6">
        <v>6369.66</v>
      </c>
      <c r="H3044" s="6">
        <v>54266.26</v>
      </c>
      <c r="I3044" t="s">
        <v>14</v>
      </c>
      <c r="J3044" t="s">
        <v>15</v>
      </c>
      <c r="K3044">
        <f>IF(Marketing[[#This Row],[impressions]]=0,0,Marketing[[#This Row],[clicks]]/Marketing[[#This Row],[impressions]])</f>
        <v>0.13161412498607553</v>
      </c>
      <c r="L3044" s="7">
        <f>IF(Marketing[[#This Row],[clicks]]=0,0,Marketing[[#This Row],[conversions]]/Marketing[[#This Row],[clicks]])</f>
        <v>0.19572577232331781</v>
      </c>
      <c r="M3044" s="6">
        <f>IF(Marketing[[#This Row],[conversions]]=0,0,Marketing[[#This Row],[cost]]/Marketing[[#This Row],[conversions]])</f>
        <v>6.8861189189189185</v>
      </c>
      <c r="N3044" s="7">
        <f>IF(Marketing[[#This Row],[cost]]=0,0,(Marketing[[#This Row],[revenue]]-Marketing[[#This Row],[cost]]) / Marketing[[#This Row],[cost]])/100</f>
        <v>7.5194908362455778E-2</v>
      </c>
    </row>
    <row r="3045" spans="1:14" x14ac:dyDescent="0.35">
      <c r="A3045" s="5">
        <v>45452</v>
      </c>
      <c r="B3045">
        <v>1034</v>
      </c>
      <c r="C3045" t="s">
        <v>16</v>
      </c>
      <c r="D3045">
        <v>42465</v>
      </c>
      <c r="E3045">
        <v>803</v>
      </c>
      <c r="F3045">
        <v>108</v>
      </c>
      <c r="G3045" s="6">
        <v>1565.23</v>
      </c>
      <c r="H3045" s="6">
        <v>4085.83</v>
      </c>
      <c r="I3045" t="s">
        <v>11</v>
      </c>
      <c r="J3045" t="s">
        <v>12</v>
      </c>
      <c r="K3045">
        <f>IF(Marketing[[#This Row],[impressions]]=0,0,Marketing[[#This Row],[clicks]]/Marketing[[#This Row],[impressions]])</f>
        <v>1.890969033321559E-2</v>
      </c>
      <c r="L3045" s="7">
        <f>IF(Marketing[[#This Row],[clicks]]=0,0,Marketing[[#This Row],[conversions]]/Marketing[[#This Row],[clicks]])</f>
        <v>0.13449564134495642</v>
      </c>
      <c r="M3045" s="6">
        <f>IF(Marketing[[#This Row],[conversions]]=0,0,Marketing[[#This Row],[cost]]/Marketing[[#This Row],[conversions]])</f>
        <v>14.492870370370371</v>
      </c>
      <c r="N3045" s="7">
        <f>IF(Marketing[[#This Row],[cost]]=0,0,(Marketing[[#This Row],[revenue]]-Marketing[[#This Row],[cost]]) / Marketing[[#This Row],[cost]])/100</f>
        <v>1.6103703609054262E-2</v>
      </c>
    </row>
    <row r="3046" spans="1:14" x14ac:dyDescent="0.35">
      <c r="A3046" s="5">
        <v>45454</v>
      </c>
      <c r="B3046">
        <v>1011</v>
      </c>
      <c r="C3046" t="s">
        <v>16</v>
      </c>
      <c r="D3046">
        <v>32413</v>
      </c>
      <c r="E3046">
        <v>4162</v>
      </c>
      <c r="F3046">
        <v>777</v>
      </c>
      <c r="G3046" s="6">
        <v>5856.56</v>
      </c>
      <c r="H3046" s="6">
        <v>50495.68</v>
      </c>
      <c r="I3046" t="s">
        <v>11</v>
      </c>
      <c r="J3046" t="s">
        <v>15</v>
      </c>
      <c r="K3046">
        <f>IF(Marketing[[#This Row],[impressions]]=0,0,Marketing[[#This Row],[clicks]]/Marketing[[#This Row],[impressions]])</f>
        <v>0.12840526949063646</v>
      </c>
      <c r="L3046" s="7">
        <f>IF(Marketing[[#This Row],[clicks]]=0,0,Marketing[[#This Row],[conversions]]/Marketing[[#This Row],[clicks]])</f>
        <v>0.18668909178279675</v>
      </c>
      <c r="M3046" s="6">
        <f>IF(Marketing[[#This Row],[conversions]]=0,0,Marketing[[#This Row],[cost]]/Marketing[[#This Row],[conversions]])</f>
        <v>7.5374002574002583</v>
      </c>
      <c r="N3046" s="7">
        <f>IF(Marketing[[#This Row],[cost]]=0,0,(Marketing[[#This Row],[revenue]]-Marketing[[#This Row],[cost]]) / Marketing[[#This Row],[cost]])/100</f>
        <v>7.6220716598139518E-2</v>
      </c>
    </row>
    <row r="3047" spans="1:14" x14ac:dyDescent="0.35">
      <c r="A3047" s="5">
        <v>45471</v>
      </c>
      <c r="B3047">
        <v>1023</v>
      </c>
      <c r="C3047" t="s">
        <v>13</v>
      </c>
      <c r="D3047">
        <v>19232</v>
      </c>
      <c r="E3047">
        <v>1827</v>
      </c>
      <c r="F3047">
        <v>248</v>
      </c>
      <c r="G3047" s="6">
        <v>657.31</v>
      </c>
      <c r="H3047" s="6">
        <v>15421.73</v>
      </c>
      <c r="I3047" t="s">
        <v>19</v>
      </c>
      <c r="J3047" t="s">
        <v>12</v>
      </c>
      <c r="K3047">
        <f>IF(Marketing[[#This Row],[impressions]]=0,0,Marketing[[#This Row],[clicks]]/Marketing[[#This Row],[impressions]])</f>
        <v>9.499792013311148E-2</v>
      </c>
      <c r="L3047" s="7">
        <f>IF(Marketing[[#This Row],[clicks]]=0,0,Marketing[[#This Row],[conversions]]/Marketing[[#This Row],[clicks]])</f>
        <v>0.13574165298303228</v>
      </c>
      <c r="M3047" s="6">
        <f>IF(Marketing[[#This Row],[conversions]]=0,0,Marketing[[#This Row],[cost]]/Marketing[[#This Row],[conversions]])</f>
        <v>2.6504435483870967</v>
      </c>
      <c r="N3047" s="7">
        <f>IF(Marketing[[#This Row],[cost]]=0,0,(Marketing[[#This Row],[revenue]]-Marketing[[#This Row],[cost]]) / Marketing[[#This Row],[cost]])/100</f>
        <v>0.22461882521184828</v>
      </c>
    </row>
    <row r="3048" spans="1:14" x14ac:dyDescent="0.35">
      <c r="A3048" s="5">
        <v>45325</v>
      </c>
      <c r="B3048">
        <v>1004</v>
      </c>
      <c r="C3048" t="s">
        <v>10</v>
      </c>
      <c r="D3048">
        <v>2921</v>
      </c>
      <c r="E3048">
        <v>184</v>
      </c>
      <c r="F3048">
        <v>28</v>
      </c>
      <c r="G3048" s="6">
        <v>174.81</v>
      </c>
      <c r="H3048" s="6">
        <v>927.82</v>
      </c>
      <c r="I3048" t="s">
        <v>14</v>
      </c>
      <c r="J3048" t="s">
        <v>15</v>
      </c>
      <c r="K3048">
        <f>IF(Marketing[[#This Row],[impressions]]=0,0,Marketing[[#This Row],[clicks]]/Marketing[[#This Row],[impressions]])</f>
        <v>6.2992125984251968E-2</v>
      </c>
      <c r="L3048" s="7">
        <f>IF(Marketing[[#This Row],[clicks]]=0,0,Marketing[[#This Row],[conversions]]/Marketing[[#This Row],[clicks]])</f>
        <v>0.15217391304347827</v>
      </c>
      <c r="M3048" s="6">
        <f>IF(Marketing[[#This Row],[conversions]]=0,0,Marketing[[#This Row],[cost]]/Marketing[[#This Row],[conversions]])</f>
        <v>6.243214285714286</v>
      </c>
      <c r="N3048" s="7">
        <f>IF(Marketing[[#This Row],[cost]]=0,0,(Marketing[[#This Row],[revenue]]-Marketing[[#This Row],[cost]]) / Marketing[[#This Row],[cost]])/100</f>
        <v>4.3075910989073846E-2</v>
      </c>
    </row>
    <row r="3049" spans="1:14" x14ac:dyDescent="0.35">
      <c r="A3049" s="5">
        <v>45332</v>
      </c>
      <c r="B3049">
        <v>1019</v>
      </c>
      <c r="C3049" t="s">
        <v>10</v>
      </c>
      <c r="D3049">
        <v>44215</v>
      </c>
      <c r="E3049">
        <v>791</v>
      </c>
      <c r="F3049">
        <v>154</v>
      </c>
      <c r="G3049" s="6">
        <v>317.36</v>
      </c>
      <c r="H3049" s="6">
        <v>5100.29</v>
      </c>
      <c r="I3049" t="s">
        <v>17</v>
      </c>
      <c r="J3049" t="s">
        <v>15</v>
      </c>
      <c r="K3049">
        <f>IF(Marketing[[#This Row],[impressions]]=0,0,Marketing[[#This Row],[clicks]]/Marketing[[#This Row],[impressions]])</f>
        <v>1.7889856383580233E-2</v>
      </c>
      <c r="L3049" s="7">
        <f>IF(Marketing[[#This Row],[clicks]]=0,0,Marketing[[#This Row],[conversions]]/Marketing[[#This Row],[clicks]])</f>
        <v>0.19469026548672566</v>
      </c>
      <c r="M3049" s="6">
        <f>IF(Marketing[[#This Row],[conversions]]=0,0,Marketing[[#This Row],[cost]]/Marketing[[#This Row],[conversions]])</f>
        <v>2.0607792207792208</v>
      </c>
      <c r="N3049" s="7">
        <f>IF(Marketing[[#This Row],[cost]]=0,0,(Marketing[[#This Row],[revenue]]-Marketing[[#This Row],[cost]]) / Marketing[[#This Row],[cost]])/100</f>
        <v>0.15070991933450972</v>
      </c>
    </row>
    <row r="3050" spans="1:14" x14ac:dyDescent="0.35">
      <c r="A3050" s="5">
        <v>45342</v>
      </c>
      <c r="B3050">
        <v>1038</v>
      </c>
      <c r="C3050" t="s">
        <v>16</v>
      </c>
      <c r="D3050">
        <v>21026</v>
      </c>
      <c r="E3050">
        <v>2205</v>
      </c>
      <c r="F3050">
        <v>352</v>
      </c>
      <c r="G3050" s="6">
        <v>5456.1</v>
      </c>
      <c r="H3050" s="6">
        <v>29832.26</v>
      </c>
      <c r="I3050" t="s">
        <v>11</v>
      </c>
      <c r="J3050" t="s">
        <v>15</v>
      </c>
      <c r="K3050">
        <f>IF(Marketing[[#This Row],[impressions]]=0,0,Marketing[[#This Row],[clicks]]/Marketing[[#This Row],[impressions]])</f>
        <v>0.104870160753353</v>
      </c>
      <c r="L3050" s="7">
        <f>IF(Marketing[[#This Row],[clicks]]=0,0,Marketing[[#This Row],[conversions]]/Marketing[[#This Row],[clicks]])</f>
        <v>0.15963718820861678</v>
      </c>
      <c r="M3050" s="6">
        <f>IF(Marketing[[#This Row],[conversions]]=0,0,Marketing[[#This Row],[cost]]/Marketing[[#This Row],[conversions]])</f>
        <v>15.500284090909092</v>
      </c>
      <c r="N3050" s="7">
        <f>IF(Marketing[[#This Row],[cost]]=0,0,(Marketing[[#This Row],[revenue]]-Marketing[[#This Row],[cost]]) / Marketing[[#This Row],[cost]])/100</f>
        <v>4.4676893751947347E-2</v>
      </c>
    </row>
    <row r="3051" spans="1:14" x14ac:dyDescent="0.35">
      <c r="A3051" s="5">
        <v>45466</v>
      </c>
      <c r="B3051">
        <v>1038</v>
      </c>
      <c r="C3051" t="s">
        <v>13</v>
      </c>
      <c r="D3051">
        <v>28817</v>
      </c>
      <c r="E3051">
        <v>1612</v>
      </c>
      <c r="F3051">
        <v>260</v>
      </c>
      <c r="G3051" s="6">
        <v>1171.54</v>
      </c>
      <c r="H3051" s="6">
        <v>23571.1</v>
      </c>
      <c r="I3051" t="s">
        <v>18</v>
      </c>
      <c r="J3051" t="s">
        <v>15</v>
      </c>
      <c r="K3051">
        <f>IF(Marketing[[#This Row],[impressions]]=0,0,Marketing[[#This Row],[clicks]]/Marketing[[#This Row],[impressions]])</f>
        <v>5.5939202554047961E-2</v>
      </c>
      <c r="L3051" s="7">
        <f>IF(Marketing[[#This Row],[clicks]]=0,0,Marketing[[#This Row],[conversions]]/Marketing[[#This Row],[clicks]])</f>
        <v>0.16129032258064516</v>
      </c>
      <c r="M3051" s="6">
        <f>IF(Marketing[[#This Row],[conversions]]=0,0,Marketing[[#This Row],[cost]]/Marketing[[#This Row],[conversions]])</f>
        <v>4.5059230769230769</v>
      </c>
      <c r="N3051" s="7">
        <f>IF(Marketing[[#This Row],[cost]]=0,0,(Marketing[[#This Row],[revenue]]-Marketing[[#This Row],[cost]]) / Marketing[[#This Row],[cost]])/100</f>
        <v>0.19119756901172813</v>
      </c>
    </row>
    <row r="3052" spans="1:14" x14ac:dyDescent="0.35">
      <c r="A3052" s="5">
        <v>45373</v>
      </c>
      <c r="B3052">
        <v>1012</v>
      </c>
      <c r="C3052" t="s">
        <v>10</v>
      </c>
      <c r="D3052">
        <v>1717</v>
      </c>
      <c r="E3052">
        <v>129</v>
      </c>
      <c r="F3052">
        <v>25</v>
      </c>
      <c r="G3052" s="6">
        <v>214.47</v>
      </c>
      <c r="H3052" s="6">
        <v>2852.95</v>
      </c>
      <c r="I3052" t="s">
        <v>18</v>
      </c>
      <c r="J3052" t="s">
        <v>12</v>
      </c>
      <c r="K3052">
        <f>IF(Marketing[[#This Row],[impressions]]=0,0,Marketing[[#This Row],[clicks]]/Marketing[[#This Row],[impressions]])</f>
        <v>7.5131042516016308E-2</v>
      </c>
      <c r="L3052" s="7">
        <f>IF(Marketing[[#This Row],[clicks]]=0,0,Marketing[[#This Row],[conversions]]/Marketing[[#This Row],[clicks]])</f>
        <v>0.19379844961240311</v>
      </c>
      <c r="M3052" s="6">
        <f>IF(Marketing[[#This Row],[conversions]]=0,0,Marketing[[#This Row],[cost]]/Marketing[[#This Row],[conversions]])</f>
        <v>8.5787999999999993</v>
      </c>
      <c r="N3052" s="7">
        <f>IF(Marketing[[#This Row],[cost]]=0,0,(Marketing[[#This Row],[revenue]]-Marketing[[#This Row],[cost]]) / Marketing[[#This Row],[cost]])/100</f>
        <v>0.12302326665734135</v>
      </c>
    </row>
    <row r="3053" spans="1:14" x14ac:dyDescent="0.35">
      <c r="A3053" s="5">
        <v>45349</v>
      </c>
      <c r="B3053">
        <v>1040</v>
      </c>
      <c r="C3053" t="s">
        <v>13</v>
      </c>
      <c r="D3053">
        <v>35742</v>
      </c>
      <c r="E3053">
        <v>3768</v>
      </c>
      <c r="F3053">
        <v>897</v>
      </c>
      <c r="G3053" s="6">
        <v>3217.85</v>
      </c>
      <c r="H3053" s="6">
        <v>25744.32</v>
      </c>
      <c r="I3053" t="s">
        <v>18</v>
      </c>
      <c r="J3053" t="s">
        <v>12</v>
      </c>
      <c r="K3053">
        <f>IF(Marketing[[#This Row],[impressions]]=0,0,Marketing[[#This Row],[clicks]]/Marketing[[#This Row],[impressions]])</f>
        <v>0.10542219237871411</v>
      </c>
      <c r="L3053" s="7">
        <f>IF(Marketing[[#This Row],[clicks]]=0,0,Marketing[[#This Row],[conversions]]/Marketing[[#This Row],[clicks]])</f>
        <v>0.23805732484076433</v>
      </c>
      <c r="M3053" s="6">
        <f>IF(Marketing[[#This Row],[conversions]]=0,0,Marketing[[#This Row],[cost]]/Marketing[[#This Row],[conversions]])</f>
        <v>3.5873467112597548</v>
      </c>
      <c r="N3053" s="7">
        <f>IF(Marketing[[#This Row],[cost]]=0,0,(Marketing[[#This Row],[revenue]]-Marketing[[#This Row],[cost]]) / Marketing[[#This Row],[cost]])/100</f>
        <v>7.0004723650884906E-2</v>
      </c>
    </row>
    <row r="3054" spans="1:14" x14ac:dyDescent="0.35">
      <c r="A3054" s="5">
        <v>45366</v>
      </c>
      <c r="B3054">
        <v>1044</v>
      </c>
      <c r="C3054" t="s">
        <v>13</v>
      </c>
      <c r="D3054">
        <v>1429</v>
      </c>
      <c r="E3054">
        <v>196</v>
      </c>
      <c r="F3054">
        <v>20</v>
      </c>
      <c r="G3054" s="6">
        <v>333.68</v>
      </c>
      <c r="H3054" s="6">
        <v>635.72</v>
      </c>
      <c r="I3054" t="s">
        <v>19</v>
      </c>
      <c r="J3054" t="s">
        <v>12</v>
      </c>
      <c r="K3054">
        <f>IF(Marketing[[#This Row],[impressions]]=0,0,Marketing[[#This Row],[clicks]]/Marketing[[#This Row],[impressions]])</f>
        <v>0.1371588523442967</v>
      </c>
      <c r="L3054" s="7">
        <f>IF(Marketing[[#This Row],[clicks]]=0,0,Marketing[[#This Row],[conversions]]/Marketing[[#This Row],[clicks]])</f>
        <v>0.10204081632653061</v>
      </c>
      <c r="M3054" s="6">
        <f>IF(Marketing[[#This Row],[conversions]]=0,0,Marketing[[#This Row],[cost]]/Marketing[[#This Row],[conversions]])</f>
        <v>16.684000000000001</v>
      </c>
      <c r="N3054" s="7">
        <f>IF(Marketing[[#This Row],[cost]]=0,0,(Marketing[[#This Row],[revenue]]-Marketing[[#This Row],[cost]]) / Marketing[[#This Row],[cost]])/100</f>
        <v>9.0517861424118922E-3</v>
      </c>
    </row>
    <row r="3055" spans="1:14" x14ac:dyDescent="0.35">
      <c r="A3055" s="5">
        <v>45314</v>
      </c>
      <c r="B3055">
        <v>1011</v>
      </c>
      <c r="C3055" t="s">
        <v>10</v>
      </c>
      <c r="D3055">
        <v>41226</v>
      </c>
      <c r="E3055">
        <v>5176</v>
      </c>
      <c r="F3055">
        <v>790</v>
      </c>
      <c r="G3055" s="6">
        <v>3539.99</v>
      </c>
      <c r="H3055" s="6">
        <v>19893.63</v>
      </c>
      <c r="I3055" t="s">
        <v>14</v>
      </c>
      <c r="J3055" t="s">
        <v>12</v>
      </c>
      <c r="K3055">
        <f>IF(Marketing[[#This Row],[impressions]]=0,0,Marketing[[#This Row],[clicks]]/Marketing[[#This Row],[impressions]])</f>
        <v>0.12555183621986124</v>
      </c>
      <c r="L3055" s="7">
        <f>IF(Marketing[[#This Row],[clicks]]=0,0,Marketing[[#This Row],[conversions]]/Marketing[[#This Row],[clicks]])</f>
        <v>0.15262751159196292</v>
      </c>
      <c r="M3055" s="6">
        <f>IF(Marketing[[#This Row],[conversions]]=0,0,Marketing[[#This Row],[cost]]/Marketing[[#This Row],[conversions]])</f>
        <v>4.4809999999999999</v>
      </c>
      <c r="N3055" s="7">
        <f>IF(Marketing[[#This Row],[cost]]=0,0,(Marketing[[#This Row],[revenue]]-Marketing[[#This Row],[cost]]) / Marketing[[#This Row],[cost]])/100</f>
        <v>4.6196853663428433E-2</v>
      </c>
    </row>
    <row r="3056" spans="1:14" x14ac:dyDescent="0.35">
      <c r="A3056" s="5">
        <v>45467</v>
      </c>
      <c r="B3056">
        <v>1012</v>
      </c>
      <c r="C3056" t="s">
        <v>10</v>
      </c>
      <c r="D3056">
        <v>34770</v>
      </c>
      <c r="E3056">
        <v>2541</v>
      </c>
      <c r="F3056">
        <v>101</v>
      </c>
      <c r="G3056" s="6">
        <v>5097.55</v>
      </c>
      <c r="H3056" s="6">
        <v>7395.51</v>
      </c>
      <c r="I3056" t="s">
        <v>14</v>
      </c>
      <c r="J3056" t="s">
        <v>15</v>
      </c>
      <c r="K3056">
        <f>IF(Marketing[[#This Row],[impressions]]=0,0,Marketing[[#This Row],[clicks]]/Marketing[[#This Row],[impressions]])</f>
        <v>7.3080241587575492E-2</v>
      </c>
      <c r="L3056" s="7">
        <f>IF(Marketing[[#This Row],[clicks]]=0,0,Marketing[[#This Row],[conversions]]/Marketing[[#This Row],[clicks]])</f>
        <v>3.9748130657221568E-2</v>
      </c>
      <c r="M3056" s="6">
        <f>IF(Marketing[[#This Row],[conversions]]=0,0,Marketing[[#This Row],[cost]]/Marketing[[#This Row],[conversions]])</f>
        <v>50.470792079207925</v>
      </c>
      <c r="N3056" s="7">
        <f>IF(Marketing[[#This Row],[cost]]=0,0,(Marketing[[#This Row],[revenue]]-Marketing[[#This Row],[cost]]) / Marketing[[#This Row],[cost]])/100</f>
        <v>4.5079695147668981E-3</v>
      </c>
    </row>
    <row r="3057" spans="1:14" x14ac:dyDescent="0.35">
      <c r="A3057" s="5">
        <v>45419</v>
      </c>
      <c r="B3057">
        <v>1009</v>
      </c>
      <c r="C3057" t="s">
        <v>10</v>
      </c>
      <c r="D3057">
        <v>33688</v>
      </c>
      <c r="E3057">
        <v>2165</v>
      </c>
      <c r="F3057">
        <v>221</v>
      </c>
      <c r="G3057" s="6">
        <v>984.79</v>
      </c>
      <c r="H3057" s="6">
        <v>18182.7</v>
      </c>
      <c r="I3057" t="s">
        <v>11</v>
      </c>
      <c r="J3057" t="s">
        <v>12</v>
      </c>
      <c r="K3057">
        <f>IF(Marketing[[#This Row],[impressions]]=0,0,Marketing[[#This Row],[clicks]]/Marketing[[#This Row],[impressions]])</f>
        <v>6.4266207551650439E-2</v>
      </c>
      <c r="L3057" s="7">
        <f>IF(Marketing[[#This Row],[clicks]]=0,0,Marketing[[#This Row],[conversions]]/Marketing[[#This Row],[clicks]])</f>
        <v>0.10207852193995381</v>
      </c>
      <c r="M3057" s="6">
        <f>IF(Marketing[[#This Row],[conversions]]=0,0,Marketing[[#This Row],[cost]]/Marketing[[#This Row],[conversions]])</f>
        <v>4.456063348416289</v>
      </c>
      <c r="N3057" s="7">
        <f>IF(Marketing[[#This Row],[cost]]=0,0,(Marketing[[#This Row],[revenue]]-Marketing[[#This Row],[cost]]) / Marketing[[#This Row],[cost]])/100</f>
        <v>0.17463530295799107</v>
      </c>
    </row>
    <row r="3058" spans="1:14" x14ac:dyDescent="0.35">
      <c r="A3058" s="5">
        <v>45441</v>
      </c>
      <c r="B3058">
        <v>1032</v>
      </c>
      <c r="C3058" t="s">
        <v>10</v>
      </c>
      <c r="D3058">
        <v>14080</v>
      </c>
      <c r="E3058">
        <v>613</v>
      </c>
      <c r="F3058">
        <v>70</v>
      </c>
      <c r="G3058" s="6">
        <v>1384.67</v>
      </c>
      <c r="H3058" s="6">
        <v>4224.66</v>
      </c>
      <c r="I3058" t="s">
        <v>18</v>
      </c>
      <c r="J3058" t="s">
        <v>12</v>
      </c>
      <c r="K3058">
        <f>IF(Marketing[[#This Row],[impressions]]=0,0,Marketing[[#This Row],[clicks]]/Marketing[[#This Row],[impressions]])</f>
        <v>4.3536931818181815E-2</v>
      </c>
      <c r="L3058" s="7">
        <f>IF(Marketing[[#This Row],[clicks]]=0,0,Marketing[[#This Row],[conversions]]/Marketing[[#This Row],[clicks]])</f>
        <v>0.11419249592169657</v>
      </c>
      <c r="M3058" s="6">
        <f>IF(Marketing[[#This Row],[conversions]]=0,0,Marketing[[#This Row],[cost]]/Marketing[[#This Row],[conversions]])</f>
        <v>19.781000000000002</v>
      </c>
      <c r="N3058" s="7">
        <f>IF(Marketing[[#This Row],[cost]]=0,0,(Marketing[[#This Row],[revenue]]-Marketing[[#This Row],[cost]]) / Marketing[[#This Row],[cost]])/100</f>
        <v>2.0510229874266067E-2</v>
      </c>
    </row>
    <row r="3059" spans="1:14" x14ac:dyDescent="0.35">
      <c r="A3059" s="5">
        <v>45308</v>
      </c>
      <c r="B3059">
        <v>1039</v>
      </c>
      <c r="C3059" t="s">
        <v>16</v>
      </c>
      <c r="D3059">
        <v>49108</v>
      </c>
      <c r="E3059">
        <v>3051</v>
      </c>
      <c r="F3059">
        <v>647</v>
      </c>
      <c r="G3059" s="6">
        <v>6507.69</v>
      </c>
      <c r="H3059" s="6">
        <v>64564.27</v>
      </c>
      <c r="I3059" t="s">
        <v>19</v>
      </c>
      <c r="J3059" t="s">
        <v>12</v>
      </c>
      <c r="K3059">
        <f>IF(Marketing[[#This Row],[impressions]]=0,0,Marketing[[#This Row],[clicks]]/Marketing[[#This Row],[impressions]])</f>
        <v>6.2128370122994214E-2</v>
      </c>
      <c r="L3059" s="7">
        <f>IF(Marketing[[#This Row],[clicks]]=0,0,Marketing[[#This Row],[conversions]]/Marketing[[#This Row],[clicks]])</f>
        <v>0.21206161914126515</v>
      </c>
      <c r="M3059" s="6">
        <f>IF(Marketing[[#This Row],[conversions]]=0,0,Marketing[[#This Row],[cost]]/Marketing[[#This Row],[conversions]])</f>
        <v>10.05825347758887</v>
      </c>
      <c r="N3059" s="7">
        <f>IF(Marketing[[#This Row],[cost]]=0,0,(Marketing[[#This Row],[revenue]]-Marketing[[#This Row],[cost]]) / Marketing[[#This Row],[cost]])/100</f>
        <v>8.9212270406242453E-2</v>
      </c>
    </row>
    <row r="3060" spans="1:14" x14ac:dyDescent="0.35">
      <c r="A3060" s="5">
        <v>45360</v>
      </c>
      <c r="B3060">
        <v>1015</v>
      </c>
      <c r="C3060" t="s">
        <v>13</v>
      </c>
      <c r="D3060">
        <v>39098</v>
      </c>
      <c r="E3060">
        <v>998</v>
      </c>
      <c r="F3060">
        <v>137</v>
      </c>
      <c r="G3060" s="6">
        <v>1757.73</v>
      </c>
      <c r="H3060" s="6">
        <v>12147.78</v>
      </c>
      <c r="I3060" t="s">
        <v>17</v>
      </c>
      <c r="J3060" t="s">
        <v>12</v>
      </c>
      <c r="K3060">
        <f>IF(Marketing[[#This Row],[impressions]]=0,0,Marketing[[#This Row],[clicks]]/Marketing[[#This Row],[impressions]])</f>
        <v>2.5525602332600133E-2</v>
      </c>
      <c r="L3060" s="7">
        <f>IF(Marketing[[#This Row],[clicks]]=0,0,Marketing[[#This Row],[conversions]]/Marketing[[#This Row],[clicks]])</f>
        <v>0.13727454909819639</v>
      </c>
      <c r="M3060" s="6">
        <f>IF(Marketing[[#This Row],[conversions]]=0,0,Marketing[[#This Row],[cost]]/Marketing[[#This Row],[conversions]])</f>
        <v>12.83014598540146</v>
      </c>
      <c r="N3060" s="7">
        <f>IF(Marketing[[#This Row],[cost]]=0,0,(Marketing[[#This Row],[revenue]]-Marketing[[#This Row],[cost]]) / Marketing[[#This Row],[cost]])/100</f>
        <v>5.9110614258162525E-2</v>
      </c>
    </row>
    <row r="3061" spans="1:14" x14ac:dyDescent="0.35">
      <c r="A3061" s="5">
        <v>45399</v>
      </c>
      <c r="B3061">
        <v>1044</v>
      </c>
      <c r="C3061" t="s">
        <v>10</v>
      </c>
      <c r="D3061">
        <v>30931</v>
      </c>
      <c r="E3061">
        <v>4514</v>
      </c>
      <c r="F3061">
        <v>849</v>
      </c>
      <c r="G3061" s="6">
        <v>1602.71</v>
      </c>
      <c r="H3061" s="6">
        <v>100677.85</v>
      </c>
      <c r="I3061" t="s">
        <v>14</v>
      </c>
      <c r="J3061" t="s">
        <v>15</v>
      </c>
      <c r="K3061">
        <f>IF(Marketing[[#This Row],[impressions]]=0,0,Marketing[[#This Row],[clicks]]/Marketing[[#This Row],[impressions]])</f>
        <v>0.14593773237205393</v>
      </c>
      <c r="L3061" s="7">
        <f>IF(Marketing[[#This Row],[clicks]]=0,0,Marketing[[#This Row],[conversions]]/Marketing[[#This Row],[clicks]])</f>
        <v>0.18808152414709792</v>
      </c>
      <c r="M3061" s="6">
        <f>IF(Marketing[[#This Row],[conversions]]=0,0,Marketing[[#This Row],[cost]]/Marketing[[#This Row],[conversions]])</f>
        <v>1.8877620730270908</v>
      </c>
      <c r="N3061" s="7">
        <f>IF(Marketing[[#This Row],[cost]]=0,0,(Marketing[[#This Row],[revenue]]-Marketing[[#This Row],[cost]]) / Marketing[[#This Row],[cost]])/100</f>
        <v>0.61817259516693601</v>
      </c>
    </row>
    <row r="3062" spans="1:14" x14ac:dyDescent="0.35">
      <c r="A3062" s="5">
        <v>45430</v>
      </c>
      <c r="B3062">
        <v>1034</v>
      </c>
      <c r="C3062" t="s">
        <v>13</v>
      </c>
      <c r="D3062">
        <v>21242</v>
      </c>
      <c r="E3062">
        <v>1919</v>
      </c>
      <c r="F3062">
        <v>46</v>
      </c>
      <c r="G3062" s="6">
        <v>1304.3599999999999</v>
      </c>
      <c r="H3062" s="6">
        <v>1554.32</v>
      </c>
      <c r="I3062" t="s">
        <v>14</v>
      </c>
      <c r="J3062" t="s">
        <v>15</v>
      </c>
      <c r="K3062">
        <f>IF(Marketing[[#This Row],[impressions]]=0,0,Marketing[[#This Row],[clicks]]/Marketing[[#This Row],[impressions]])</f>
        <v>9.0339892665474056E-2</v>
      </c>
      <c r="L3062" s="7">
        <f>IF(Marketing[[#This Row],[clicks]]=0,0,Marketing[[#This Row],[conversions]]/Marketing[[#This Row],[clicks]])</f>
        <v>2.3970818134445022E-2</v>
      </c>
      <c r="M3062" s="6">
        <f>IF(Marketing[[#This Row],[conversions]]=0,0,Marketing[[#This Row],[cost]]/Marketing[[#This Row],[conversions]])</f>
        <v>28.35565217391304</v>
      </c>
      <c r="N3062" s="7">
        <f>IF(Marketing[[#This Row],[cost]]=0,0,(Marketing[[#This Row],[revenue]]-Marketing[[#This Row],[cost]]) / Marketing[[#This Row],[cost]])/100</f>
        <v>1.9163421141402683E-3</v>
      </c>
    </row>
    <row r="3063" spans="1:14" x14ac:dyDescent="0.35">
      <c r="A3063" s="5">
        <v>45385</v>
      </c>
      <c r="B3063">
        <v>1002</v>
      </c>
      <c r="C3063" t="s">
        <v>13</v>
      </c>
      <c r="D3063">
        <v>18333</v>
      </c>
      <c r="E3063">
        <v>511</v>
      </c>
      <c r="F3063">
        <v>64</v>
      </c>
      <c r="G3063" s="6">
        <v>1112.21</v>
      </c>
      <c r="H3063" s="6">
        <v>1653.22</v>
      </c>
      <c r="I3063" t="s">
        <v>19</v>
      </c>
      <c r="J3063" t="s">
        <v>12</v>
      </c>
      <c r="K3063">
        <f>IF(Marketing[[#This Row],[impressions]]=0,0,Marketing[[#This Row],[clicks]]/Marketing[[#This Row],[impressions]])</f>
        <v>2.7873234058801068E-2</v>
      </c>
      <c r="L3063" s="7">
        <f>IF(Marketing[[#This Row],[clicks]]=0,0,Marketing[[#This Row],[conversions]]/Marketing[[#This Row],[clicks]])</f>
        <v>0.12524461839530332</v>
      </c>
      <c r="M3063" s="6">
        <f>IF(Marketing[[#This Row],[conversions]]=0,0,Marketing[[#This Row],[cost]]/Marketing[[#This Row],[conversions]])</f>
        <v>17.378281250000001</v>
      </c>
      <c r="N3063" s="7">
        <f>IF(Marketing[[#This Row],[cost]]=0,0,(Marketing[[#This Row],[revenue]]-Marketing[[#This Row],[cost]]) / Marketing[[#This Row],[cost]])/100</f>
        <v>4.8642792278436623E-3</v>
      </c>
    </row>
    <row r="3064" spans="1:14" x14ac:dyDescent="0.35">
      <c r="A3064" s="5">
        <v>45306</v>
      </c>
      <c r="B3064">
        <v>1004</v>
      </c>
      <c r="C3064" t="s">
        <v>10</v>
      </c>
      <c r="D3064">
        <v>31385</v>
      </c>
      <c r="E3064">
        <v>1864</v>
      </c>
      <c r="F3064">
        <v>423</v>
      </c>
      <c r="G3064" s="6">
        <v>895.73</v>
      </c>
      <c r="H3064" s="6">
        <v>20084.2</v>
      </c>
      <c r="I3064" t="s">
        <v>11</v>
      </c>
      <c r="J3064" t="s">
        <v>15</v>
      </c>
      <c r="K3064">
        <f>IF(Marketing[[#This Row],[impressions]]=0,0,Marketing[[#This Row],[clicks]]/Marketing[[#This Row],[impressions]])</f>
        <v>5.9391429026605068E-2</v>
      </c>
      <c r="L3064" s="7">
        <f>IF(Marketing[[#This Row],[clicks]]=0,0,Marketing[[#This Row],[conversions]]/Marketing[[#This Row],[clicks]])</f>
        <v>0.22693133047210301</v>
      </c>
      <c r="M3064" s="6">
        <f>IF(Marketing[[#This Row],[conversions]]=0,0,Marketing[[#This Row],[cost]]/Marketing[[#This Row],[conversions]])</f>
        <v>2.1175650118203309</v>
      </c>
      <c r="N3064" s="7">
        <f>IF(Marketing[[#This Row],[cost]]=0,0,(Marketing[[#This Row],[revenue]]-Marketing[[#This Row],[cost]]) / Marketing[[#This Row],[cost]])/100</f>
        <v>0.2142215846292968</v>
      </c>
    </row>
    <row r="3065" spans="1:14" x14ac:dyDescent="0.35">
      <c r="A3065" s="5">
        <v>45382</v>
      </c>
      <c r="B3065">
        <v>1025</v>
      </c>
      <c r="C3065" t="s">
        <v>16</v>
      </c>
      <c r="D3065">
        <v>6311</v>
      </c>
      <c r="E3065">
        <v>546</v>
      </c>
      <c r="F3065">
        <v>39</v>
      </c>
      <c r="G3065" s="6">
        <v>305.02</v>
      </c>
      <c r="H3065" s="6">
        <v>854.3</v>
      </c>
      <c r="I3065" t="s">
        <v>19</v>
      </c>
      <c r="J3065" t="s">
        <v>12</v>
      </c>
      <c r="K3065">
        <f>IF(Marketing[[#This Row],[impressions]]=0,0,Marketing[[#This Row],[clicks]]/Marketing[[#This Row],[impressions]])</f>
        <v>8.6515607669149105E-2</v>
      </c>
      <c r="L3065" s="7">
        <f>IF(Marketing[[#This Row],[clicks]]=0,0,Marketing[[#This Row],[conversions]]/Marketing[[#This Row],[clicks]])</f>
        <v>7.1428571428571425E-2</v>
      </c>
      <c r="M3065" s="6">
        <f>IF(Marketing[[#This Row],[conversions]]=0,0,Marketing[[#This Row],[cost]]/Marketing[[#This Row],[conversions]])</f>
        <v>7.8210256410256402</v>
      </c>
      <c r="N3065" s="7">
        <f>IF(Marketing[[#This Row],[cost]]=0,0,(Marketing[[#This Row],[revenue]]-Marketing[[#This Row],[cost]]) / Marketing[[#This Row],[cost]])/100</f>
        <v>1.8007999475444233E-2</v>
      </c>
    </row>
    <row r="3066" spans="1:14" x14ac:dyDescent="0.35">
      <c r="A3066" s="5">
        <v>45454</v>
      </c>
      <c r="B3066">
        <v>1010</v>
      </c>
      <c r="C3066" t="s">
        <v>10</v>
      </c>
      <c r="D3066">
        <v>9119</v>
      </c>
      <c r="E3066">
        <v>771</v>
      </c>
      <c r="F3066">
        <v>21</v>
      </c>
      <c r="G3066" s="6">
        <v>1118.8800000000001</v>
      </c>
      <c r="H3066" s="6">
        <v>2378.48</v>
      </c>
      <c r="I3066" t="s">
        <v>11</v>
      </c>
      <c r="J3066" t="s">
        <v>15</v>
      </c>
      <c r="K3066">
        <f>IF(Marketing[[#This Row],[impressions]]=0,0,Marketing[[#This Row],[clicks]]/Marketing[[#This Row],[impressions]])</f>
        <v>8.4548744379866217E-2</v>
      </c>
      <c r="L3066" s="7">
        <f>IF(Marketing[[#This Row],[clicks]]=0,0,Marketing[[#This Row],[conversions]]/Marketing[[#This Row],[clicks]])</f>
        <v>2.7237354085603113E-2</v>
      </c>
      <c r="M3066" s="6">
        <f>IF(Marketing[[#This Row],[conversions]]=0,0,Marketing[[#This Row],[cost]]/Marketing[[#This Row],[conversions]])</f>
        <v>53.280000000000008</v>
      </c>
      <c r="N3066" s="7">
        <f>IF(Marketing[[#This Row],[cost]]=0,0,(Marketing[[#This Row],[revenue]]-Marketing[[#This Row],[cost]]) / Marketing[[#This Row],[cost]])/100</f>
        <v>1.1257686257686257E-2</v>
      </c>
    </row>
    <row r="3067" spans="1:14" x14ac:dyDescent="0.35">
      <c r="A3067" s="5">
        <v>45324</v>
      </c>
      <c r="B3067">
        <v>1006</v>
      </c>
      <c r="C3067" t="s">
        <v>10</v>
      </c>
      <c r="D3067">
        <v>24755</v>
      </c>
      <c r="E3067">
        <v>370</v>
      </c>
      <c r="F3067">
        <v>44</v>
      </c>
      <c r="G3067" s="6">
        <v>307.33</v>
      </c>
      <c r="H3067" s="6">
        <v>2217.39</v>
      </c>
      <c r="I3067" t="s">
        <v>14</v>
      </c>
      <c r="J3067" t="s">
        <v>12</v>
      </c>
      <c r="K3067">
        <f>IF(Marketing[[#This Row],[impressions]]=0,0,Marketing[[#This Row],[clicks]]/Marketing[[#This Row],[impressions]])</f>
        <v>1.4946475459503131E-2</v>
      </c>
      <c r="L3067" s="7">
        <f>IF(Marketing[[#This Row],[clicks]]=0,0,Marketing[[#This Row],[conversions]]/Marketing[[#This Row],[clicks]])</f>
        <v>0.11891891891891893</v>
      </c>
      <c r="M3067" s="6">
        <f>IF(Marketing[[#This Row],[conversions]]=0,0,Marketing[[#This Row],[cost]]/Marketing[[#This Row],[conversions]])</f>
        <v>6.9847727272727269</v>
      </c>
      <c r="N3067" s="7">
        <f>IF(Marketing[[#This Row],[cost]]=0,0,(Marketing[[#This Row],[revenue]]-Marketing[[#This Row],[cost]]) / Marketing[[#This Row],[cost]])/100</f>
        <v>6.2150131780171154E-2</v>
      </c>
    </row>
    <row r="3068" spans="1:14" x14ac:dyDescent="0.35">
      <c r="A3068" s="5">
        <v>45416</v>
      </c>
      <c r="B3068">
        <v>1009</v>
      </c>
      <c r="C3068" t="s">
        <v>13</v>
      </c>
      <c r="D3068">
        <v>25472</v>
      </c>
      <c r="E3068">
        <v>3645</v>
      </c>
      <c r="F3068">
        <v>663</v>
      </c>
      <c r="G3068" s="6">
        <v>2590.77</v>
      </c>
      <c r="H3068" s="6">
        <v>49886.12</v>
      </c>
      <c r="I3068" t="s">
        <v>11</v>
      </c>
      <c r="J3068" t="s">
        <v>15</v>
      </c>
      <c r="K3068">
        <f>IF(Marketing[[#This Row],[impressions]]=0,0,Marketing[[#This Row],[clicks]]/Marketing[[#This Row],[impressions]])</f>
        <v>0.14309830402010051</v>
      </c>
      <c r="L3068" s="7">
        <f>IF(Marketing[[#This Row],[clicks]]=0,0,Marketing[[#This Row],[conversions]]/Marketing[[#This Row],[clicks]])</f>
        <v>0.18189300411522633</v>
      </c>
      <c r="M3068" s="6">
        <f>IF(Marketing[[#This Row],[conversions]]=0,0,Marketing[[#This Row],[cost]]/Marketing[[#This Row],[conversions]])</f>
        <v>3.9076470588235295</v>
      </c>
      <c r="N3068" s="7">
        <f>IF(Marketing[[#This Row],[cost]]=0,0,(Marketing[[#This Row],[revenue]]-Marketing[[#This Row],[cost]]) / Marketing[[#This Row],[cost]])/100</f>
        <v>0.18255325636779801</v>
      </c>
    </row>
    <row r="3069" spans="1:14" x14ac:dyDescent="0.35">
      <c r="A3069" s="5">
        <v>45307</v>
      </c>
      <c r="B3069">
        <v>1041</v>
      </c>
      <c r="C3069" t="s">
        <v>13</v>
      </c>
      <c r="D3069">
        <v>14027</v>
      </c>
      <c r="E3069">
        <v>681</v>
      </c>
      <c r="F3069">
        <v>84</v>
      </c>
      <c r="G3069" s="6">
        <v>1038.0999999999999</v>
      </c>
      <c r="H3069" s="6">
        <v>4351.78</v>
      </c>
      <c r="I3069" t="s">
        <v>11</v>
      </c>
      <c r="J3069" t="s">
        <v>12</v>
      </c>
      <c r="K3069">
        <f>IF(Marketing[[#This Row],[impressions]]=0,0,Marketing[[#This Row],[clicks]]/Marketing[[#This Row],[impressions]])</f>
        <v>4.8549226491765879E-2</v>
      </c>
      <c r="L3069" s="7">
        <f>IF(Marketing[[#This Row],[clicks]]=0,0,Marketing[[#This Row],[conversions]]/Marketing[[#This Row],[clicks]])</f>
        <v>0.12334801762114538</v>
      </c>
      <c r="M3069" s="6">
        <f>IF(Marketing[[#This Row],[conversions]]=0,0,Marketing[[#This Row],[cost]]/Marketing[[#This Row],[conversions]])</f>
        <v>12.358333333333333</v>
      </c>
      <c r="N3069" s="7">
        <f>IF(Marketing[[#This Row],[cost]]=0,0,(Marketing[[#This Row],[revenue]]-Marketing[[#This Row],[cost]]) / Marketing[[#This Row],[cost]])/100</f>
        <v>3.1920624217320108E-2</v>
      </c>
    </row>
    <row r="3070" spans="1:14" x14ac:dyDescent="0.35">
      <c r="A3070" s="5">
        <v>45453</v>
      </c>
      <c r="B3070">
        <v>1033</v>
      </c>
      <c r="C3070" t="s">
        <v>10</v>
      </c>
      <c r="D3070">
        <v>49491</v>
      </c>
      <c r="E3070">
        <v>607</v>
      </c>
      <c r="F3070">
        <v>76</v>
      </c>
      <c r="G3070" s="6">
        <v>641.54999999999995</v>
      </c>
      <c r="H3070" s="6">
        <v>3388.15</v>
      </c>
      <c r="I3070" t="s">
        <v>11</v>
      </c>
      <c r="J3070" t="s">
        <v>15</v>
      </c>
      <c r="K3070">
        <f>IF(Marketing[[#This Row],[impressions]]=0,0,Marketing[[#This Row],[clicks]]/Marketing[[#This Row],[impressions]])</f>
        <v>1.2264856236487442E-2</v>
      </c>
      <c r="L3070" s="7">
        <f>IF(Marketing[[#This Row],[clicks]]=0,0,Marketing[[#This Row],[conversions]]/Marketing[[#This Row],[clicks]])</f>
        <v>0.12520593080724876</v>
      </c>
      <c r="M3070" s="6">
        <f>IF(Marketing[[#This Row],[conversions]]=0,0,Marketing[[#This Row],[cost]]/Marketing[[#This Row],[conversions]])</f>
        <v>8.441447368421052</v>
      </c>
      <c r="N3070" s="7">
        <f>IF(Marketing[[#This Row],[cost]]=0,0,(Marketing[[#This Row],[revenue]]-Marketing[[#This Row],[cost]]) / Marketing[[#This Row],[cost]])/100</f>
        <v>4.2811939833216434E-2</v>
      </c>
    </row>
    <row r="3071" spans="1:14" x14ac:dyDescent="0.35">
      <c r="A3071" s="5">
        <v>45357</v>
      </c>
      <c r="B3071">
        <v>1002</v>
      </c>
      <c r="C3071" t="s">
        <v>13</v>
      </c>
      <c r="D3071">
        <v>33374</v>
      </c>
      <c r="E3071">
        <v>690</v>
      </c>
      <c r="F3071">
        <v>120</v>
      </c>
      <c r="G3071" s="6">
        <v>361.07</v>
      </c>
      <c r="H3071" s="6">
        <v>4228.38</v>
      </c>
      <c r="I3071" t="s">
        <v>11</v>
      </c>
      <c r="J3071" t="s">
        <v>12</v>
      </c>
      <c r="K3071">
        <f>IF(Marketing[[#This Row],[impressions]]=0,0,Marketing[[#This Row],[clicks]]/Marketing[[#This Row],[impressions]])</f>
        <v>2.0674776772337748E-2</v>
      </c>
      <c r="L3071" s="7">
        <f>IF(Marketing[[#This Row],[clicks]]=0,0,Marketing[[#This Row],[conversions]]/Marketing[[#This Row],[clicks]])</f>
        <v>0.17391304347826086</v>
      </c>
      <c r="M3071" s="6">
        <f>IF(Marketing[[#This Row],[conversions]]=0,0,Marketing[[#This Row],[cost]]/Marketing[[#This Row],[conversions]])</f>
        <v>3.0089166666666665</v>
      </c>
      <c r="N3071" s="7">
        <f>IF(Marketing[[#This Row],[cost]]=0,0,(Marketing[[#This Row],[revenue]]-Marketing[[#This Row],[cost]]) / Marketing[[#This Row],[cost]])/100</f>
        <v>0.10710693217381671</v>
      </c>
    </row>
    <row r="3072" spans="1:14" x14ac:dyDescent="0.35">
      <c r="A3072" s="5">
        <v>45459</v>
      </c>
      <c r="B3072">
        <v>1007</v>
      </c>
      <c r="C3072" t="s">
        <v>13</v>
      </c>
      <c r="D3072">
        <v>4549</v>
      </c>
      <c r="E3072">
        <v>414</v>
      </c>
      <c r="F3072">
        <v>32</v>
      </c>
      <c r="G3072" s="6">
        <v>592.09</v>
      </c>
      <c r="H3072" s="6">
        <v>1665.17</v>
      </c>
      <c r="I3072" t="s">
        <v>18</v>
      </c>
      <c r="J3072" t="s">
        <v>12</v>
      </c>
      <c r="K3072">
        <f>IF(Marketing[[#This Row],[impressions]]=0,0,Marketing[[#This Row],[clicks]]/Marketing[[#This Row],[impressions]])</f>
        <v>9.1009012969883493E-2</v>
      </c>
      <c r="L3072" s="7">
        <f>IF(Marketing[[#This Row],[clicks]]=0,0,Marketing[[#This Row],[conversions]]/Marketing[[#This Row],[clicks]])</f>
        <v>7.7294685990338161E-2</v>
      </c>
      <c r="M3072" s="6">
        <f>IF(Marketing[[#This Row],[conversions]]=0,0,Marketing[[#This Row],[cost]]/Marketing[[#This Row],[conversions]])</f>
        <v>18.502812500000001</v>
      </c>
      <c r="N3072" s="7">
        <f>IF(Marketing[[#This Row],[cost]]=0,0,(Marketing[[#This Row],[revenue]]-Marketing[[#This Row],[cost]]) / Marketing[[#This Row],[cost]])/100</f>
        <v>1.812359607492104E-2</v>
      </c>
    </row>
    <row r="3073" spans="1:14" x14ac:dyDescent="0.35">
      <c r="A3073" s="5">
        <v>45447</v>
      </c>
      <c r="B3073">
        <v>1030</v>
      </c>
      <c r="C3073" t="s">
        <v>10</v>
      </c>
      <c r="D3073">
        <v>41557</v>
      </c>
      <c r="E3073">
        <v>1217</v>
      </c>
      <c r="F3073">
        <v>234</v>
      </c>
      <c r="G3073" s="6">
        <v>1326.69</v>
      </c>
      <c r="H3073" s="6">
        <v>19080.8</v>
      </c>
      <c r="I3073" t="s">
        <v>18</v>
      </c>
      <c r="J3073" t="s">
        <v>12</v>
      </c>
      <c r="K3073">
        <f>IF(Marketing[[#This Row],[impressions]]=0,0,Marketing[[#This Row],[clicks]]/Marketing[[#This Row],[impressions]])</f>
        <v>2.9285078326154439E-2</v>
      </c>
      <c r="L3073" s="7">
        <f>IF(Marketing[[#This Row],[clicks]]=0,0,Marketing[[#This Row],[conversions]]/Marketing[[#This Row],[clicks]])</f>
        <v>0.19227608874281019</v>
      </c>
      <c r="M3073" s="6">
        <f>IF(Marketing[[#This Row],[conversions]]=0,0,Marketing[[#This Row],[cost]]/Marketing[[#This Row],[conversions]])</f>
        <v>5.6696153846153852</v>
      </c>
      <c r="N3073" s="7">
        <f>IF(Marketing[[#This Row],[cost]]=0,0,(Marketing[[#This Row],[revenue]]-Marketing[[#This Row],[cost]]) / Marketing[[#This Row],[cost]])/100</f>
        <v>0.13382259608499347</v>
      </c>
    </row>
    <row r="3074" spans="1:14" x14ac:dyDescent="0.35">
      <c r="A3074" s="5">
        <v>45338</v>
      </c>
      <c r="B3074">
        <v>1010</v>
      </c>
      <c r="C3074" t="s">
        <v>13</v>
      </c>
      <c r="D3074">
        <v>2403</v>
      </c>
      <c r="E3074">
        <v>38</v>
      </c>
      <c r="F3074">
        <v>2</v>
      </c>
      <c r="G3074" s="6">
        <v>71.8</v>
      </c>
      <c r="H3074" s="6">
        <v>234.32</v>
      </c>
      <c r="I3074" t="s">
        <v>18</v>
      </c>
      <c r="J3074" t="s">
        <v>12</v>
      </c>
      <c r="K3074">
        <f>IF(Marketing[[#This Row],[impressions]]=0,0,Marketing[[#This Row],[clicks]]/Marketing[[#This Row],[impressions]])</f>
        <v>1.581356637536413E-2</v>
      </c>
      <c r="L3074" s="7">
        <f>IF(Marketing[[#This Row],[clicks]]=0,0,Marketing[[#This Row],[conversions]]/Marketing[[#This Row],[clicks]])</f>
        <v>5.2631578947368418E-2</v>
      </c>
      <c r="M3074" s="6">
        <f>IF(Marketing[[#This Row],[conversions]]=0,0,Marketing[[#This Row],[cost]]/Marketing[[#This Row],[conversions]])</f>
        <v>35.9</v>
      </c>
      <c r="N3074" s="7">
        <f>IF(Marketing[[#This Row],[cost]]=0,0,(Marketing[[#This Row],[revenue]]-Marketing[[#This Row],[cost]]) / Marketing[[#This Row],[cost]])/100</f>
        <v>2.2635097493036209E-2</v>
      </c>
    </row>
    <row r="3075" spans="1:14" x14ac:dyDescent="0.35">
      <c r="A3075" s="5">
        <v>45458</v>
      </c>
      <c r="B3075">
        <v>1044</v>
      </c>
      <c r="C3075" t="s">
        <v>13</v>
      </c>
      <c r="D3075">
        <v>44761</v>
      </c>
      <c r="E3075">
        <v>2826</v>
      </c>
      <c r="F3075">
        <v>313</v>
      </c>
      <c r="G3075" s="6">
        <v>1233.0899999999999</v>
      </c>
      <c r="H3075" s="6">
        <v>23728.28</v>
      </c>
      <c r="I3075" t="s">
        <v>18</v>
      </c>
      <c r="J3075" t="s">
        <v>15</v>
      </c>
      <c r="K3075">
        <f>IF(Marketing[[#This Row],[impressions]]=0,0,Marketing[[#This Row],[clicks]]/Marketing[[#This Row],[impressions]])</f>
        <v>6.3135318692611866E-2</v>
      </c>
      <c r="L3075" s="7">
        <f>IF(Marketing[[#This Row],[clicks]]=0,0,Marketing[[#This Row],[conversions]]/Marketing[[#This Row],[clicks]])</f>
        <v>0.11075725406935598</v>
      </c>
      <c r="M3075" s="6">
        <f>IF(Marketing[[#This Row],[conversions]]=0,0,Marketing[[#This Row],[cost]]/Marketing[[#This Row],[conversions]])</f>
        <v>3.9395846645367412</v>
      </c>
      <c r="N3075" s="7">
        <f>IF(Marketing[[#This Row],[cost]]=0,0,(Marketing[[#This Row],[revenue]]-Marketing[[#This Row],[cost]]) / Marketing[[#This Row],[cost]])/100</f>
        <v>0.18242942526498471</v>
      </c>
    </row>
    <row r="3076" spans="1:14" x14ac:dyDescent="0.35">
      <c r="A3076" s="5">
        <v>45439</v>
      </c>
      <c r="B3076">
        <v>1006</v>
      </c>
      <c r="C3076" t="s">
        <v>10</v>
      </c>
      <c r="D3076">
        <v>5876</v>
      </c>
      <c r="E3076">
        <v>571</v>
      </c>
      <c r="F3076">
        <v>97</v>
      </c>
      <c r="G3076" s="6">
        <v>929.25</v>
      </c>
      <c r="H3076" s="6">
        <v>7107.28</v>
      </c>
      <c r="I3076" t="s">
        <v>19</v>
      </c>
      <c r="J3076" t="s">
        <v>12</v>
      </c>
      <c r="K3076">
        <f>IF(Marketing[[#This Row],[impressions]]=0,0,Marketing[[#This Row],[clicks]]/Marketing[[#This Row],[impressions]])</f>
        <v>9.7174948944860451E-2</v>
      </c>
      <c r="L3076" s="7">
        <f>IF(Marketing[[#This Row],[clicks]]=0,0,Marketing[[#This Row],[conversions]]/Marketing[[#This Row],[clicks]])</f>
        <v>0.16987740805604204</v>
      </c>
      <c r="M3076" s="6">
        <f>IF(Marketing[[#This Row],[conversions]]=0,0,Marketing[[#This Row],[cost]]/Marketing[[#This Row],[conversions]])</f>
        <v>9.5798969072164954</v>
      </c>
      <c r="N3076" s="7">
        <f>IF(Marketing[[#This Row],[cost]]=0,0,(Marketing[[#This Row],[revenue]]-Marketing[[#This Row],[cost]]) / Marketing[[#This Row],[cost]])/100</f>
        <v>6.6484046273876773E-2</v>
      </c>
    </row>
    <row r="3077" spans="1:14" x14ac:dyDescent="0.35">
      <c r="A3077" s="5">
        <v>45415</v>
      </c>
      <c r="B3077">
        <v>1044</v>
      </c>
      <c r="C3077" t="s">
        <v>10</v>
      </c>
      <c r="D3077">
        <v>542</v>
      </c>
      <c r="E3077">
        <v>13</v>
      </c>
      <c r="F3077">
        <v>2</v>
      </c>
      <c r="G3077" s="6">
        <v>15.65</v>
      </c>
      <c r="H3077" s="6">
        <v>47.05</v>
      </c>
      <c r="I3077" t="s">
        <v>17</v>
      </c>
      <c r="J3077" t="s">
        <v>15</v>
      </c>
      <c r="K3077">
        <f>IF(Marketing[[#This Row],[impressions]]=0,0,Marketing[[#This Row],[clicks]]/Marketing[[#This Row],[impressions]])</f>
        <v>2.3985239852398525E-2</v>
      </c>
      <c r="L3077" s="7">
        <f>IF(Marketing[[#This Row],[clicks]]=0,0,Marketing[[#This Row],[conversions]]/Marketing[[#This Row],[clicks]])</f>
        <v>0.15384615384615385</v>
      </c>
      <c r="M3077" s="6">
        <f>IF(Marketing[[#This Row],[conversions]]=0,0,Marketing[[#This Row],[cost]]/Marketing[[#This Row],[conversions]])</f>
        <v>7.8250000000000002</v>
      </c>
      <c r="N3077" s="7">
        <f>IF(Marketing[[#This Row],[cost]]=0,0,(Marketing[[#This Row],[revenue]]-Marketing[[#This Row],[cost]]) / Marketing[[#This Row],[cost]])/100</f>
        <v>2.0063897763578274E-2</v>
      </c>
    </row>
    <row r="3078" spans="1:14" x14ac:dyDescent="0.35">
      <c r="A3078" s="5">
        <v>45292</v>
      </c>
      <c r="B3078">
        <v>1001</v>
      </c>
      <c r="C3078" t="s">
        <v>16</v>
      </c>
      <c r="D3078">
        <v>23269</v>
      </c>
      <c r="E3078">
        <v>1253</v>
      </c>
      <c r="F3078">
        <v>253</v>
      </c>
      <c r="G3078" s="6">
        <v>1420.83</v>
      </c>
      <c r="H3078" s="6">
        <v>26314.51</v>
      </c>
      <c r="I3078" t="s">
        <v>11</v>
      </c>
      <c r="J3078" t="s">
        <v>15</v>
      </c>
      <c r="K3078">
        <f>IF(Marketing[[#This Row],[impressions]]=0,0,Marketing[[#This Row],[clicks]]/Marketing[[#This Row],[impressions]])</f>
        <v>5.38484679186901E-2</v>
      </c>
      <c r="L3078" s="7">
        <f>IF(Marketing[[#This Row],[clicks]]=0,0,Marketing[[#This Row],[conversions]]/Marketing[[#This Row],[clicks]])</f>
        <v>0.20191540303272146</v>
      </c>
      <c r="M3078" s="6">
        <f>IF(Marketing[[#This Row],[conversions]]=0,0,Marketing[[#This Row],[cost]]/Marketing[[#This Row],[conversions]])</f>
        <v>5.6159288537549408</v>
      </c>
      <c r="N3078" s="7">
        <f>IF(Marketing[[#This Row],[cost]]=0,0,(Marketing[[#This Row],[revenue]]-Marketing[[#This Row],[cost]]) / Marketing[[#This Row],[cost]])/100</f>
        <v>0.17520519696233894</v>
      </c>
    </row>
    <row r="3079" spans="1:14" x14ac:dyDescent="0.35">
      <c r="A3079" s="5">
        <v>45378</v>
      </c>
      <c r="B3079">
        <v>1005</v>
      </c>
      <c r="C3079" t="s">
        <v>10</v>
      </c>
      <c r="D3079">
        <v>2077</v>
      </c>
      <c r="E3079">
        <v>142</v>
      </c>
      <c r="F3079">
        <v>26</v>
      </c>
      <c r="G3079" s="6">
        <v>104.27</v>
      </c>
      <c r="H3079" s="6">
        <v>636.59</v>
      </c>
      <c r="I3079" t="s">
        <v>19</v>
      </c>
      <c r="J3079" t="s">
        <v>12</v>
      </c>
      <c r="K3079">
        <f>IF(Marketing[[#This Row],[impressions]]=0,0,Marketing[[#This Row],[clicks]]/Marketing[[#This Row],[impressions]])</f>
        <v>6.8367838228213768E-2</v>
      </c>
      <c r="L3079" s="7">
        <f>IF(Marketing[[#This Row],[clicks]]=0,0,Marketing[[#This Row],[conversions]]/Marketing[[#This Row],[clicks]])</f>
        <v>0.18309859154929578</v>
      </c>
      <c r="M3079" s="6">
        <f>IF(Marketing[[#This Row],[conversions]]=0,0,Marketing[[#This Row],[cost]]/Marketing[[#This Row],[conversions]])</f>
        <v>4.0103846153846154</v>
      </c>
      <c r="N3079" s="7">
        <f>IF(Marketing[[#This Row],[cost]]=0,0,(Marketing[[#This Row],[revenue]]-Marketing[[#This Row],[cost]]) / Marketing[[#This Row],[cost]])/100</f>
        <v>5.1052076340270459E-2</v>
      </c>
    </row>
    <row r="3080" spans="1:14" x14ac:dyDescent="0.35">
      <c r="A3080" s="5">
        <v>45419</v>
      </c>
      <c r="B3080">
        <v>1040</v>
      </c>
      <c r="C3080" t="s">
        <v>10</v>
      </c>
      <c r="D3080">
        <v>12882</v>
      </c>
      <c r="E3080">
        <v>416</v>
      </c>
      <c r="F3080">
        <v>42</v>
      </c>
      <c r="G3080" s="6">
        <v>112.31</v>
      </c>
      <c r="H3080" s="6">
        <v>4646.18</v>
      </c>
      <c r="I3080" t="s">
        <v>18</v>
      </c>
      <c r="J3080" t="s">
        <v>12</v>
      </c>
      <c r="K3080">
        <f>IF(Marketing[[#This Row],[impressions]]=0,0,Marketing[[#This Row],[clicks]]/Marketing[[#This Row],[impressions]])</f>
        <v>3.2293122185995962E-2</v>
      </c>
      <c r="L3080" s="7">
        <f>IF(Marketing[[#This Row],[clicks]]=0,0,Marketing[[#This Row],[conversions]]/Marketing[[#This Row],[clicks]])</f>
        <v>0.10096153846153846</v>
      </c>
      <c r="M3080" s="6">
        <f>IF(Marketing[[#This Row],[conversions]]=0,0,Marketing[[#This Row],[cost]]/Marketing[[#This Row],[conversions]])</f>
        <v>2.6740476190476192</v>
      </c>
      <c r="N3080" s="7">
        <f>IF(Marketing[[#This Row],[cost]]=0,0,(Marketing[[#This Row],[revenue]]-Marketing[[#This Row],[cost]]) / Marketing[[#This Row],[cost]])/100</f>
        <v>0.40369245837414297</v>
      </c>
    </row>
    <row r="3081" spans="1:14" x14ac:dyDescent="0.35">
      <c r="A3081" s="5">
        <v>45358</v>
      </c>
      <c r="B3081">
        <v>1031</v>
      </c>
      <c r="C3081" t="s">
        <v>16</v>
      </c>
      <c r="D3081">
        <v>22949</v>
      </c>
      <c r="E3081">
        <v>1855</v>
      </c>
      <c r="F3081">
        <v>89</v>
      </c>
      <c r="G3081" s="6">
        <v>3987.67</v>
      </c>
      <c r="H3081" s="6">
        <v>6574.18</v>
      </c>
      <c r="I3081" t="s">
        <v>11</v>
      </c>
      <c r="J3081" t="s">
        <v>15</v>
      </c>
      <c r="K3081">
        <f>IF(Marketing[[#This Row],[impressions]]=0,0,Marketing[[#This Row],[clicks]]/Marketing[[#This Row],[impressions]])</f>
        <v>8.0831408775981523E-2</v>
      </c>
      <c r="L3081" s="7">
        <f>IF(Marketing[[#This Row],[clicks]]=0,0,Marketing[[#This Row],[conversions]]/Marketing[[#This Row],[clicks]])</f>
        <v>4.7978436657681943E-2</v>
      </c>
      <c r="M3081" s="6">
        <f>IF(Marketing[[#This Row],[conversions]]=0,0,Marketing[[#This Row],[cost]]/Marketing[[#This Row],[conversions]])</f>
        <v>44.805280898876404</v>
      </c>
      <c r="N3081" s="7">
        <f>IF(Marketing[[#This Row],[cost]]=0,0,(Marketing[[#This Row],[revenue]]-Marketing[[#This Row],[cost]]) / Marketing[[#This Row],[cost]])/100</f>
        <v>6.4862689239581018E-3</v>
      </c>
    </row>
    <row r="3082" spans="1:14" x14ac:dyDescent="0.35">
      <c r="A3082" s="5">
        <v>45295</v>
      </c>
      <c r="B3082">
        <v>1019</v>
      </c>
      <c r="C3082" t="s">
        <v>10</v>
      </c>
      <c r="D3082">
        <v>39153</v>
      </c>
      <c r="E3082">
        <v>858</v>
      </c>
      <c r="F3082">
        <v>59</v>
      </c>
      <c r="G3082" s="6">
        <v>815.74</v>
      </c>
      <c r="H3082" s="6">
        <v>2173.9499999999998</v>
      </c>
      <c r="I3082" t="s">
        <v>17</v>
      </c>
      <c r="J3082" t="s">
        <v>12</v>
      </c>
      <c r="K3082">
        <f>IF(Marketing[[#This Row],[impressions]]=0,0,Marketing[[#This Row],[clicks]]/Marketing[[#This Row],[impressions]])</f>
        <v>2.191402957627768E-2</v>
      </c>
      <c r="L3082" s="7">
        <f>IF(Marketing[[#This Row],[clicks]]=0,0,Marketing[[#This Row],[conversions]]/Marketing[[#This Row],[clicks]])</f>
        <v>6.8764568764568768E-2</v>
      </c>
      <c r="M3082" s="6">
        <f>IF(Marketing[[#This Row],[conversions]]=0,0,Marketing[[#This Row],[cost]]/Marketing[[#This Row],[conversions]])</f>
        <v>13.826101694915254</v>
      </c>
      <c r="N3082" s="7">
        <f>IF(Marketing[[#This Row],[cost]]=0,0,(Marketing[[#This Row],[revenue]]-Marketing[[#This Row],[cost]]) / Marketing[[#This Row],[cost]])/100</f>
        <v>1.6650035550543063E-2</v>
      </c>
    </row>
    <row r="3083" spans="1:14" x14ac:dyDescent="0.35">
      <c r="A3083" s="5">
        <v>45444</v>
      </c>
      <c r="B3083">
        <v>1033</v>
      </c>
      <c r="C3083" t="s">
        <v>13</v>
      </c>
      <c r="D3083">
        <v>29359</v>
      </c>
      <c r="E3083">
        <v>484</v>
      </c>
      <c r="F3083">
        <v>105</v>
      </c>
      <c r="G3083" s="6">
        <v>854.99</v>
      </c>
      <c r="H3083" s="6">
        <v>6842.93</v>
      </c>
      <c r="I3083" t="s">
        <v>11</v>
      </c>
      <c r="J3083" t="s">
        <v>12</v>
      </c>
      <c r="K3083">
        <f>IF(Marketing[[#This Row],[impressions]]=0,0,Marketing[[#This Row],[clicks]]/Marketing[[#This Row],[impressions]])</f>
        <v>1.6485575121768452E-2</v>
      </c>
      <c r="L3083" s="7">
        <f>IF(Marketing[[#This Row],[clicks]]=0,0,Marketing[[#This Row],[conversions]]/Marketing[[#This Row],[clicks]])</f>
        <v>0.21694214876033058</v>
      </c>
      <c r="M3083" s="6">
        <f>IF(Marketing[[#This Row],[conversions]]=0,0,Marketing[[#This Row],[cost]]/Marketing[[#This Row],[conversions]])</f>
        <v>8.1427619047619046</v>
      </c>
      <c r="N3083" s="7">
        <f>IF(Marketing[[#This Row],[cost]]=0,0,(Marketing[[#This Row],[revenue]]-Marketing[[#This Row],[cost]]) / Marketing[[#This Row],[cost]])/100</f>
        <v>7.0035205090118013E-2</v>
      </c>
    </row>
    <row r="3084" spans="1:14" x14ac:dyDescent="0.35">
      <c r="A3084" s="5">
        <v>45338</v>
      </c>
      <c r="B3084">
        <v>1049</v>
      </c>
      <c r="C3084" t="s">
        <v>13</v>
      </c>
      <c r="D3084">
        <v>9076</v>
      </c>
      <c r="E3084">
        <v>751</v>
      </c>
      <c r="F3084">
        <v>163</v>
      </c>
      <c r="G3084" s="6">
        <v>1786.97</v>
      </c>
      <c r="H3084" s="6">
        <v>19478.25</v>
      </c>
      <c r="I3084" t="s">
        <v>14</v>
      </c>
      <c r="J3084" t="s">
        <v>15</v>
      </c>
      <c r="K3084">
        <f>IF(Marketing[[#This Row],[impressions]]=0,0,Marketing[[#This Row],[clicks]]/Marketing[[#This Row],[impressions]])</f>
        <v>8.2745702952842656E-2</v>
      </c>
      <c r="L3084" s="7">
        <f>IF(Marketing[[#This Row],[clicks]]=0,0,Marketing[[#This Row],[conversions]]/Marketing[[#This Row],[clicks]])</f>
        <v>0.21704394141145139</v>
      </c>
      <c r="M3084" s="6">
        <f>IF(Marketing[[#This Row],[conversions]]=0,0,Marketing[[#This Row],[cost]]/Marketing[[#This Row],[conversions]])</f>
        <v>10.963006134969325</v>
      </c>
      <c r="N3084" s="7">
        <f>IF(Marketing[[#This Row],[cost]]=0,0,(Marketing[[#This Row],[revenue]]-Marketing[[#This Row],[cost]]) / Marketing[[#This Row],[cost]])/100</f>
        <v>9.9001550109962672E-2</v>
      </c>
    </row>
    <row r="3085" spans="1:14" x14ac:dyDescent="0.35">
      <c r="A3085" s="5">
        <v>45329</v>
      </c>
      <c r="B3085">
        <v>1015</v>
      </c>
      <c r="C3085" t="s">
        <v>10</v>
      </c>
      <c r="D3085">
        <v>46374</v>
      </c>
      <c r="E3085">
        <v>2073</v>
      </c>
      <c r="F3085">
        <v>495</v>
      </c>
      <c r="G3085" s="6">
        <v>3108.42</v>
      </c>
      <c r="H3085" s="6">
        <v>25001.599999999999</v>
      </c>
      <c r="I3085" t="s">
        <v>14</v>
      </c>
      <c r="J3085" t="s">
        <v>12</v>
      </c>
      <c r="K3085">
        <f>IF(Marketing[[#This Row],[impressions]]=0,0,Marketing[[#This Row],[clicks]]/Marketing[[#This Row],[impressions]])</f>
        <v>4.4701772544960536E-2</v>
      </c>
      <c r="L3085" s="7">
        <f>IF(Marketing[[#This Row],[clicks]]=0,0,Marketing[[#This Row],[conversions]]/Marketing[[#This Row],[clicks]])</f>
        <v>0.23878437047756873</v>
      </c>
      <c r="M3085" s="6">
        <f>IF(Marketing[[#This Row],[conversions]]=0,0,Marketing[[#This Row],[cost]]/Marketing[[#This Row],[conversions]])</f>
        <v>6.2796363636363637</v>
      </c>
      <c r="N3085" s="7">
        <f>IF(Marketing[[#This Row],[cost]]=0,0,(Marketing[[#This Row],[revenue]]-Marketing[[#This Row],[cost]]) / Marketing[[#This Row],[cost]])/100</f>
        <v>7.0431859272556477E-2</v>
      </c>
    </row>
    <row r="3086" spans="1:14" x14ac:dyDescent="0.35">
      <c r="A3086" s="5">
        <v>45434</v>
      </c>
      <c r="B3086">
        <v>1024</v>
      </c>
      <c r="C3086" t="s">
        <v>10</v>
      </c>
      <c r="D3086">
        <v>12163</v>
      </c>
      <c r="E3086">
        <v>284</v>
      </c>
      <c r="F3086">
        <v>10</v>
      </c>
      <c r="G3086" s="6">
        <v>316.22000000000003</v>
      </c>
      <c r="H3086" s="6">
        <v>469.46</v>
      </c>
      <c r="I3086" t="s">
        <v>19</v>
      </c>
      <c r="J3086" t="s">
        <v>12</v>
      </c>
      <c r="K3086">
        <f>IF(Marketing[[#This Row],[impressions]]=0,0,Marketing[[#This Row],[clicks]]/Marketing[[#This Row],[impressions]])</f>
        <v>2.3349502589821589E-2</v>
      </c>
      <c r="L3086" s="7">
        <f>IF(Marketing[[#This Row],[clicks]]=0,0,Marketing[[#This Row],[conversions]]/Marketing[[#This Row],[clicks]])</f>
        <v>3.5211267605633804E-2</v>
      </c>
      <c r="M3086" s="6">
        <f>IF(Marketing[[#This Row],[conversions]]=0,0,Marketing[[#This Row],[cost]]/Marketing[[#This Row],[conversions]])</f>
        <v>31.622000000000003</v>
      </c>
      <c r="N3086" s="7">
        <f>IF(Marketing[[#This Row],[cost]]=0,0,(Marketing[[#This Row],[revenue]]-Marketing[[#This Row],[cost]]) / Marketing[[#This Row],[cost]])/100</f>
        <v>4.8459932958067149E-3</v>
      </c>
    </row>
    <row r="3087" spans="1:14" x14ac:dyDescent="0.35">
      <c r="A3087" s="5">
        <v>45312</v>
      </c>
      <c r="B3087">
        <v>1011</v>
      </c>
      <c r="C3087" t="s">
        <v>10</v>
      </c>
      <c r="D3087">
        <v>36845</v>
      </c>
      <c r="E3087">
        <v>2555</v>
      </c>
      <c r="F3087">
        <v>366</v>
      </c>
      <c r="G3087" s="6">
        <v>2087.5100000000002</v>
      </c>
      <c r="H3087" s="6">
        <v>11639.02</v>
      </c>
      <c r="I3087" t="s">
        <v>17</v>
      </c>
      <c r="J3087" t="s">
        <v>12</v>
      </c>
      <c r="K3087">
        <f>IF(Marketing[[#This Row],[impressions]]=0,0,Marketing[[#This Row],[clicks]]/Marketing[[#This Row],[impressions]])</f>
        <v>6.9344551499525037E-2</v>
      </c>
      <c r="L3087" s="7">
        <f>IF(Marketing[[#This Row],[clicks]]=0,0,Marketing[[#This Row],[conversions]]/Marketing[[#This Row],[clicks]])</f>
        <v>0.14324853228962817</v>
      </c>
      <c r="M3087" s="6">
        <f>IF(Marketing[[#This Row],[conversions]]=0,0,Marketing[[#This Row],[cost]]/Marketing[[#This Row],[conversions]])</f>
        <v>5.7035792349726782</v>
      </c>
      <c r="N3087" s="7">
        <f>IF(Marketing[[#This Row],[cost]]=0,0,(Marketing[[#This Row],[revenue]]-Marketing[[#This Row],[cost]]) / Marketing[[#This Row],[cost]])/100</f>
        <v>4.5755517338839091E-2</v>
      </c>
    </row>
    <row r="3088" spans="1:14" x14ac:dyDescent="0.35">
      <c r="A3088" s="5">
        <v>45348</v>
      </c>
      <c r="B3088">
        <v>1006</v>
      </c>
      <c r="C3088" t="s">
        <v>10</v>
      </c>
      <c r="D3088">
        <v>49410</v>
      </c>
      <c r="E3088">
        <v>6824</v>
      </c>
      <c r="F3088">
        <v>1154</v>
      </c>
      <c r="G3088" s="6">
        <v>16024.8</v>
      </c>
      <c r="H3088" s="6">
        <v>91990.23</v>
      </c>
      <c r="I3088" t="s">
        <v>19</v>
      </c>
      <c r="J3088" t="s">
        <v>15</v>
      </c>
      <c r="K3088">
        <f>IF(Marketing[[#This Row],[impressions]]=0,0,Marketing[[#This Row],[clicks]]/Marketing[[#This Row],[impressions]])</f>
        <v>0.1381096943938474</v>
      </c>
      <c r="L3088" s="7">
        <f>IF(Marketing[[#This Row],[clicks]]=0,0,Marketing[[#This Row],[conversions]]/Marketing[[#This Row],[clicks]])</f>
        <v>0.16910902696365768</v>
      </c>
      <c r="M3088" s="6">
        <f>IF(Marketing[[#This Row],[conversions]]=0,0,Marketing[[#This Row],[cost]]/Marketing[[#This Row],[conversions]])</f>
        <v>13.886308492201039</v>
      </c>
      <c r="N3088" s="7">
        <f>IF(Marketing[[#This Row],[cost]]=0,0,(Marketing[[#This Row],[revenue]]-Marketing[[#This Row],[cost]]) / Marketing[[#This Row],[cost]])/100</f>
        <v>4.7404916129998503E-2</v>
      </c>
    </row>
    <row r="3089" spans="1:14" x14ac:dyDescent="0.35">
      <c r="A3089" s="5">
        <v>45408</v>
      </c>
      <c r="B3089">
        <v>1038</v>
      </c>
      <c r="C3089" t="s">
        <v>10</v>
      </c>
      <c r="D3089">
        <v>5744</v>
      </c>
      <c r="E3089">
        <v>639</v>
      </c>
      <c r="F3089">
        <v>117</v>
      </c>
      <c r="G3089" s="6">
        <v>1130.25</v>
      </c>
      <c r="H3089" s="6">
        <v>3383.96</v>
      </c>
      <c r="I3089" t="s">
        <v>11</v>
      </c>
      <c r="J3089" t="s">
        <v>12</v>
      </c>
      <c r="K3089">
        <f>IF(Marketing[[#This Row],[impressions]]=0,0,Marketing[[#This Row],[clicks]]/Marketing[[#This Row],[impressions]])</f>
        <v>0.11124651810584958</v>
      </c>
      <c r="L3089" s="7">
        <f>IF(Marketing[[#This Row],[clicks]]=0,0,Marketing[[#This Row],[conversions]]/Marketing[[#This Row],[clicks]])</f>
        <v>0.18309859154929578</v>
      </c>
      <c r="M3089" s="6">
        <f>IF(Marketing[[#This Row],[conversions]]=0,0,Marketing[[#This Row],[cost]]/Marketing[[#This Row],[conversions]])</f>
        <v>9.6602564102564106</v>
      </c>
      <c r="N3089" s="7">
        <f>IF(Marketing[[#This Row],[cost]]=0,0,(Marketing[[#This Row],[revenue]]-Marketing[[#This Row],[cost]]) / Marketing[[#This Row],[cost]])/100</f>
        <v>1.9939924795399248E-2</v>
      </c>
    </row>
    <row r="3090" spans="1:14" x14ac:dyDescent="0.35">
      <c r="A3090" s="5">
        <v>45337</v>
      </c>
      <c r="B3090">
        <v>1016</v>
      </c>
      <c r="C3090" t="s">
        <v>16</v>
      </c>
      <c r="D3090">
        <v>35402</v>
      </c>
      <c r="E3090">
        <v>4396</v>
      </c>
      <c r="F3090">
        <v>738</v>
      </c>
      <c r="G3090" s="6">
        <v>7605.73</v>
      </c>
      <c r="H3090" s="6">
        <v>71291.399999999994</v>
      </c>
      <c r="I3090" t="s">
        <v>17</v>
      </c>
      <c r="J3090" t="s">
        <v>15</v>
      </c>
      <c r="K3090">
        <f>IF(Marketing[[#This Row],[impressions]]=0,0,Marketing[[#This Row],[clicks]]/Marketing[[#This Row],[impressions]])</f>
        <v>0.12417377549291</v>
      </c>
      <c r="L3090" s="7">
        <f>IF(Marketing[[#This Row],[clicks]]=0,0,Marketing[[#This Row],[conversions]]/Marketing[[#This Row],[clicks]])</f>
        <v>0.16787989080982713</v>
      </c>
      <c r="M3090" s="6">
        <f>IF(Marketing[[#This Row],[conversions]]=0,0,Marketing[[#This Row],[cost]]/Marketing[[#This Row],[conversions]])</f>
        <v>10.305867208672087</v>
      </c>
      <c r="N3090" s="7">
        <f>IF(Marketing[[#This Row],[cost]]=0,0,(Marketing[[#This Row],[revenue]]-Marketing[[#This Row],[cost]]) / Marketing[[#This Row],[cost]])/100</f>
        <v>8.3733803329857887E-2</v>
      </c>
    </row>
    <row r="3091" spans="1:14" x14ac:dyDescent="0.35">
      <c r="A3091" s="5">
        <v>45433</v>
      </c>
      <c r="B3091">
        <v>1044</v>
      </c>
      <c r="C3091" t="s">
        <v>10</v>
      </c>
      <c r="D3091">
        <v>4392</v>
      </c>
      <c r="E3091">
        <v>580</v>
      </c>
      <c r="F3091">
        <v>114</v>
      </c>
      <c r="G3091" s="6">
        <v>684.5</v>
      </c>
      <c r="H3091" s="6">
        <v>12759.15</v>
      </c>
      <c r="I3091" t="s">
        <v>19</v>
      </c>
      <c r="J3091" t="s">
        <v>12</v>
      </c>
      <c r="K3091">
        <f>IF(Marketing[[#This Row],[impressions]]=0,0,Marketing[[#This Row],[clicks]]/Marketing[[#This Row],[impressions]])</f>
        <v>0.13205828779599271</v>
      </c>
      <c r="L3091" s="7">
        <f>IF(Marketing[[#This Row],[clicks]]=0,0,Marketing[[#This Row],[conversions]]/Marketing[[#This Row],[clicks]])</f>
        <v>0.19655172413793104</v>
      </c>
      <c r="M3091" s="6">
        <f>IF(Marketing[[#This Row],[conversions]]=0,0,Marketing[[#This Row],[cost]]/Marketing[[#This Row],[conversions]])</f>
        <v>6.0043859649122808</v>
      </c>
      <c r="N3091" s="7">
        <f>IF(Marketing[[#This Row],[cost]]=0,0,(Marketing[[#This Row],[revenue]]-Marketing[[#This Row],[cost]]) / Marketing[[#This Row],[cost]])/100</f>
        <v>0.17640102264426588</v>
      </c>
    </row>
    <row r="3092" spans="1:14" x14ac:dyDescent="0.35">
      <c r="A3092" s="5">
        <v>45436</v>
      </c>
      <c r="B3092">
        <v>1010</v>
      </c>
      <c r="C3092" t="s">
        <v>13</v>
      </c>
      <c r="D3092">
        <v>27612</v>
      </c>
      <c r="E3092">
        <v>4035</v>
      </c>
      <c r="F3092">
        <v>414</v>
      </c>
      <c r="G3092" s="6">
        <v>8649.4699999999993</v>
      </c>
      <c r="H3092" s="6">
        <v>46859.46</v>
      </c>
      <c r="I3092" t="s">
        <v>11</v>
      </c>
      <c r="J3092" t="s">
        <v>12</v>
      </c>
      <c r="K3092">
        <f>IF(Marketing[[#This Row],[impressions]]=0,0,Marketing[[#This Row],[clicks]]/Marketing[[#This Row],[impressions]])</f>
        <v>0.14613211647109953</v>
      </c>
      <c r="L3092" s="7">
        <f>IF(Marketing[[#This Row],[clicks]]=0,0,Marketing[[#This Row],[conversions]]/Marketing[[#This Row],[clicks]])</f>
        <v>0.10260223048327137</v>
      </c>
      <c r="M3092" s="6">
        <f>IF(Marketing[[#This Row],[conversions]]=0,0,Marketing[[#This Row],[cost]]/Marketing[[#This Row],[conversions]])</f>
        <v>20.89243961352657</v>
      </c>
      <c r="N3092" s="7">
        <f>IF(Marketing[[#This Row],[cost]]=0,0,(Marketing[[#This Row],[revenue]]-Marketing[[#This Row],[cost]]) / Marketing[[#This Row],[cost]])/100</f>
        <v>4.4176105587972449E-2</v>
      </c>
    </row>
    <row r="3093" spans="1:14" x14ac:dyDescent="0.35">
      <c r="A3093" s="5">
        <v>45330</v>
      </c>
      <c r="B3093">
        <v>1005</v>
      </c>
      <c r="C3093" t="s">
        <v>16</v>
      </c>
      <c r="D3093">
        <v>4821</v>
      </c>
      <c r="E3093">
        <v>563</v>
      </c>
      <c r="F3093">
        <v>34</v>
      </c>
      <c r="G3093" s="6">
        <v>1036.73</v>
      </c>
      <c r="H3093" s="6">
        <v>1046.92</v>
      </c>
      <c r="I3093" t="s">
        <v>18</v>
      </c>
      <c r="J3093" t="s">
        <v>15</v>
      </c>
      <c r="K3093">
        <f>IF(Marketing[[#This Row],[impressions]]=0,0,Marketing[[#This Row],[clicks]]/Marketing[[#This Row],[impressions]])</f>
        <v>0.11678075088155984</v>
      </c>
      <c r="L3093" s="7">
        <f>IF(Marketing[[#This Row],[clicks]]=0,0,Marketing[[#This Row],[conversions]]/Marketing[[#This Row],[clicks]])</f>
        <v>6.0390763765541741E-2</v>
      </c>
      <c r="M3093" s="6">
        <f>IF(Marketing[[#This Row],[conversions]]=0,0,Marketing[[#This Row],[cost]]/Marketing[[#This Row],[conversions]])</f>
        <v>30.492058823529412</v>
      </c>
      <c r="N3093" s="7">
        <f>IF(Marketing[[#This Row],[cost]]=0,0,(Marketing[[#This Row],[revenue]]-Marketing[[#This Row],[cost]]) / Marketing[[#This Row],[cost]])/100</f>
        <v>9.8289815091683012E-5</v>
      </c>
    </row>
    <row r="3094" spans="1:14" x14ac:dyDescent="0.35">
      <c r="A3094" s="5">
        <v>45428</v>
      </c>
      <c r="B3094">
        <v>1022</v>
      </c>
      <c r="C3094" t="s">
        <v>13</v>
      </c>
      <c r="D3094">
        <v>6276</v>
      </c>
      <c r="E3094">
        <v>597</v>
      </c>
      <c r="F3094">
        <v>40</v>
      </c>
      <c r="G3094" s="6">
        <v>508.24</v>
      </c>
      <c r="H3094" s="6">
        <v>3033.05</v>
      </c>
      <c r="I3094" t="s">
        <v>11</v>
      </c>
      <c r="J3094" t="s">
        <v>12</v>
      </c>
      <c r="K3094">
        <f>IF(Marketing[[#This Row],[impressions]]=0,0,Marketing[[#This Row],[clicks]]/Marketing[[#This Row],[impressions]])</f>
        <v>9.5124282982791589E-2</v>
      </c>
      <c r="L3094" s="7">
        <f>IF(Marketing[[#This Row],[clicks]]=0,0,Marketing[[#This Row],[conversions]]/Marketing[[#This Row],[clicks]])</f>
        <v>6.7001675041876041E-2</v>
      </c>
      <c r="M3094" s="6">
        <f>IF(Marketing[[#This Row],[conversions]]=0,0,Marketing[[#This Row],[cost]]/Marketing[[#This Row],[conversions]])</f>
        <v>12.706</v>
      </c>
      <c r="N3094" s="7">
        <f>IF(Marketing[[#This Row],[cost]]=0,0,(Marketing[[#This Row],[revenue]]-Marketing[[#This Row],[cost]]) / Marketing[[#This Row],[cost]])/100</f>
        <v>4.967751456005038E-2</v>
      </c>
    </row>
    <row r="3095" spans="1:14" x14ac:dyDescent="0.35">
      <c r="A3095" s="5">
        <v>45390</v>
      </c>
      <c r="B3095">
        <v>1026</v>
      </c>
      <c r="C3095" t="s">
        <v>10</v>
      </c>
      <c r="D3095">
        <v>43852</v>
      </c>
      <c r="E3095">
        <v>2681</v>
      </c>
      <c r="F3095">
        <v>61</v>
      </c>
      <c r="G3095" s="6">
        <v>4233.38</v>
      </c>
      <c r="H3095" s="6">
        <v>1812.37</v>
      </c>
      <c r="I3095" t="s">
        <v>19</v>
      </c>
      <c r="J3095" t="s">
        <v>12</v>
      </c>
      <c r="K3095">
        <f>IF(Marketing[[#This Row],[impressions]]=0,0,Marketing[[#This Row],[clicks]]/Marketing[[#This Row],[impressions]])</f>
        <v>6.113746237343793E-2</v>
      </c>
      <c r="L3095" s="7">
        <f>IF(Marketing[[#This Row],[clicks]]=0,0,Marketing[[#This Row],[conversions]]/Marketing[[#This Row],[clicks]])</f>
        <v>2.2752704214845206E-2</v>
      </c>
      <c r="M3095" s="6">
        <f>IF(Marketing[[#This Row],[conversions]]=0,0,Marketing[[#This Row],[cost]]/Marketing[[#This Row],[conversions]])</f>
        <v>69.39967213114754</v>
      </c>
      <c r="N3095" s="7">
        <f>IF(Marketing[[#This Row],[cost]]=0,0,(Marketing[[#This Row],[revenue]]-Marketing[[#This Row],[cost]]) / Marketing[[#This Row],[cost]])/100</f>
        <v>-5.7188582173109907E-3</v>
      </c>
    </row>
    <row r="3096" spans="1:14" x14ac:dyDescent="0.35">
      <c r="A3096" s="5">
        <v>45368</v>
      </c>
      <c r="B3096">
        <v>1045</v>
      </c>
      <c r="C3096" t="s">
        <v>16</v>
      </c>
      <c r="D3096">
        <v>16619</v>
      </c>
      <c r="E3096">
        <v>588</v>
      </c>
      <c r="F3096">
        <v>59</v>
      </c>
      <c r="G3096" s="6">
        <v>699.39</v>
      </c>
      <c r="H3096" s="6">
        <v>4554.8999999999996</v>
      </c>
      <c r="I3096" t="s">
        <v>17</v>
      </c>
      <c r="J3096" t="s">
        <v>12</v>
      </c>
      <c r="K3096">
        <f>IF(Marketing[[#This Row],[impressions]]=0,0,Marketing[[#This Row],[clicks]]/Marketing[[#This Row],[impressions]])</f>
        <v>3.5381190203983393E-2</v>
      </c>
      <c r="L3096" s="7">
        <f>IF(Marketing[[#This Row],[clicks]]=0,0,Marketing[[#This Row],[conversions]]/Marketing[[#This Row],[clicks]])</f>
        <v>0.10034013605442177</v>
      </c>
      <c r="M3096" s="6">
        <f>IF(Marketing[[#This Row],[conversions]]=0,0,Marketing[[#This Row],[cost]]/Marketing[[#This Row],[conversions]])</f>
        <v>11.854067796610169</v>
      </c>
      <c r="N3096" s="7">
        <f>IF(Marketing[[#This Row],[cost]]=0,0,(Marketing[[#This Row],[revenue]]-Marketing[[#This Row],[cost]]) / Marketing[[#This Row],[cost]])/100</f>
        <v>5.5126753313601853E-2</v>
      </c>
    </row>
    <row r="3097" spans="1:14" x14ac:dyDescent="0.35">
      <c r="A3097" s="5">
        <v>45406</v>
      </c>
      <c r="B3097">
        <v>1005</v>
      </c>
      <c r="C3097" t="s">
        <v>10</v>
      </c>
      <c r="D3097">
        <v>31069</v>
      </c>
      <c r="E3097">
        <v>3297</v>
      </c>
      <c r="F3097">
        <v>135</v>
      </c>
      <c r="G3097" s="6">
        <v>709.37</v>
      </c>
      <c r="H3097" s="6">
        <v>13702.24</v>
      </c>
      <c r="I3097" t="s">
        <v>17</v>
      </c>
      <c r="J3097" t="s">
        <v>15</v>
      </c>
      <c r="K3097">
        <f>IF(Marketing[[#This Row],[impressions]]=0,0,Marketing[[#This Row],[clicks]]/Marketing[[#This Row],[impressions]])</f>
        <v>0.10611863915800315</v>
      </c>
      <c r="L3097" s="7">
        <f>IF(Marketing[[#This Row],[clicks]]=0,0,Marketing[[#This Row],[conversions]]/Marketing[[#This Row],[clicks]])</f>
        <v>4.0946314831665151E-2</v>
      </c>
      <c r="M3097" s="6">
        <f>IF(Marketing[[#This Row],[conversions]]=0,0,Marketing[[#This Row],[cost]]/Marketing[[#This Row],[conversions]])</f>
        <v>5.2545925925925925</v>
      </c>
      <c r="N3097" s="7">
        <f>IF(Marketing[[#This Row],[cost]]=0,0,(Marketing[[#This Row],[revenue]]-Marketing[[#This Row],[cost]]) / Marketing[[#This Row],[cost]])/100</f>
        <v>0.18316069188152867</v>
      </c>
    </row>
    <row r="3098" spans="1:14" x14ac:dyDescent="0.35">
      <c r="A3098" s="5">
        <v>45425</v>
      </c>
      <c r="B3098">
        <v>1037</v>
      </c>
      <c r="C3098" t="s">
        <v>10</v>
      </c>
      <c r="D3098">
        <v>39096</v>
      </c>
      <c r="E3098">
        <v>5836</v>
      </c>
      <c r="F3098">
        <v>548</v>
      </c>
      <c r="G3098" s="6">
        <v>12007.77</v>
      </c>
      <c r="H3098" s="6">
        <v>40430.9</v>
      </c>
      <c r="I3098" t="s">
        <v>18</v>
      </c>
      <c r="J3098" t="s">
        <v>12</v>
      </c>
      <c r="K3098">
        <f>IF(Marketing[[#This Row],[impressions]]=0,0,Marketing[[#This Row],[clicks]]/Marketing[[#This Row],[impressions]])</f>
        <v>0.14927358297524043</v>
      </c>
      <c r="L3098" s="7">
        <f>IF(Marketing[[#This Row],[clicks]]=0,0,Marketing[[#This Row],[conversions]]/Marketing[[#This Row],[clicks]])</f>
        <v>9.3899931459904037E-2</v>
      </c>
      <c r="M3098" s="6">
        <f>IF(Marketing[[#This Row],[conversions]]=0,0,Marketing[[#This Row],[cost]]/Marketing[[#This Row],[conversions]])</f>
        <v>21.911989051094892</v>
      </c>
      <c r="N3098" s="7">
        <f>IF(Marketing[[#This Row],[cost]]=0,0,(Marketing[[#This Row],[revenue]]-Marketing[[#This Row],[cost]]) / Marketing[[#This Row],[cost]])/100</f>
        <v>2.3670614943490754E-2</v>
      </c>
    </row>
    <row r="3099" spans="1:14" x14ac:dyDescent="0.35">
      <c r="A3099" s="5">
        <v>45442</v>
      </c>
      <c r="B3099">
        <v>1001</v>
      </c>
      <c r="C3099" t="s">
        <v>10</v>
      </c>
      <c r="D3099">
        <v>33563</v>
      </c>
      <c r="E3099">
        <v>2531</v>
      </c>
      <c r="F3099">
        <v>416</v>
      </c>
      <c r="G3099" s="6">
        <v>1221.23</v>
      </c>
      <c r="H3099" s="6">
        <v>44597.440000000002</v>
      </c>
      <c r="I3099" t="s">
        <v>19</v>
      </c>
      <c r="J3099" t="s">
        <v>15</v>
      </c>
      <c r="K3099">
        <f>IF(Marketing[[#This Row],[impressions]]=0,0,Marketing[[#This Row],[clicks]]/Marketing[[#This Row],[impressions]])</f>
        <v>7.5410422191103305E-2</v>
      </c>
      <c r="L3099" s="7">
        <f>IF(Marketing[[#This Row],[clicks]]=0,0,Marketing[[#This Row],[conversions]]/Marketing[[#This Row],[clicks]])</f>
        <v>0.16436191228763333</v>
      </c>
      <c r="M3099" s="6">
        <f>IF(Marketing[[#This Row],[conversions]]=0,0,Marketing[[#This Row],[cost]]/Marketing[[#This Row],[conversions]])</f>
        <v>2.9356490384615386</v>
      </c>
      <c r="N3099" s="7">
        <f>IF(Marketing[[#This Row],[cost]]=0,0,(Marketing[[#This Row],[revenue]]-Marketing[[#This Row],[cost]]) / Marketing[[#This Row],[cost]])/100</f>
        <v>0.35518460895981918</v>
      </c>
    </row>
    <row r="3100" spans="1:14" x14ac:dyDescent="0.35">
      <c r="A3100" s="5">
        <v>45382</v>
      </c>
      <c r="B3100">
        <v>1021</v>
      </c>
      <c r="C3100" t="s">
        <v>13</v>
      </c>
      <c r="D3100">
        <v>33681</v>
      </c>
      <c r="E3100">
        <v>3749</v>
      </c>
      <c r="F3100">
        <v>846</v>
      </c>
      <c r="G3100" s="6">
        <v>5146.9799999999996</v>
      </c>
      <c r="H3100" s="6">
        <v>84741.65</v>
      </c>
      <c r="I3100" t="s">
        <v>18</v>
      </c>
      <c r="J3100" t="s">
        <v>12</v>
      </c>
      <c r="K3100">
        <f>IF(Marketing[[#This Row],[impressions]]=0,0,Marketing[[#This Row],[clicks]]/Marketing[[#This Row],[impressions]])</f>
        <v>0.11130904664350821</v>
      </c>
      <c r="L3100" s="7">
        <f>IF(Marketing[[#This Row],[clicks]]=0,0,Marketing[[#This Row],[conversions]]/Marketing[[#This Row],[clicks]])</f>
        <v>0.22566017604694585</v>
      </c>
      <c r="M3100" s="6">
        <f>IF(Marketing[[#This Row],[conversions]]=0,0,Marketing[[#This Row],[cost]]/Marketing[[#This Row],[conversions]])</f>
        <v>6.0839007092198578</v>
      </c>
      <c r="N3100" s="7">
        <f>IF(Marketing[[#This Row],[cost]]=0,0,(Marketing[[#This Row],[revenue]]-Marketing[[#This Row],[cost]]) / Marketing[[#This Row],[cost]])/100</f>
        <v>0.15464344139670255</v>
      </c>
    </row>
    <row r="3101" spans="1:14" x14ac:dyDescent="0.35">
      <c r="A3101" s="5">
        <v>45389</v>
      </c>
      <c r="B3101">
        <v>1019</v>
      </c>
      <c r="C3101" t="s">
        <v>13</v>
      </c>
      <c r="D3101">
        <v>22840</v>
      </c>
      <c r="E3101">
        <v>1811</v>
      </c>
      <c r="F3101">
        <v>385</v>
      </c>
      <c r="G3101" s="6">
        <v>1762.68</v>
      </c>
      <c r="H3101" s="6">
        <v>18347.11</v>
      </c>
      <c r="I3101" t="s">
        <v>14</v>
      </c>
      <c r="J3101" t="s">
        <v>12</v>
      </c>
      <c r="K3101">
        <f>IF(Marketing[[#This Row],[impressions]]=0,0,Marketing[[#This Row],[clicks]]/Marketing[[#This Row],[impressions]])</f>
        <v>7.9290718038528898E-2</v>
      </c>
      <c r="L3101" s="7">
        <f>IF(Marketing[[#This Row],[clicks]]=0,0,Marketing[[#This Row],[conversions]]/Marketing[[#This Row],[clicks]])</f>
        <v>0.21258972943125345</v>
      </c>
      <c r="M3101" s="6">
        <f>IF(Marketing[[#This Row],[conversions]]=0,0,Marketing[[#This Row],[cost]]/Marketing[[#This Row],[conversions]])</f>
        <v>4.5783896103896105</v>
      </c>
      <c r="N3101" s="7">
        <f>IF(Marketing[[#This Row],[cost]]=0,0,(Marketing[[#This Row],[revenue]]-Marketing[[#This Row],[cost]]) / Marketing[[#This Row],[cost]])/100</f>
        <v>9.4086447908866055E-2</v>
      </c>
    </row>
    <row r="3102" spans="1:14" x14ac:dyDescent="0.35">
      <c r="A3102" s="5">
        <v>45411</v>
      </c>
      <c r="B3102">
        <v>1024</v>
      </c>
      <c r="C3102" t="s">
        <v>10</v>
      </c>
      <c r="D3102">
        <v>10687</v>
      </c>
      <c r="E3102">
        <v>753</v>
      </c>
      <c r="F3102">
        <v>58</v>
      </c>
      <c r="G3102" s="6">
        <v>743.06</v>
      </c>
      <c r="H3102" s="6">
        <v>4814.59</v>
      </c>
      <c r="I3102" t="s">
        <v>11</v>
      </c>
      <c r="J3102" t="s">
        <v>12</v>
      </c>
      <c r="K3102">
        <f>IF(Marketing[[#This Row],[impressions]]=0,0,Marketing[[#This Row],[clicks]]/Marketing[[#This Row],[impressions]])</f>
        <v>7.0459436698792927E-2</v>
      </c>
      <c r="L3102" s="7">
        <f>IF(Marketing[[#This Row],[clicks]]=0,0,Marketing[[#This Row],[conversions]]/Marketing[[#This Row],[clicks]])</f>
        <v>7.702523240371846E-2</v>
      </c>
      <c r="M3102" s="6">
        <f>IF(Marketing[[#This Row],[conversions]]=0,0,Marketing[[#This Row],[cost]]/Marketing[[#This Row],[conversions]])</f>
        <v>12.811379310344826</v>
      </c>
      <c r="N3102" s="7">
        <f>IF(Marketing[[#This Row],[cost]]=0,0,(Marketing[[#This Row],[revenue]]-Marketing[[#This Row],[cost]]) / Marketing[[#This Row],[cost]])/100</f>
        <v>5.4794094689527097E-2</v>
      </c>
    </row>
    <row r="3103" spans="1:14" x14ac:dyDescent="0.35">
      <c r="A3103" s="5">
        <v>45337</v>
      </c>
      <c r="B3103">
        <v>1014</v>
      </c>
      <c r="C3103" t="s">
        <v>10</v>
      </c>
      <c r="D3103">
        <v>47584</v>
      </c>
      <c r="E3103">
        <v>3209</v>
      </c>
      <c r="F3103">
        <v>163</v>
      </c>
      <c r="G3103" s="6">
        <v>4165.09</v>
      </c>
      <c r="H3103" s="6">
        <v>3380.82</v>
      </c>
      <c r="I3103" t="s">
        <v>14</v>
      </c>
      <c r="J3103" t="s">
        <v>15</v>
      </c>
      <c r="K3103">
        <f>IF(Marketing[[#This Row],[impressions]]=0,0,Marketing[[#This Row],[clicks]]/Marketing[[#This Row],[impressions]])</f>
        <v>6.7438634835238737E-2</v>
      </c>
      <c r="L3103" s="7">
        <f>IF(Marketing[[#This Row],[clicks]]=0,0,Marketing[[#This Row],[conversions]]/Marketing[[#This Row],[clicks]])</f>
        <v>5.0794640074789656E-2</v>
      </c>
      <c r="M3103" s="6">
        <f>IF(Marketing[[#This Row],[conversions]]=0,0,Marketing[[#This Row],[cost]]/Marketing[[#This Row],[conversions]])</f>
        <v>25.552699386503068</v>
      </c>
      <c r="N3103" s="7">
        <f>IF(Marketing[[#This Row],[cost]]=0,0,(Marketing[[#This Row],[revenue]]-Marketing[[#This Row],[cost]]) / Marketing[[#This Row],[cost]])/100</f>
        <v>-1.8829605122578383E-3</v>
      </c>
    </row>
    <row r="3104" spans="1:14" x14ac:dyDescent="0.35">
      <c r="A3104" s="5">
        <v>45329</v>
      </c>
      <c r="B3104">
        <v>1048</v>
      </c>
      <c r="C3104" t="s">
        <v>10</v>
      </c>
      <c r="D3104">
        <v>7168</v>
      </c>
      <c r="E3104">
        <v>578</v>
      </c>
      <c r="F3104">
        <v>37</v>
      </c>
      <c r="G3104" s="6">
        <v>1441.04</v>
      </c>
      <c r="H3104" s="6">
        <v>2205.36</v>
      </c>
      <c r="I3104" t="s">
        <v>14</v>
      </c>
      <c r="J3104" t="s">
        <v>15</v>
      </c>
      <c r="K3104">
        <f>IF(Marketing[[#This Row],[impressions]]=0,0,Marketing[[#This Row],[clicks]]/Marketing[[#This Row],[impressions]])</f>
        <v>8.0636160714285712E-2</v>
      </c>
      <c r="L3104" s="7">
        <f>IF(Marketing[[#This Row],[clicks]]=0,0,Marketing[[#This Row],[conversions]]/Marketing[[#This Row],[clicks]])</f>
        <v>6.4013840830449822E-2</v>
      </c>
      <c r="M3104" s="6">
        <f>IF(Marketing[[#This Row],[conversions]]=0,0,Marketing[[#This Row],[cost]]/Marketing[[#This Row],[conversions]])</f>
        <v>38.947027027027026</v>
      </c>
      <c r="N3104" s="7">
        <f>IF(Marketing[[#This Row],[cost]]=0,0,(Marketing[[#This Row],[revenue]]-Marketing[[#This Row],[cost]]) / Marketing[[#This Row],[cost]])/100</f>
        <v>5.303947149281076E-3</v>
      </c>
    </row>
    <row r="3105" spans="1:14" x14ac:dyDescent="0.35">
      <c r="A3105" s="5">
        <v>45433</v>
      </c>
      <c r="B3105">
        <v>1028</v>
      </c>
      <c r="C3105" t="s">
        <v>13</v>
      </c>
      <c r="D3105">
        <v>15844</v>
      </c>
      <c r="E3105">
        <v>972</v>
      </c>
      <c r="F3105">
        <v>236</v>
      </c>
      <c r="G3105" s="6">
        <v>1107.3699999999999</v>
      </c>
      <c r="H3105" s="6">
        <v>10335.86</v>
      </c>
      <c r="I3105" t="s">
        <v>18</v>
      </c>
      <c r="J3105" t="s">
        <v>15</v>
      </c>
      <c r="K3105">
        <f>IF(Marketing[[#This Row],[impressions]]=0,0,Marketing[[#This Row],[clicks]]/Marketing[[#This Row],[impressions]])</f>
        <v>6.1348144407977784E-2</v>
      </c>
      <c r="L3105" s="7">
        <f>IF(Marketing[[#This Row],[clicks]]=0,0,Marketing[[#This Row],[conversions]]/Marketing[[#This Row],[clicks]])</f>
        <v>0.24279835390946503</v>
      </c>
      <c r="M3105" s="6">
        <f>IF(Marketing[[#This Row],[conversions]]=0,0,Marketing[[#This Row],[cost]]/Marketing[[#This Row],[conversions]])</f>
        <v>4.6922457627118641</v>
      </c>
      <c r="N3105" s="7">
        <f>IF(Marketing[[#This Row],[cost]]=0,0,(Marketing[[#This Row],[revenue]]-Marketing[[#This Row],[cost]]) / Marketing[[#This Row],[cost]])/100</f>
        <v>8.333700569818582E-2</v>
      </c>
    </row>
    <row r="3106" spans="1:14" x14ac:dyDescent="0.35">
      <c r="A3106" s="5">
        <v>45391</v>
      </c>
      <c r="B3106">
        <v>1007</v>
      </c>
      <c r="C3106" t="s">
        <v>10</v>
      </c>
      <c r="D3106">
        <v>8695</v>
      </c>
      <c r="E3106">
        <v>998</v>
      </c>
      <c r="F3106">
        <v>146</v>
      </c>
      <c r="G3106" s="6">
        <v>618.12</v>
      </c>
      <c r="H3106" s="6">
        <v>16601.900000000001</v>
      </c>
      <c r="I3106" t="s">
        <v>18</v>
      </c>
      <c r="J3106" t="s">
        <v>12</v>
      </c>
      <c r="K3106">
        <f>IF(Marketing[[#This Row],[impressions]]=0,0,Marketing[[#This Row],[clicks]]/Marketing[[#This Row],[impressions]])</f>
        <v>0.11477860839562967</v>
      </c>
      <c r="L3106" s="7">
        <f>IF(Marketing[[#This Row],[clicks]]=0,0,Marketing[[#This Row],[conversions]]/Marketing[[#This Row],[clicks]])</f>
        <v>0.14629258517034069</v>
      </c>
      <c r="M3106" s="6">
        <f>IF(Marketing[[#This Row],[conversions]]=0,0,Marketing[[#This Row],[cost]]/Marketing[[#This Row],[conversions]])</f>
        <v>4.2336986301369866</v>
      </c>
      <c r="N3106" s="7">
        <f>IF(Marketing[[#This Row],[cost]]=0,0,(Marketing[[#This Row],[revenue]]-Marketing[[#This Row],[cost]]) / Marketing[[#This Row],[cost]])/100</f>
        <v>0.25858700575939947</v>
      </c>
    </row>
    <row r="3107" spans="1:14" x14ac:dyDescent="0.35">
      <c r="A3107" s="5">
        <v>45363</v>
      </c>
      <c r="B3107">
        <v>1036</v>
      </c>
      <c r="C3107" t="s">
        <v>10</v>
      </c>
      <c r="D3107">
        <v>17061</v>
      </c>
      <c r="E3107">
        <v>2258</v>
      </c>
      <c r="F3107">
        <v>139</v>
      </c>
      <c r="G3107" s="6">
        <v>3638.3</v>
      </c>
      <c r="H3107" s="6">
        <v>8414.91</v>
      </c>
      <c r="I3107" t="s">
        <v>11</v>
      </c>
      <c r="J3107" t="s">
        <v>12</v>
      </c>
      <c r="K3107">
        <f>IF(Marketing[[#This Row],[impressions]]=0,0,Marketing[[#This Row],[clicks]]/Marketing[[#This Row],[impressions]])</f>
        <v>0.1323486313815134</v>
      </c>
      <c r="L3107" s="7">
        <f>IF(Marketing[[#This Row],[clicks]]=0,0,Marketing[[#This Row],[conversions]]/Marketing[[#This Row],[clicks]])</f>
        <v>6.1558901682905225E-2</v>
      </c>
      <c r="M3107" s="6">
        <f>IF(Marketing[[#This Row],[conversions]]=0,0,Marketing[[#This Row],[cost]]/Marketing[[#This Row],[conversions]])</f>
        <v>26.174820143884894</v>
      </c>
      <c r="N3107" s="7">
        <f>IF(Marketing[[#This Row],[cost]]=0,0,(Marketing[[#This Row],[revenue]]-Marketing[[#This Row],[cost]]) / Marketing[[#This Row],[cost]])/100</f>
        <v>1.3128686474452353E-2</v>
      </c>
    </row>
    <row r="3108" spans="1:14" x14ac:dyDescent="0.35">
      <c r="A3108" s="5">
        <v>45326</v>
      </c>
      <c r="B3108">
        <v>1048</v>
      </c>
      <c r="C3108" t="s">
        <v>10</v>
      </c>
      <c r="D3108">
        <v>37622</v>
      </c>
      <c r="E3108">
        <v>5026</v>
      </c>
      <c r="F3108">
        <v>1072</v>
      </c>
      <c r="G3108" s="6">
        <v>3736.64</v>
      </c>
      <c r="H3108" s="6">
        <v>91555.71</v>
      </c>
      <c r="I3108" t="s">
        <v>18</v>
      </c>
      <c r="J3108" t="s">
        <v>15</v>
      </c>
      <c r="K3108">
        <f>IF(Marketing[[#This Row],[impressions]]=0,0,Marketing[[#This Row],[clicks]]/Marketing[[#This Row],[impressions]])</f>
        <v>0.13359204720642179</v>
      </c>
      <c r="L3108" s="7">
        <f>IF(Marketing[[#This Row],[clicks]]=0,0,Marketing[[#This Row],[conversions]]/Marketing[[#This Row],[clicks]])</f>
        <v>0.2132908873855949</v>
      </c>
      <c r="M3108" s="6">
        <f>IF(Marketing[[#This Row],[conversions]]=0,0,Marketing[[#This Row],[cost]]/Marketing[[#This Row],[conversions]])</f>
        <v>3.4856716417910447</v>
      </c>
      <c r="N3108" s="7">
        <f>IF(Marketing[[#This Row],[cost]]=0,0,(Marketing[[#This Row],[revenue]]-Marketing[[#This Row],[cost]]) / Marketing[[#This Row],[cost]])/100</f>
        <v>0.23502148989466476</v>
      </c>
    </row>
    <row r="3109" spans="1:14" x14ac:dyDescent="0.35">
      <c r="A3109" s="5">
        <v>45438</v>
      </c>
      <c r="B3109">
        <v>1032</v>
      </c>
      <c r="C3109" t="s">
        <v>10</v>
      </c>
      <c r="D3109">
        <v>22798</v>
      </c>
      <c r="E3109">
        <v>954</v>
      </c>
      <c r="F3109">
        <v>105</v>
      </c>
      <c r="G3109" s="6">
        <v>422.4</v>
      </c>
      <c r="H3109" s="6">
        <v>9785.81</v>
      </c>
      <c r="I3109" t="s">
        <v>18</v>
      </c>
      <c r="J3109" t="s">
        <v>15</v>
      </c>
      <c r="K3109">
        <f>IF(Marketing[[#This Row],[impressions]]=0,0,Marketing[[#This Row],[clicks]]/Marketing[[#This Row],[impressions]])</f>
        <v>4.1845775945258359E-2</v>
      </c>
      <c r="L3109" s="7">
        <f>IF(Marketing[[#This Row],[clicks]]=0,0,Marketing[[#This Row],[conversions]]/Marketing[[#This Row],[clicks]])</f>
        <v>0.11006289308176101</v>
      </c>
      <c r="M3109" s="6">
        <f>IF(Marketing[[#This Row],[conversions]]=0,0,Marketing[[#This Row],[cost]]/Marketing[[#This Row],[conversions]])</f>
        <v>4.0228571428571422</v>
      </c>
      <c r="N3109" s="7">
        <f>IF(Marketing[[#This Row],[cost]]=0,0,(Marketing[[#This Row],[revenue]]-Marketing[[#This Row],[cost]]) / Marketing[[#This Row],[cost]])/100</f>
        <v>0.22167163825757577</v>
      </c>
    </row>
    <row r="3110" spans="1:14" x14ac:dyDescent="0.35">
      <c r="A3110" s="5">
        <v>45321</v>
      </c>
      <c r="B3110">
        <v>1021</v>
      </c>
      <c r="C3110" t="s">
        <v>10</v>
      </c>
      <c r="D3110">
        <v>38750</v>
      </c>
      <c r="E3110">
        <v>5247</v>
      </c>
      <c r="F3110">
        <v>1190</v>
      </c>
      <c r="G3110" s="6">
        <v>1654.91</v>
      </c>
      <c r="H3110" s="6">
        <v>115812.29</v>
      </c>
      <c r="I3110" t="s">
        <v>18</v>
      </c>
      <c r="J3110" t="s">
        <v>15</v>
      </c>
      <c r="K3110">
        <f>IF(Marketing[[#This Row],[impressions]]=0,0,Marketing[[#This Row],[clicks]]/Marketing[[#This Row],[impressions]])</f>
        <v>0.13540645161290324</v>
      </c>
      <c r="L3110" s="7">
        <f>IF(Marketing[[#This Row],[clicks]]=0,0,Marketing[[#This Row],[conversions]]/Marketing[[#This Row],[clicks]])</f>
        <v>0.2267962645321136</v>
      </c>
      <c r="M3110" s="6">
        <f>IF(Marketing[[#This Row],[conversions]]=0,0,Marketing[[#This Row],[cost]]/Marketing[[#This Row],[conversions]])</f>
        <v>1.3906806722689076</v>
      </c>
      <c r="N3110" s="7">
        <f>IF(Marketing[[#This Row],[cost]]=0,0,(Marketing[[#This Row],[revenue]]-Marketing[[#This Row],[cost]]) / Marketing[[#This Row],[cost]])/100</f>
        <v>0.6898102011589754</v>
      </c>
    </row>
    <row r="3111" spans="1:14" x14ac:dyDescent="0.35">
      <c r="A3111" s="5">
        <v>45369</v>
      </c>
      <c r="B3111">
        <v>1049</v>
      </c>
      <c r="C3111" t="s">
        <v>10</v>
      </c>
      <c r="D3111">
        <v>16576</v>
      </c>
      <c r="E3111">
        <v>958</v>
      </c>
      <c r="F3111">
        <v>76</v>
      </c>
      <c r="G3111" s="6">
        <v>242.02</v>
      </c>
      <c r="H3111" s="6">
        <v>7111.89</v>
      </c>
      <c r="I3111" t="s">
        <v>18</v>
      </c>
      <c r="J3111" t="s">
        <v>12</v>
      </c>
      <c r="K3111">
        <f>IF(Marketing[[#This Row],[impressions]]=0,0,Marketing[[#This Row],[clicks]]/Marketing[[#This Row],[impressions]])</f>
        <v>5.7794401544401547E-2</v>
      </c>
      <c r="L3111" s="7">
        <f>IF(Marketing[[#This Row],[clicks]]=0,0,Marketing[[#This Row],[conversions]]/Marketing[[#This Row],[clicks]])</f>
        <v>7.9331941544885182E-2</v>
      </c>
      <c r="M3111" s="6">
        <f>IF(Marketing[[#This Row],[conversions]]=0,0,Marketing[[#This Row],[cost]]/Marketing[[#This Row],[conversions]])</f>
        <v>3.1844736842105266</v>
      </c>
      <c r="N3111" s="7">
        <f>IF(Marketing[[#This Row],[cost]]=0,0,(Marketing[[#This Row],[revenue]]-Marketing[[#This Row],[cost]]) / Marketing[[#This Row],[cost]])/100</f>
        <v>0.28385546649037269</v>
      </c>
    </row>
    <row r="3112" spans="1:14" x14ac:dyDescent="0.35">
      <c r="A3112" s="5">
        <v>45375</v>
      </c>
      <c r="B3112">
        <v>1046</v>
      </c>
      <c r="C3112" t="s">
        <v>10</v>
      </c>
      <c r="D3112">
        <v>15876</v>
      </c>
      <c r="E3112">
        <v>846</v>
      </c>
      <c r="F3112">
        <v>93</v>
      </c>
      <c r="G3112" s="6">
        <v>1008.16</v>
      </c>
      <c r="H3112" s="6">
        <v>4549.24</v>
      </c>
      <c r="I3112" t="s">
        <v>18</v>
      </c>
      <c r="J3112" t="s">
        <v>15</v>
      </c>
      <c r="K3112">
        <f>IF(Marketing[[#This Row],[impressions]]=0,0,Marketing[[#This Row],[clicks]]/Marketing[[#This Row],[impressions]])</f>
        <v>5.328798185941043E-2</v>
      </c>
      <c r="L3112" s="7">
        <f>IF(Marketing[[#This Row],[clicks]]=0,0,Marketing[[#This Row],[conversions]]/Marketing[[#This Row],[clicks]])</f>
        <v>0.1099290780141844</v>
      </c>
      <c r="M3112" s="6">
        <f>IF(Marketing[[#This Row],[conversions]]=0,0,Marketing[[#This Row],[cost]]/Marketing[[#This Row],[conversions]])</f>
        <v>10.840430107526881</v>
      </c>
      <c r="N3112" s="7">
        <f>IF(Marketing[[#This Row],[cost]]=0,0,(Marketing[[#This Row],[revenue]]-Marketing[[#This Row],[cost]]) / Marketing[[#This Row],[cost]])/100</f>
        <v>3.512418663704174E-2</v>
      </c>
    </row>
    <row r="3113" spans="1:14" x14ac:dyDescent="0.35">
      <c r="A3113" s="5">
        <v>45404</v>
      </c>
      <c r="B3113">
        <v>1004</v>
      </c>
      <c r="C3113" t="s">
        <v>16</v>
      </c>
      <c r="D3113">
        <v>36539</v>
      </c>
      <c r="E3113">
        <v>4083</v>
      </c>
      <c r="F3113">
        <v>555</v>
      </c>
      <c r="G3113" s="6">
        <v>4823.9399999999996</v>
      </c>
      <c r="H3113" s="6">
        <v>49176.76</v>
      </c>
      <c r="I3113" t="s">
        <v>14</v>
      </c>
      <c r="J3113" t="s">
        <v>12</v>
      </c>
      <c r="K3113">
        <f>IF(Marketing[[#This Row],[impressions]]=0,0,Marketing[[#This Row],[clicks]]/Marketing[[#This Row],[impressions]])</f>
        <v>0.11174361640986344</v>
      </c>
      <c r="L3113" s="7">
        <f>IF(Marketing[[#This Row],[clicks]]=0,0,Marketing[[#This Row],[conversions]]/Marketing[[#This Row],[clicks]])</f>
        <v>0.13592946362968406</v>
      </c>
      <c r="M3113" s="6">
        <f>IF(Marketing[[#This Row],[conversions]]=0,0,Marketing[[#This Row],[cost]]/Marketing[[#This Row],[conversions]])</f>
        <v>8.6917837837837837</v>
      </c>
      <c r="N3113" s="7">
        <f>IF(Marketing[[#This Row],[cost]]=0,0,(Marketing[[#This Row],[revenue]]-Marketing[[#This Row],[cost]]) / Marketing[[#This Row],[cost]])/100</f>
        <v>9.1943141913042051E-2</v>
      </c>
    </row>
    <row r="3114" spans="1:14" x14ac:dyDescent="0.35">
      <c r="A3114" s="5">
        <v>45316</v>
      </c>
      <c r="B3114">
        <v>1038</v>
      </c>
      <c r="C3114" t="s">
        <v>13</v>
      </c>
      <c r="D3114">
        <v>43942</v>
      </c>
      <c r="E3114">
        <v>2313</v>
      </c>
      <c r="F3114">
        <v>521</v>
      </c>
      <c r="G3114" s="6">
        <v>1449.68</v>
      </c>
      <c r="H3114" s="6">
        <v>39023.39</v>
      </c>
      <c r="I3114" t="s">
        <v>14</v>
      </c>
      <c r="J3114" t="s">
        <v>12</v>
      </c>
      <c r="K3114">
        <f>IF(Marketing[[#This Row],[impressions]]=0,0,Marketing[[#This Row],[clicks]]/Marketing[[#This Row],[impressions]])</f>
        <v>5.2637567702881069E-2</v>
      </c>
      <c r="L3114" s="7">
        <f>IF(Marketing[[#This Row],[clicks]]=0,0,Marketing[[#This Row],[conversions]]/Marketing[[#This Row],[clicks]])</f>
        <v>0.22524859489840035</v>
      </c>
      <c r="M3114" s="6">
        <f>IF(Marketing[[#This Row],[conversions]]=0,0,Marketing[[#This Row],[cost]]/Marketing[[#This Row],[conversions]])</f>
        <v>2.7824952015355087</v>
      </c>
      <c r="N3114" s="7">
        <f>IF(Marketing[[#This Row],[cost]]=0,0,(Marketing[[#This Row],[revenue]]-Marketing[[#This Row],[cost]]) / Marketing[[#This Row],[cost]])/100</f>
        <v>0.25918623420341036</v>
      </c>
    </row>
    <row r="3115" spans="1:14" x14ac:dyDescent="0.35">
      <c r="A3115" s="5">
        <v>45459</v>
      </c>
      <c r="B3115">
        <v>1017</v>
      </c>
      <c r="C3115" t="s">
        <v>16</v>
      </c>
      <c r="D3115">
        <v>5892</v>
      </c>
      <c r="E3115">
        <v>102</v>
      </c>
      <c r="F3115">
        <v>22</v>
      </c>
      <c r="G3115" s="6">
        <v>204.33</v>
      </c>
      <c r="H3115" s="6">
        <v>1754.22</v>
      </c>
      <c r="I3115" t="s">
        <v>11</v>
      </c>
      <c r="J3115" t="s">
        <v>15</v>
      </c>
      <c r="K3115">
        <f>IF(Marketing[[#This Row],[impressions]]=0,0,Marketing[[#This Row],[clicks]]/Marketing[[#This Row],[impressions]])</f>
        <v>1.7311608961303463E-2</v>
      </c>
      <c r="L3115" s="7">
        <f>IF(Marketing[[#This Row],[clicks]]=0,0,Marketing[[#This Row],[conversions]]/Marketing[[#This Row],[clicks]])</f>
        <v>0.21568627450980393</v>
      </c>
      <c r="M3115" s="6">
        <f>IF(Marketing[[#This Row],[conversions]]=0,0,Marketing[[#This Row],[cost]]/Marketing[[#This Row],[conversions]])</f>
        <v>9.2877272727272739</v>
      </c>
      <c r="N3115" s="7">
        <f>IF(Marketing[[#This Row],[cost]]=0,0,(Marketing[[#This Row],[revenue]]-Marketing[[#This Row],[cost]]) / Marketing[[#This Row],[cost]])/100</f>
        <v>7.5852297753633821E-2</v>
      </c>
    </row>
    <row r="3116" spans="1:14" x14ac:dyDescent="0.35">
      <c r="A3116" s="5">
        <v>45379</v>
      </c>
      <c r="B3116">
        <v>1037</v>
      </c>
      <c r="C3116" t="s">
        <v>13</v>
      </c>
      <c r="D3116">
        <v>49941</v>
      </c>
      <c r="E3116">
        <v>3111</v>
      </c>
      <c r="F3116">
        <v>473</v>
      </c>
      <c r="G3116" s="6">
        <v>1547.17</v>
      </c>
      <c r="H3116" s="6">
        <v>9498.5300000000007</v>
      </c>
      <c r="I3116" t="s">
        <v>17</v>
      </c>
      <c r="J3116" t="s">
        <v>15</v>
      </c>
      <c r="K3116">
        <f>IF(Marketing[[#This Row],[impressions]]=0,0,Marketing[[#This Row],[clicks]]/Marketing[[#This Row],[impressions]])</f>
        <v>6.2293506337478224E-2</v>
      </c>
      <c r="L3116" s="7">
        <f>IF(Marketing[[#This Row],[clicks]]=0,0,Marketing[[#This Row],[conversions]]/Marketing[[#This Row],[clicks]])</f>
        <v>0.15204114432658308</v>
      </c>
      <c r="M3116" s="6">
        <f>IF(Marketing[[#This Row],[conversions]]=0,0,Marketing[[#This Row],[cost]]/Marketing[[#This Row],[conversions]])</f>
        <v>3.2709725158562368</v>
      </c>
      <c r="N3116" s="7">
        <f>IF(Marketing[[#This Row],[cost]]=0,0,(Marketing[[#This Row],[revenue]]-Marketing[[#This Row],[cost]]) / Marketing[[#This Row],[cost]])/100</f>
        <v>5.1392930317935327E-2</v>
      </c>
    </row>
    <row r="3117" spans="1:14" x14ac:dyDescent="0.35">
      <c r="A3117" s="5">
        <v>45305</v>
      </c>
      <c r="B3117">
        <v>1036</v>
      </c>
      <c r="C3117" t="s">
        <v>13</v>
      </c>
      <c r="D3117">
        <v>27606</v>
      </c>
      <c r="E3117">
        <v>3064</v>
      </c>
      <c r="F3117">
        <v>217</v>
      </c>
      <c r="G3117" s="6">
        <v>7063.22</v>
      </c>
      <c r="H3117" s="6">
        <v>9944.19</v>
      </c>
      <c r="I3117" t="s">
        <v>11</v>
      </c>
      <c r="J3117" t="s">
        <v>12</v>
      </c>
      <c r="K3117">
        <f>IF(Marketing[[#This Row],[impressions]]=0,0,Marketing[[#This Row],[clicks]]/Marketing[[#This Row],[impressions]])</f>
        <v>0.11099036441353329</v>
      </c>
      <c r="L3117" s="7">
        <f>IF(Marketing[[#This Row],[clicks]]=0,0,Marketing[[#This Row],[conversions]]/Marketing[[#This Row],[clicks]])</f>
        <v>7.0822454308094002E-2</v>
      </c>
      <c r="M3117" s="6">
        <f>IF(Marketing[[#This Row],[conversions]]=0,0,Marketing[[#This Row],[cost]]/Marketing[[#This Row],[conversions]])</f>
        <v>32.549400921658986</v>
      </c>
      <c r="N3117" s="7">
        <f>IF(Marketing[[#This Row],[cost]]=0,0,(Marketing[[#This Row],[revenue]]-Marketing[[#This Row],[cost]]) / Marketing[[#This Row],[cost]])/100</f>
        <v>4.0788337330565951E-3</v>
      </c>
    </row>
    <row r="3118" spans="1:14" x14ac:dyDescent="0.35">
      <c r="A3118" s="5">
        <v>45445</v>
      </c>
      <c r="B3118">
        <v>1029</v>
      </c>
      <c r="C3118" t="s">
        <v>16</v>
      </c>
      <c r="D3118">
        <v>14809</v>
      </c>
      <c r="E3118">
        <v>825</v>
      </c>
      <c r="F3118">
        <v>93</v>
      </c>
      <c r="G3118" s="6">
        <v>1279.93</v>
      </c>
      <c r="H3118" s="6">
        <v>10515.36</v>
      </c>
      <c r="I3118" t="s">
        <v>19</v>
      </c>
      <c r="J3118" t="s">
        <v>15</v>
      </c>
      <c r="K3118">
        <f>IF(Marketing[[#This Row],[impressions]]=0,0,Marketing[[#This Row],[clicks]]/Marketing[[#This Row],[impressions]])</f>
        <v>5.5709365926126006E-2</v>
      </c>
      <c r="L3118" s="7">
        <f>IF(Marketing[[#This Row],[clicks]]=0,0,Marketing[[#This Row],[conversions]]/Marketing[[#This Row],[clicks]])</f>
        <v>0.11272727272727273</v>
      </c>
      <c r="M3118" s="6">
        <f>IF(Marketing[[#This Row],[conversions]]=0,0,Marketing[[#This Row],[cost]]/Marketing[[#This Row],[conversions]])</f>
        <v>13.762688172043012</v>
      </c>
      <c r="N3118" s="7">
        <f>IF(Marketing[[#This Row],[cost]]=0,0,(Marketing[[#This Row],[revenue]]-Marketing[[#This Row],[cost]]) / Marketing[[#This Row],[cost]])/100</f>
        <v>7.2155742892189415E-2</v>
      </c>
    </row>
    <row r="3119" spans="1:14" x14ac:dyDescent="0.35">
      <c r="A3119" s="5">
        <v>45393</v>
      </c>
      <c r="B3119">
        <v>1030</v>
      </c>
      <c r="C3119" t="s">
        <v>13</v>
      </c>
      <c r="D3119">
        <v>25309</v>
      </c>
      <c r="E3119">
        <v>2483</v>
      </c>
      <c r="F3119">
        <v>606</v>
      </c>
      <c r="G3119" s="6">
        <v>654.30999999999995</v>
      </c>
      <c r="H3119" s="6">
        <v>29698.61</v>
      </c>
      <c r="I3119" t="s">
        <v>11</v>
      </c>
      <c r="J3119" t="s">
        <v>12</v>
      </c>
      <c r="K3119">
        <f>IF(Marketing[[#This Row],[impressions]]=0,0,Marketing[[#This Row],[clicks]]/Marketing[[#This Row],[impressions]])</f>
        <v>9.8107392627128684E-2</v>
      </c>
      <c r="L3119" s="7">
        <f>IF(Marketing[[#This Row],[clicks]]=0,0,Marketing[[#This Row],[conversions]]/Marketing[[#This Row],[clicks]])</f>
        <v>0.24405960531614981</v>
      </c>
      <c r="M3119" s="6">
        <f>IF(Marketing[[#This Row],[conversions]]=0,0,Marketing[[#This Row],[cost]]/Marketing[[#This Row],[conversions]])</f>
        <v>1.0797194719471945</v>
      </c>
      <c r="N3119" s="7">
        <f>IF(Marketing[[#This Row],[cost]]=0,0,(Marketing[[#This Row],[revenue]]-Marketing[[#This Row],[cost]]) / Marketing[[#This Row],[cost]])/100</f>
        <v>0.44389203894178597</v>
      </c>
    </row>
    <row r="3120" spans="1:14" x14ac:dyDescent="0.35">
      <c r="A3120" s="5">
        <v>45441</v>
      </c>
      <c r="B3120">
        <v>1009</v>
      </c>
      <c r="C3120" t="s">
        <v>10</v>
      </c>
      <c r="D3120">
        <v>1193</v>
      </c>
      <c r="E3120">
        <v>122</v>
      </c>
      <c r="F3120">
        <v>19</v>
      </c>
      <c r="G3120" s="6">
        <v>294.61</v>
      </c>
      <c r="H3120" s="6">
        <v>1212.23</v>
      </c>
      <c r="I3120" t="s">
        <v>11</v>
      </c>
      <c r="J3120" t="s">
        <v>12</v>
      </c>
      <c r="K3120">
        <f>IF(Marketing[[#This Row],[impressions]]=0,0,Marketing[[#This Row],[clicks]]/Marketing[[#This Row],[impressions]])</f>
        <v>0.10226320201173512</v>
      </c>
      <c r="L3120" s="7">
        <f>IF(Marketing[[#This Row],[clicks]]=0,0,Marketing[[#This Row],[conversions]]/Marketing[[#This Row],[clicks]])</f>
        <v>0.15573770491803279</v>
      </c>
      <c r="M3120" s="6">
        <f>IF(Marketing[[#This Row],[conversions]]=0,0,Marketing[[#This Row],[cost]]/Marketing[[#This Row],[conversions]])</f>
        <v>15.505789473684212</v>
      </c>
      <c r="N3120" s="7">
        <f>IF(Marketing[[#This Row],[cost]]=0,0,(Marketing[[#This Row],[revenue]]-Marketing[[#This Row],[cost]]) / Marketing[[#This Row],[cost]])/100</f>
        <v>3.1146940022402498E-2</v>
      </c>
    </row>
    <row r="3121" spans="1:14" x14ac:dyDescent="0.35">
      <c r="A3121" s="5">
        <v>45467</v>
      </c>
      <c r="B3121">
        <v>1014</v>
      </c>
      <c r="C3121" t="s">
        <v>16</v>
      </c>
      <c r="D3121">
        <v>34437</v>
      </c>
      <c r="E3121">
        <v>3881</v>
      </c>
      <c r="F3121">
        <v>774</v>
      </c>
      <c r="G3121" s="6">
        <v>3524.98</v>
      </c>
      <c r="H3121" s="6">
        <v>29928.57</v>
      </c>
      <c r="I3121" t="s">
        <v>18</v>
      </c>
      <c r="J3121" t="s">
        <v>15</v>
      </c>
      <c r="K3121">
        <f>IF(Marketing[[#This Row],[impressions]]=0,0,Marketing[[#This Row],[clicks]]/Marketing[[#This Row],[impressions]])</f>
        <v>0.11269855097714668</v>
      </c>
      <c r="L3121" s="7">
        <f>IF(Marketing[[#This Row],[clicks]]=0,0,Marketing[[#This Row],[conversions]]/Marketing[[#This Row],[clicks]])</f>
        <v>0.19943313578974492</v>
      </c>
      <c r="M3121" s="6">
        <f>IF(Marketing[[#This Row],[conversions]]=0,0,Marketing[[#This Row],[cost]]/Marketing[[#This Row],[conversions]])</f>
        <v>4.554237726098191</v>
      </c>
      <c r="N3121" s="7">
        <f>IF(Marketing[[#This Row],[cost]]=0,0,(Marketing[[#This Row],[revenue]]-Marketing[[#This Row],[cost]]) / Marketing[[#This Row],[cost]])/100</f>
        <v>7.4904226406958332E-2</v>
      </c>
    </row>
    <row r="3122" spans="1:14" x14ac:dyDescent="0.35">
      <c r="A3122" s="5">
        <v>45374</v>
      </c>
      <c r="B3122">
        <v>1041</v>
      </c>
      <c r="C3122" t="s">
        <v>16</v>
      </c>
      <c r="D3122">
        <v>29733</v>
      </c>
      <c r="E3122">
        <v>4031</v>
      </c>
      <c r="F3122">
        <v>497</v>
      </c>
      <c r="G3122" s="6">
        <v>4978.05</v>
      </c>
      <c r="H3122" s="6">
        <v>16828.55</v>
      </c>
      <c r="I3122" t="s">
        <v>18</v>
      </c>
      <c r="J3122" t="s">
        <v>12</v>
      </c>
      <c r="K3122">
        <f>IF(Marketing[[#This Row],[impressions]]=0,0,Marketing[[#This Row],[clicks]]/Marketing[[#This Row],[impressions]])</f>
        <v>0.13557326875861836</v>
      </c>
      <c r="L3122" s="7">
        <f>IF(Marketing[[#This Row],[clicks]]=0,0,Marketing[[#This Row],[conversions]]/Marketing[[#This Row],[clicks]])</f>
        <v>0.12329446787397669</v>
      </c>
      <c r="M3122" s="6">
        <f>IF(Marketing[[#This Row],[conversions]]=0,0,Marketing[[#This Row],[cost]]/Marketing[[#This Row],[conversions]])</f>
        <v>10.016197183098592</v>
      </c>
      <c r="N3122" s="7">
        <f>IF(Marketing[[#This Row],[cost]]=0,0,(Marketing[[#This Row],[revenue]]-Marketing[[#This Row],[cost]]) / Marketing[[#This Row],[cost]])/100</f>
        <v>2.3805506172095495E-2</v>
      </c>
    </row>
    <row r="3123" spans="1:14" x14ac:dyDescent="0.35">
      <c r="A3123" s="5">
        <v>45401</v>
      </c>
      <c r="B3123">
        <v>1047</v>
      </c>
      <c r="C3123" t="s">
        <v>16</v>
      </c>
      <c r="D3123">
        <v>9123</v>
      </c>
      <c r="E3123">
        <v>643</v>
      </c>
      <c r="F3123">
        <v>91</v>
      </c>
      <c r="G3123" s="6">
        <v>549</v>
      </c>
      <c r="H3123" s="6">
        <v>3718.89</v>
      </c>
      <c r="I3123" t="s">
        <v>18</v>
      </c>
      <c r="J3123" t="s">
        <v>12</v>
      </c>
      <c r="K3123">
        <f>IF(Marketing[[#This Row],[impressions]]=0,0,Marketing[[#This Row],[clicks]]/Marketing[[#This Row],[impressions]])</f>
        <v>7.0481201359202023E-2</v>
      </c>
      <c r="L3123" s="7">
        <f>IF(Marketing[[#This Row],[clicks]]=0,0,Marketing[[#This Row],[conversions]]/Marketing[[#This Row],[clicks]])</f>
        <v>0.14152410575427682</v>
      </c>
      <c r="M3123" s="6">
        <f>IF(Marketing[[#This Row],[conversions]]=0,0,Marketing[[#This Row],[cost]]/Marketing[[#This Row],[conversions]])</f>
        <v>6.0329670329670328</v>
      </c>
      <c r="N3123" s="7">
        <f>IF(Marketing[[#This Row],[cost]]=0,0,(Marketing[[#This Row],[revenue]]-Marketing[[#This Row],[cost]]) / Marketing[[#This Row],[cost]])/100</f>
        <v>5.7739344262295079E-2</v>
      </c>
    </row>
    <row r="3124" spans="1:14" x14ac:dyDescent="0.35">
      <c r="A3124" s="5">
        <v>45470</v>
      </c>
      <c r="B3124">
        <v>1043</v>
      </c>
      <c r="C3124" t="s">
        <v>13</v>
      </c>
      <c r="D3124">
        <v>41050</v>
      </c>
      <c r="E3124">
        <v>1366</v>
      </c>
      <c r="F3124">
        <v>162</v>
      </c>
      <c r="G3124" s="6">
        <v>2561.75</v>
      </c>
      <c r="H3124" s="6">
        <v>12209.09</v>
      </c>
      <c r="I3124" t="s">
        <v>17</v>
      </c>
      <c r="J3124" t="s">
        <v>12</v>
      </c>
      <c r="K3124">
        <f>IF(Marketing[[#This Row],[impressions]]=0,0,Marketing[[#This Row],[clicks]]/Marketing[[#This Row],[impressions]])</f>
        <v>3.327649208282582E-2</v>
      </c>
      <c r="L3124" s="7">
        <f>IF(Marketing[[#This Row],[clicks]]=0,0,Marketing[[#This Row],[conversions]]/Marketing[[#This Row],[clicks]])</f>
        <v>0.11859443631039532</v>
      </c>
      <c r="M3124" s="6">
        <f>IF(Marketing[[#This Row],[conversions]]=0,0,Marketing[[#This Row],[cost]]/Marketing[[#This Row],[conversions]])</f>
        <v>15.813271604938272</v>
      </c>
      <c r="N3124" s="7">
        <f>IF(Marketing[[#This Row],[cost]]=0,0,(Marketing[[#This Row],[revenue]]-Marketing[[#This Row],[cost]]) / Marketing[[#This Row],[cost]])/100</f>
        <v>3.7659178296086664E-2</v>
      </c>
    </row>
    <row r="3125" spans="1:14" x14ac:dyDescent="0.35">
      <c r="A3125" s="5">
        <v>45422</v>
      </c>
      <c r="B3125">
        <v>1017</v>
      </c>
      <c r="C3125" t="s">
        <v>10</v>
      </c>
      <c r="D3125">
        <v>47124</v>
      </c>
      <c r="E3125">
        <v>2575</v>
      </c>
      <c r="F3125">
        <v>467</v>
      </c>
      <c r="G3125" s="6">
        <v>3391.44</v>
      </c>
      <c r="H3125" s="6">
        <v>52258.64</v>
      </c>
      <c r="I3125" t="s">
        <v>18</v>
      </c>
      <c r="J3125" t="s">
        <v>12</v>
      </c>
      <c r="K3125">
        <f>IF(Marketing[[#This Row],[impressions]]=0,0,Marketing[[#This Row],[clicks]]/Marketing[[#This Row],[impressions]])</f>
        <v>5.4643069348951703E-2</v>
      </c>
      <c r="L3125" s="7">
        <f>IF(Marketing[[#This Row],[clicks]]=0,0,Marketing[[#This Row],[conversions]]/Marketing[[#This Row],[clicks]])</f>
        <v>0.18135922330097087</v>
      </c>
      <c r="M3125" s="6">
        <f>IF(Marketing[[#This Row],[conversions]]=0,0,Marketing[[#This Row],[cost]]/Marketing[[#This Row],[conversions]])</f>
        <v>7.2621841541755892</v>
      </c>
      <c r="N3125" s="7">
        <f>IF(Marketing[[#This Row],[cost]]=0,0,(Marketing[[#This Row],[revenue]]-Marketing[[#This Row],[cost]]) / Marketing[[#This Row],[cost]])/100</f>
        <v>0.14408982615054372</v>
      </c>
    </row>
    <row r="3126" spans="1:14" x14ac:dyDescent="0.35">
      <c r="A3126" s="5">
        <v>45461</v>
      </c>
      <c r="B3126">
        <v>1022</v>
      </c>
      <c r="C3126" t="s">
        <v>13</v>
      </c>
      <c r="D3126">
        <v>9674</v>
      </c>
      <c r="E3126">
        <v>682</v>
      </c>
      <c r="F3126">
        <v>147</v>
      </c>
      <c r="G3126" s="6">
        <v>344.04</v>
      </c>
      <c r="H3126" s="6">
        <v>7735.13</v>
      </c>
      <c r="I3126" t="s">
        <v>19</v>
      </c>
      <c r="J3126" t="s">
        <v>12</v>
      </c>
      <c r="K3126">
        <f>IF(Marketing[[#This Row],[impressions]]=0,0,Marketing[[#This Row],[clicks]]/Marketing[[#This Row],[impressions]])</f>
        <v>7.0498242712425052E-2</v>
      </c>
      <c r="L3126" s="7">
        <f>IF(Marketing[[#This Row],[clicks]]=0,0,Marketing[[#This Row],[conversions]]/Marketing[[#This Row],[clicks]])</f>
        <v>0.2155425219941349</v>
      </c>
      <c r="M3126" s="6">
        <f>IF(Marketing[[#This Row],[conversions]]=0,0,Marketing[[#This Row],[cost]]/Marketing[[#This Row],[conversions]])</f>
        <v>2.3404081632653062</v>
      </c>
      <c r="N3126" s="7">
        <f>IF(Marketing[[#This Row],[cost]]=0,0,(Marketing[[#This Row],[revenue]]-Marketing[[#This Row],[cost]]) / Marketing[[#This Row],[cost]])/100</f>
        <v>0.21483228694337866</v>
      </c>
    </row>
    <row r="3127" spans="1:14" x14ac:dyDescent="0.35">
      <c r="A3127" s="5">
        <v>45310</v>
      </c>
      <c r="B3127">
        <v>1032</v>
      </c>
      <c r="C3127" t="s">
        <v>10</v>
      </c>
      <c r="D3127">
        <v>11852</v>
      </c>
      <c r="E3127">
        <v>1303</v>
      </c>
      <c r="F3127">
        <v>178</v>
      </c>
      <c r="G3127" s="6">
        <v>572.89</v>
      </c>
      <c r="H3127" s="6">
        <v>9316.66</v>
      </c>
      <c r="I3127" t="s">
        <v>14</v>
      </c>
      <c r="J3127" t="s">
        <v>15</v>
      </c>
      <c r="K3127">
        <f>IF(Marketing[[#This Row],[impressions]]=0,0,Marketing[[#This Row],[clicks]]/Marketing[[#This Row],[impressions]])</f>
        <v>0.1099392507593655</v>
      </c>
      <c r="L3127" s="7">
        <f>IF(Marketing[[#This Row],[clicks]]=0,0,Marketing[[#This Row],[conversions]]/Marketing[[#This Row],[clicks]])</f>
        <v>0.13660782808902533</v>
      </c>
      <c r="M3127" s="6">
        <f>IF(Marketing[[#This Row],[conversions]]=0,0,Marketing[[#This Row],[cost]]/Marketing[[#This Row],[conversions]])</f>
        <v>3.2184831460674155</v>
      </c>
      <c r="N3127" s="7">
        <f>IF(Marketing[[#This Row],[cost]]=0,0,(Marketing[[#This Row],[revenue]]-Marketing[[#This Row],[cost]]) / Marketing[[#This Row],[cost]])/100</f>
        <v>0.15262563493864442</v>
      </c>
    </row>
    <row r="3128" spans="1:14" x14ac:dyDescent="0.35">
      <c r="A3128" s="5">
        <v>45319</v>
      </c>
      <c r="B3128">
        <v>1015</v>
      </c>
      <c r="C3128" t="s">
        <v>16</v>
      </c>
      <c r="D3128">
        <v>6030</v>
      </c>
      <c r="E3128">
        <v>71</v>
      </c>
      <c r="F3128">
        <v>9</v>
      </c>
      <c r="G3128" s="6">
        <v>132.65</v>
      </c>
      <c r="H3128" s="6">
        <v>687.73</v>
      </c>
      <c r="I3128" t="s">
        <v>19</v>
      </c>
      <c r="J3128" t="s">
        <v>12</v>
      </c>
      <c r="K3128">
        <f>IF(Marketing[[#This Row],[impressions]]=0,0,Marketing[[#This Row],[clicks]]/Marketing[[#This Row],[impressions]])</f>
        <v>1.1774461028192372E-2</v>
      </c>
      <c r="L3128" s="7">
        <f>IF(Marketing[[#This Row],[clicks]]=0,0,Marketing[[#This Row],[conversions]]/Marketing[[#This Row],[clicks]])</f>
        <v>0.12676056338028169</v>
      </c>
      <c r="M3128" s="6">
        <f>IF(Marketing[[#This Row],[conversions]]=0,0,Marketing[[#This Row],[cost]]/Marketing[[#This Row],[conversions]])</f>
        <v>14.738888888888889</v>
      </c>
      <c r="N3128" s="7">
        <f>IF(Marketing[[#This Row],[cost]]=0,0,(Marketing[[#This Row],[revenue]]-Marketing[[#This Row],[cost]]) / Marketing[[#This Row],[cost]])/100</f>
        <v>4.1845457972107057E-2</v>
      </c>
    </row>
    <row r="3129" spans="1:14" x14ac:dyDescent="0.35">
      <c r="A3129" s="5">
        <v>45464</v>
      </c>
      <c r="B3129">
        <v>1037</v>
      </c>
      <c r="C3129" t="s">
        <v>13</v>
      </c>
      <c r="D3129">
        <v>5492</v>
      </c>
      <c r="E3129">
        <v>297</v>
      </c>
      <c r="F3129">
        <v>29</v>
      </c>
      <c r="G3129" s="6">
        <v>221.35</v>
      </c>
      <c r="H3129" s="6">
        <v>1614.55</v>
      </c>
      <c r="I3129" t="s">
        <v>17</v>
      </c>
      <c r="J3129" t="s">
        <v>12</v>
      </c>
      <c r="K3129">
        <f>IF(Marketing[[#This Row],[impressions]]=0,0,Marketing[[#This Row],[clicks]]/Marketing[[#This Row],[impressions]])</f>
        <v>5.4078659868900217E-2</v>
      </c>
      <c r="L3129" s="7">
        <f>IF(Marketing[[#This Row],[clicks]]=0,0,Marketing[[#This Row],[conversions]]/Marketing[[#This Row],[clicks]])</f>
        <v>9.7643097643097643E-2</v>
      </c>
      <c r="M3129" s="6">
        <f>IF(Marketing[[#This Row],[conversions]]=0,0,Marketing[[#This Row],[cost]]/Marketing[[#This Row],[conversions]])</f>
        <v>7.6327586206896552</v>
      </c>
      <c r="N3129" s="7">
        <f>IF(Marketing[[#This Row],[cost]]=0,0,(Marketing[[#This Row],[revenue]]-Marketing[[#This Row],[cost]]) / Marketing[[#This Row],[cost]])/100</f>
        <v>6.2941043596114757E-2</v>
      </c>
    </row>
    <row r="3130" spans="1:14" x14ac:dyDescent="0.35">
      <c r="A3130" s="5">
        <v>45362</v>
      </c>
      <c r="B3130">
        <v>1034</v>
      </c>
      <c r="C3130" t="s">
        <v>10</v>
      </c>
      <c r="D3130">
        <v>23854</v>
      </c>
      <c r="E3130">
        <v>2842</v>
      </c>
      <c r="F3130">
        <v>172</v>
      </c>
      <c r="G3130" s="6">
        <v>1469.1</v>
      </c>
      <c r="H3130" s="6">
        <v>19099.16</v>
      </c>
      <c r="I3130" t="s">
        <v>18</v>
      </c>
      <c r="J3130" t="s">
        <v>15</v>
      </c>
      <c r="K3130">
        <f>IF(Marketing[[#This Row],[impressions]]=0,0,Marketing[[#This Row],[clicks]]/Marketing[[#This Row],[impressions]])</f>
        <v>0.11914144378301333</v>
      </c>
      <c r="L3130" s="7">
        <f>IF(Marketing[[#This Row],[clicks]]=0,0,Marketing[[#This Row],[conversions]]/Marketing[[#This Row],[clicks]])</f>
        <v>6.0520760028149191E-2</v>
      </c>
      <c r="M3130" s="6">
        <f>IF(Marketing[[#This Row],[conversions]]=0,0,Marketing[[#This Row],[cost]]/Marketing[[#This Row],[conversions]])</f>
        <v>8.541279069767441</v>
      </c>
      <c r="N3130" s="7">
        <f>IF(Marketing[[#This Row],[cost]]=0,0,(Marketing[[#This Row],[revenue]]-Marketing[[#This Row],[cost]]) / Marketing[[#This Row],[cost]])/100</f>
        <v>0.12000585392417128</v>
      </c>
    </row>
    <row r="3131" spans="1:14" x14ac:dyDescent="0.35">
      <c r="A3131" s="5">
        <v>45354</v>
      </c>
      <c r="B3131">
        <v>1033</v>
      </c>
      <c r="C3131" t="s">
        <v>10</v>
      </c>
      <c r="D3131">
        <v>3812</v>
      </c>
      <c r="E3131">
        <v>396</v>
      </c>
      <c r="F3131">
        <v>93</v>
      </c>
      <c r="G3131" s="6">
        <v>534.08000000000004</v>
      </c>
      <c r="H3131" s="6">
        <v>5373.99</v>
      </c>
      <c r="I3131" t="s">
        <v>11</v>
      </c>
      <c r="J3131" t="s">
        <v>15</v>
      </c>
      <c r="K3131">
        <f>IF(Marketing[[#This Row],[impressions]]=0,0,Marketing[[#This Row],[clicks]]/Marketing[[#This Row],[impressions]])</f>
        <v>0.10388247639034627</v>
      </c>
      <c r="L3131" s="7">
        <f>IF(Marketing[[#This Row],[clicks]]=0,0,Marketing[[#This Row],[conversions]]/Marketing[[#This Row],[clicks]])</f>
        <v>0.23484848484848486</v>
      </c>
      <c r="M3131" s="6">
        <f>IF(Marketing[[#This Row],[conversions]]=0,0,Marketing[[#This Row],[cost]]/Marketing[[#This Row],[conversions]])</f>
        <v>5.7427956989247315</v>
      </c>
      <c r="N3131" s="7">
        <f>IF(Marketing[[#This Row],[cost]]=0,0,(Marketing[[#This Row],[revenue]]-Marketing[[#This Row],[cost]]) / Marketing[[#This Row],[cost]])/100</f>
        <v>9.0621442480527253E-2</v>
      </c>
    </row>
    <row r="3132" spans="1:14" x14ac:dyDescent="0.35">
      <c r="A3132" s="5">
        <v>45364</v>
      </c>
      <c r="B3132">
        <v>1027</v>
      </c>
      <c r="C3132" t="s">
        <v>10</v>
      </c>
      <c r="D3132">
        <v>46333</v>
      </c>
      <c r="E3132">
        <v>5209</v>
      </c>
      <c r="F3132">
        <v>482</v>
      </c>
      <c r="G3132" s="6">
        <v>10659.49</v>
      </c>
      <c r="H3132" s="6">
        <v>33279.32</v>
      </c>
      <c r="I3132" t="s">
        <v>14</v>
      </c>
      <c r="J3132" t="s">
        <v>15</v>
      </c>
      <c r="K3132">
        <f>IF(Marketing[[#This Row],[impressions]]=0,0,Marketing[[#This Row],[clicks]]/Marketing[[#This Row],[impressions]])</f>
        <v>0.11242526924654134</v>
      </c>
      <c r="L3132" s="7">
        <f>IF(Marketing[[#This Row],[clicks]]=0,0,Marketing[[#This Row],[conversions]]/Marketing[[#This Row],[clicks]])</f>
        <v>9.2532155884046841E-2</v>
      </c>
      <c r="M3132" s="6">
        <f>IF(Marketing[[#This Row],[conversions]]=0,0,Marketing[[#This Row],[cost]]/Marketing[[#This Row],[conversions]])</f>
        <v>22.115124481327801</v>
      </c>
      <c r="N3132" s="7">
        <f>IF(Marketing[[#This Row],[cost]]=0,0,(Marketing[[#This Row],[revenue]]-Marketing[[#This Row],[cost]]) / Marketing[[#This Row],[cost]])/100</f>
        <v>2.1220367953813928E-2</v>
      </c>
    </row>
    <row r="3133" spans="1:14" x14ac:dyDescent="0.35">
      <c r="A3133" s="5">
        <v>45415</v>
      </c>
      <c r="B3133">
        <v>1001</v>
      </c>
      <c r="C3133" t="s">
        <v>16</v>
      </c>
      <c r="D3133">
        <v>4818</v>
      </c>
      <c r="E3133">
        <v>595</v>
      </c>
      <c r="F3133">
        <v>121</v>
      </c>
      <c r="G3133" s="6">
        <v>500.51</v>
      </c>
      <c r="H3133" s="6">
        <v>8874.01</v>
      </c>
      <c r="I3133" t="s">
        <v>17</v>
      </c>
      <c r="J3133" t="s">
        <v>12</v>
      </c>
      <c r="K3133">
        <f>IF(Marketing[[#This Row],[impressions]]=0,0,Marketing[[#This Row],[clicks]]/Marketing[[#This Row],[impressions]])</f>
        <v>0.12349522623495227</v>
      </c>
      <c r="L3133" s="7">
        <f>IF(Marketing[[#This Row],[clicks]]=0,0,Marketing[[#This Row],[conversions]]/Marketing[[#This Row],[clicks]])</f>
        <v>0.20336134453781513</v>
      </c>
      <c r="M3133" s="6">
        <f>IF(Marketing[[#This Row],[conversions]]=0,0,Marketing[[#This Row],[cost]]/Marketing[[#This Row],[conversions]])</f>
        <v>4.1364462809917351</v>
      </c>
      <c r="N3133" s="7">
        <f>IF(Marketing[[#This Row],[cost]]=0,0,(Marketing[[#This Row],[revenue]]-Marketing[[#This Row],[cost]]) / Marketing[[#This Row],[cost]])/100</f>
        <v>0.16729935465824858</v>
      </c>
    </row>
    <row r="3134" spans="1:14" x14ac:dyDescent="0.35">
      <c r="A3134" s="5">
        <v>45410</v>
      </c>
      <c r="B3134">
        <v>1029</v>
      </c>
      <c r="C3134" t="s">
        <v>13</v>
      </c>
      <c r="D3134">
        <v>47327</v>
      </c>
      <c r="E3134">
        <v>5662</v>
      </c>
      <c r="F3134">
        <v>1044</v>
      </c>
      <c r="G3134" s="6">
        <v>4732.26</v>
      </c>
      <c r="H3134" s="6">
        <v>102527.88</v>
      </c>
      <c r="I3134" t="s">
        <v>19</v>
      </c>
      <c r="J3134" t="s">
        <v>12</v>
      </c>
      <c r="K3134">
        <f>IF(Marketing[[#This Row],[impressions]]=0,0,Marketing[[#This Row],[clicks]]/Marketing[[#This Row],[impressions]])</f>
        <v>0.11963572590698755</v>
      </c>
      <c r="L3134" s="7">
        <f>IF(Marketing[[#This Row],[clicks]]=0,0,Marketing[[#This Row],[conversions]]/Marketing[[#This Row],[clicks]])</f>
        <v>0.1843871423525256</v>
      </c>
      <c r="M3134" s="6">
        <f>IF(Marketing[[#This Row],[conversions]]=0,0,Marketing[[#This Row],[cost]]/Marketing[[#This Row],[conversions]])</f>
        <v>4.5328160919540235</v>
      </c>
      <c r="N3134" s="7">
        <f>IF(Marketing[[#This Row],[cost]]=0,0,(Marketing[[#This Row],[revenue]]-Marketing[[#This Row],[cost]]) / Marketing[[#This Row],[cost]])/100</f>
        <v>0.20665732652052085</v>
      </c>
    </row>
    <row r="3135" spans="1:14" x14ac:dyDescent="0.35">
      <c r="A3135" s="5">
        <v>45412</v>
      </c>
      <c r="B3135">
        <v>1012</v>
      </c>
      <c r="C3135" t="s">
        <v>10</v>
      </c>
      <c r="D3135">
        <v>34956</v>
      </c>
      <c r="E3135">
        <v>3688</v>
      </c>
      <c r="F3135">
        <v>744</v>
      </c>
      <c r="G3135" s="6">
        <v>7810.91</v>
      </c>
      <c r="H3135" s="6">
        <v>56834.6</v>
      </c>
      <c r="I3135" t="s">
        <v>18</v>
      </c>
      <c r="J3135" t="s">
        <v>15</v>
      </c>
      <c r="K3135">
        <f>IF(Marketing[[#This Row],[impressions]]=0,0,Marketing[[#This Row],[clicks]]/Marketing[[#This Row],[impressions]])</f>
        <v>0.10550406224968532</v>
      </c>
      <c r="L3135" s="7">
        <f>IF(Marketing[[#This Row],[clicks]]=0,0,Marketing[[#This Row],[conversions]]/Marketing[[#This Row],[clicks]])</f>
        <v>0.2017353579175705</v>
      </c>
      <c r="M3135" s="6">
        <f>IF(Marketing[[#This Row],[conversions]]=0,0,Marketing[[#This Row],[cost]]/Marketing[[#This Row],[conversions]])</f>
        <v>10.498534946236559</v>
      </c>
      <c r="N3135" s="7">
        <f>IF(Marketing[[#This Row],[cost]]=0,0,(Marketing[[#This Row],[revenue]]-Marketing[[#This Row],[cost]]) / Marketing[[#This Row],[cost]])/100</f>
        <v>6.2763096745449637E-2</v>
      </c>
    </row>
    <row r="3136" spans="1:14" x14ac:dyDescent="0.35">
      <c r="A3136" s="5">
        <v>45310</v>
      </c>
      <c r="B3136">
        <v>1040</v>
      </c>
      <c r="C3136" t="s">
        <v>16</v>
      </c>
      <c r="D3136">
        <v>967</v>
      </c>
      <c r="E3136">
        <v>69</v>
      </c>
      <c r="F3136">
        <v>16</v>
      </c>
      <c r="G3136" s="6">
        <v>37.26</v>
      </c>
      <c r="H3136" s="6">
        <v>702.65</v>
      </c>
      <c r="I3136" t="s">
        <v>17</v>
      </c>
      <c r="J3136" t="s">
        <v>12</v>
      </c>
      <c r="K3136">
        <f>IF(Marketing[[#This Row],[impressions]]=0,0,Marketing[[#This Row],[clicks]]/Marketing[[#This Row],[impressions]])</f>
        <v>7.1354705274043431E-2</v>
      </c>
      <c r="L3136" s="7">
        <f>IF(Marketing[[#This Row],[clicks]]=0,0,Marketing[[#This Row],[conversions]]/Marketing[[#This Row],[clicks]])</f>
        <v>0.2318840579710145</v>
      </c>
      <c r="M3136" s="6">
        <f>IF(Marketing[[#This Row],[conversions]]=0,0,Marketing[[#This Row],[cost]]/Marketing[[#This Row],[conversions]])</f>
        <v>2.3287499999999999</v>
      </c>
      <c r="N3136" s="7">
        <f>IF(Marketing[[#This Row],[cost]]=0,0,(Marketing[[#This Row],[revenue]]-Marketing[[#This Row],[cost]]) / Marketing[[#This Row],[cost]])/100</f>
        <v>0.17858024691358027</v>
      </c>
    </row>
    <row r="3137" spans="1:14" x14ac:dyDescent="0.35">
      <c r="A3137" s="5">
        <v>45466</v>
      </c>
      <c r="B3137">
        <v>1015</v>
      </c>
      <c r="C3137" t="s">
        <v>10</v>
      </c>
      <c r="D3137">
        <v>27692</v>
      </c>
      <c r="E3137">
        <v>4090</v>
      </c>
      <c r="F3137">
        <v>668</v>
      </c>
      <c r="G3137" s="6">
        <v>6619.56</v>
      </c>
      <c r="H3137" s="6">
        <v>21642.35</v>
      </c>
      <c r="I3137" t="s">
        <v>17</v>
      </c>
      <c r="J3137" t="s">
        <v>12</v>
      </c>
      <c r="K3137">
        <f>IF(Marketing[[#This Row],[impressions]]=0,0,Marketing[[#This Row],[clicks]]/Marketing[[#This Row],[impressions]])</f>
        <v>0.14769608551206123</v>
      </c>
      <c r="L3137" s="7">
        <f>IF(Marketing[[#This Row],[clicks]]=0,0,Marketing[[#This Row],[conversions]]/Marketing[[#This Row],[clicks]])</f>
        <v>0.16332518337408314</v>
      </c>
      <c r="M3137" s="6">
        <f>IF(Marketing[[#This Row],[conversions]]=0,0,Marketing[[#This Row],[cost]]/Marketing[[#This Row],[conversions]])</f>
        <v>9.9095209580838333</v>
      </c>
      <c r="N3137" s="7">
        <f>IF(Marketing[[#This Row],[cost]]=0,0,(Marketing[[#This Row],[revenue]]-Marketing[[#This Row],[cost]]) / Marketing[[#This Row],[cost]])/100</f>
        <v>2.2694544652514664E-2</v>
      </c>
    </row>
    <row r="3138" spans="1:14" x14ac:dyDescent="0.35">
      <c r="A3138" s="5">
        <v>45433</v>
      </c>
      <c r="B3138">
        <v>1004</v>
      </c>
      <c r="C3138" t="s">
        <v>13</v>
      </c>
      <c r="D3138">
        <v>42805</v>
      </c>
      <c r="E3138">
        <v>3838</v>
      </c>
      <c r="F3138">
        <v>869</v>
      </c>
      <c r="G3138" s="6">
        <v>9197.89</v>
      </c>
      <c r="H3138" s="6">
        <v>98872.61</v>
      </c>
      <c r="I3138" t="s">
        <v>11</v>
      </c>
      <c r="J3138" t="s">
        <v>15</v>
      </c>
      <c r="K3138">
        <f>IF(Marketing[[#This Row],[impressions]]=0,0,Marketing[[#This Row],[clicks]]/Marketing[[#This Row],[impressions]])</f>
        <v>8.9662422614180587E-2</v>
      </c>
      <c r="L3138" s="7">
        <f>IF(Marketing[[#This Row],[clicks]]=0,0,Marketing[[#This Row],[conversions]]/Marketing[[#This Row],[clicks]])</f>
        <v>0.22642001042209484</v>
      </c>
      <c r="M3138" s="6">
        <f>IF(Marketing[[#This Row],[conversions]]=0,0,Marketing[[#This Row],[cost]]/Marketing[[#This Row],[conversions]])</f>
        <v>10.584453394706559</v>
      </c>
      <c r="N3138" s="7">
        <f>IF(Marketing[[#This Row],[cost]]=0,0,(Marketing[[#This Row],[revenue]]-Marketing[[#This Row],[cost]]) / Marketing[[#This Row],[cost]])/100</f>
        <v>9.7494881978366782E-2</v>
      </c>
    </row>
    <row r="3139" spans="1:14" x14ac:dyDescent="0.35">
      <c r="A3139" s="5">
        <v>45411</v>
      </c>
      <c r="B3139">
        <v>1027</v>
      </c>
      <c r="C3139" t="s">
        <v>10</v>
      </c>
      <c r="D3139">
        <v>35690</v>
      </c>
      <c r="E3139">
        <v>1370</v>
      </c>
      <c r="F3139">
        <v>80</v>
      </c>
      <c r="G3139" s="6">
        <v>2924.95</v>
      </c>
      <c r="H3139" s="6">
        <v>8012.5</v>
      </c>
      <c r="I3139" t="s">
        <v>11</v>
      </c>
      <c r="J3139" t="s">
        <v>12</v>
      </c>
      <c r="K3139">
        <f>IF(Marketing[[#This Row],[impressions]]=0,0,Marketing[[#This Row],[clicks]]/Marketing[[#This Row],[impressions]])</f>
        <v>3.8386102549733819E-2</v>
      </c>
      <c r="L3139" s="7">
        <f>IF(Marketing[[#This Row],[clicks]]=0,0,Marketing[[#This Row],[conversions]]/Marketing[[#This Row],[clicks]])</f>
        <v>5.8394160583941604E-2</v>
      </c>
      <c r="M3139" s="6">
        <f>IF(Marketing[[#This Row],[conversions]]=0,0,Marketing[[#This Row],[cost]]/Marketing[[#This Row],[conversions]])</f>
        <v>36.561875000000001</v>
      </c>
      <c r="N3139" s="7">
        <f>IF(Marketing[[#This Row],[cost]]=0,0,(Marketing[[#This Row],[revenue]]-Marketing[[#This Row],[cost]]) / Marketing[[#This Row],[cost]])/100</f>
        <v>1.7393630660353168E-2</v>
      </c>
    </row>
    <row r="3140" spans="1:14" x14ac:dyDescent="0.35">
      <c r="A3140" s="5">
        <v>45457</v>
      </c>
      <c r="B3140">
        <v>1038</v>
      </c>
      <c r="C3140" t="s">
        <v>13</v>
      </c>
      <c r="D3140">
        <v>24163</v>
      </c>
      <c r="E3140">
        <v>1232</v>
      </c>
      <c r="F3140">
        <v>202</v>
      </c>
      <c r="G3140" s="6">
        <v>421.56</v>
      </c>
      <c r="H3140" s="6">
        <v>4503.8999999999996</v>
      </c>
      <c r="I3140" t="s">
        <v>11</v>
      </c>
      <c r="J3140" t="s">
        <v>15</v>
      </c>
      <c r="K3140">
        <f>IF(Marketing[[#This Row],[impressions]]=0,0,Marketing[[#This Row],[clicks]]/Marketing[[#This Row],[impressions]])</f>
        <v>5.0987046310474696E-2</v>
      </c>
      <c r="L3140" s="7">
        <f>IF(Marketing[[#This Row],[clicks]]=0,0,Marketing[[#This Row],[conversions]]/Marketing[[#This Row],[clicks]])</f>
        <v>0.16396103896103897</v>
      </c>
      <c r="M3140" s="6">
        <f>IF(Marketing[[#This Row],[conversions]]=0,0,Marketing[[#This Row],[cost]]/Marketing[[#This Row],[conversions]])</f>
        <v>2.086930693069307</v>
      </c>
      <c r="N3140" s="7">
        <f>IF(Marketing[[#This Row],[cost]]=0,0,(Marketing[[#This Row],[revenue]]-Marketing[[#This Row],[cost]]) / Marketing[[#This Row],[cost]])/100</f>
        <v>9.6838884144605744E-2</v>
      </c>
    </row>
    <row r="3141" spans="1:14" x14ac:dyDescent="0.35">
      <c r="A3141" s="5">
        <v>45352</v>
      </c>
      <c r="B3141">
        <v>1044</v>
      </c>
      <c r="C3141" t="s">
        <v>13</v>
      </c>
      <c r="D3141">
        <v>31746</v>
      </c>
      <c r="E3141">
        <v>3399</v>
      </c>
      <c r="F3141">
        <v>671</v>
      </c>
      <c r="G3141" s="6">
        <v>3180.77</v>
      </c>
      <c r="H3141" s="6">
        <v>68544.59</v>
      </c>
      <c r="I3141" t="s">
        <v>19</v>
      </c>
      <c r="J3141" t="s">
        <v>15</v>
      </c>
      <c r="K3141">
        <f>IF(Marketing[[#This Row],[impressions]]=0,0,Marketing[[#This Row],[clicks]]/Marketing[[#This Row],[impressions]])</f>
        <v>0.10706860706860707</v>
      </c>
      <c r="L3141" s="7">
        <f>IF(Marketing[[#This Row],[clicks]]=0,0,Marketing[[#This Row],[conversions]]/Marketing[[#This Row],[clicks]])</f>
        <v>0.19741100323624594</v>
      </c>
      <c r="M3141" s="6">
        <f>IF(Marketing[[#This Row],[conversions]]=0,0,Marketing[[#This Row],[cost]]/Marketing[[#This Row],[conversions]])</f>
        <v>4.7403427719821165</v>
      </c>
      <c r="N3141" s="7">
        <f>IF(Marketing[[#This Row],[cost]]=0,0,(Marketing[[#This Row],[revenue]]-Marketing[[#This Row],[cost]]) / Marketing[[#This Row],[cost]])/100</f>
        <v>0.2054968451035441</v>
      </c>
    </row>
    <row r="3142" spans="1:14" x14ac:dyDescent="0.35">
      <c r="A3142" s="5">
        <v>45455</v>
      </c>
      <c r="B3142">
        <v>1019</v>
      </c>
      <c r="C3142" t="s">
        <v>16</v>
      </c>
      <c r="D3142">
        <v>47872</v>
      </c>
      <c r="E3142">
        <v>6676</v>
      </c>
      <c r="F3142">
        <v>550</v>
      </c>
      <c r="G3142" s="6">
        <v>3521.33</v>
      </c>
      <c r="H3142" s="6">
        <v>43482.879999999997</v>
      </c>
      <c r="I3142" t="s">
        <v>11</v>
      </c>
      <c r="J3142" t="s">
        <v>15</v>
      </c>
      <c r="K3142">
        <f>IF(Marketing[[#This Row],[impressions]]=0,0,Marketing[[#This Row],[clicks]]/Marketing[[#This Row],[impressions]])</f>
        <v>0.13945521390374332</v>
      </c>
      <c r="L3142" s="7">
        <f>IF(Marketing[[#This Row],[clicks]]=0,0,Marketing[[#This Row],[conversions]]/Marketing[[#This Row],[clicks]])</f>
        <v>8.2384661473936485E-2</v>
      </c>
      <c r="M3142" s="6">
        <f>IF(Marketing[[#This Row],[conversions]]=0,0,Marketing[[#This Row],[cost]]/Marketing[[#This Row],[conversions]])</f>
        <v>6.4024181818181818</v>
      </c>
      <c r="N3142" s="7">
        <f>IF(Marketing[[#This Row],[cost]]=0,0,(Marketing[[#This Row],[revenue]]-Marketing[[#This Row],[cost]]) / Marketing[[#This Row],[cost]])/100</f>
        <v>0.11348425168899251</v>
      </c>
    </row>
    <row r="3143" spans="1:14" x14ac:dyDescent="0.35">
      <c r="A3143" s="5">
        <v>45459</v>
      </c>
      <c r="B3143">
        <v>1023</v>
      </c>
      <c r="C3143" t="s">
        <v>10</v>
      </c>
      <c r="D3143">
        <v>37989</v>
      </c>
      <c r="E3143">
        <v>1330</v>
      </c>
      <c r="F3143">
        <v>253</v>
      </c>
      <c r="G3143" s="6">
        <v>3169.73</v>
      </c>
      <c r="H3143" s="6">
        <v>18188.02</v>
      </c>
      <c r="I3143" t="s">
        <v>17</v>
      </c>
      <c r="J3143" t="s">
        <v>15</v>
      </c>
      <c r="K3143">
        <f>IF(Marketing[[#This Row],[impressions]]=0,0,Marketing[[#This Row],[clicks]]/Marketing[[#This Row],[impressions]])</f>
        <v>3.5010134512622075E-2</v>
      </c>
      <c r="L3143" s="7">
        <f>IF(Marketing[[#This Row],[clicks]]=0,0,Marketing[[#This Row],[conversions]]/Marketing[[#This Row],[clicks]])</f>
        <v>0.19022556390977444</v>
      </c>
      <c r="M3143" s="6">
        <f>IF(Marketing[[#This Row],[conversions]]=0,0,Marketing[[#This Row],[cost]]/Marketing[[#This Row],[conversions]])</f>
        <v>12.528577075098815</v>
      </c>
      <c r="N3143" s="7">
        <f>IF(Marketing[[#This Row],[cost]]=0,0,(Marketing[[#This Row],[revenue]]-Marketing[[#This Row],[cost]]) / Marketing[[#This Row],[cost]])/100</f>
        <v>4.7380344698128865E-2</v>
      </c>
    </row>
    <row r="3144" spans="1:14" x14ac:dyDescent="0.35">
      <c r="A3144" s="5">
        <v>45321</v>
      </c>
      <c r="B3144">
        <v>1026</v>
      </c>
      <c r="C3144" t="s">
        <v>16</v>
      </c>
      <c r="D3144">
        <v>42471</v>
      </c>
      <c r="E3144">
        <v>914</v>
      </c>
      <c r="F3144">
        <v>181</v>
      </c>
      <c r="G3144" s="6">
        <v>2255.4499999999998</v>
      </c>
      <c r="H3144" s="6">
        <v>3841.35</v>
      </c>
      <c r="I3144" t="s">
        <v>17</v>
      </c>
      <c r="J3144" t="s">
        <v>12</v>
      </c>
      <c r="K3144">
        <f>IF(Marketing[[#This Row],[impressions]]=0,0,Marketing[[#This Row],[clicks]]/Marketing[[#This Row],[impressions]])</f>
        <v>2.152056697511243E-2</v>
      </c>
      <c r="L3144" s="7">
        <f>IF(Marketing[[#This Row],[clicks]]=0,0,Marketing[[#This Row],[conversions]]/Marketing[[#This Row],[clicks]])</f>
        <v>0.19803063457330417</v>
      </c>
      <c r="M3144" s="6">
        <f>IF(Marketing[[#This Row],[conversions]]=0,0,Marketing[[#This Row],[cost]]/Marketing[[#This Row],[conversions]])</f>
        <v>12.461049723756904</v>
      </c>
      <c r="N3144" s="7">
        <f>IF(Marketing[[#This Row],[cost]]=0,0,(Marketing[[#This Row],[revenue]]-Marketing[[#This Row],[cost]]) / Marketing[[#This Row],[cost]])/100</f>
        <v>7.0314128001064099E-3</v>
      </c>
    </row>
    <row r="3145" spans="1:14" x14ac:dyDescent="0.35">
      <c r="A3145" s="5">
        <v>45300</v>
      </c>
      <c r="B3145">
        <v>1029</v>
      </c>
      <c r="C3145" t="s">
        <v>16</v>
      </c>
      <c r="D3145">
        <v>40809</v>
      </c>
      <c r="E3145">
        <v>5444</v>
      </c>
      <c r="F3145">
        <v>1149</v>
      </c>
      <c r="G3145" s="6">
        <v>4031.19</v>
      </c>
      <c r="H3145" s="6">
        <v>112701.28</v>
      </c>
      <c r="I3145" t="s">
        <v>17</v>
      </c>
      <c r="J3145" t="s">
        <v>15</v>
      </c>
      <c r="K3145">
        <f>IF(Marketing[[#This Row],[impressions]]=0,0,Marketing[[#This Row],[clicks]]/Marketing[[#This Row],[impressions]])</f>
        <v>0.13340194564924404</v>
      </c>
      <c r="L3145" s="7">
        <f>IF(Marketing[[#This Row],[clicks]]=0,0,Marketing[[#This Row],[conversions]]/Marketing[[#This Row],[clicks]])</f>
        <v>0.21105804555473917</v>
      </c>
      <c r="M3145" s="6">
        <f>IF(Marketing[[#This Row],[conversions]]=0,0,Marketing[[#This Row],[cost]]/Marketing[[#This Row],[conversions]])</f>
        <v>3.5084334203655354</v>
      </c>
      <c r="N3145" s="7">
        <f>IF(Marketing[[#This Row],[cost]]=0,0,(Marketing[[#This Row],[revenue]]-Marketing[[#This Row],[cost]]) / Marketing[[#This Row],[cost]])/100</f>
        <v>0.26957322775656811</v>
      </c>
    </row>
    <row r="3146" spans="1:14" x14ac:dyDescent="0.35">
      <c r="A3146" s="5">
        <v>45355</v>
      </c>
      <c r="B3146">
        <v>1044</v>
      </c>
      <c r="C3146" t="s">
        <v>10</v>
      </c>
      <c r="D3146">
        <v>43137</v>
      </c>
      <c r="E3146">
        <v>5958</v>
      </c>
      <c r="F3146">
        <v>547</v>
      </c>
      <c r="G3146" s="6">
        <v>10368.75</v>
      </c>
      <c r="H3146" s="6">
        <v>21774.16</v>
      </c>
      <c r="I3146" t="s">
        <v>14</v>
      </c>
      <c r="J3146" t="s">
        <v>15</v>
      </c>
      <c r="K3146">
        <f>IF(Marketing[[#This Row],[impressions]]=0,0,Marketing[[#This Row],[clicks]]/Marketing[[#This Row],[impressions]])</f>
        <v>0.1381180888796161</v>
      </c>
      <c r="L3146" s="7">
        <f>IF(Marketing[[#This Row],[clicks]]=0,0,Marketing[[#This Row],[conversions]]/Marketing[[#This Row],[clicks]])</f>
        <v>9.1809331990600873E-2</v>
      </c>
      <c r="M3146" s="6">
        <f>IF(Marketing[[#This Row],[conversions]]=0,0,Marketing[[#This Row],[cost]]/Marketing[[#This Row],[conversions]])</f>
        <v>18.955667276051187</v>
      </c>
      <c r="N3146" s="7">
        <f>IF(Marketing[[#This Row],[cost]]=0,0,(Marketing[[#This Row],[revenue]]-Marketing[[#This Row],[cost]]) / Marketing[[#This Row],[cost]])/100</f>
        <v>1.0999792646172393E-2</v>
      </c>
    </row>
    <row r="3147" spans="1:14" x14ac:dyDescent="0.35">
      <c r="A3147" s="5">
        <v>45452</v>
      </c>
      <c r="B3147">
        <v>1026</v>
      </c>
      <c r="C3147" t="s">
        <v>13</v>
      </c>
      <c r="D3147">
        <v>28773</v>
      </c>
      <c r="E3147">
        <v>1401</v>
      </c>
      <c r="F3147">
        <v>247</v>
      </c>
      <c r="G3147" s="6">
        <v>2992.19</v>
      </c>
      <c r="H3147" s="6">
        <v>22921.14</v>
      </c>
      <c r="I3147" t="s">
        <v>14</v>
      </c>
      <c r="J3147" t="s">
        <v>12</v>
      </c>
      <c r="K3147">
        <f>IF(Marketing[[#This Row],[impressions]]=0,0,Marketing[[#This Row],[clicks]]/Marketing[[#This Row],[impressions]])</f>
        <v>4.8691481597330832E-2</v>
      </c>
      <c r="L3147" s="7">
        <f>IF(Marketing[[#This Row],[clicks]]=0,0,Marketing[[#This Row],[conversions]]/Marketing[[#This Row],[clicks]])</f>
        <v>0.1763026409707352</v>
      </c>
      <c r="M3147" s="6">
        <f>IF(Marketing[[#This Row],[conversions]]=0,0,Marketing[[#This Row],[cost]]/Marketing[[#This Row],[conversions]])</f>
        <v>12.11412955465587</v>
      </c>
      <c r="N3147" s="7">
        <f>IF(Marketing[[#This Row],[cost]]=0,0,(Marketing[[#This Row],[revenue]]-Marketing[[#This Row],[cost]]) / Marketing[[#This Row],[cost]])/100</f>
        <v>6.6603223725766075E-2</v>
      </c>
    </row>
    <row r="3148" spans="1:14" x14ac:dyDescent="0.35">
      <c r="A3148" s="5">
        <v>45411</v>
      </c>
      <c r="B3148">
        <v>1025</v>
      </c>
      <c r="C3148" t="s">
        <v>10</v>
      </c>
      <c r="D3148">
        <v>48053</v>
      </c>
      <c r="E3148">
        <v>3018</v>
      </c>
      <c r="F3148">
        <v>271</v>
      </c>
      <c r="G3148" s="6">
        <v>2225.67</v>
      </c>
      <c r="H3148" s="6">
        <v>5850.03</v>
      </c>
      <c r="I3148" t="s">
        <v>19</v>
      </c>
      <c r="J3148" t="s">
        <v>15</v>
      </c>
      <c r="K3148">
        <f>IF(Marketing[[#This Row],[impressions]]=0,0,Marketing[[#This Row],[clicks]]/Marketing[[#This Row],[impressions]])</f>
        <v>6.2805652092481221E-2</v>
      </c>
      <c r="L3148" s="7">
        <f>IF(Marketing[[#This Row],[clicks]]=0,0,Marketing[[#This Row],[conversions]]/Marketing[[#This Row],[clicks]])</f>
        <v>8.9794565937707085E-2</v>
      </c>
      <c r="M3148" s="6">
        <f>IF(Marketing[[#This Row],[conversions]]=0,0,Marketing[[#This Row],[cost]]/Marketing[[#This Row],[conversions]])</f>
        <v>8.2128044280442811</v>
      </c>
      <c r="N3148" s="7">
        <f>IF(Marketing[[#This Row],[cost]]=0,0,(Marketing[[#This Row],[revenue]]-Marketing[[#This Row],[cost]]) / Marketing[[#This Row],[cost]])/100</f>
        <v>1.6284354823491352E-2</v>
      </c>
    </row>
    <row r="3149" spans="1:14" x14ac:dyDescent="0.35">
      <c r="A3149" s="5">
        <v>45343</v>
      </c>
      <c r="B3149">
        <v>1006</v>
      </c>
      <c r="C3149" t="s">
        <v>13</v>
      </c>
      <c r="D3149">
        <v>29973</v>
      </c>
      <c r="E3149">
        <v>3070</v>
      </c>
      <c r="F3149">
        <v>583</v>
      </c>
      <c r="G3149" s="6">
        <v>1939.21</v>
      </c>
      <c r="H3149" s="6">
        <v>58087.42</v>
      </c>
      <c r="I3149" t="s">
        <v>11</v>
      </c>
      <c r="J3149" t="s">
        <v>15</v>
      </c>
      <c r="K3149">
        <f>IF(Marketing[[#This Row],[impressions]]=0,0,Marketing[[#This Row],[clicks]]/Marketing[[#This Row],[impressions]])</f>
        <v>0.10242551629800153</v>
      </c>
      <c r="L3149" s="7">
        <f>IF(Marketing[[#This Row],[clicks]]=0,0,Marketing[[#This Row],[conversions]]/Marketing[[#This Row],[clicks]])</f>
        <v>0.18990228013029317</v>
      </c>
      <c r="M3149" s="6">
        <f>IF(Marketing[[#This Row],[conversions]]=0,0,Marketing[[#This Row],[cost]]/Marketing[[#This Row],[conversions]])</f>
        <v>3.3262607204116637</v>
      </c>
      <c r="N3149" s="7">
        <f>IF(Marketing[[#This Row],[cost]]=0,0,(Marketing[[#This Row],[revenue]]-Marketing[[#This Row],[cost]]) / Marketing[[#This Row],[cost]])/100</f>
        <v>0.28954166903017209</v>
      </c>
    </row>
    <row r="3150" spans="1:14" x14ac:dyDescent="0.35">
      <c r="A3150" s="5">
        <v>45380</v>
      </c>
      <c r="B3150">
        <v>1041</v>
      </c>
      <c r="C3150" t="s">
        <v>16</v>
      </c>
      <c r="D3150">
        <v>14179</v>
      </c>
      <c r="E3150">
        <v>796</v>
      </c>
      <c r="F3150">
        <v>100</v>
      </c>
      <c r="G3150" s="6">
        <v>179.73</v>
      </c>
      <c r="H3150" s="6">
        <v>2230.39</v>
      </c>
      <c r="I3150" t="s">
        <v>17</v>
      </c>
      <c r="J3150" t="s">
        <v>15</v>
      </c>
      <c r="K3150">
        <f>IF(Marketing[[#This Row],[impressions]]=0,0,Marketing[[#This Row],[clicks]]/Marketing[[#This Row],[impressions]])</f>
        <v>5.6139361026870727E-2</v>
      </c>
      <c r="L3150" s="7">
        <f>IF(Marketing[[#This Row],[clicks]]=0,0,Marketing[[#This Row],[conversions]]/Marketing[[#This Row],[clicks]])</f>
        <v>0.12562814070351758</v>
      </c>
      <c r="M3150" s="6">
        <f>IF(Marketing[[#This Row],[conversions]]=0,0,Marketing[[#This Row],[cost]]/Marketing[[#This Row],[conversions]])</f>
        <v>1.7972999999999999</v>
      </c>
      <c r="N3150" s="7">
        <f>IF(Marketing[[#This Row],[cost]]=0,0,(Marketing[[#This Row],[revenue]]-Marketing[[#This Row],[cost]]) / Marketing[[#This Row],[cost]])/100</f>
        <v>0.11409670060646525</v>
      </c>
    </row>
    <row r="3151" spans="1:14" x14ac:dyDescent="0.35">
      <c r="A3151" s="5">
        <v>45433</v>
      </c>
      <c r="B3151">
        <v>1046</v>
      </c>
      <c r="C3151" t="s">
        <v>13</v>
      </c>
      <c r="D3151">
        <v>27945</v>
      </c>
      <c r="E3151">
        <v>3711</v>
      </c>
      <c r="F3151">
        <v>584</v>
      </c>
      <c r="G3151" s="6">
        <v>4258.42</v>
      </c>
      <c r="H3151" s="6">
        <v>25456.15</v>
      </c>
      <c r="I3151" t="s">
        <v>11</v>
      </c>
      <c r="J3151" t="s">
        <v>15</v>
      </c>
      <c r="K3151">
        <f>IF(Marketing[[#This Row],[impressions]]=0,0,Marketing[[#This Row],[clicks]]/Marketing[[#This Row],[impressions]])</f>
        <v>0.13279656468062265</v>
      </c>
      <c r="L3151" s="7">
        <f>IF(Marketing[[#This Row],[clicks]]=0,0,Marketing[[#This Row],[conversions]]/Marketing[[#This Row],[clicks]])</f>
        <v>0.1573699811371598</v>
      </c>
      <c r="M3151" s="6">
        <f>IF(Marketing[[#This Row],[conversions]]=0,0,Marketing[[#This Row],[cost]]/Marketing[[#This Row],[conversions]])</f>
        <v>7.2918150684931504</v>
      </c>
      <c r="N3151" s="7">
        <f>IF(Marketing[[#This Row],[cost]]=0,0,(Marketing[[#This Row],[revenue]]-Marketing[[#This Row],[cost]]) / Marketing[[#This Row],[cost]])/100</f>
        <v>4.9778391985759986E-2</v>
      </c>
    </row>
    <row r="3152" spans="1:14" x14ac:dyDescent="0.35">
      <c r="A3152" s="5">
        <v>45344</v>
      </c>
      <c r="B3152">
        <v>1037</v>
      </c>
      <c r="C3152" t="s">
        <v>13</v>
      </c>
      <c r="D3152">
        <v>45810</v>
      </c>
      <c r="E3152">
        <v>1148</v>
      </c>
      <c r="F3152">
        <v>132</v>
      </c>
      <c r="G3152" s="6">
        <v>2604.4699999999998</v>
      </c>
      <c r="H3152" s="6">
        <v>6181.27</v>
      </c>
      <c r="I3152" t="s">
        <v>17</v>
      </c>
      <c r="J3152" t="s">
        <v>12</v>
      </c>
      <c r="K3152">
        <f>IF(Marketing[[#This Row],[impressions]]=0,0,Marketing[[#This Row],[clicks]]/Marketing[[#This Row],[impressions]])</f>
        <v>2.5060030561012879E-2</v>
      </c>
      <c r="L3152" s="7">
        <f>IF(Marketing[[#This Row],[clicks]]=0,0,Marketing[[#This Row],[conversions]]/Marketing[[#This Row],[clicks]])</f>
        <v>0.11498257839721254</v>
      </c>
      <c r="M3152" s="6">
        <f>IF(Marketing[[#This Row],[conversions]]=0,0,Marketing[[#This Row],[cost]]/Marketing[[#This Row],[conversions]])</f>
        <v>19.730833333333333</v>
      </c>
      <c r="N3152" s="7">
        <f>IF(Marketing[[#This Row],[cost]]=0,0,(Marketing[[#This Row],[revenue]]-Marketing[[#This Row],[cost]]) / Marketing[[#This Row],[cost]])/100</f>
        <v>1.3733312343778201E-2</v>
      </c>
    </row>
    <row r="3153" spans="1:14" x14ac:dyDescent="0.35">
      <c r="A3153" s="5">
        <v>45369</v>
      </c>
      <c r="B3153">
        <v>1004</v>
      </c>
      <c r="C3153" t="s">
        <v>10</v>
      </c>
      <c r="D3153">
        <v>18370</v>
      </c>
      <c r="E3153">
        <v>281</v>
      </c>
      <c r="F3153">
        <v>16</v>
      </c>
      <c r="G3153" s="6">
        <v>639.79999999999995</v>
      </c>
      <c r="H3153" s="6">
        <v>572.01</v>
      </c>
      <c r="I3153" t="s">
        <v>14</v>
      </c>
      <c r="J3153" t="s">
        <v>12</v>
      </c>
      <c r="K3153">
        <f>IF(Marketing[[#This Row],[impressions]]=0,0,Marketing[[#This Row],[clicks]]/Marketing[[#This Row],[impressions]])</f>
        <v>1.5296679368535656E-2</v>
      </c>
      <c r="L3153" s="7">
        <f>IF(Marketing[[#This Row],[clicks]]=0,0,Marketing[[#This Row],[conversions]]/Marketing[[#This Row],[clicks]])</f>
        <v>5.6939501779359428E-2</v>
      </c>
      <c r="M3153" s="6">
        <f>IF(Marketing[[#This Row],[conversions]]=0,0,Marketing[[#This Row],[cost]]/Marketing[[#This Row],[conversions]])</f>
        <v>39.987499999999997</v>
      </c>
      <c r="N3153" s="7">
        <f>IF(Marketing[[#This Row],[cost]]=0,0,(Marketing[[#This Row],[revenue]]-Marketing[[#This Row],[cost]]) / Marketing[[#This Row],[cost]])/100</f>
        <v>-1.0595498593310405E-3</v>
      </c>
    </row>
    <row r="3154" spans="1:14" x14ac:dyDescent="0.35">
      <c r="A3154" s="5">
        <v>45332</v>
      </c>
      <c r="B3154">
        <v>1022</v>
      </c>
      <c r="C3154" t="s">
        <v>13</v>
      </c>
      <c r="D3154">
        <v>47729</v>
      </c>
      <c r="E3154">
        <v>1870</v>
      </c>
      <c r="F3154">
        <v>113</v>
      </c>
      <c r="G3154" s="6">
        <v>923.42</v>
      </c>
      <c r="H3154" s="6">
        <v>7695.96</v>
      </c>
      <c r="I3154" t="s">
        <v>17</v>
      </c>
      <c r="J3154" t="s">
        <v>12</v>
      </c>
      <c r="K3154">
        <f>IF(Marketing[[#This Row],[impressions]]=0,0,Marketing[[#This Row],[clicks]]/Marketing[[#This Row],[impressions]])</f>
        <v>3.9179534454943536E-2</v>
      </c>
      <c r="L3154" s="7">
        <f>IF(Marketing[[#This Row],[clicks]]=0,0,Marketing[[#This Row],[conversions]]/Marketing[[#This Row],[clicks]])</f>
        <v>6.0427807486631013E-2</v>
      </c>
      <c r="M3154" s="6">
        <f>IF(Marketing[[#This Row],[conversions]]=0,0,Marketing[[#This Row],[cost]]/Marketing[[#This Row],[conversions]])</f>
        <v>8.1718584070796449</v>
      </c>
      <c r="N3154" s="7">
        <f>IF(Marketing[[#This Row],[cost]]=0,0,(Marketing[[#This Row],[revenue]]-Marketing[[#This Row],[cost]]) / Marketing[[#This Row],[cost]])/100</f>
        <v>7.334192458469603E-2</v>
      </c>
    </row>
    <row r="3155" spans="1:14" x14ac:dyDescent="0.35">
      <c r="A3155" s="5">
        <v>45359</v>
      </c>
      <c r="B3155">
        <v>1027</v>
      </c>
      <c r="C3155" t="s">
        <v>13</v>
      </c>
      <c r="D3155">
        <v>26492</v>
      </c>
      <c r="E3155">
        <v>1325</v>
      </c>
      <c r="F3155">
        <v>50</v>
      </c>
      <c r="G3155" s="6">
        <v>887.76</v>
      </c>
      <c r="H3155" s="6">
        <v>2418.44</v>
      </c>
      <c r="I3155" t="s">
        <v>19</v>
      </c>
      <c r="J3155" t="s">
        <v>12</v>
      </c>
      <c r="K3155">
        <f>IF(Marketing[[#This Row],[impressions]]=0,0,Marketing[[#This Row],[clicks]]/Marketing[[#This Row],[impressions]])</f>
        <v>5.0015098897780462E-2</v>
      </c>
      <c r="L3155" s="7">
        <f>IF(Marketing[[#This Row],[clicks]]=0,0,Marketing[[#This Row],[conversions]]/Marketing[[#This Row],[clicks]])</f>
        <v>3.7735849056603772E-2</v>
      </c>
      <c r="M3155" s="6">
        <f>IF(Marketing[[#This Row],[conversions]]=0,0,Marketing[[#This Row],[cost]]/Marketing[[#This Row],[conversions]])</f>
        <v>17.755199999999999</v>
      </c>
      <c r="N3155" s="7">
        <f>IF(Marketing[[#This Row],[cost]]=0,0,(Marketing[[#This Row],[revenue]]-Marketing[[#This Row],[cost]]) / Marketing[[#This Row],[cost]])/100</f>
        <v>1.7242047400198253E-2</v>
      </c>
    </row>
    <row r="3156" spans="1:14" x14ac:dyDescent="0.35">
      <c r="A3156" s="5">
        <v>45299</v>
      </c>
      <c r="B3156">
        <v>1033</v>
      </c>
      <c r="C3156" t="s">
        <v>10</v>
      </c>
      <c r="D3156">
        <v>29933</v>
      </c>
      <c r="E3156">
        <v>772</v>
      </c>
      <c r="F3156">
        <v>125</v>
      </c>
      <c r="G3156" s="6">
        <v>878.93</v>
      </c>
      <c r="H3156" s="6">
        <v>14916.1</v>
      </c>
      <c r="I3156" t="s">
        <v>18</v>
      </c>
      <c r="J3156" t="s">
        <v>12</v>
      </c>
      <c r="K3156">
        <f>IF(Marketing[[#This Row],[impressions]]=0,0,Marketing[[#This Row],[clicks]]/Marketing[[#This Row],[impressions]])</f>
        <v>2.5790933083887347E-2</v>
      </c>
      <c r="L3156" s="7">
        <f>IF(Marketing[[#This Row],[clicks]]=0,0,Marketing[[#This Row],[conversions]]/Marketing[[#This Row],[clicks]])</f>
        <v>0.16191709844559585</v>
      </c>
      <c r="M3156" s="6">
        <f>IF(Marketing[[#This Row],[conversions]]=0,0,Marketing[[#This Row],[cost]]/Marketing[[#This Row],[conversions]])</f>
        <v>7.0314399999999999</v>
      </c>
      <c r="N3156" s="7">
        <f>IF(Marketing[[#This Row],[cost]]=0,0,(Marketing[[#This Row],[revenue]]-Marketing[[#This Row],[cost]]) / Marketing[[#This Row],[cost]])/100</f>
        <v>0.15970748523773226</v>
      </c>
    </row>
    <row r="3157" spans="1:14" x14ac:dyDescent="0.35">
      <c r="A3157" s="5">
        <v>45293</v>
      </c>
      <c r="B3157">
        <v>1014</v>
      </c>
      <c r="C3157" t="s">
        <v>13</v>
      </c>
      <c r="D3157">
        <v>11538</v>
      </c>
      <c r="E3157">
        <v>221</v>
      </c>
      <c r="F3157">
        <v>47</v>
      </c>
      <c r="G3157" s="6">
        <v>440.99</v>
      </c>
      <c r="H3157" s="6">
        <v>3665.85</v>
      </c>
      <c r="I3157" t="s">
        <v>17</v>
      </c>
      <c r="J3157" t="s">
        <v>12</v>
      </c>
      <c r="K3157">
        <f>IF(Marketing[[#This Row],[impressions]]=0,0,Marketing[[#This Row],[clicks]]/Marketing[[#This Row],[impressions]])</f>
        <v>1.9154099497313226E-2</v>
      </c>
      <c r="L3157" s="7">
        <f>IF(Marketing[[#This Row],[clicks]]=0,0,Marketing[[#This Row],[conversions]]/Marketing[[#This Row],[clicks]])</f>
        <v>0.21266968325791855</v>
      </c>
      <c r="M3157" s="6">
        <f>IF(Marketing[[#This Row],[conversions]]=0,0,Marketing[[#This Row],[cost]]/Marketing[[#This Row],[conversions]])</f>
        <v>9.382765957446809</v>
      </c>
      <c r="N3157" s="7">
        <f>IF(Marketing[[#This Row],[cost]]=0,0,(Marketing[[#This Row],[revenue]]-Marketing[[#This Row],[cost]]) / Marketing[[#This Row],[cost]])/100</f>
        <v>7.3127735322796428E-2</v>
      </c>
    </row>
    <row r="3158" spans="1:14" x14ac:dyDescent="0.35">
      <c r="A3158" s="5">
        <v>45396</v>
      </c>
      <c r="B3158">
        <v>1031</v>
      </c>
      <c r="C3158" t="s">
        <v>13</v>
      </c>
      <c r="D3158">
        <v>26433</v>
      </c>
      <c r="E3158">
        <v>3060</v>
      </c>
      <c r="F3158">
        <v>75</v>
      </c>
      <c r="G3158" s="6">
        <v>4918.21</v>
      </c>
      <c r="H3158" s="6">
        <v>5748.58</v>
      </c>
      <c r="I3158" t="s">
        <v>19</v>
      </c>
      <c r="J3158" t="s">
        <v>15</v>
      </c>
      <c r="K3158">
        <f>IF(Marketing[[#This Row],[impressions]]=0,0,Marketing[[#This Row],[clicks]]/Marketing[[#This Row],[impressions]])</f>
        <v>0.11576438542730677</v>
      </c>
      <c r="L3158" s="7">
        <f>IF(Marketing[[#This Row],[clicks]]=0,0,Marketing[[#This Row],[conversions]]/Marketing[[#This Row],[clicks]])</f>
        <v>2.4509803921568627E-2</v>
      </c>
      <c r="M3158" s="6">
        <f>IF(Marketing[[#This Row],[conversions]]=0,0,Marketing[[#This Row],[cost]]/Marketing[[#This Row],[conversions]])</f>
        <v>65.576133333333331</v>
      </c>
      <c r="N3158" s="7">
        <f>IF(Marketing[[#This Row],[cost]]=0,0,(Marketing[[#This Row],[revenue]]-Marketing[[#This Row],[cost]]) / Marketing[[#This Row],[cost]])/100</f>
        <v>1.6883581628275328E-3</v>
      </c>
    </row>
    <row r="3159" spans="1:14" x14ac:dyDescent="0.35">
      <c r="A3159" s="5">
        <v>45416</v>
      </c>
      <c r="B3159">
        <v>1025</v>
      </c>
      <c r="C3159" t="s">
        <v>13</v>
      </c>
      <c r="D3159">
        <v>45520</v>
      </c>
      <c r="E3159">
        <v>1502</v>
      </c>
      <c r="F3159">
        <v>52</v>
      </c>
      <c r="G3159" s="6">
        <v>2075.5500000000002</v>
      </c>
      <c r="H3159" s="6">
        <v>2188.52</v>
      </c>
      <c r="I3159" t="s">
        <v>14</v>
      </c>
      <c r="J3159" t="s">
        <v>12</v>
      </c>
      <c r="K3159">
        <f>IF(Marketing[[#This Row],[impressions]]=0,0,Marketing[[#This Row],[clicks]]/Marketing[[#This Row],[impressions]])</f>
        <v>3.2996485061511427E-2</v>
      </c>
      <c r="L3159" s="7">
        <f>IF(Marketing[[#This Row],[clicks]]=0,0,Marketing[[#This Row],[conversions]]/Marketing[[#This Row],[clicks]])</f>
        <v>3.462050599201065E-2</v>
      </c>
      <c r="M3159" s="6">
        <f>IF(Marketing[[#This Row],[conversions]]=0,0,Marketing[[#This Row],[cost]]/Marketing[[#This Row],[conversions]])</f>
        <v>39.914423076923079</v>
      </c>
      <c r="N3159" s="7">
        <f>IF(Marketing[[#This Row],[cost]]=0,0,(Marketing[[#This Row],[revenue]]-Marketing[[#This Row],[cost]]) / Marketing[[#This Row],[cost]])/100</f>
        <v>5.4428946544289364E-4</v>
      </c>
    </row>
    <row r="3160" spans="1:14" x14ac:dyDescent="0.35">
      <c r="A3160" s="5">
        <v>45401</v>
      </c>
      <c r="B3160">
        <v>1047</v>
      </c>
      <c r="C3160" t="s">
        <v>10</v>
      </c>
      <c r="D3160">
        <v>29736</v>
      </c>
      <c r="E3160">
        <v>4102</v>
      </c>
      <c r="F3160">
        <v>513</v>
      </c>
      <c r="G3160" s="6">
        <v>6405.04</v>
      </c>
      <c r="H3160" s="6">
        <v>31225.77</v>
      </c>
      <c r="I3160" t="s">
        <v>14</v>
      </c>
      <c r="J3160" t="s">
        <v>12</v>
      </c>
      <c r="K3160">
        <f>IF(Marketing[[#This Row],[impressions]]=0,0,Marketing[[#This Row],[clicks]]/Marketing[[#This Row],[impressions]])</f>
        <v>0.1379472693032015</v>
      </c>
      <c r="L3160" s="7">
        <f>IF(Marketing[[#This Row],[clicks]]=0,0,Marketing[[#This Row],[conversions]]/Marketing[[#This Row],[clicks]])</f>
        <v>0.1250609458800585</v>
      </c>
      <c r="M3160" s="6">
        <f>IF(Marketing[[#This Row],[conversions]]=0,0,Marketing[[#This Row],[cost]]/Marketing[[#This Row],[conversions]])</f>
        <v>12.485458089668615</v>
      </c>
      <c r="N3160" s="7">
        <f>IF(Marketing[[#This Row],[cost]]=0,0,(Marketing[[#This Row],[revenue]]-Marketing[[#This Row],[cost]]) / Marketing[[#This Row],[cost]])/100</f>
        <v>3.8751873524599377E-2</v>
      </c>
    </row>
    <row r="3161" spans="1:14" x14ac:dyDescent="0.35">
      <c r="A3161" s="5">
        <v>45377</v>
      </c>
      <c r="B3161">
        <v>1030</v>
      </c>
      <c r="C3161" t="s">
        <v>10</v>
      </c>
      <c r="D3161">
        <v>10270</v>
      </c>
      <c r="E3161">
        <v>631</v>
      </c>
      <c r="F3161">
        <v>119</v>
      </c>
      <c r="G3161" s="6">
        <v>265.81</v>
      </c>
      <c r="H3161" s="6">
        <v>3855.34</v>
      </c>
      <c r="I3161" t="s">
        <v>18</v>
      </c>
      <c r="J3161" t="s">
        <v>12</v>
      </c>
      <c r="K3161">
        <f>IF(Marketing[[#This Row],[impressions]]=0,0,Marketing[[#This Row],[clicks]]/Marketing[[#This Row],[impressions]])</f>
        <v>6.1441090555014607E-2</v>
      </c>
      <c r="L3161" s="7">
        <f>IF(Marketing[[#This Row],[clicks]]=0,0,Marketing[[#This Row],[conversions]]/Marketing[[#This Row],[clicks]])</f>
        <v>0.18858954041204437</v>
      </c>
      <c r="M3161" s="6">
        <f>IF(Marketing[[#This Row],[conversions]]=0,0,Marketing[[#This Row],[cost]]/Marketing[[#This Row],[conversions]])</f>
        <v>2.2336974789915969</v>
      </c>
      <c r="N3161" s="7">
        <f>IF(Marketing[[#This Row],[cost]]=0,0,(Marketing[[#This Row],[revenue]]-Marketing[[#This Row],[cost]]) / Marketing[[#This Row],[cost]])/100</f>
        <v>0.13504119483841842</v>
      </c>
    </row>
    <row r="3162" spans="1:14" x14ac:dyDescent="0.35">
      <c r="A3162" s="5">
        <v>45460</v>
      </c>
      <c r="B3162">
        <v>1018</v>
      </c>
      <c r="C3162" t="s">
        <v>10</v>
      </c>
      <c r="D3162">
        <v>4249</v>
      </c>
      <c r="E3162">
        <v>441</v>
      </c>
      <c r="F3162">
        <v>24</v>
      </c>
      <c r="G3162" s="6">
        <v>572.69000000000005</v>
      </c>
      <c r="H3162" s="6">
        <v>2310.0700000000002</v>
      </c>
      <c r="I3162" t="s">
        <v>11</v>
      </c>
      <c r="J3162" t="s">
        <v>15</v>
      </c>
      <c r="K3162">
        <f>IF(Marketing[[#This Row],[impressions]]=0,0,Marketing[[#This Row],[clicks]]/Marketing[[#This Row],[impressions]])</f>
        <v>0.10378912685337727</v>
      </c>
      <c r="L3162" s="7">
        <f>IF(Marketing[[#This Row],[clicks]]=0,0,Marketing[[#This Row],[conversions]]/Marketing[[#This Row],[clicks]])</f>
        <v>5.4421768707482991E-2</v>
      </c>
      <c r="M3162" s="6">
        <f>IF(Marketing[[#This Row],[conversions]]=0,0,Marketing[[#This Row],[cost]]/Marketing[[#This Row],[conversions]])</f>
        <v>23.862083333333334</v>
      </c>
      <c r="N3162" s="7">
        <f>IF(Marketing[[#This Row],[cost]]=0,0,(Marketing[[#This Row],[revenue]]-Marketing[[#This Row],[cost]]) / Marketing[[#This Row],[cost]])/100</f>
        <v>3.0337180673662888E-2</v>
      </c>
    </row>
    <row r="3163" spans="1:14" x14ac:dyDescent="0.35">
      <c r="A3163" s="5">
        <v>45411</v>
      </c>
      <c r="B3163">
        <v>1008</v>
      </c>
      <c r="C3163" t="s">
        <v>10</v>
      </c>
      <c r="D3163">
        <v>45085</v>
      </c>
      <c r="E3163">
        <v>1873</v>
      </c>
      <c r="F3163">
        <v>154</v>
      </c>
      <c r="G3163" s="6">
        <v>4648.3100000000004</v>
      </c>
      <c r="H3163" s="6">
        <v>8179.85</v>
      </c>
      <c r="I3163" t="s">
        <v>11</v>
      </c>
      <c r="J3163" t="s">
        <v>15</v>
      </c>
      <c r="K3163">
        <f>IF(Marketing[[#This Row],[impressions]]=0,0,Marketing[[#This Row],[clicks]]/Marketing[[#This Row],[impressions]])</f>
        <v>4.1543750693135192E-2</v>
      </c>
      <c r="L3163" s="7">
        <f>IF(Marketing[[#This Row],[clicks]]=0,0,Marketing[[#This Row],[conversions]]/Marketing[[#This Row],[clicks]])</f>
        <v>8.2221035771489592E-2</v>
      </c>
      <c r="M3163" s="6">
        <f>IF(Marketing[[#This Row],[conversions]]=0,0,Marketing[[#This Row],[cost]]/Marketing[[#This Row],[conversions]])</f>
        <v>30.183831168831173</v>
      </c>
      <c r="N3163" s="7">
        <f>IF(Marketing[[#This Row],[cost]]=0,0,(Marketing[[#This Row],[revenue]]-Marketing[[#This Row],[cost]]) / Marketing[[#This Row],[cost]])/100</f>
        <v>7.5974709087819007E-3</v>
      </c>
    </row>
    <row r="3164" spans="1:14" x14ac:dyDescent="0.35">
      <c r="A3164" s="5">
        <v>45418</v>
      </c>
      <c r="B3164">
        <v>1028</v>
      </c>
      <c r="C3164" t="s">
        <v>13</v>
      </c>
      <c r="D3164">
        <v>35771</v>
      </c>
      <c r="E3164">
        <v>1561</v>
      </c>
      <c r="F3164">
        <v>114</v>
      </c>
      <c r="G3164" s="6">
        <v>629.75</v>
      </c>
      <c r="H3164" s="6">
        <v>10852.41</v>
      </c>
      <c r="I3164" t="s">
        <v>17</v>
      </c>
      <c r="J3164" t="s">
        <v>15</v>
      </c>
      <c r="K3164">
        <f>IF(Marketing[[#This Row],[impressions]]=0,0,Marketing[[#This Row],[clicks]]/Marketing[[#This Row],[impressions]])</f>
        <v>4.3638701741634284E-2</v>
      </c>
      <c r="L3164" s="7">
        <f>IF(Marketing[[#This Row],[clicks]]=0,0,Marketing[[#This Row],[conversions]]/Marketing[[#This Row],[clicks]])</f>
        <v>7.3030108904548363E-2</v>
      </c>
      <c r="M3164" s="6">
        <f>IF(Marketing[[#This Row],[conversions]]=0,0,Marketing[[#This Row],[cost]]/Marketing[[#This Row],[conversions]])</f>
        <v>5.5241228070175437</v>
      </c>
      <c r="N3164" s="7">
        <f>IF(Marketing[[#This Row],[cost]]=0,0,(Marketing[[#This Row],[revenue]]-Marketing[[#This Row],[cost]]) / Marketing[[#This Row],[cost]])/100</f>
        <v>0.16232886065899166</v>
      </c>
    </row>
    <row r="3165" spans="1:14" x14ac:dyDescent="0.35">
      <c r="A3165" s="5">
        <v>45307</v>
      </c>
      <c r="B3165">
        <v>1038</v>
      </c>
      <c r="C3165" t="s">
        <v>16</v>
      </c>
      <c r="D3165">
        <v>8355</v>
      </c>
      <c r="E3165">
        <v>755</v>
      </c>
      <c r="F3165">
        <v>84</v>
      </c>
      <c r="G3165" s="6">
        <v>1052.67</v>
      </c>
      <c r="H3165" s="6">
        <v>4802.25</v>
      </c>
      <c r="I3165" t="s">
        <v>14</v>
      </c>
      <c r="J3165" t="s">
        <v>12</v>
      </c>
      <c r="K3165">
        <f>IF(Marketing[[#This Row],[impressions]]=0,0,Marketing[[#This Row],[clicks]]/Marketing[[#This Row],[impressions]])</f>
        <v>9.0365050867743865E-2</v>
      </c>
      <c r="L3165" s="7">
        <f>IF(Marketing[[#This Row],[clicks]]=0,0,Marketing[[#This Row],[conversions]]/Marketing[[#This Row],[clicks]])</f>
        <v>0.11125827814569536</v>
      </c>
      <c r="M3165" s="6">
        <f>IF(Marketing[[#This Row],[conversions]]=0,0,Marketing[[#This Row],[cost]]/Marketing[[#This Row],[conversions]])</f>
        <v>12.531785714285714</v>
      </c>
      <c r="N3165" s="7">
        <f>IF(Marketing[[#This Row],[cost]]=0,0,(Marketing[[#This Row],[revenue]]-Marketing[[#This Row],[cost]]) / Marketing[[#This Row],[cost]])/100</f>
        <v>3.5619709880589358E-2</v>
      </c>
    </row>
    <row r="3166" spans="1:14" x14ac:dyDescent="0.35">
      <c r="A3166" s="5">
        <v>45353</v>
      </c>
      <c r="B3166">
        <v>1003</v>
      </c>
      <c r="C3166" t="s">
        <v>13</v>
      </c>
      <c r="D3166">
        <v>46646</v>
      </c>
      <c r="E3166">
        <v>4127</v>
      </c>
      <c r="F3166">
        <v>296</v>
      </c>
      <c r="G3166" s="6">
        <v>3631.73</v>
      </c>
      <c r="H3166" s="6">
        <v>35187.21</v>
      </c>
      <c r="I3166" t="s">
        <v>19</v>
      </c>
      <c r="J3166" t="s">
        <v>12</v>
      </c>
      <c r="K3166">
        <f>IF(Marketing[[#This Row],[impressions]]=0,0,Marketing[[#This Row],[clicks]]/Marketing[[#This Row],[impressions]])</f>
        <v>8.8474896025382666E-2</v>
      </c>
      <c r="L3166" s="7">
        <f>IF(Marketing[[#This Row],[clicks]]=0,0,Marketing[[#This Row],[conversions]]/Marketing[[#This Row],[clicks]])</f>
        <v>7.1722801066149741E-2</v>
      </c>
      <c r="M3166" s="6">
        <f>IF(Marketing[[#This Row],[conversions]]=0,0,Marketing[[#This Row],[cost]]/Marketing[[#This Row],[conversions]])</f>
        <v>12.269358108108108</v>
      </c>
      <c r="N3166" s="7">
        <f>IF(Marketing[[#This Row],[cost]]=0,0,(Marketing[[#This Row],[revenue]]-Marketing[[#This Row],[cost]]) / Marketing[[#This Row],[cost]])/100</f>
        <v>8.6888287400219741E-2</v>
      </c>
    </row>
    <row r="3167" spans="1:14" x14ac:dyDescent="0.35">
      <c r="A3167" s="5">
        <v>45404</v>
      </c>
      <c r="B3167">
        <v>1002</v>
      </c>
      <c r="C3167" t="s">
        <v>10</v>
      </c>
      <c r="D3167">
        <v>44597</v>
      </c>
      <c r="E3167">
        <v>5245</v>
      </c>
      <c r="F3167">
        <v>530</v>
      </c>
      <c r="G3167" s="6">
        <v>7562.24</v>
      </c>
      <c r="H3167" s="6">
        <v>19669.45</v>
      </c>
      <c r="I3167" t="s">
        <v>18</v>
      </c>
      <c r="J3167" t="s">
        <v>15</v>
      </c>
      <c r="K3167">
        <f>IF(Marketing[[#This Row],[impressions]]=0,0,Marketing[[#This Row],[clicks]]/Marketing[[#This Row],[impressions]])</f>
        <v>0.11760880776733861</v>
      </c>
      <c r="L3167" s="7">
        <f>IF(Marketing[[#This Row],[clicks]]=0,0,Marketing[[#This Row],[conversions]]/Marketing[[#This Row],[clicks]])</f>
        <v>0.10104861773117255</v>
      </c>
      <c r="M3167" s="6">
        <f>IF(Marketing[[#This Row],[conversions]]=0,0,Marketing[[#This Row],[cost]]/Marketing[[#This Row],[conversions]])</f>
        <v>14.268377358490566</v>
      </c>
      <c r="N3167" s="7">
        <f>IF(Marketing[[#This Row],[cost]]=0,0,(Marketing[[#This Row],[revenue]]-Marketing[[#This Row],[cost]]) / Marketing[[#This Row],[cost]])/100</f>
        <v>1.6010084313642522E-2</v>
      </c>
    </row>
    <row r="3168" spans="1:14" x14ac:dyDescent="0.35">
      <c r="A3168" s="5">
        <v>45467</v>
      </c>
      <c r="B3168">
        <v>1028</v>
      </c>
      <c r="C3168" t="s">
        <v>16</v>
      </c>
      <c r="D3168">
        <v>23939</v>
      </c>
      <c r="E3168">
        <v>2779</v>
      </c>
      <c r="F3168">
        <v>521</v>
      </c>
      <c r="G3168" s="6">
        <v>4223.4799999999996</v>
      </c>
      <c r="H3168" s="6">
        <v>10499.39</v>
      </c>
      <c r="I3168" t="s">
        <v>11</v>
      </c>
      <c r="J3168" t="s">
        <v>12</v>
      </c>
      <c r="K3168">
        <f>IF(Marketing[[#This Row],[impressions]]=0,0,Marketing[[#This Row],[clicks]]/Marketing[[#This Row],[impressions]])</f>
        <v>0.11608672041438657</v>
      </c>
      <c r="L3168" s="7">
        <f>IF(Marketing[[#This Row],[clicks]]=0,0,Marketing[[#This Row],[conversions]]/Marketing[[#This Row],[clicks]])</f>
        <v>0.18747750989564591</v>
      </c>
      <c r="M3168" s="6">
        <f>IF(Marketing[[#This Row],[conversions]]=0,0,Marketing[[#This Row],[cost]]/Marketing[[#This Row],[conversions]])</f>
        <v>8.1064875239923211</v>
      </c>
      <c r="N3168" s="7">
        <f>IF(Marketing[[#This Row],[cost]]=0,0,(Marketing[[#This Row],[revenue]]-Marketing[[#This Row],[cost]]) / Marketing[[#This Row],[cost]])/100</f>
        <v>1.4859570780493811E-2</v>
      </c>
    </row>
    <row r="3169" spans="1:14" x14ac:dyDescent="0.35">
      <c r="A3169" s="5">
        <v>45449</v>
      </c>
      <c r="B3169">
        <v>1010</v>
      </c>
      <c r="C3169" t="s">
        <v>16</v>
      </c>
      <c r="D3169">
        <v>30790</v>
      </c>
      <c r="E3169">
        <v>3198</v>
      </c>
      <c r="F3169">
        <v>513</v>
      </c>
      <c r="G3169" s="6">
        <v>4887.1400000000003</v>
      </c>
      <c r="H3169" s="6">
        <v>40774.550000000003</v>
      </c>
      <c r="I3169" t="s">
        <v>17</v>
      </c>
      <c r="J3169" t="s">
        <v>15</v>
      </c>
      <c r="K3169">
        <f>IF(Marketing[[#This Row],[impressions]]=0,0,Marketing[[#This Row],[clicks]]/Marketing[[#This Row],[impressions]])</f>
        <v>0.10386489119844106</v>
      </c>
      <c r="L3169" s="7">
        <f>IF(Marketing[[#This Row],[clicks]]=0,0,Marketing[[#This Row],[conversions]]/Marketing[[#This Row],[clicks]])</f>
        <v>0.16041275797373358</v>
      </c>
      <c r="M3169" s="6">
        <f>IF(Marketing[[#This Row],[conversions]]=0,0,Marketing[[#This Row],[cost]]/Marketing[[#This Row],[conversions]])</f>
        <v>9.526588693957116</v>
      </c>
      <c r="N3169" s="7">
        <f>IF(Marketing[[#This Row],[cost]]=0,0,(Marketing[[#This Row],[revenue]]-Marketing[[#This Row],[cost]]) / Marketing[[#This Row],[cost]])/100</f>
        <v>7.3432334657898085E-2</v>
      </c>
    </row>
    <row r="3170" spans="1:14" x14ac:dyDescent="0.35">
      <c r="A3170" s="5">
        <v>45303</v>
      </c>
      <c r="B3170">
        <v>1032</v>
      </c>
      <c r="C3170" t="s">
        <v>13</v>
      </c>
      <c r="D3170">
        <v>11601</v>
      </c>
      <c r="E3170">
        <v>845</v>
      </c>
      <c r="F3170">
        <v>32</v>
      </c>
      <c r="G3170" s="6">
        <v>1825.27</v>
      </c>
      <c r="H3170" s="6">
        <v>3689.45</v>
      </c>
      <c r="I3170" t="s">
        <v>17</v>
      </c>
      <c r="J3170" t="s">
        <v>12</v>
      </c>
      <c r="K3170">
        <f>IF(Marketing[[#This Row],[impressions]]=0,0,Marketing[[#This Row],[clicks]]/Marketing[[#This Row],[impressions]])</f>
        <v>7.2838548400999917E-2</v>
      </c>
      <c r="L3170" s="7">
        <f>IF(Marketing[[#This Row],[clicks]]=0,0,Marketing[[#This Row],[conversions]]/Marketing[[#This Row],[clicks]])</f>
        <v>3.7869822485207101E-2</v>
      </c>
      <c r="M3170" s="6">
        <f>IF(Marketing[[#This Row],[conversions]]=0,0,Marketing[[#This Row],[cost]]/Marketing[[#This Row],[conversions]])</f>
        <v>57.039687499999999</v>
      </c>
      <c r="N3170" s="7">
        <f>IF(Marketing[[#This Row],[cost]]=0,0,(Marketing[[#This Row],[revenue]]-Marketing[[#This Row],[cost]]) / Marketing[[#This Row],[cost]])/100</f>
        <v>1.0213173941389493E-2</v>
      </c>
    </row>
    <row r="3171" spans="1:14" x14ac:dyDescent="0.35">
      <c r="A3171" s="5">
        <v>45326</v>
      </c>
      <c r="B3171">
        <v>1037</v>
      </c>
      <c r="C3171" t="s">
        <v>13</v>
      </c>
      <c r="D3171">
        <v>27740</v>
      </c>
      <c r="E3171">
        <v>3736</v>
      </c>
      <c r="F3171">
        <v>622</v>
      </c>
      <c r="G3171" s="6">
        <v>4096.22</v>
      </c>
      <c r="H3171" s="6">
        <v>52686.76</v>
      </c>
      <c r="I3171" t="s">
        <v>14</v>
      </c>
      <c r="J3171" t="s">
        <v>12</v>
      </c>
      <c r="K3171">
        <f>IF(Marketing[[#This Row],[impressions]]=0,0,Marketing[[#This Row],[clicks]]/Marketing[[#This Row],[impressions]])</f>
        <v>0.13467916366258112</v>
      </c>
      <c r="L3171" s="7">
        <f>IF(Marketing[[#This Row],[clicks]]=0,0,Marketing[[#This Row],[conversions]]/Marketing[[#This Row],[clicks]])</f>
        <v>0.16648822269807281</v>
      </c>
      <c r="M3171" s="6">
        <f>IF(Marketing[[#This Row],[conversions]]=0,0,Marketing[[#This Row],[cost]]/Marketing[[#This Row],[conversions]])</f>
        <v>6.5855627009646307</v>
      </c>
      <c r="N3171" s="7">
        <f>IF(Marketing[[#This Row],[cost]]=0,0,(Marketing[[#This Row],[revenue]]-Marketing[[#This Row],[cost]]) / Marketing[[#This Row],[cost]])/100</f>
        <v>0.11862287670095845</v>
      </c>
    </row>
    <row r="3172" spans="1:14" x14ac:dyDescent="0.35">
      <c r="A3172" s="5">
        <v>45302</v>
      </c>
      <c r="B3172">
        <v>1010</v>
      </c>
      <c r="C3172" t="s">
        <v>10</v>
      </c>
      <c r="D3172">
        <v>17283</v>
      </c>
      <c r="E3172">
        <v>1679</v>
      </c>
      <c r="F3172">
        <v>217</v>
      </c>
      <c r="G3172" s="6">
        <v>2329.8000000000002</v>
      </c>
      <c r="H3172" s="6">
        <v>6200.2</v>
      </c>
      <c r="I3172" t="s">
        <v>19</v>
      </c>
      <c r="J3172" t="s">
        <v>12</v>
      </c>
      <c r="K3172">
        <f>IF(Marketing[[#This Row],[impressions]]=0,0,Marketing[[#This Row],[clicks]]/Marketing[[#This Row],[impressions]])</f>
        <v>9.7147485968871142E-2</v>
      </c>
      <c r="L3172" s="7">
        <f>IF(Marketing[[#This Row],[clicks]]=0,0,Marketing[[#This Row],[conversions]]/Marketing[[#This Row],[clicks]])</f>
        <v>0.12924359737939251</v>
      </c>
      <c r="M3172" s="6">
        <f>IF(Marketing[[#This Row],[conversions]]=0,0,Marketing[[#This Row],[cost]]/Marketing[[#This Row],[conversions]])</f>
        <v>10.736405529953919</v>
      </c>
      <c r="N3172" s="7">
        <f>IF(Marketing[[#This Row],[cost]]=0,0,(Marketing[[#This Row],[revenue]]-Marketing[[#This Row],[cost]]) / Marketing[[#This Row],[cost]])/100</f>
        <v>1.6612584771224993E-2</v>
      </c>
    </row>
    <row r="3173" spans="1:14" x14ac:dyDescent="0.35">
      <c r="A3173" s="5">
        <v>45355</v>
      </c>
      <c r="B3173">
        <v>1026</v>
      </c>
      <c r="C3173" t="s">
        <v>13</v>
      </c>
      <c r="D3173">
        <v>45417</v>
      </c>
      <c r="E3173">
        <v>6750</v>
      </c>
      <c r="F3173">
        <v>1585</v>
      </c>
      <c r="G3173" s="6">
        <v>1519.66</v>
      </c>
      <c r="H3173" s="6">
        <v>117366.14</v>
      </c>
      <c r="I3173" t="s">
        <v>19</v>
      </c>
      <c r="J3173" t="s">
        <v>15</v>
      </c>
      <c r="K3173">
        <f>IF(Marketing[[#This Row],[impressions]]=0,0,Marketing[[#This Row],[clicks]]/Marketing[[#This Row],[impressions]])</f>
        <v>0.14862276240174385</v>
      </c>
      <c r="L3173" s="7">
        <f>IF(Marketing[[#This Row],[clicks]]=0,0,Marketing[[#This Row],[conversions]]/Marketing[[#This Row],[clicks]])</f>
        <v>0.23481481481481481</v>
      </c>
      <c r="M3173" s="6">
        <f>IF(Marketing[[#This Row],[conversions]]=0,0,Marketing[[#This Row],[cost]]/Marketing[[#This Row],[conversions]])</f>
        <v>0.95877602523659311</v>
      </c>
      <c r="N3173" s="7">
        <f>IF(Marketing[[#This Row],[cost]]=0,0,(Marketing[[#This Row],[revenue]]-Marketing[[#This Row],[cost]]) / Marketing[[#This Row],[cost]])/100</f>
        <v>0.76231841332929728</v>
      </c>
    </row>
    <row r="3174" spans="1:14" x14ac:dyDescent="0.35">
      <c r="A3174" s="5">
        <v>45341</v>
      </c>
      <c r="B3174">
        <v>1032</v>
      </c>
      <c r="C3174" t="s">
        <v>16</v>
      </c>
      <c r="D3174">
        <v>27309</v>
      </c>
      <c r="E3174">
        <v>3405</v>
      </c>
      <c r="F3174">
        <v>294</v>
      </c>
      <c r="G3174" s="6">
        <v>6864.37</v>
      </c>
      <c r="H3174" s="6">
        <v>32618.92</v>
      </c>
      <c r="I3174" t="s">
        <v>11</v>
      </c>
      <c r="J3174" t="s">
        <v>12</v>
      </c>
      <c r="K3174">
        <f>IF(Marketing[[#This Row],[impressions]]=0,0,Marketing[[#This Row],[clicks]]/Marketing[[#This Row],[impressions]])</f>
        <v>0.12468417005382841</v>
      </c>
      <c r="L3174" s="7">
        <f>IF(Marketing[[#This Row],[clicks]]=0,0,Marketing[[#This Row],[conversions]]/Marketing[[#This Row],[clicks]])</f>
        <v>8.6343612334801756E-2</v>
      </c>
      <c r="M3174" s="6">
        <f>IF(Marketing[[#This Row],[conversions]]=0,0,Marketing[[#This Row],[cost]]/Marketing[[#This Row],[conversions]])</f>
        <v>23.348197278911563</v>
      </c>
      <c r="N3174" s="7">
        <f>IF(Marketing[[#This Row],[cost]]=0,0,(Marketing[[#This Row],[revenue]]-Marketing[[#This Row],[cost]]) / Marketing[[#This Row],[cost]])/100</f>
        <v>3.7519175102740672E-2</v>
      </c>
    </row>
    <row r="3175" spans="1:14" x14ac:dyDescent="0.35">
      <c r="A3175" s="5">
        <v>45440</v>
      </c>
      <c r="B3175">
        <v>1020</v>
      </c>
      <c r="C3175" t="s">
        <v>10</v>
      </c>
      <c r="D3175">
        <v>47887</v>
      </c>
      <c r="E3175">
        <v>775</v>
      </c>
      <c r="F3175">
        <v>144</v>
      </c>
      <c r="G3175" s="6">
        <v>617.54</v>
      </c>
      <c r="H3175" s="6">
        <v>2973.69</v>
      </c>
      <c r="I3175" t="s">
        <v>17</v>
      </c>
      <c r="J3175" t="s">
        <v>12</v>
      </c>
      <c r="K3175">
        <f>IF(Marketing[[#This Row],[impressions]]=0,0,Marketing[[#This Row],[clicks]]/Marketing[[#This Row],[impressions]])</f>
        <v>1.6183933008958588E-2</v>
      </c>
      <c r="L3175" s="7">
        <f>IF(Marketing[[#This Row],[clicks]]=0,0,Marketing[[#This Row],[conversions]]/Marketing[[#This Row],[clicks]])</f>
        <v>0.18580645161290324</v>
      </c>
      <c r="M3175" s="6">
        <f>IF(Marketing[[#This Row],[conversions]]=0,0,Marketing[[#This Row],[cost]]/Marketing[[#This Row],[conversions]])</f>
        <v>4.2884722222222216</v>
      </c>
      <c r="N3175" s="7">
        <f>IF(Marketing[[#This Row],[cost]]=0,0,(Marketing[[#This Row],[revenue]]-Marketing[[#This Row],[cost]]) / Marketing[[#This Row],[cost]])/100</f>
        <v>3.8153803802182862E-2</v>
      </c>
    </row>
    <row r="3176" spans="1:14" x14ac:dyDescent="0.35">
      <c r="A3176" s="5">
        <v>45360</v>
      </c>
      <c r="B3176">
        <v>1038</v>
      </c>
      <c r="C3176" t="s">
        <v>10</v>
      </c>
      <c r="D3176">
        <v>18423</v>
      </c>
      <c r="E3176">
        <v>1011</v>
      </c>
      <c r="F3176">
        <v>190</v>
      </c>
      <c r="G3176" s="6">
        <v>2100.94</v>
      </c>
      <c r="H3176" s="6">
        <v>6971.33</v>
      </c>
      <c r="I3176" t="s">
        <v>14</v>
      </c>
      <c r="J3176" t="s">
        <v>12</v>
      </c>
      <c r="K3176">
        <f>IF(Marketing[[#This Row],[impressions]]=0,0,Marketing[[#This Row],[clicks]]/Marketing[[#This Row],[impressions]])</f>
        <v>5.4877055854095427E-2</v>
      </c>
      <c r="L3176" s="7">
        <f>IF(Marketing[[#This Row],[clicks]]=0,0,Marketing[[#This Row],[conversions]]/Marketing[[#This Row],[clicks]])</f>
        <v>0.18793273986152326</v>
      </c>
      <c r="M3176" s="6">
        <f>IF(Marketing[[#This Row],[conversions]]=0,0,Marketing[[#This Row],[cost]]/Marketing[[#This Row],[conversions]])</f>
        <v>11.057578947368421</v>
      </c>
      <c r="N3176" s="7">
        <f>IF(Marketing[[#This Row],[cost]]=0,0,(Marketing[[#This Row],[revenue]]-Marketing[[#This Row],[cost]]) / Marketing[[#This Row],[cost]])/100</f>
        <v>2.3181956647976617E-2</v>
      </c>
    </row>
    <row r="3177" spans="1:14" x14ac:dyDescent="0.35">
      <c r="A3177" s="5">
        <v>45339</v>
      </c>
      <c r="B3177">
        <v>1030</v>
      </c>
      <c r="C3177" t="s">
        <v>13</v>
      </c>
      <c r="D3177">
        <v>48253</v>
      </c>
      <c r="E3177">
        <v>4345</v>
      </c>
      <c r="F3177">
        <v>308</v>
      </c>
      <c r="G3177" s="6">
        <v>3523.66</v>
      </c>
      <c r="H3177" s="6">
        <v>31248.5</v>
      </c>
      <c r="I3177" t="s">
        <v>19</v>
      </c>
      <c r="J3177" t="s">
        <v>12</v>
      </c>
      <c r="K3177">
        <f>IF(Marketing[[#This Row],[impressions]]=0,0,Marketing[[#This Row],[clicks]]/Marketing[[#This Row],[impressions]])</f>
        <v>9.0046214743124783E-2</v>
      </c>
      <c r="L3177" s="7">
        <f>IF(Marketing[[#This Row],[clicks]]=0,0,Marketing[[#This Row],[conversions]]/Marketing[[#This Row],[clicks]])</f>
        <v>7.0886075949367092E-2</v>
      </c>
      <c r="M3177" s="6">
        <f>IF(Marketing[[#This Row],[conversions]]=0,0,Marketing[[#This Row],[cost]]/Marketing[[#This Row],[conversions]])</f>
        <v>11.440454545454545</v>
      </c>
      <c r="N3177" s="7">
        <f>IF(Marketing[[#This Row],[cost]]=0,0,(Marketing[[#This Row],[revenue]]-Marketing[[#This Row],[cost]]) / Marketing[[#This Row],[cost]])/100</f>
        <v>7.86819386660461E-2</v>
      </c>
    </row>
    <row r="3178" spans="1:14" x14ac:dyDescent="0.35">
      <c r="A3178" s="5">
        <v>45311</v>
      </c>
      <c r="B3178">
        <v>1037</v>
      </c>
      <c r="C3178" t="s">
        <v>10</v>
      </c>
      <c r="D3178">
        <v>15526</v>
      </c>
      <c r="E3178">
        <v>1723</v>
      </c>
      <c r="F3178">
        <v>392</v>
      </c>
      <c r="G3178" s="6">
        <v>387.35</v>
      </c>
      <c r="H3178" s="6">
        <v>42881.16</v>
      </c>
      <c r="I3178" t="s">
        <v>17</v>
      </c>
      <c r="J3178" t="s">
        <v>15</v>
      </c>
      <c r="K3178">
        <f>IF(Marketing[[#This Row],[impressions]]=0,0,Marketing[[#This Row],[clicks]]/Marketing[[#This Row],[impressions]])</f>
        <v>0.11097513847739277</v>
      </c>
      <c r="L3178" s="7">
        <f>IF(Marketing[[#This Row],[clicks]]=0,0,Marketing[[#This Row],[conversions]]/Marketing[[#This Row],[clicks]])</f>
        <v>0.22751015670342425</v>
      </c>
      <c r="M3178" s="6">
        <f>IF(Marketing[[#This Row],[conversions]]=0,0,Marketing[[#This Row],[cost]]/Marketing[[#This Row],[conversions]])</f>
        <v>0.98813775510204083</v>
      </c>
      <c r="N3178" s="7">
        <f>IF(Marketing[[#This Row],[cost]]=0,0,(Marketing[[#This Row],[revenue]]-Marketing[[#This Row],[cost]]) / Marketing[[#This Row],[cost]])/100</f>
        <v>1.0970391119142895</v>
      </c>
    </row>
    <row r="3179" spans="1:14" x14ac:dyDescent="0.35">
      <c r="A3179" s="5">
        <v>45392</v>
      </c>
      <c r="B3179">
        <v>1045</v>
      </c>
      <c r="C3179" t="s">
        <v>10</v>
      </c>
      <c r="D3179">
        <v>41696</v>
      </c>
      <c r="E3179">
        <v>3629</v>
      </c>
      <c r="F3179">
        <v>482</v>
      </c>
      <c r="G3179" s="6">
        <v>2018.13</v>
      </c>
      <c r="H3179" s="6">
        <v>43725.14</v>
      </c>
      <c r="I3179" t="s">
        <v>19</v>
      </c>
      <c r="J3179" t="s">
        <v>12</v>
      </c>
      <c r="K3179">
        <f>IF(Marketing[[#This Row],[impressions]]=0,0,Marketing[[#This Row],[clicks]]/Marketing[[#This Row],[impressions]])</f>
        <v>8.7034727551803526E-2</v>
      </c>
      <c r="L3179" s="7">
        <f>IF(Marketing[[#This Row],[clicks]]=0,0,Marketing[[#This Row],[conversions]]/Marketing[[#This Row],[clicks]])</f>
        <v>0.13281895839074126</v>
      </c>
      <c r="M3179" s="6">
        <f>IF(Marketing[[#This Row],[conversions]]=0,0,Marketing[[#This Row],[cost]]/Marketing[[#This Row],[conversions]])</f>
        <v>4.1869917012448132</v>
      </c>
      <c r="N3179" s="7">
        <f>IF(Marketing[[#This Row],[cost]]=0,0,(Marketing[[#This Row],[revenue]]-Marketing[[#This Row],[cost]]) / Marketing[[#This Row],[cost]])/100</f>
        <v>0.20666166203366484</v>
      </c>
    </row>
    <row r="3180" spans="1:14" x14ac:dyDescent="0.35">
      <c r="A3180" s="5">
        <v>45463</v>
      </c>
      <c r="B3180">
        <v>1001</v>
      </c>
      <c r="C3180" t="s">
        <v>16</v>
      </c>
      <c r="D3180">
        <v>24069</v>
      </c>
      <c r="E3180">
        <v>2889</v>
      </c>
      <c r="F3180">
        <v>508</v>
      </c>
      <c r="G3180" s="6">
        <v>7127.37</v>
      </c>
      <c r="H3180" s="6">
        <v>60531.26</v>
      </c>
      <c r="I3180" t="s">
        <v>18</v>
      </c>
      <c r="J3180" t="s">
        <v>12</v>
      </c>
      <c r="K3180">
        <f>IF(Marketing[[#This Row],[impressions]]=0,0,Marketing[[#This Row],[clicks]]/Marketing[[#This Row],[impressions]])</f>
        <v>0.12002991399725789</v>
      </c>
      <c r="L3180" s="7">
        <f>IF(Marketing[[#This Row],[clicks]]=0,0,Marketing[[#This Row],[conversions]]/Marketing[[#This Row],[clicks]])</f>
        <v>0.17583939079266181</v>
      </c>
      <c r="M3180" s="6">
        <f>IF(Marketing[[#This Row],[conversions]]=0,0,Marketing[[#This Row],[cost]]/Marketing[[#This Row],[conversions]])</f>
        <v>14.030255905511812</v>
      </c>
      <c r="N3180" s="7">
        <f>IF(Marketing[[#This Row],[cost]]=0,0,(Marketing[[#This Row],[revenue]]-Marketing[[#This Row],[cost]]) / Marketing[[#This Row],[cost]])/100</f>
        <v>7.4927904682933533E-2</v>
      </c>
    </row>
    <row r="3181" spans="1:14" x14ac:dyDescent="0.35">
      <c r="A3181" s="5">
        <v>45452</v>
      </c>
      <c r="B3181">
        <v>1026</v>
      </c>
      <c r="C3181" t="s">
        <v>13</v>
      </c>
      <c r="D3181">
        <v>42387</v>
      </c>
      <c r="E3181">
        <v>2101</v>
      </c>
      <c r="F3181">
        <v>112</v>
      </c>
      <c r="G3181" s="6">
        <v>1965.58</v>
      </c>
      <c r="H3181" s="6">
        <v>3250.42</v>
      </c>
      <c r="I3181" t="s">
        <v>19</v>
      </c>
      <c r="J3181" t="s">
        <v>12</v>
      </c>
      <c r="K3181">
        <f>IF(Marketing[[#This Row],[impressions]]=0,0,Marketing[[#This Row],[clicks]]/Marketing[[#This Row],[impressions]])</f>
        <v>4.9567084247528724E-2</v>
      </c>
      <c r="L3181" s="7">
        <f>IF(Marketing[[#This Row],[clicks]]=0,0,Marketing[[#This Row],[conversions]]/Marketing[[#This Row],[clicks]])</f>
        <v>5.3307948595906714E-2</v>
      </c>
      <c r="M3181" s="6">
        <f>IF(Marketing[[#This Row],[conversions]]=0,0,Marketing[[#This Row],[cost]]/Marketing[[#This Row],[conversions]])</f>
        <v>17.549821428571427</v>
      </c>
      <c r="N3181" s="7">
        <f>IF(Marketing[[#This Row],[cost]]=0,0,(Marketing[[#This Row],[revenue]]-Marketing[[#This Row],[cost]]) / Marketing[[#This Row],[cost]])/100</f>
        <v>6.5366965475839199E-3</v>
      </c>
    </row>
    <row r="3182" spans="1:14" x14ac:dyDescent="0.35">
      <c r="A3182" s="5">
        <v>45428</v>
      </c>
      <c r="B3182">
        <v>1035</v>
      </c>
      <c r="C3182" t="s">
        <v>13</v>
      </c>
      <c r="D3182">
        <v>21393</v>
      </c>
      <c r="E3182">
        <v>764</v>
      </c>
      <c r="F3182">
        <v>60</v>
      </c>
      <c r="G3182" s="6">
        <v>344.03</v>
      </c>
      <c r="H3182" s="6">
        <v>4474.0600000000004</v>
      </c>
      <c r="I3182" t="s">
        <v>19</v>
      </c>
      <c r="J3182" t="s">
        <v>12</v>
      </c>
      <c r="K3182">
        <f>IF(Marketing[[#This Row],[impressions]]=0,0,Marketing[[#This Row],[clicks]]/Marketing[[#This Row],[impressions]])</f>
        <v>3.5712616276352076E-2</v>
      </c>
      <c r="L3182" s="7">
        <f>IF(Marketing[[#This Row],[clicks]]=0,0,Marketing[[#This Row],[conversions]]/Marketing[[#This Row],[clicks]])</f>
        <v>7.8534031413612565E-2</v>
      </c>
      <c r="M3182" s="6">
        <f>IF(Marketing[[#This Row],[conversions]]=0,0,Marketing[[#This Row],[cost]]/Marketing[[#This Row],[conversions]])</f>
        <v>5.7338333333333331</v>
      </c>
      <c r="N3182" s="7">
        <f>IF(Marketing[[#This Row],[cost]]=0,0,(Marketing[[#This Row],[revenue]]-Marketing[[#This Row],[cost]]) / Marketing[[#This Row],[cost]])/100</f>
        <v>0.12004854227828972</v>
      </c>
    </row>
    <row r="3183" spans="1:14" x14ac:dyDescent="0.35">
      <c r="A3183" s="5">
        <v>45359</v>
      </c>
      <c r="B3183">
        <v>1010</v>
      </c>
      <c r="C3183" t="s">
        <v>13</v>
      </c>
      <c r="D3183">
        <v>22935</v>
      </c>
      <c r="E3183">
        <v>402</v>
      </c>
      <c r="F3183">
        <v>62</v>
      </c>
      <c r="G3183" s="6">
        <v>190.2</v>
      </c>
      <c r="H3183" s="6">
        <v>5486.97</v>
      </c>
      <c r="I3183" t="s">
        <v>17</v>
      </c>
      <c r="J3183" t="s">
        <v>12</v>
      </c>
      <c r="K3183">
        <f>IF(Marketing[[#This Row],[impressions]]=0,0,Marketing[[#This Row],[clicks]]/Marketing[[#This Row],[impressions]])</f>
        <v>1.7527795945062132E-2</v>
      </c>
      <c r="L3183" s="7">
        <f>IF(Marketing[[#This Row],[clicks]]=0,0,Marketing[[#This Row],[conversions]]/Marketing[[#This Row],[clicks]])</f>
        <v>0.15422885572139303</v>
      </c>
      <c r="M3183" s="6">
        <f>IF(Marketing[[#This Row],[conversions]]=0,0,Marketing[[#This Row],[cost]]/Marketing[[#This Row],[conversions]])</f>
        <v>3.0677419354838706</v>
      </c>
      <c r="N3183" s="7">
        <f>IF(Marketing[[#This Row],[cost]]=0,0,(Marketing[[#This Row],[revenue]]-Marketing[[#This Row],[cost]]) / Marketing[[#This Row],[cost]])/100</f>
        <v>0.27848422712933757</v>
      </c>
    </row>
    <row r="3184" spans="1:14" x14ac:dyDescent="0.35">
      <c r="A3184" s="5">
        <v>45326</v>
      </c>
      <c r="B3184">
        <v>1046</v>
      </c>
      <c r="C3184" t="s">
        <v>13</v>
      </c>
      <c r="D3184">
        <v>37392</v>
      </c>
      <c r="E3184">
        <v>3375</v>
      </c>
      <c r="F3184">
        <v>315</v>
      </c>
      <c r="G3184" s="6">
        <v>3084.04</v>
      </c>
      <c r="H3184" s="6">
        <v>28433.31</v>
      </c>
      <c r="I3184" t="s">
        <v>19</v>
      </c>
      <c r="J3184" t="s">
        <v>12</v>
      </c>
      <c r="K3184">
        <f>IF(Marketing[[#This Row],[impressions]]=0,0,Marketing[[#This Row],[clicks]]/Marketing[[#This Row],[impressions]])</f>
        <v>9.0259948652118102E-2</v>
      </c>
      <c r="L3184" s="7">
        <f>IF(Marketing[[#This Row],[clicks]]=0,0,Marketing[[#This Row],[conversions]]/Marketing[[#This Row],[clicks]])</f>
        <v>9.3333333333333338E-2</v>
      </c>
      <c r="M3184" s="6">
        <f>IF(Marketing[[#This Row],[conversions]]=0,0,Marketing[[#This Row],[cost]]/Marketing[[#This Row],[conversions]])</f>
        <v>9.7906031746031736</v>
      </c>
      <c r="N3184" s="7">
        <f>IF(Marketing[[#This Row],[cost]]=0,0,(Marketing[[#This Row],[revenue]]-Marketing[[#This Row],[cost]]) / Marketing[[#This Row],[cost]])/100</f>
        <v>8.2195010440850313E-2</v>
      </c>
    </row>
    <row r="3185" spans="1:14" x14ac:dyDescent="0.35">
      <c r="A3185" s="5">
        <v>45356</v>
      </c>
      <c r="B3185">
        <v>1017</v>
      </c>
      <c r="C3185" t="s">
        <v>10</v>
      </c>
      <c r="D3185">
        <v>32899</v>
      </c>
      <c r="E3185">
        <v>3500</v>
      </c>
      <c r="F3185">
        <v>472</v>
      </c>
      <c r="G3185" s="6">
        <v>1003.04</v>
      </c>
      <c r="H3185" s="6">
        <v>46892.47</v>
      </c>
      <c r="I3185" t="s">
        <v>19</v>
      </c>
      <c r="J3185" t="s">
        <v>15</v>
      </c>
      <c r="K3185">
        <f>IF(Marketing[[#This Row],[impressions]]=0,0,Marketing[[#This Row],[clicks]]/Marketing[[#This Row],[impressions]])</f>
        <v>0.10638621234687984</v>
      </c>
      <c r="L3185" s="7">
        <f>IF(Marketing[[#This Row],[clicks]]=0,0,Marketing[[#This Row],[conversions]]/Marketing[[#This Row],[clicks]])</f>
        <v>0.13485714285714287</v>
      </c>
      <c r="M3185" s="6">
        <f>IF(Marketing[[#This Row],[conversions]]=0,0,Marketing[[#This Row],[cost]]/Marketing[[#This Row],[conversions]])</f>
        <v>2.1250847457627118</v>
      </c>
      <c r="N3185" s="7">
        <f>IF(Marketing[[#This Row],[cost]]=0,0,(Marketing[[#This Row],[revenue]]-Marketing[[#This Row],[cost]]) / Marketing[[#This Row],[cost]])/100</f>
        <v>0.45750348939224755</v>
      </c>
    </row>
    <row r="3186" spans="1:14" x14ac:dyDescent="0.35">
      <c r="A3186" s="5">
        <v>45299</v>
      </c>
      <c r="B3186">
        <v>1000</v>
      </c>
      <c r="C3186" t="s">
        <v>16</v>
      </c>
      <c r="D3186">
        <v>25736</v>
      </c>
      <c r="E3186">
        <v>1432</v>
      </c>
      <c r="F3186">
        <v>151</v>
      </c>
      <c r="G3186" s="6">
        <v>1971.04</v>
      </c>
      <c r="H3186" s="6">
        <v>16876.150000000001</v>
      </c>
      <c r="I3186" t="s">
        <v>18</v>
      </c>
      <c r="J3186" t="s">
        <v>15</v>
      </c>
      <c r="K3186">
        <f>IF(Marketing[[#This Row],[impressions]]=0,0,Marketing[[#This Row],[clicks]]/Marketing[[#This Row],[impressions]])</f>
        <v>5.5641902393534351E-2</v>
      </c>
      <c r="L3186" s="7">
        <f>IF(Marketing[[#This Row],[clicks]]=0,0,Marketing[[#This Row],[conversions]]/Marketing[[#This Row],[clicks]])</f>
        <v>0.10544692737430168</v>
      </c>
      <c r="M3186" s="6">
        <f>IF(Marketing[[#This Row],[conversions]]=0,0,Marketing[[#This Row],[cost]]/Marketing[[#This Row],[conversions]])</f>
        <v>13.053245033112583</v>
      </c>
      <c r="N3186" s="7">
        <f>IF(Marketing[[#This Row],[cost]]=0,0,(Marketing[[#This Row],[revenue]]-Marketing[[#This Row],[cost]]) / Marketing[[#This Row],[cost]])/100</f>
        <v>7.5620535351895446E-2</v>
      </c>
    </row>
    <row r="3187" spans="1:14" x14ac:dyDescent="0.35">
      <c r="A3187" s="5">
        <v>45336</v>
      </c>
      <c r="B3187">
        <v>1034</v>
      </c>
      <c r="C3187" t="s">
        <v>13</v>
      </c>
      <c r="D3187">
        <v>27699</v>
      </c>
      <c r="E3187">
        <v>2656</v>
      </c>
      <c r="F3187">
        <v>444</v>
      </c>
      <c r="G3187" s="6">
        <v>1836.9</v>
      </c>
      <c r="H3187" s="6">
        <v>24936.880000000001</v>
      </c>
      <c r="I3187" t="s">
        <v>19</v>
      </c>
      <c r="J3187" t="s">
        <v>12</v>
      </c>
      <c r="K3187">
        <f>IF(Marketing[[#This Row],[impressions]]=0,0,Marketing[[#This Row],[clicks]]/Marketing[[#This Row],[impressions]])</f>
        <v>9.5887938192714545E-2</v>
      </c>
      <c r="L3187" s="7">
        <f>IF(Marketing[[#This Row],[clicks]]=0,0,Marketing[[#This Row],[conversions]]/Marketing[[#This Row],[clicks]])</f>
        <v>0.16716867469879518</v>
      </c>
      <c r="M3187" s="6">
        <f>IF(Marketing[[#This Row],[conversions]]=0,0,Marketing[[#This Row],[cost]]/Marketing[[#This Row],[conversions]])</f>
        <v>4.1371621621621619</v>
      </c>
      <c r="N3187" s="7">
        <f>IF(Marketing[[#This Row],[cost]]=0,0,(Marketing[[#This Row],[revenue]]-Marketing[[#This Row],[cost]]) / Marketing[[#This Row],[cost]])/100</f>
        <v>0.12575523980619521</v>
      </c>
    </row>
    <row r="3188" spans="1:14" x14ac:dyDescent="0.35">
      <c r="A3188" s="5">
        <v>45378</v>
      </c>
      <c r="B3188">
        <v>1034</v>
      </c>
      <c r="C3188" t="s">
        <v>16</v>
      </c>
      <c r="D3188">
        <v>20834</v>
      </c>
      <c r="E3188">
        <v>360</v>
      </c>
      <c r="F3188">
        <v>47</v>
      </c>
      <c r="G3188" s="6">
        <v>501.99</v>
      </c>
      <c r="H3188" s="6">
        <v>1141.93</v>
      </c>
      <c r="I3188" t="s">
        <v>19</v>
      </c>
      <c r="J3188" t="s">
        <v>15</v>
      </c>
      <c r="K3188">
        <f>IF(Marketing[[#This Row],[impressions]]=0,0,Marketing[[#This Row],[clicks]]/Marketing[[#This Row],[impressions]])</f>
        <v>1.7279447057694155E-2</v>
      </c>
      <c r="L3188" s="7">
        <f>IF(Marketing[[#This Row],[clicks]]=0,0,Marketing[[#This Row],[conversions]]/Marketing[[#This Row],[clicks]])</f>
        <v>0.13055555555555556</v>
      </c>
      <c r="M3188" s="6">
        <f>IF(Marketing[[#This Row],[conversions]]=0,0,Marketing[[#This Row],[cost]]/Marketing[[#This Row],[conversions]])</f>
        <v>10.68063829787234</v>
      </c>
      <c r="N3188" s="7">
        <f>IF(Marketing[[#This Row],[cost]]=0,0,(Marketing[[#This Row],[revenue]]-Marketing[[#This Row],[cost]]) / Marketing[[#This Row],[cost]])/100</f>
        <v>1.274806271041256E-2</v>
      </c>
    </row>
    <row r="3189" spans="1:14" x14ac:dyDescent="0.35">
      <c r="A3189" s="5">
        <v>45466</v>
      </c>
      <c r="B3189">
        <v>1030</v>
      </c>
      <c r="C3189" t="s">
        <v>13</v>
      </c>
      <c r="D3189">
        <v>49643</v>
      </c>
      <c r="E3189">
        <v>1186</v>
      </c>
      <c r="F3189">
        <v>24</v>
      </c>
      <c r="G3189" s="6">
        <v>621.17999999999995</v>
      </c>
      <c r="H3189" s="6">
        <v>1349.86</v>
      </c>
      <c r="I3189" t="s">
        <v>17</v>
      </c>
      <c r="J3189" t="s">
        <v>15</v>
      </c>
      <c r="K3189">
        <f>IF(Marketing[[#This Row],[impressions]]=0,0,Marketing[[#This Row],[clicks]]/Marketing[[#This Row],[impressions]])</f>
        <v>2.3890578732147533E-2</v>
      </c>
      <c r="L3189" s="7">
        <f>IF(Marketing[[#This Row],[clicks]]=0,0,Marketing[[#This Row],[conversions]]/Marketing[[#This Row],[clicks]])</f>
        <v>2.0236087689713321E-2</v>
      </c>
      <c r="M3189" s="6">
        <f>IF(Marketing[[#This Row],[conversions]]=0,0,Marketing[[#This Row],[cost]]/Marketing[[#This Row],[conversions]])</f>
        <v>25.882499999999997</v>
      </c>
      <c r="N3189" s="7">
        <f>IF(Marketing[[#This Row],[cost]]=0,0,(Marketing[[#This Row],[revenue]]-Marketing[[#This Row],[cost]]) / Marketing[[#This Row],[cost]])/100</f>
        <v>1.1730577288386619E-2</v>
      </c>
    </row>
    <row r="3190" spans="1:14" x14ac:dyDescent="0.35">
      <c r="A3190" s="5">
        <v>45459</v>
      </c>
      <c r="B3190">
        <v>1027</v>
      </c>
      <c r="C3190" t="s">
        <v>13</v>
      </c>
      <c r="D3190">
        <v>33717</v>
      </c>
      <c r="E3190">
        <v>3649</v>
      </c>
      <c r="F3190">
        <v>618</v>
      </c>
      <c r="G3190" s="6">
        <v>4337.46</v>
      </c>
      <c r="H3190" s="6">
        <v>53865.79</v>
      </c>
      <c r="I3190" t="s">
        <v>14</v>
      </c>
      <c r="J3190" t="s">
        <v>12</v>
      </c>
      <c r="K3190">
        <f>IF(Marketing[[#This Row],[impressions]]=0,0,Marketing[[#This Row],[clicks]]/Marketing[[#This Row],[impressions]])</f>
        <v>0.1082243378711036</v>
      </c>
      <c r="L3190" s="7">
        <f>IF(Marketing[[#This Row],[clicks]]=0,0,Marketing[[#This Row],[conversions]]/Marketing[[#This Row],[clicks]])</f>
        <v>0.16936146889558784</v>
      </c>
      <c r="M3190" s="6">
        <f>IF(Marketing[[#This Row],[conversions]]=0,0,Marketing[[#This Row],[cost]]/Marketing[[#This Row],[conversions]])</f>
        <v>7.0185436893203885</v>
      </c>
      <c r="N3190" s="7">
        <f>IF(Marketing[[#This Row],[cost]]=0,0,(Marketing[[#This Row],[revenue]]-Marketing[[#This Row],[cost]]) / Marketing[[#This Row],[cost]])/100</f>
        <v>0.11418740461007135</v>
      </c>
    </row>
    <row r="3191" spans="1:14" x14ac:dyDescent="0.35">
      <c r="A3191" s="5">
        <v>45367</v>
      </c>
      <c r="B3191">
        <v>1038</v>
      </c>
      <c r="C3191" t="s">
        <v>13</v>
      </c>
      <c r="D3191">
        <v>15534</v>
      </c>
      <c r="E3191">
        <v>955</v>
      </c>
      <c r="F3191">
        <v>111</v>
      </c>
      <c r="G3191" s="6">
        <v>1504.32</v>
      </c>
      <c r="H3191" s="6">
        <v>4589.3599999999997</v>
      </c>
      <c r="I3191" t="s">
        <v>18</v>
      </c>
      <c r="J3191" t="s">
        <v>12</v>
      </c>
      <c r="K3191">
        <f>IF(Marketing[[#This Row],[impressions]]=0,0,Marketing[[#This Row],[clicks]]/Marketing[[#This Row],[impressions]])</f>
        <v>6.1478048152439811E-2</v>
      </c>
      <c r="L3191" s="7">
        <f>IF(Marketing[[#This Row],[clicks]]=0,0,Marketing[[#This Row],[conversions]]/Marketing[[#This Row],[clicks]])</f>
        <v>0.1162303664921466</v>
      </c>
      <c r="M3191" s="6">
        <f>IF(Marketing[[#This Row],[conversions]]=0,0,Marketing[[#This Row],[cost]]/Marketing[[#This Row],[conversions]])</f>
        <v>13.552432432432433</v>
      </c>
      <c r="N3191" s="7">
        <f>IF(Marketing[[#This Row],[cost]]=0,0,(Marketing[[#This Row],[revenue]]-Marketing[[#This Row],[cost]]) / Marketing[[#This Row],[cost]])/100</f>
        <v>2.0507870665815785E-2</v>
      </c>
    </row>
    <row r="3192" spans="1:14" x14ac:dyDescent="0.35">
      <c r="A3192" s="5">
        <v>45367</v>
      </c>
      <c r="B3192">
        <v>1000</v>
      </c>
      <c r="C3192" t="s">
        <v>13</v>
      </c>
      <c r="D3192">
        <v>31585</v>
      </c>
      <c r="E3192">
        <v>3284</v>
      </c>
      <c r="F3192">
        <v>323</v>
      </c>
      <c r="G3192" s="6">
        <v>1125.0999999999999</v>
      </c>
      <c r="H3192" s="6">
        <v>32622.13</v>
      </c>
      <c r="I3192" t="s">
        <v>19</v>
      </c>
      <c r="J3192" t="s">
        <v>15</v>
      </c>
      <c r="K3192">
        <f>IF(Marketing[[#This Row],[impressions]]=0,0,Marketing[[#This Row],[clicks]]/Marketing[[#This Row],[impressions]])</f>
        <v>0.10397340509735634</v>
      </c>
      <c r="L3192" s="7">
        <f>IF(Marketing[[#This Row],[clicks]]=0,0,Marketing[[#This Row],[conversions]]/Marketing[[#This Row],[clicks]])</f>
        <v>9.8355663824604145E-2</v>
      </c>
      <c r="M3192" s="6">
        <f>IF(Marketing[[#This Row],[conversions]]=0,0,Marketing[[#This Row],[cost]]/Marketing[[#This Row],[conversions]])</f>
        <v>3.4832817337461299</v>
      </c>
      <c r="N3192" s="7">
        <f>IF(Marketing[[#This Row],[cost]]=0,0,(Marketing[[#This Row],[revenue]]-Marketing[[#This Row],[cost]]) / Marketing[[#This Row],[cost]])/100</f>
        <v>0.2799487156697183</v>
      </c>
    </row>
    <row r="3193" spans="1:14" x14ac:dyDescent="0.35">
      <c r="A3193" s="5">
        <v>45465</v>
      </c>
      <c r="B3193">
        <v>1024</v>
      </c>
      <c r="C3193" t="s">
        <v>16</v>
      </c>
      <c r="D3193">
        <v>9942</v>
      </c>
      <c r="E3193">
        <v>1257</v>
      </c>
      <c r="F3193">
        <v>52</v>
      </c>
      <c r="G3193" s="6">
        <v>1404.22</v>
      </c>
      <c r="H3193" s="6">
        <v>2182.7800000000002</v>
      </c>
      <c r="I3193" t="s">
        <v>14</v>
      </c>
      <c r="J3193" t="s">
        <v>15</v>
      </c>
      <c r="K3193">
        <f>IF(Marketing[[#This Row],[impressions]]=0,0,Marketing[[#This Row],[clicks]]/Marketing[[#This Row],[impressions]])</f>
        <v>0.1264333132166566</v>
      </c>
      <c r="L3193" s="7">
        <f>IF(Marketing[[#This Row],[clicks]]=0,0,Marketing[[#This Row],[conversions]]/Marketing[[#This Row],[clicks]])</f>
        <v>4.1368337311058073E-2</v>
      </c>
      <c r="M3193" s="6">
        <f>IF(Marketing[[#This Row],[conversions]]=0,0,Marketing[[#This Row],[cost]]/Marketing[[#This Row],[conversions]])</f>
        <v>27.004230769230769</v>
      </c>
      <c r="N3193" s="7">
        <f>IF(Marketing[[#This Row],[cost]]=0,0,(Marketing[[#This Row],[revenue]]-Marketing[[#This Row],[cost]]) / Marketing[[#This Row],[cost]])/100</f>
        <v>5.5444303599151146E-3</v>
      </c>
    </row>
    <row r="3194" spans="1:14" x14ac:dyDescent="0.35">
      <c r="A3194" s="5">
        <v>45338</v>
      </c>
      <c r="B3194">
        <v>1042</v>
      </c>
      <c r="C3194" t="s">
        <v>13</v>
      </c>
      <c r="D3194">
        <v>13143</v>
      </c>
      <c r="E3194">
        <v>1700</v>
      </c>
      <c r="F3194">
        <v>120</v>
      </c>
      <c r="G3194" s="6">
        <v>1522.87</v>
      </c>
      <c r="H3194" s="6">
        <v>2520.7600000000002</v>
      </c>
      <c r="I3194" t="s">
        <v>17</v>
      </c>
      <c r="J3194" t="s">
        <v>12</v>
      </c>
      <c r="K3194">
        <f>IF(Marketing[[#This Row],[impressions]]=0,0,Marketing[[#This Row],[clicks]]/Marketing[[#This Row],[impressions]])</f>
        <v>0.12934642014760708</v>
      </c>
      <c r="L3194" s="7">
        <f>IF(Marketing[[#This Row],[clicks]]=0,0,Marketing[[#This Row],[conversions]]/Marketing[[#This Row],[clicks]])</f>
        <v>7.0588235294117646E-2</v>
      </c>
      <c r="M3194" s="6">
        <f>IF(Marketing[[#This Row],[conversions]]=0,0,Marketing[[#This Row],[cost]]/Marketing[[#This Row],[conversions]])</f>
        <v>12.690583333333333</v>
      </c>
      <c r="N3194" s="7">
        <f>IF(Marketing[[#This Row],[cost]]=0,0,(Marketing[[#This Row],[revenue]]-Marketing[[#This Row],[cost]]) / Marketing[[#This Row],[cost]])/100</f>
        <v>6.5526932699442528E-3</v>
      </c>
    </row>
    <row r="3195" spans="1:14" x14ac:dyDescent="0.35">
      <c r="A3195" s="5">
        <v>45306</v>
      </c>
      <c r="B3195">
        <v>1037</v>
      </c>
      <c r="C3195" t="s">
        <v>10</v>
      </c>
      <c r="D3195">
        <v>35569</v>
      </c>
      <c r="E3195">
        <v>1213</v>
      </c>
      <c r="F3195">
        <v>86</v>
      </c>
      <c r="G3195" s="6">
        <v>913.18</v>
      </c>
      <c r="H3195" s="6">
        <v>6089.49</v>
      </c>
      <c r="I3195" t="s">
        <v>18</v>
      </c>
      <c r="J3195" t="s">
        <v>12</v>
      </c>
      <c r="K3195">
        <f>IF(Marketing[[#This Row],[impressions]]=0,0,Marketing[[#This Row],[clicks]]/Marketing[[#This Row],[impressions]])</f>
        <v>3.4102729905254578E-2</v>
      </c>
      <c r="L3195" s="7">
        <f>IF(Marketing[[#This Row],[clicks]]=0,0,Marketing[[#This Row],[conversions]]/Marketing[[#This Row],[clicks]])</f>
        <v>7.0898598516075842E-2</v>
      </c>
      <c r="M3195" s="6">
        <f>IF(Marketing[[#This Row],[conversions]]=0,0,Marketing[[#This Row],[cost]]/Marketing[[#This Row],[conversions]])</f>
        <v>10.618372093023256</v>
      </c>
      <c r="N3195" s="7">
        <f>IF(Marketing[[#This Row],[cost]]=0,0,(Marketing[[#This Row],[revenue]]-Marketing[[#This Row],[cost]]) / Marketing[[#This Row],[cost]])/100</f>
        <v>5.6684443373705075E-2</v>
      </c>
    </row>
    <row r="3196" spans="1:14" x14ac:dyDescent="0.35">
      <c r="A3196" s="5">
        <v>45396</v>
      </c>
      <c r="B3196">
        <v>1019</v>
      </c>
      <c r="C3196" t="s">
        <v>10</v>
      </c>
      <c r="D3196">
        <v>8210</v>
      </c>
      <c r="E3196">
        <v>641</v>
      </c>
      <c r="F3196">
        <v>150</v>
      </c>
      <c r="G3196" s="6">
        <v>1019.47</v>
      </c>
      <c r="H3196" s="6">
        <v>13896.92</v>
      </c>
      <c r="I3196" t="s">
        <v>17</v>
      </c>
      <c r="J3196" t="s">
        <v>12</v>
      </c>
      <c r="K3196">
        <f>IF(Marketing[[#This Row],[impressions]]=0,0,Marketing[[#This Row],[clicks]]/Marketing[[#This Row],[impressions]])</f>
        <v>7.8075517661388552E-2</v>
      </c>
      <c r="L3196" s="7">
        <f>IF(Marketing[[#This Row],[clicks]]=0,0,Marketing[[#This Row],[conversions]]/Marketing[[#This Row],[clicks]])</f>
        <v>0.23400936037441497</v>
      </c>
      <c r="M3196" s="6">
        <f>IF(Marketing[[#This Row],[conversions]]=0,0,Marketing[[#This Row],[cost]]/Marketing[[#This Row],[conversions]])</f>
        <v>6.7964666666666664</v>
      </c>
      <c r="N3196" s="7">
        <f>IF(Marketing[[#This Row],[cost]]=0,0,(Marketing[[#This Row],[revenue]]-Marketing[[#This Row],[cost]]) / Marketing[[#This Row],[cost]])/100</f>
        <v>0.12631514414352557</v>
      </c>
    </row>
    <row r="3197" spans="1:14" x14ac:dyDescent="0.35">
      <c r="A3197" s="5">
        <v>45438</v>
      </c>
      <c r="B3197">
        <v>1002</v>
      </c>
      <c r="C3197" t="s">
        <v>16</v>
      </c>
      <c r="D3197">
        <v>39060</v>
      </c>
      <c r="E3197">
        <v>4404</v>
      </c>
      <c r="F3197">
        <v>526</v>
      </c>
      <c r="G3197" s="6">
        <v>6842.26</v>
      </c>
      <c r="H3197" s="6">
        <v>28911.87</v>
      </c>
      <c r="I3197" t="s">
        <v>14</v>
      </c>
      <c r="J3197" t="s">
        <v>12</v>
      </c>
      <c r="K3197">
        <f>IF(Marketing[[#This Row],[impressions]]=0,0,Marketing[[#This Row],[clicks]]/Marketing[[#This Row],[impressions]])</f>
        <v>0.11274961597542242</v>
      </c>
      <c r="L3197" s="7">
        <f>IF(Marketing[[#This Row],[clicks]]=0,0,Marketing[[#This Row],[conversions]]/Marketing[[#This Row],[clicks]])</f>
        <v>0.11943687556766576</v>
      </c>
      <c r="M3197" s="6">
        <f>IF(Marketing[[#This Row],[conversions]]=0,0,Marketing[[#This Row],[cost]]/Marketing[[#This Row],[conversions]])</f>
        <v>13.00809885931559</v>
      </c>
      <c r="N3197" s="7">
        <f>IF(Marketing[[#This Row],[cost]]=0,0,(Marketing[[#This Row],[revenue]]-Marketing[[#This Row],[cost]]) / Marketing[[#This Row],[cost]])/100</f>
        <v>3.2254854390216095E-2</v>
      </c>
    </row>
    <row r="3198" spans="1:14" x14ac:dyDescent="0.35">
      <c r="A3198" s="5">
        <v>45317</v>
      </c>
      <c r="B3198">
        <v>1001</v>
      </c>
      <c r="C3198" t="s">
        <v>13</v>
      </c>
      <c r="D3198">
        <v>42927</v>
      </c>
      <c r="E3198">
        <v>5080</v>
      </c>
      <c r="F3198">
        <v>150</v>
      </c>
      <c r="G3198" s="6">
        <v>8385.1</v>
      </c>
      <c r="H3198" s="6">
        <v>14233.44</v>
      </c>
      <c r="I3198" t="s">
        <v>18</v>
      </c>
      <c r="J3198" t="s">
        <v>15</v>
      </c>
      <c r="K3198">
        <f>IF(Marketing[[#This Row],[impressions]]=0,0,Marketing[[#This Row],[clicks]]/Marketing[[#This Row],[impressions]])</f>
        <v>0.11834043841871084</v>
      </c>
      <c r="L3198" s="7">
        <f>IF(Marketing[[#This Row],[clicks]]=0,0,Marketing[[#This Row],[conversions]]/Marketing[[#This Row],[clicks]])</f>
        <v>2.952755905511811E-2</v>
      </c>
      <c r="M3198" s="6">
        <f>IF(Marketing[[#This Row],[conversions]]=0,0,Marketing[[#This Row],[cost]]/Marketing[[#This Row],[conversions]])</f>
        <v>55.900666666666666</v>
      </c>
      <c r="N3198" s="7">
        <f>IF(Marketing[[#This Row],[cost]]=0,0,(Marketing[[#This Row],[revenue]]-Marketing[[#This Row],[cost]]) / Marketing[[#This Row],[cost]])/100</f>
        <v>6.9746812798893278E-3</v>
      </c>
    </row>
    <row r="3199" spans="1:14" x14ac:dyDescent="0.35">
      <c r="A3199" s="5">
        <v>45343</v>
      </c>
      <c r="B3199">
        <v>1017</v>
      </c>
      <c r="C3199" t="s">
        <v>13</v>
      </c>
      <c r="D3199">
        <v>7716</v>
      </c>
      <c r="E3199">
        <v>924</v>
      </c>
      <c r="F3199">
        <v>47</v>
      </c>
      <c r="G3199" s="6">
        <v>522.46</v>
      </c>
      <c r="H3199" s="6">
        <v>3000.5</v>
      </c>
      <c r="I3199" t="s">
        <v>19</v>
      </c>
      <c r="J3199" t="s">
        <v>15</v>
      </c>
      <c r="K3199">
        <f>IF(Marketing[[#This Row],[impressions]]=0,0,Marketing[[#This Row],[clicks]]/Marketing[[#This Row],[impressions]])</f>
        <v>0.11975116640746501</v>
      </c>
      <c r="L3199" s="7">
        <f>IF(Marketing[[#This Row],[clicks]]=0,0,Marketing[[#This Row],[conversions]]/Marketing[[#This Row],[clicks]])</f>
        <v>5.0865800865800864E-2</v>
      </c>
      <c r="M3199" s="6">
        <f>IF(Marketing[[#This Row],[conversions]]=0,0,Marketing[[#This Row],[cost]]/Marketing[[#This Row],[conversions]])</f>
        <v>11.116170212765958</v>
      </c>
      <c r="N3199" s="7">
        <f>IF(Marketing[[#This Row],[cost]]=0,0,(Marketing[[#This Row],[revenue]]-Marketing[[#This Row],[cost]]) / Marketing[[#This Row],[cost]])/100</f>
        <v>4.7430233893503801E-2</v>
      </c>
    </row>
    <row r="3200" spans="1:14" x14ac:dyDescent="0.35">
      <c r="A3200" s="5">
        <v>45384</v>
      </c>
      <c r="B3200">
        <v>1043</v>
      </c>
      <c r="C3200" t="s">
        <v>13</v>
      </c>
      <c r="D3200">
        <v>12212</v>
      </c>
      <c r="E3200">
        <v>512</v>
      </c>
      <c r="F3200">
        <v>19</v>
      </c>
      <c r="G3200" s="6">
        <v>438.85</v>
      </c>
      <c r="H3200" s="6">
        <v>706.26</v>
      </c>
      <c r="I3200" t="s">
        <v>14</v>
      </c>
      <c r="J3200" t="s">
        <v>15</v>
      </c>
      <c r="K3200">
        <f>IF(Marketing[[#This Row],[impressions]]=0,0,Marketing[[#This Row],[clicks]]/Marketing[[#This Row],[impressions]])</f>
        <v>4.1925974451359316E-2</v>
      </c>
      <c r="L3200" s="7">
        <f>IF(Marketing[[#This Row],[clicks]]=0,0,Marketing[[#This Row],[conversions]]/Marketing[[#This Row],[clicks]])</f>
        <v>3.7109375E-2</v>
      </c>
      <c r="M3200" s="6">
        <f>IF(Marketing[[#This Row],[conversions]]=0,0,Marketing[[#This Row],[cost]]/Marketing[[#This Row],[conversions]])</f>
        <v>23.097368421052632</v>
      </c>
      <c r="N3200" s="7">
        <f>IF(Marketing[[#This Row],[cost]]=0,0,(Marketing[[#This Row],[revenue]]-Marketing[[#This Row],[cost]]) / Marketing[[#This Row],[cost]])/100</f>
        <v>6.0934259997721309E-3</v>
      </c>
    </row>
    <row r="3201" spans="1:14" x14ac:dyDescent="0.35">
      <c r="A3201" s="5">
        <v>45441</v>
      </c>
      <c r="B3201">
        <v>1009</v>
      </c>
      <c r="C3201" t="s">
        <v>10</v>
      </c>
      <c r="D3201">
        <v>5405</v>
      </c>
      <c r="E3201">
        <v>199</v>
      </c>
      <c r="F3201">
        <v>30</v>
      </c>
      <c r="G3201" s="6">
        <v>135.77000000000001</v>
      </c>
      <c r="H3201" s="6">
        <v>871.68</v>
      </c>
      <c r="I3201" t="s">
        <v>17</v>
      </c>
      <c r="J3201" t="s">
        <v>12</v>
      </c>
      <c r="K3201">
        <f>IF(Marketing[[#This Row],[impressions]]=0,0,Marketing[[#This Row],[clicks]]/Marketing[[#This Row],[impressions]])</f>
        <v>3.6817761332099908E-2</v>
      </c>
      <c r="L3201" s="7">
        <f>IF(Marketing[[#This Row],[clicks]]=0,0,Marketing[[#This Row],[conversions]]/Marketing[[#This Row],[clicks]])</f>
        <v>0.15075376884422109</v>
      </c>
      <c r="M3201" s="6">
        <f>IF(Marketing[[#This Row],[conversions]]=0,0,Marketing[[#This Row],[cost]]/Marketing[[#This Row],[conversions]])</f>
        <v>4.5256666666666669</v>
      </c>
      <c r="N3201" s="7">
        <f>IF(Marketing[[#This Row],[cost]]=0,0,(Marketing[[#This Row],[revenue]]-Marketing[[#This Row],[cost]]) / Marketing[[#This Row],[cost]])/100</f>
        <v>5.4202695735434923E-2</v>
      </c>
    </row>
    <row r="3202" spans="1:14" x14ac:dyDescent="0.35">
      <c r="A3202" s="5">
        <v>45312</v>
      </c>
      <c r="B3202">
        <v>1004</v>
      </c>
      <c r="C3202" t="s">
        <v>13</v>
      </c>
      <c r="D3202">
        <v>49034</v>
      </c>
      <c r="E3202">
        <v>4540</v>
      </c>
      <c r="F3202">
        <v>285</v>
      </c>
      <c r="G3202" s="6">
        <v>6551.94</v>
      </c>
      <c r="H3202" s="6">
        <v>25951.73</v>
      </c>
      <c r="I3202" t="s">
        <v>18</v>
      </c>
      <c r="J3202" t="s">
        <v>12</v>
      </c>
      <c r="K3202">
        <f>IF(Marketing[[#This Row],[impressions]]=0,0,Marketing[[#This Row],[clicks]]/Marketing[[#This Row],[impressions]])</f>
        <v>9.2588815923644818E-2</v>
      </c>
      <c r="L3202" s="7">
        <f>IF(Marketing[[#This Row],[clicks]]=0,0,Marketing[[#This Row],[conversions]]/Marketing[[#This Row],[clicks]])</f>
        <v>6.2775330396475773E-2</v>
      </c>
      <c r="M3202" s="6">
        <f>IF(Marketing[[#This Row],[conversions]]=0,0,Marketing[[#This Row],[cost]]/Marketing[[#This Row],[conversions]])</f>
        <v>22.989263157894737</v>
      </c>
      <c r="N3202" s="7">
        <f>IF(Marketing[[#This Row],[cost]]=0,0,(Marketing[[#This Row],[revenue]]-Marketing[[#This Row],[cost]]) / Marketing[[#This Row],[cost]])/100</f>
        <v>2.96092302432562E-2</v>
      </c>
    </row>
    <row r="3203" spans="1:14" x14ac:dyDescent="0.35">
      <c r="A3203" s="5">
        <v>45342</v>
      </c>
      <c r="B3203">
        <v>1008</v>
      </c>
      <c r="C3203" t="s">
        <v>16</v>
      </c>
      <c r="D3203">
        <v>39267</v>
      </c>
      <c r="E3203">
        <v>4466</v>
      </c>
      <c r="F3203">
        <v>601</v>
      </c>
      <c r="G3203" s="6">
        <v>5629.17</v>
      </c>
      <c r="H3203" s="6">
        <v>35201.46</v>
      </c>
      <c r="I3203" t="s">
        <v>14</v>
      </c>
      <c r="J3203" t="s">
        <v>15</v>
      </c>
      <c r="K3203">
        <f>IF(Marketing[[#This Row],[impressions]]=0,0,Marketing[[#This Row],[clicks]]/Marketing[[#This Row],[impressions]])</f>
        <v>0.11373417882700486</v>
      </c>
      <c r="L3203" s="7">
        <f>IF(Marketing[[#This Row],[clicks]]=0,0,Marketing[[#This Row],[conversions]]/Marketing[[#This Row],[clicks]])</f>
        <v>0.13457232422749665</v>
      </c>
      <c r="M3203" s="6">
        <f>IF(Marketing[[#This Row],[conversions]]=0,0,Marketing[[#This Row],[cost]]/Marketing[[#This Row],[conversions]])</f>
        <v>9.3663394342762061</v>
      </c>
      <c r="N3203" s="7">
        <f>IF(Marketing[[#This Row],[cost]]=0,0,(Marketing[[#This Row],[revenue]]-Marketing[[#This Row],[cost]]) / Marketing[[#This Row],[cost]])/100</f>
        <v>5.2534014783707013E-2</v>
      </c>
    </row>
    <row r="3204" spans="1:14" x14ac:dyDescent="0.35">
      <c r="A3204" s="5">
        <v>45329</v>
      </c>
      <c r="B3204">
        <v>1001</v>
      </c>
      <c r="C3204" t="s">
        <v>10</v>
      </c>
      <c r="D3204">
        <v>28430</v>
      </c>
      <c r="E3204">
        <v>1554</v>
      </c>
      <c r="F3204">
        <v>163</v>
      </c>
      <c r="G3204" s="6">
        <v>1491.34</v>
      </c>
      <c r="H3204" s="6">
        <v>18138.21</v>
      </c>
      <c r="I3204" t="s">
        <v>14</v>
      </c>
      <c r="J3204" t="s">
        <v>12</v>
      </c>
      <c r="K3204">
        <f>IF(Marketing[[#This Row],[impressions]]=0,0,Marketing[[#This Row],[clicks]]/Marketing[[#This Row],[impressions]])</f>
        <v>5.4660569820612029E-2</v>
      </c>
      <c r="L3204" s="7">
        <f>IF(Marketing[[#This Row],[clicks]]=0,0,Marketing[[#This Row],[conversions]]/Marketing[[#This Row],[clicks]])</f>
        <v>0.10489060489060489</v>
      </c>
      <c r="M3204" s="6">
        <f>IF(Marketing[[#This Row],[conversions]]=0,0,Marketing[[#This Row],[cost]]/Marketing[[#This Row],[conversions]])</f>
        <v>9.1493251533742335</v>
      </c>
      <c r="N3204" s="7">
        <f>IF(Marketing[[#This Row],[cost]]=0,0,(Marketing[[#This Row],[revenue]]-Marketing[[#This Row],[cost]]) / Marketing[[#This Row],[cost]])/100</f>
        <v>0.11162357343060604</v>
      </c>
    </row>
    <row r="3205" spans="1:14" x14ac:dyDescent="0.35">
      <c r="A3205" s="5">
        <v>45311</v>
      </c>
      <c r="B3205">
        <v>1033</v>
      </c>
      <c r="C3205" t="s">
        <v>10</v>
      </c>
      <c r="D3205">
        <v>31692</v>
      </c>
      <c r="E3205">
        <v>781</v>
      </c>
      <c r="F3205">
        <v>160</v>
      </c>
      <c r="G3205" s="6">
        <v>1568.12</v>
      </c>
      <c r="H3205" s="6">
        <v>11844.08</v>
      </c>
      <c r="I3205" t="s">
        <v>17</v>
      </c>
      <c r="J3205" t="s">
        <v>15</v>
      </c>
      <c r="K3205">
        <f>IF(Marketing[[#This Row],[impressions]]=0,0,Marketing[[#This Row],[clicks]]/Marketing[[#This Row],[impressions]])</f>
        <v>2.4643443140224663E-2</v>
      </c>
      <c r="L3205" s="7">
        <f>IF(Marketing[[#This Row],[clicks]]=0,0,Marketing[[#This Row],[conversions]]/Marketing[[#This Row],[clicks]])</f>
        <v>0.20486555697823303</v>
      </c>
      <c r="M3205" s="6">
        <f>IF(Marketing[[#This Row],[conversions]]=0,0,Marketing[[#This Row],[cost]]/Marketing[[#This Row],[conversions]])</f>
        <v>9.800749999999999</v>
      </c>
      <c r="N3205" s="7">
        <f>IF(Marketing[[#This Row],[cost]]=0,0,(Marketing[[#This Row],[revenue]]-Marketing[[#This Row],[cost]]) / Marketing[[#This Row],[cost]])/100</f>
        <v>6.5530444098665916E-2</v>
      </c>
    </row>
    <row r="3206" spans="1:14" x14ac:dyDescent="0.35">
      <c r="A3206" s="5">
        <v>45448</v>
      </c>
      <c r="B3206">
        <v>1037</v>
      </c>
      <c r="C3206" t="s">
        <v>10</v>
      </c>
      <c r="D3206">
        <v>24006</v>
      </c>
      <c r="E3206">
        <v>2648</v>
      </c>
      <c r="F3206">
        <v>248</v>
      </c>
      <c r="G3206" s="6">
        <v>1101.94</v>
      </c>
      <c r="H3206" s="6">
        <v>13601.12</v>
      </c>
      <c r="I3206" t="s">
        <v>17</v>
      </c>
      <c r="J3206" t="s">
        <v>15</v>
      </c>
      <c r="K3206">
        <f>IF(Marketing[[#This Row],[impressions]]=0,0,Marketing[[#This Row],[clicks]]/Marketing[[#This Row],[impressions]])</f>
        <v>0.1103057568941098</v>
      </c>
      <c r="L3206" s="7">
        <f>IF(Marketing[[#This Row],[clicks]]=0,0,Marketing[[#This Row],[conversions]]/Marketing[[#This Row],[clicks]])</f>
        <v>9.3655589123867067E-2</v>
      </c>
      <c r="M3206" s="6">
        <f>IF(Marketing[[#This Row],[conversions]]=0,0,Marketing[[#This Row],[cost]]/Marketing[[#This Row],[conversions]])</f>
        <v>4.4433064516129033</v>
      </c>
      <c r="N3206" s="7">
        <f>IF(Marketing[[#This Row],[cost]]=0,0,(Marketing[[#This Row],[revenue]]-Marketing[[#This Row],[cost]]) / Marketing[[#This Row],[cost]])/100</f>
        <v>0.11342886182550775</v>
      </c>
    </row>
    <row r="3207" spans="1:14" x14ac:dyDescent="0.35">
      <c r="A3207" s="5">
        <v>45470</v>
      </c>
      <c r="B3207">
        <v>1030</v>
      </c>
      <c r="C3207" t="s">
        <v>13</v>
      </c>
      <c r="D3207">
        <v>7788</v>
      </c>
      <c r="E3207">
        <v>404</v>
      </c>
      <c r="F3207">
        <v>50</v>
      </c>
      <c r="G3207" s="6">
        <v>986.67</v>
      </c>
      <c r="H3207" s="6">
        <v>2744.95</v>
      </c>
      <c r="I3207" t="s">
        <v>19</v>
      </c>
      <c r="J3207" t="s">
        <v>15</v>
      </c>
      <c r="K3207">
        <f>IF(Marketing[[#This Row],[impressions]]=0,0,Marketing[[#This Row],[clicks]]/Marketing[[#This Row],[impressions]])</f>
        <v>5.1874678993323063E-2</v>
      </c>
      <c r="L3207" s="7">
        <f>IF(Marketing[[#This Row],[clicks]]=0,0,Marketing[[#This Row],[conversions]]/Marketing[[#This Row],[clicks]])</f>
        <v>0.12376237623762376</v>
      </c>
      <c r="M3207" s="6">
        <f>IF(Marketing[[#This Row],[conversions]]=0,0,Marketing[[#This Row],[cost]]/Marketing[[#This Row],[conversions]])</f>
        <v>19.7334</v>
      </c>
      <c r="N3207" s="7">
        <f>IF(Marketing[[#This Row],[cost]]=0,0,(Marketing[[#This Row],[revenue]]-Marketing[[#This Row],[cost]]) / Marketing[[#This Row],[cost]])/100</f>
        <v>1.782034520153648E-2</v>
      </c>
    </row>
    <row r="3208" spans="1:14" x14ac:dyDescent="0.35">
      <c r="A3208" s="5">
        <v>45423</v>
      </c>
      <c r="B3208">
        <v>1009</v>
      </c>
      <c r="C3208" t="s">
        <v>10</v>
      </c>
      <c r="D3208">
        <v>44534</v>
      </c>
      <c r="E3208">
        <v>1482</v>
      </c>
      <c r="F3208">
        <v>275</v>
      </c>
      <c r="G3208" s="6">
        <v>693.65</v>
      </c>
      <c r="H3208" s="6">
        <v>9114.5400000000009</v>
      </c>
      <c r="I3208" t="s">
        <v>19</v>
      </c>
      <c r="J3208" t="s">
        <v>15</v>
      </c>
      <c r="K3208">
        <f>IF(Marketing[[#This Row],[impressions]]=0,0,Marketing[[#This Row],[clicks]]/Marketing[[#This Row],[impressions]])</f>
        <v>3.3277944940944E-2</v>
      </c>
      <c r="L3208" s="7">
        <f>IF(Marketing[[#This Row],[clicks]]=0,0,Marketing[[#This Row],[conversions]]/Marketing[[#This Row],[clicks]])</f>
        <v>0.18556005398110662</v>
      </c>
      <c r="M3208" s="6">
        <f>IF(Marketing[[#This Row],[conversions]]=0,0,Marketing[[#This Row],[cost]]/Marketing[[#This Row],[conversions]])</f>
        <v>2.5223636363636364</v>
      </c>
      <c r="N3208" s="7">
        <f>IF(Marketing[[#This Row],[cost]]=0,0,(Marketing[[#This Row],[revenue]]-Marketing[[#This Row],[cost]]) / Marketing[[#This Row],[cost]])/100</f>
        <v>0.12139969725365822</v>
      </c>
    </row>
    <row r="3209" spans="1:14" x14ac:dyDescent="0.35">
      <c r="A3209" s="5">
        <v>45346</v>
      </c>
      <c r="B3209">
        <v>1049</v>
      </c>
      <c r="C3209" t="s">
        <v>16</v>
      </c>
      <c r="D3209">
        <v>30511</v>
      </c>
      <c r="E3209">
        <v>936</v>
      </c>
      <c r="F3209">
        <v>112</v>
      </c>
      <c r="G3209" s="6">
        <v>1851.47</v>
      </c>
      <c r="H3209" s="6">
        <v>8890.44</v>
      </c>
      <c r="I3209" t="s">
        <v>14</v>
      </c>
      <c r="J3209" t="s">
        <v>15</v>
      </c>
      <c r="K3209">
        <f>IF(Marketing[[#This Row],[impressions]]=0,0,Marketing[[#This Row],[clicks]]/Marketing[[#This Row],[impressions]])</f>
        <v>3.0677460587984661E-2</v>
      </c>
      <c r="L3209" s="7">
        <f>IF(Marketing[[#This Row],[clicks]]=0,0,Marketing[[#This Row],[conversions]]/Marketing[[#This Row],[clicks]])</f>
        <v>0.11965811965811966</v>
      </c>
      <c r="M3209" s="6">
        <f>IF(Marketing[[#This Row],[conversions]]=0,0,Marketing[[#This Row],[cost]]/Marketing[[#This Row],[conversions]])</f>
        <v>16.530982142857145</v>
      </c>
      <c r="N3209" s="7">
        <f>IF(Marketing[[#This Row],[cost]]=0,0,(Marketing[[#This Row],[revenue]]-Marketing[[#This Row],[cost]]) / Marketing[[#This Row],[cost]])/100</f>
        <v>3.8018277368793443E-2</v>
      </c>
    </row>
    <row r="3210" spans="1:14" x14ac:dyDescent="0.35">
      <c r="A3210" s="5">
        <v>45383</v>
      </c>
      <c r="B3210">
        <v>1011</v>
      </c>
      <c r="C3210" t="s">
        <v>16</v>
      </c>
      <c r="D3210">
        <v>16086</v>
      </c>
      <c r="E3210">
        <v>870</v>
      </c>
      <c r="F3210">
        <v>176</v>
      </c>
      <c r="G3210" s="6">
        <v>910.83</v>
      </c>
      <c r="H3210" s="6">
        <v>13766.14</v>
      </c>
      <c r="I3210" t="s">
        <v>17</v>
      </c>
      <c r="J3210" t="s">
        <v>12</v>
      </c>
      <c r="K3210">
        <f>IF(Marketing[[#This Row],[impressions]]=0,0,Marketing[[#This Row],[clicks]]/Marketing[[#This Row],[impressions]])</f>
        <v>5.4084296904140246E-2</v>
      </c>
      <c r="L3210" s="7">
        <f>IF(Marketing[[#This Row],[clicks]]=0,0,Marketing[[#This Row],[conversions]]/Marketing[[#This Row],[clicks]])</f>
        <v>0.20229885057471264</v>
      </c>
      <c r="M3210" s="6">
        <f>IF(Marketing[[#This Row],[conversions]]=0,0,Marketing[[#This Row],[cost]]/Marketing[[#This Row],[conversions]])</f>
        <v>5.1751704545454551</v>
      </c>
      <c r="N3210" s="7">
        <f>IF(Marketing[[#This Row],[cost]]=0,0,(Marketing[[#This Row],[revenue]]-Marketing[[#This Row],[cost]]) / Marketing[[#This Row],[cost]])/100</f>
        <v>0.14113841221742804</v>
      </c>
    </row>
    <row r="3211" spans="1:14" x14ac:dyDescent="0.35">
      <c r="A3211" s="5">
        <v>45319</v>
      </c>
      <c r="B3211">
        <v>1035</v>
      </c>
      <c r="C3211" t="s">
        <v>16</v>
      </c>
      <c r="D3211">
        <v>32900</v>
      </c>
      <c r="E3211">
        <v>3058</v>
      </c>
      <c r="F3211">
        <v>526</v>
      </c>
      <c r="G3211" s="6">
        <v>6697.34</v>
      </c>
      <c r="H3211" s="6">
        <v>52599.67</v>
      </c>
      <c r="I3211" t="s">
        <v>14</v>
      </c>
      <c r="J3211" t="s">
        <v>15</v>
      </c>
      <c r="K3211">
        <f>IF(Marketing[[#This Row],[impressions]]=0,0,Marketing[[#This Row],[clicks]]/Marketing[[#This Row],[impressions]])</f>
        <v>9.2948328267477204E-2</v>
      </c>
      <c r="L3211" s="7">
        <f>IF(Marketing[[#This Row],[clicks]]=0,0,Marketing[[#This Row],[conversions]]/Marketing[[#This Row],[clicks]])</f>
        <v>0.17200784826684107</v>
      </c>
      <c r="M3211" s="6">
        <f>IF(Marketing[[#This Row],[conversions]]=0,0,Marketing[[#This Row],[cost]]/Marketing[[#This Row],[conversions]])</f>
        <v>12.732585551330798</v>
      </c>
      <c r="N3211" s="7">
        <f>IF(Marketing[[#This Row],[cost]]=0,0,(Marketing[[#This Row],[revenue]]-Marketing[[#This Row],[cost]]) / Marketing[[#This Row],[cost]])/100</f>
        <v>6.8538150967399E-2</v>
      </c>
    </row>
    <row r="3212" spans="1:14" x14ac:dyDescent="0.35">
      <c r="A3212" s="5">
        <v>45295</v>
      </c>
      <c r="B3212">
        <v>1020</v>
      </c>
      <c r="C3212" t="s">
        <v>16</v>
      </c>
      <c r="D3212">
        <v>2067</v>
      </c>
      <c r="E3212">
        <v>124</v>
      </c>
      <c r="F3212">
        <v>14</v>
      </c>
      <c r="G3212" s="6">
        <v>45.95</v>
      </c>
      <c r="H3212" s="6">
        <v>561.67999999999995</v>
      </c>
      <c r="I3212" t="s">
        <v>11</v>
      </c>
      <c r="J3212" t="s">
        <v>12</v>
      </c>
      <c r="K3212">
        <f>IF(Marketing[[#This Row],[impressions]]=0,0,Marketing[[#This Row],[clicks]]/Marketing[[#This Row],[impressions]])</f>
        <v>5.9990324141267537E-2</v>
      </c>
      <c r="L3212" s="7">
        <f>IF(Marketing[[#This Row],[clicks]]=0,0,Marketing[[#This Row],[conversions]]/Marketing[[#This Row],[clicks]])</f>
        <v>0.11290322580645161</v>
      </c>
      <c r="M3212" s="6">
        <f>IF(Marketing[[#This Row],[conversions]]=0,0,Marketing[[#This Row],[cost]]/Marketing[[#This Row],[conversions]])</f>
        <v>3.2821428571428575</v>
      </c>
      <c r="N3212" s="7">
        <f>IF(Marketing[[#This Row],[cost]]=0,0,(Marketing[[#This Row],[revenue]]-Marketing[[#This Row],[cost]]) / Marketing[[#This Row],[cost]])/100</f>
        <v>0.11223721436343849</v>
      </c>
    </row>
    <row r="3213" spans="1:14" x14ac:dyDescent="0.35">
      <c r="A3213" s="5">
        <v>45441</v>
      </c>
      <c r="B3213">
        <v>1048</v>
      </c>
      <c r="C3213" t="s">
        <v>13</v>
      </c>
      <c r="D3213">
        <v>48378</v>
      </c>
      <c r="E3213">
        <v>623</v>
      </c>
      <c r="F3213">
        <v>84</v>
      </c>
      <c r="G3213" s="6">
        <v>661.54</v>
      </c>
      <c r="H3213" s="6">
        <v>4122.63</v>
      </c>
      <c r="I3213" t="s">
        <v>17</v>
      </c>
      <c r="J3213" t="s">
        <v>15</v>
      </c>
      <c r="K3213">
        <f>IF(Marketing[[#This Row],[impressions]]=0,0,Marketing[[#This Row],[clicks]]/Marketing[[#This Row],[impressions]])</f>
        <v>1.2877754351151349E-2</v>
      </c>
      <c r="L3213" s="7">
        <f>IF(Marketing[[#This Row],[clicks]]=0,0,Marketing[[#This Row],[conversions]]/Marketing[[#This Row],[clicks]])</f>
        <v>0.1348314606741573</v>
      </c>
      <c r="M3213" s="6">
        <f>IF(Marketing[[#This Row],[conversions]]=0,0,Marketing[[#This Row],[cost]]/Marketing[[#This Row],[conversions]])</f>
        <v>7.8754761904761903</v>
      </c>
      <c r="N3213" s="7">
        <f>IF(Marketing[[#This Row],[cost]]=0,0,(Marketing[[#This Row],[revenue]]-Marketing[[#This Row],[cost]]) / Marketing[[#This Row],[cost]])/100</f>
        <v>5.2318680654231037E-2</v>
      </c>
    </row>
    <row r="3214" spans="1:14" x14ac:dyDescent="0.35">
      <c r="A3214" s="5">
        <v>45367</v>
      </c>
      <c r="B3214">
        <v>1046</v>
      </c>
      <c r="C3214" t="s">
        <v>13</v>
      </c>
      <c r="D3214">
        <v>49350</v>
      </c>
      <c r="E3214">
        <v>1163</v>
      </c>
      <c r="F3214">
        <v>281</v>
      </c>
      <c r="G3214" s="6">
        <v>1129.8800000000001</v>
      </c>
      <c r="H3214" s="6">
        <v>8352.39</v>
      </c>
      <c r="I3214" t="s">
        <v>11</v>
      </c>
      <c r="J3214" t="s">
        <v>12</v>
      </c>
      <c r="K3214">
        <f>IF(Marketing[[#This Row],[impressions]]=0,0,Marketing[[#This Row],[clicks]]/Marketing[[#This Row],[impressions]])</f>
        <v>2.3566362715298887E-2</v>
      </c>
      <c r="L3214" s="7">
        <f>IF(Marketing[[#This Row],[clicks]]=0,0,Marketing[[#This Row],[conversions]]/Marketing[[#This Row],[clicks]])</f>
        <v>0.24161650902837489</v>
      </c>
      <c r="M3214" s="6">
        <f>IF(Marketing[[#This Row],[conversions]]=0,0,Marketing[[#This Row],[cost]]/Marketing[[#This Row],[conversions]])</f>
        <v>4.0209252669039151</v>
      </c>
      <c r="N3214" s="7">
        <f>IF(Marketing[[#This Row],[cost]]=0,0,(Marketing[[#This Row],[revenue]]-Marketing[[#This Row],[cost]]) / Marketing[[#This Row],[cost]])/100</f>
        <v>6.3922805961695028E-2</v>
      </c>
    </row>
    <row r="3215" spans="1:14" x14ac:dyDescent="0.35">
      <c r="A3215" s="5">
        <v>45464</v>
      </c>
      <c r="B3215">
        <v>1005</v>
      </c>
      <c r="C3215" t="s">
        <v>13</v>
      </c>
      <c r="D3215">
        <v>1594</v>
      </c>
      <c r="E3215">
        <v>80</v>
      </c>
      <c r="F3215">
        <v>13</v>
      </c>
      <c r="G3215" s="6">
        <v>198.74</v>
      </c>
      <c r="H3215" s="6">
        <v>643.94000000000005</v>
      </c>
      <c r="I3215" t="s">
        <v>11</v>
      </c>
      <c r="J3215" t="s">
        <v>12</v>
      </c>
      <c r="K3215">
        <f>IF(Marketing[[#This Row],[impressions]]=0,0,Marketing[[#This Row],[clicks]]/Marketing[[#This Row],[impressions]])</f>
        <v>5.0188205771643665E-2</v>
      </c>
      <c r="L3215" s="7">
        <f>IF(Marketing[[#This Row],[clicks]]=0,0,Marketing[[#This Row],[conversions]]/Marketing[[#This Row],[clicks]])</f>
        <v>0.16250000000000001</v>
      </c>
      <c r="M3215" s="6">
        <f>IF(Marketing[[#This Row],[conversions]]=0,0,Marketing[[#This Row],[cost]]/Marketing[[#This Row],[conversions]])</f>
        <v>15.287692307692309</v>
      </c>
      <c r="N3215" s="7">
        <f>IF(Marketing[[#This Row],[cost]]=0,0,(Marketing[[#This Row],[revenue]]-Marketing[[#This Row],[cost]]) / Marketing[[#This Row],[cost]])/100</f>
        <v>2.2401127100734629E-2</v>
      </c>
    </row>
    <row r="3216" spans="1:14" x14ac:dyDescent="0.35">
      <c r="A3216" s="5">
        <v>45358</v>
      </c>
      <c r="B3216">
        <v>1047</v>
      </c>
      <c r="C3216" t="s">
        <v>13</v>
      </c>
      <c r="D3216">
        <v>11635</v>
      </c>
      <c r="E3216">
        <v>1190</v>
      </c>
      <c r="F3216">
        <v>271</v>
      </c>
      <c r="G3216" s="6">
        <v>2935.45</v>
      </c>
      <c r="H3216" s="6">
        <v>17021.57</v>
      </c>
      <c r="I3216" t="s">
        <v>17</v>
      </c>
      <c r="J3216" t="s">
        <v>15</v>
      </c>
      <c r="K3216">
        <f>IF(Marketing[[#This Row],[impressions]]=0,0,Marketing[[#This Row],[clicks]]/Marketing[[#This Row],[impressions]])</f>
        <v>0.10227761065749892</v>
      </c>
      <c r="L3216" s="7">
        <f>IF(Marketing[[#This Row],[clicks]]=0,0,Marketing[[#This Row],[conversions]]/Marketing[[#This Row],[clicks]])</f>
        <v>0.22773109243697479</v>
      </c>
      <c r="M3216" s="6">
        <f>IF(Marketing[[#This Row],[conversions]]=0,0,Marketing[[#This Row],[cost]]/Marketing[[#This Row],[conversions]])</f>
        <v>10.831918819188191</v>
      </c>
      <c r="N3216" s="7">
        <f>IF(Marketing[[#This Row],[cost]]=0,0,(Marketing[[#This Row],[revenue]]-Marketing[[#This Row],[cost]]) / Marketing[[#This Row],[cost]])/100</f>
        <v>4.7986237203835866E-2</v>
      </c>
    </row>
    <row r="3217" spans="1:14" x14ac:dyDescent="0.35">
      <c r="A3217" s="5">
        <v>45377</v>
      </c>
      <c r="B3217">
        <v>1048</v>
      </c>
      <c r="C3217" t="s">
        <v>13</v>
      </c>
      <c r="D3217">
        <v>14008</v>
      </c>
      <c r="E3217">
        <v>333</v>
      </c>
      <c r="F3217">
        <v>20</v>
      </c>
      <c r="G3217" s="6">
        <v>211.97</v>
      </c>
      <c r="H3217" s="6">
        <v>2328.06</v>
      </c>
      <c r="I3217" t="s">
        <v>19</v>
      </c>
      <c r="J3217" t="s">
        <v>15</v>
      </c>
      <c r="K3217">
        <f>IF(Marketing[[#This Row],[impressions]]=0,0,Marketing[[#This Row],[clicks]]/Marketing[[#This Row],[impressions]])</f>
        <v>2.3772130211307824E-2</v>
      </c>
      <c r="L3217" s="7">
        <f>IF(Marketing[[#This Row],[clicks]]=0,0,Marketing[[#This Row],[conversions]]/Marketing[[#This Row],[clicks]])</f>
        <v>6.006006006006006E-2</v>
      </c>
      <c r="M3217" s="6">
        <f>IF(Marketing[[#This Row],[conversions]]=0,0,Marketing[[#This Row],[cost]]/Marketing[[#This Row],[conversions]])</f>
        <v>10.5985</v>
      </c>
      <c r="N3217" s="7">
        <f>IF(Marketing[[#This Row],[cost]]=0,0,(Marketing[[#This Row],[revenue]]-Marketing[[#This Row],[cost]]) / Marketing[[#This Row],[cost]])/100</f>
        <v>9.9829692881068077E-2</v>
      </c>
    </row>
    <row r="3218" spans="1:14" x14ac:dyDescent="0.35">
      <c r="A3218" s="5">
        <v>45453</v>
      </c>
      <c r="B3218">
        <v>1002</v>
      </c>
      <c r="C3218" t="s">
        <v>10</v>
      </c>
      <c r="D3218">
        <v>45613</v>
      </c>
      <c r="E3218">
        <v>4036</v>
      </c>
      <c r="F3218">
        <v>529</v>
      </c>
      <c r="G3218" s="6">
        <v>6654.87</v>
      </c>
      <c r="H3218" s="6">
        <v>45127.19</v>
      </c>
      <c r="I3218" t="s">
        <v>14</v>
      </c>
      <c r="J3218" t="s">
        <v>15</v>
      </c>
      <c r="K3218">
        <f>IF(Marketing[[#This Row],[impressions]]=0,0,Marketing[[#This Row],[clicks]]/Marketing[[#This Row],[impressions]])</f>
        <v>8.8483546357398107E-2</v>
      </c>
      <c r="L3218" s="7">
        <f>IF(Marketing[[#This Row],[clicks]]=0,0,Marketing[[#This Row],[conversions]]/Marketing[[#This Row],[clicks]])</f>
        <v>0.13107036669970268</v>
      </c>
      <c r="M3218" s="6">
        <f>IF(Marketing[[#This Row],[conversions]]=0,0,Marketing[[#This Row],[cost]]/Marketing[[#This Row],[conversions]])</f>
        <v>12.580094517958411</v>
      </c>
      <c r="N3218" s="7">
        <f>IF(Marketing[[#This Row],[cost]]=0,0,(Marketing[[#This Row],[revenue]]-Marketing[[#This Row],[cost]]) / Marketing[[#This Row],[cost]])/100</f>
        <v>5.7810776168430042E-2</v>
      </c>
    </row>
    <row r="3219" spans="1:14" x14ac:dyDescent="0.35">
      <c r="A3219" s="5">
        <v>45382</v>
      </c>
      <c r="B3219">
        <v>1009</v>
      </c>
      <c r="C3219" t="s">
        <v>10</v>
      </c>
      <c r="D3219">
        <v>10184</v>
      </c>
      <c r="E3219">
        <v>272</v>
      </c>
      <c r="F3219">
        <v>62</v>
      </c>
      <c r="G3219" s="6">
        <v>389.42</v>
      </c>
      <c r="H3219" s="6">
        <v>6093.82</v>
      </c>
      <c r="I3219" t="s">
        <v>18</v>
      </c>
      <c r="J3219" t="s">
        <v>12</v>
      </c>
      <c r="K3219">
        <f>IF(Marketing[[#This Row],[impressions]]=0,0,Marketing[[#This Row],[clicks]]/Marketing[[#This Row],[impressions]])</f>
        <v>2.6708562450903379E-2</v>
      </c>
      <c r="L3219" s="7">
        <f>IF(Marketing[[#This Row],[clicks]]=0,0,Marketing[[#This Row],[conversions]]/Marketing[[#This Row],[clicks]])</f>
        <v>0.22794117647058823</v>
      </c>
      <c r="M3219" s="6">
        <f>IF(Marketing[[#This Row],[conversions]]=0,0,Marketing[[#This Row],[cost]]/Marketing[[#This Row],[conversions]])</f>
        <v>6.2809677419354841</v>
      </c>
      <c r="N3219" s="7">
        <f>IF(Marketing[[#This Row],[cost]]=0,0,(Marketing[[#This Row],[revenue]]-Marketing[[#This Row],[cost]]) / Marketing[[#This Row],[cost]])/100</f>
        <v>0.14648451543320834</v>
      </c>
    </row>
    <row r="3220" spans="1:14" x14ac:dyDescent="0.35">
      <c r="A3220" s="5">
        <v>45396</v>
      </c>
      <c r="B3220">
        <v>1004</v>
      </c>
      <c r="C3220" t="s">
        <v>16</v>
      </c>
      <c r="D3220">
        <v>27747</v>
      </c>
      <c r="E3220">
        <v>1099</v>
      </c>
      <c r="F3220">
        <v>103</v>
      </c>
      <c r="G3220" s="6">
        <v>610.01</v>
      </c>
      <c r="H3220" s="6">
        <v>5412.75</v>
      </c>
      <c r="I3220" t="s">
        <v>18</v>
      </c>
      <c r="J3220" t="s">
        <v>15</v>
      </c>
      <c r="K3220">
        <f>IF(Marketing[[#This Row],[impressions]]=0,0,Marketing[[#This Row],[clicks]]/Marketing[[#This Row],[impressions]])</f>
        <v>3.9607885537175189E-2</v>
      </c>
      <c r="L3220" s="7">
        <f>IF(Marketing[[#This Row],[clicks]]=0,0,Marketing[[#This Row],[conversions]]/Marketing[[#This Row],[clicks]])</f>
        <v>9.3721565059144682E-2</v>
      </c>
      <c r="M3220" s="6">
        <f>IF(Marketing[[#This Row],[conversions]]=0,0,Marketing[[#This Row],[cost]]/Marketing[[#This Row],[conversions]])</f>
        <v>5.9224271844660192</v>
      </c>
      <c r="N3220" s="7">
        <f>IF(Marketing[[#This Row],[cost]]=0,0,(Marketing[[#This Row],[revenue]]-Marketing[[#This Row],[cost]]) / Marketing[[#This Row],[cost]])/100</f>
        <v>7.8732151931935543E-2</v>
      </c>
    </row>
    <row r="3221" spans="1:14" x14ac:dyDescent="0.35">
      <c r="A3221" s="5">
        <v>45292</v>
      </c>
      <c r="B3221">
        <v>1045</v>
      </c>
      <c r="C3221" t="s">
        <v>10</v>
      </c>
      <c r="D3221">
        <v>6691</v>
      </c>
      <c r="E3221">
        <v>228</v>
      </c>
      <c r="F3221">
        <v>55</v>
      </c>
      <c r="G3221" s="6">
        <v>133.58000000000001</v>
      </c>
      <c r="H3221" s="6">
        <v>1894.82</v>
      </c>
      <c r="I3221" t="s">
        <v>17</v>
      </c>
      <c r="J3221" t="s">
        <v>12</v>
      </c>
      <c r="K3221">
        <f>IF(Marketing[[#This Row],[impressions]]=0,0,Marketing[[#This Row],[clicks]]/Marketing[[#This Row],[impressions]])</f>
        <v>3.4075623972500371E-2</v>
      </c>
      <c r="L3221" s="7">
        <f>IF(Marketing[[#This Row],[clicks]]=0,0,Marketing[[#This Row],[conversions]]/Marketing[[#This Row],[clicks]])</f>
        <v>0.2412280701754386</v>
      </c>
      <c r="M3221" s="6">
        <f>IF(Marketing[[#This Row],[conversions]]=0,0,Marketing[[#This Row],[cost]]/Marketing[[#This Row],[conversions]])</f>
        <v>2.4287272727272731</v>
      </c>
      <c r="N3221" s="7">
        <f>IF(Marketing[[#This Row],[cost]]=0,0,(Marketing[[#This Row],[revenue]]-Marketing[[#This Row],[cost]]) / Marketing[[#This Row],[cost]])/100</f>
        <v>0.13184907920347355</v>
      </c>
    </row>
    <row r="3222" spans="1:14" x14ac:dyDescent="0.35">
      <c r="A3222" s="5">
        <v>45363</v>
      </c>
      <c r="B3222">
        <v>1025</v>
      </c>
      <c r="C3222" t="s">
        <v>16</v>
      </c>
      <c r="D3222">
        <v>18342</v>
      </c>
      <c r="E3222">
        <v>356</v>
      </c>
      <c r="F3222">
        <v>15</v>
      </c>
      <c r="G3222" s="6">
        <v>881.2</v>
      </c>
      <c r="H3222" s="6">
        <v>685.08</v>
      </c>
      <c r="I3222" t="s">
        <v>19</v>
      </c>
      <c r="J3222" t="s">
        <v>12</v>
      </c>
      <c r="K3222">
        <f>IF(Marketing[[#This Row],[impressions]]=0,0,Marketing[[#This Row],[clicks]]/Marketing[[#This Row],[impressions]])</f>
        <v>1.9409006651401155E-2</v>
      </c>
      <c r="L3222" s="7">
        <f>IF(Marketing[[#This Row],[clicks]]=0,0,Marketing[[#This Row],[conversions]]/Marketing[[#This Row],[clicks]])</f>
        <v>4.2134831460674156E-2</v>
      </c>
      <c r="M3222" s="6">
        <f>IF(Marketing[[#This Row],[conversions]]=0,0,Marketing[[#This Row],[cost]]/Marketing[[#This Row],[conversions]])</f>
        <v>58.74666666666667</v>
      </c>
      <c r="N3222" s="7">
        <f>IF(Marketing[[#This Row],[cost]]=0,0,(Marketing[[#This Row],[revenue]]-Marketing[[#This Row],[cost]]) / Marketing[[#This Row],[cost]])/100</f>
        <v>-2.2256014525646843E-3</v>
      </c>
    </row>
    <row r="3223" spans="1:14" x14ac:dyDescent="0.35">
      <c r="A3223" s="5">
        <v>45378</v>
      </c>
      <c r="B3223">
        <v>1020</v>
      </c>
      <c r="C3223" t="s">
        <v>13</v>
      </c>
      <c r="D3223">
        <v>8546</v>
      </c>
      <c r="E3223">
        <v>888</v>
      </c>
      <c r="F3223">
        <v>202</v>
      </c>
      <c r="G3223" s="6">
        <v>1102.26</v>
      </c>
      <c r="H3223" s="6">
        <v>9220.65</v>
      </c>
      <c r="I3223" t="s">
        <v>19</v>
      </c>
      <c r="J3223" t="s">
        <v>15</v>
      </c>
      <c r="K3223">
        <f>IF(Marketing[[#This Row],[impressions]]=0,0,Marketing[[#This Row],[clicks]]/Marketing[[#This Row],[impressions]])</f>
        <v>0.10390826117481863</v>
      </c>
      <c r="L3223" s="7">
        <f>IF(Marketing[[#This Row],[clicks]]=0,0,Marketing[[#This Row],[conversions]]/Marketing[[#This Row],[clicks]])</f>
        <v>0.22747747747747749</v>
      </c>
      <c r="M3223" s="6">
        <f>IF(Marketing[[#This Row],[conversions]]=0,0,Marketing[[#This Row],[cost]]/Marketing[[#This Row],[conversions]])</f>
        <v>5.4567326732673269</v>
      </c>
      <c r="N3223" s="7">
        <f>IF(Marketing[[#This Row],[cost]]=0,0,(Marketing[[#This Row],[revenue]]-Marketing[[#This Row],[cost]]) / Marketing[[#This Row],[cost]])/100</f>
        <v>7.3652223613303563E-2</v>
      </c>
    </row>
    <row r="3224" spans="1:14" x14ac:dyDescent="0.35">
      <c r="A3224" s="5">
        <v>45457</v>
      </c>
      <c r="B3224">
        <v>1044</v>
      </c>
      <c r="C3224" t="s">
        <v>13</v>
      </c>
      <c r="D3224">
        <v>5434</v>
      </c>
      <c r="E3224">
        <v>406</v>
      </c>
      <c r="F3224">
        <v>49</v>
      </c>
      <c r="G3224" s="6">
        <v>198.67</v>
      </c>
      <c r="H3224" s="6">
        <v>3837.27</v>
      </c>
      <c r="I3224" t="s">
        <v>19</v>
      </c>
      <c r="J3224" t="s">
        <v>15</v>
      </c>
      <c r="K3224">
        <f>IF(Marketing[[#This Row],[impressions]]=0,0,Marketing[[#This Row],[clicks]]/Marketing[[#This Row],[impressions]])</f>
        <v>7.4714758925285243E-2</v>
      </c>
      <c r="L3224" s="7">
        <f>IF(Marketing[[#This Row],[clicks]]=0,0,Marketing[[#This Row],[conversions]]/Marketing[[#This Row],[clicks]])</f>
        <v>0.1206896551724138</v>
      </c>
      <c r="M3224" s="6">
        <f>IF(Marketing[[#This Row],[conversions]]=0,0,Marketing[[#This Row],[cost]]/Marketing[[#This Row],[conversions]])</f>
        <v>4.054489795918367</v>
      </c>
      <c r="N3224" s="7">
        <f>IF(Marketing[[#This Row],[cost]]=0,0,(Marketing[[#This Row],[revenue]]-Marketing[[#This Row],[cost]]) / Marketing[[#This Row],[cost]])/100</f>
        <v>0.18314793375950067</v>
      </c>
    </row>
    <row r="3225" spans="1:14" x14ac:dyDescent="0.35">
      <c r="A3225" s="5">
        <v>45297</v>
      </c>
      <c r="B3225">
        <v>1025</v>
      </c>
      <c r="C3225" t="s">
        <v>10</v>
      </c>
      <c r="D3225">
        <v>47306</v>
      </c>
      <c r="E3225">
        <v>5976</v>
      </c>
      <c r="F3225">
        <v>220</v>
      </c>
      <c r="G3225" s="6">
        <v>4147.45</v>
      </c>
      <c r="H3225" s="6">
        <v>11912.36</v>
      </c>
      <c r="I3225" t="s">
        <v>18</v>
      </c>
      <c r="J3225" t="s">
        <v>12</v>
      </c>
      <c r="K3225">
        <f>IF(Marketing[[#This Row],[impressions]]=0,0,Marketing[[#This Row],[clicks]]/Marketing[[#This Row],[impressions]])</f>
        <v>0.12632647021519469</v>
      </c>
      <c r="L3225" s="7">
        <f>IF(Marketing[[#This Row],[clicks]]=0,0,Marketing[[#This Row],[conversions]]/Marketing[[#This Row],[clicks]])</f>
        <v>3.6813922356091031E-2</v>
      </c>
      <c r="M3225" s="6">
        <f>IF(Marketing[[#This Row],[conversions]]=0,0,Marketing[[#This Row],[cost]]/Marketing[[#This Row],[conversions]])</f>
        <v>18.852045454545454</v>
      </c>
      <c r="N3225" s="7">
        <f>IF(Marketing[[#This Row],[cost]]=0,0,(Marketing[[#This Row],[revenue]]-Marketing[[#This Row],[cost]]) / Marketing[[#This Row],[cost]])/100</f>
        <v>1.8722130465707847E-2</v>
      </c>
    </row>
    <row r="3226" spans="1:14" x14ac:dyDescent="0.35">
      <c r="A3226" s="5">
        <v>45444</v>
      </c>
      <c r="B3226">
        <v>1037</v>
      </c>
      <c r="C3226" t="s">
        <v>13</v>
      </c>
      <c r="D3226">
        <v>1854</v>
      </c>
      <c r="E3226">
        <v>44</v>
      </c>
      <c r="F3226">
        <v>9</v>
      </c>
      <c r="G3226" s="6">
        <v>35.96</v>
      </c>
      <c r="H3226" s="6">
        <v>951.66</v>
      </c>
      <c r="I3226" t="s">
        <v>11</v>
      </c>
      <c r="J3226" t="s">
        <v>12</v>
      </c>
      <c r="K3226">
        <f>IF(Marketing[[#This Row],[impressions]]=0,0,Marketing[[#This Row],[clicks]]/Marketing[[#This Row],[impressions]])</f>
        <v>2.3732470334412083E-2</v>
      </c>
      <c r="L3226" s="7">
        <f>IF(Marketing[[#This Row],[clicks]]=0,0,Marketing[[#This Row],[conversions]]/Marketing[[#This Row],[clicks]])</f>
        <v>0.20454545454545456</v>
      </c>
      <c r="M3226" s="6">
        <f>IF(Marketing[[#This Row],[conversions]]=0,0,Marketing[[#This Row],[cost]]/Marketing[[#This Row],[conversions]])</f>
        <v>3.9955555555555557</v>
      </c>
      <c r="N3226" s="7">
        <f>IF(Marketing[[#This Row],[cost]]=0,0,(Marketing[[#This Row],[revenue]]-Marketing[[#This Row],[cost]]) / Marketing[[#This Row],[cost]])/100</f>
        <v>0.25464404894327031</v>
      </c>
    </row>
    <row r="3227" spans="1:14" x14ac:dyDescent="0.35">
      <c r="A3227" s="5">
        <v>45436</v>
      </c>
      <c r="B3227">
        <v>1043</v>
      </c>
      <c r="C3227" t="s">
        <v>13</v>
      </c>
      <c r="D3227">
        <v>39741</v>
      </c>
      <c r="E3227">
        <v>1202</v>
      </c>
      <c r="F3227">
        <v>93</v>
      </c>
      <c r="G3227" s="6">
        <v>1652.88</v>
      </c>
      <c r="H3227" s="6">
        <v>11053.46</v>
      </c>
      <c r="I3227" t="s">
        <v>18</v>
      </c>
      <c r="J3227" t="s">
        <v>15</v>
      </c>
      <c r="K3227">
        <f>IF(Marketing[[#This Row],[impressions]]=0,0,Marketing[[#This Row],[clicks]]/Marketing[[#This Row],[impressions]])</f>
        <v>3.0245841825822198E-2</v>
      </c>
      <c r="L3227" s="7">
        <f>IF(Marketing[[#This Row],[clicks]]=0,0,Marketing[[#This Row],[conversions]]/Marketing[[#This Row],[clicks]])</f>
        <v>7.7371048252911814E-2</v>
      </c>
      <c r="M3227" s="6">
        <f>IF(Marketing[[#This Row],[conversions]]=0,0,Marketing[[#This Row],[cost]]/Marketing[[#This Row],[conversions]])</f>
        <v>17.772903225806452</v>
      </c>
      <c r="N3227" s="7">
        <f>IF(Marketing[[#This Row],[cost]]=0,0,(Marketing[[#This Row],[revenue]]-Marketing[[#This Row],[cost]]) / Marketing[[#This Row],[cost]])/100</f>
        <v>5.687394124195342E-2</v>
      </c>
    </row>
    <row r="3228" spans="1:14" x14ac:dyDescent="0.35">
      <c r="A3228" s="5">
        <v>45352</v>
      </c>
      <c r="B3228">
        <v>1025</v>
      </c>
      <c r="C3228" t="s">
        <v>13</v>
      </c>
      <c r="D3228">
        <v>30316</v>
      </c>
      <c r="E3228">
        <v>1603</v>
      </c>
      <c r="F3228">
        <v>40</v>
      </c>
      <c r="G3228" s="6">
        <v>1557.73</v>
      </c>
      <c r="H3228" s="6">
        <v>2173.19</v>
      </c>
      <c r="I3228" t="s">
        <v>19</v>
      </c>
      <c r="J3228" t="s">
        <v>15</v>
      </c>
      <c r="K3228">
        <f>IF(Marketing[[#This Row],[impressions]]=0,0,Marketing[[#This Row],[clicks]]/Marketing[[#This Row],[impressions]])</f>
        <v>5.2876368914104764E-2</v>
      </c>
      <c r="L3228" s="7">
        <f>IF(Marketing[[#This Row],[clicks]]=0,0,Marketing[[#This Row],[conversions]]/Marketing[[#This Row],[clicks]])</f>
        <v>2.4953212726138492E-2</v>
      </c>
      <c r="M3228" s="6">
        <f>IF(Marketing[[#This Row],[conversions]]=0,0,Marketing[[#This Row],[cost]]/Marketing[[#This Row],[conversions]])</f>
        <v>38.943249999999999</v>
      </c>
      <c r="N3228" s="7">
        <f>IF(Marketing[[#This Row],[cost]]=0,0,(Marketing[[#This Row],[revenue]]-Marketing[[#This Row],[cost]]) / Marketing[[#This Row],[cost]])/100</f>
        <v>3.9510056299872252E-3</v>
      </c>
    </row>
    <row r="3229" spans="1:14" x14ac:dyDescent="0.35">
      <c r="A3229" s="5">
        <v>45303</v>
      </c>
      <c r="B3229">
        <v>1007</v>
      </c>
      <c r="C3229" t="s">
        <v>13</v>
      </c>
      <c r="D3229">
        <v>46062</v>
      </c>
      <c r="E3229">
        <v>5399</v>
      </c>
      <c r="F3229">
        <v>276</v>
      </c>
      <c r="G3229" s="6">
        <v>6730</v>
      </c>
      <c r="H3229" s="6">
        <v>24979.66</v>
      </c>
      <c r="I3229" t="s">
        <v>18</v>
      </c>
      <c r="J3229" t="s">
        <v>12</v>
      </c>
      <c r="K3229">
        <f>IF(Marketing[[#This Row],[impressions]]=0,0,Marketing[[#This Row],[clicks]]/Marketing[[#This Row],[impressions]])</f>
        <v>0.11721158438626199</v>
      </c>
      <c r="L3229" s="7">
        <f>IF(Marketing[[#This Row],[clicks]]=0,0,Marketing[[#This Row],[conversions]]/Marketing[[#This Row],[clicks]])</f>
        <v>5.1120577884793482E-2</v>
      </c>
      <c r="M3229" s="6">
        <f>IF(Marketing[[#This Row],[conversions]]=0,0,Marketing[[#This Row],[cost]]/Marketing[[#This Row],[conversions]])</f>
        <v>24.384057971014492</v>
      </c>
      <c r="N3229" s="7">
        <f>IF(Marketing[[#This Row],[cost]]=0,0,(Marketing[[#This Row],[revenue]]-Marketing[[#This Row],[cost]]) / Marketing[[#This Row],[cost]])/100</f>
        <v>2.7116879643387815E-2</v>
      </c>
    </row>
    <row r="3230" spans="1:14" x14ac:dyDescent="0.35">
      <c r="A3230" s="5">
        <v>45297</v>
      </c>
      <c r="B3230">
        <v>1004</v>
      </c>
      <c r="C3230" t="s">
        <v>10</v>
      </c>
      <c r="D3230">
        <v>3463</v>
      </c>
      <c r="E3230">
        <v>182</v>
      </c>
      <c r="F3230">
        <v>31</v>
      </c>
      <c r="G3230" s="6">
        <v>106.1</v>
      </c>
      <c r="H3230" s="6">
        <v>2658.21</v>
      </c>
      <c r="I3230" t="s">
        <v>18</v>
      </c>
      <c r="J3230" t="s">
        <v>15</v>
      </c>
      <c r="K3230">
        <f>IF(Marketing[[#This Row],[impressions]]=0,0,Marketing[[#This Row],[clicks]]/Marketing[[#This Row],[impressions]])</f>
        <v>5.2555587640773893E-2</v>
      </c>
      <c r="L3230" s="7">
        <f>IF(Marketing[[#This Row],[clicks]]=0,0,Marketing[[#This Row],[conversions]]/Marketing[[#This Row],[clicks]])</f>
        <v>0.17032967032967034</v>
      </c>
      <c r="M3230" s="6">
        <f>IF(Marketing[[#This Row],[conversions]]=0,0,Marketing[[#This Row],[cost]]/Marketing[[#This Row],[conversions]])</f>
        <v>3.4225806451612901</v>
      </c>
      <c r="N3230" s="7">
        <f>IF(Marketing[[#This Row],[cost]]=0,0,(Marketing[[#This Row],[revenue]]-Marketing[[#This Row],[cost]]) / Marketing[[#This Row],[cost]])/100</f>
        <v>0.24053817153628654</v>
      </c>
    </row>
    <row r="3231" spans="1:14" x14ac:dyDescent="0.35">
      <c r="A3231" s="5">
        <v>45318</v>
      </c>
      <c r="B3231">
        <v>1014</v>
      </c>
      <c r="C3231" t="s">
        <v>10</v>
      </c>
      <c r="D3231">
        <v>27924</v>
      </c>
      <c r="E3231">
        <v>1875</v>
      </c>
      <c r="F3231">
        <v>459</v>
      </c>
      <c r="G3231" s="6">
        <v>1784.02</v>
      </c>
      <c r="H3231" s="6">
        <v>18105.830000000002</v>
      </c>
      <c r="I3231" t="s">
        <v>14</v>
      </c>
      <c r="J3231" t="s">
        <v>15</v>
      </c>
      <c r="K3231">
        <f>IF(Marketing[[#This Row],[impressions]]=0,0,Marketing[[#This Row],[clicks]]/Marketing[[#This Row],[impressions]])</f>
        <v>6.7146540610227762E-2</v>
      </c>
      <c r="L3231" s="7">
        <f>IF(Marketing[[#This Row],[clicks]]=0,0,Marketing[[#This Row],[conversions]]/Marketing[[#This Row],[clicks]])</f>
        <v>0.24479999999999999</v>
      </c>
      <c r="M3231" s="6">
        <f>IF(Marketing[[#This Row],[conversions]]=0,0,Marketing[[#This Row],[cost]]/Marketing[[#This Row],[conversions]])</f>
        <v>3.8867538126361656</v>
      </c>
      <c r="N3231" s="7">
        <f>IF(Marketing[[#This Row],[cost]]=0,0,(Marketing[[#This Row],[revenue]]-Marketing[[#This Row],[cost]]) / Marketing[[#This Row],[cost]])/100</f>
        <v>9.1488940706942759E-2</v>
      </c>
    </row>
    <row r="3232" spans="1:14" x14ac:dyDescent="0.35">
      <c r="A3232" s="5">
        <v>45427</v>
      </c>
      <c r="B3232">
        <v>1015</v>
      </c>
      <c r="C3232" t="s">
        <v>10</v>
      </c>
      <c r="D3232">
        <v>15003</v>
      </c>
      <c r="E3232">
        <v>783</v>
      </c>
      <c r="F3232">
        <v>35</v>
      </c>
      <c r="G3232" s="6">
        <v>283.23</v>
      </c>
      <c r="H3232" s="6">
        <v>3913.03</v>
      </c>
      <c r="I3232" t="s">
        <v>17</v>
      </c>
      <c r="J3232" t="s">
        <v>12</v>
      </c>
      <c r="K3232">
        <f>IF(Marketing[[#This Row],[impressions]]=0,0,Marketing[[#This Row],[clicks]]/Marketing[[#This Row],[impressions]])</f>
        <v>5.2189562087582485E-2</v>
      </c>
      <c r="L3232" s="7">
        <f>IF(Marketing[[#This Row],[clicks]]=0,0,Marketing[[#This Row],[conversions]]/Marketing[[#This Row],[clicks]])</f>
        <v>4.4699872286079183E-2</v>
      </c>
      <c r="M3232" s="6">
        <f>IF(Marketing[[#This Row],[conversions]]=0,0,Marketing[[#This Row],[cost]]/Marketing[[#This Row],[conversions]])</f>
        <v>8.0922857142857154</v>
      </c>
      <c r="N3232" s="7">
        <f>IF(Marketing[[#This Row],[cost]]=0,0,(Marketing[[#This Row],[revenue]]-Marketing[[#This Row],[cost]]) / Marketing[[#This Row],[cost]])/100</f>
        <v>0.1281573279666702</v>
      </c>
    </row>
    <row r="3233" spans="1:14" x14ac:dyDescent="0.35">
      <c r="A3233" s="5">
        <v>45415</v>
      </c>
      <c r="B3233">
        <v>1000</v>
      </c>
      <c r="C3233" t="s">
        <v>10</v>
      </c>
      <c r="D3233">
        <v>3542</v>
      </c>
      <c r="E3233">
        <v>75</v>
      </c>
      <c r="F3233">
        <v>9</v>
      </c>
      <c r="G3233" s="6">
        <v>168.48</v>
      </c>
      <c r="H3233" s="6">
        <v>359.5</v>
      </c>
      <c r="I3233" t="s">
        <v>11</v>
      </c>
      <c r="J3233" t="s">
        <v>12</v>
      </c>
      <c r="K3233">
        <f>IF(Marketing[[#This Row],[impressions]]=0,0,Marketing[[#This Row],[clicks]]/Marketing[[#This Row],[impressions]])</f>
        <v>2.1174477696216828E-2</v>
      </c>
      <c r="L3233" s="7">
        <f>IF(Marketing[[#This Row],[clicks]]=0,0,Marketing[[#This Row],[conversions]]/Marketing[[#This Row],[clicks]])</f>
        <v>0.12</v>
      </c>
      <c r="M3233" s="6">
        <f>IF(Marketing[[#This Row],[conversions]]=0,0,Marketing[[#This Row],[cost]]/Marketing[[#This Row],[conversions]])</f>
        <v>18.72</v>
      </c>
      <c r="N3233" s="7">
        <f>IF(Marketing[[#This Row],[cost]]=0,0,(Marketing[[#This Row],[revenue]]-Marketing[[#This Row],[cost]]) / Marketing[[#This Row],[cost]])/100</f>
        <v>1.1337844254510922E-2</v>
      </c>
    </row>
    <row r="3234" spans="1:14" x14ac:dyDescent="0.35">
      <c r="A3234" s="5">
        <v>45397</v>
      </c>
      <c r="B3234">
        <v>1015</v>
      </c>
      <c r="C3234" t="s">
        <v>13</v>
      </c>
      <c r="D3234">
        <v>30741</v>
      </c>
      <c r="E3234">
        <v>4350</v>
      </c>
      <c r="F3234">
        <v>267</v>
      </c>
      <c r="G3234" s="6">
        <v>2858.52</v>
      </c>
      <c r="H3234" s="6">
        <v>25016.76</v>
      </c>
      <c r="I3234" t="s">
        <v>14</v>
      </c>
      <c r="J3234" t="s">
        <v>12</v>
      </c>
      <c r="K3234">
        <f>IF(Marketing[[#This Row],[impressions]]=0,0,Marketing[[#This Row],[clicks]]/Marketing[[#This Row],[impressions]])</f>
        <v>0.14150483068215086</v>
      </c>
      <c r="L3234" s="7">
        <f>IF(Marketing[[#This Row],[clicks]]=0,0,Marketing[[#This Row],[conversions]]/Marketing[[#This Row],[clicks]])</f>
        <v>6.137931034482759E-2</v>
      </c>
      <c r="M3234" s="6">
        <f>IF(Marketing[[#This Row],[conversions]]=0,0,Marketing[[#This Row],[cost]]/Marketing[[#This Row],[conversions]])</f>
        <v>10.706067415730336</v>
      </c>
      <c r="N3234" s="7">
        <f>IF(Marketing[[#This Row],[cost]]=0,0,(Marketing[[#This Row],[revenue]]-Marketing[[#This Row],[cost]]) / Marketing[[#This Row],[cost]])/100</f>
        <v>7.7516477058058003E-2</v>
      </c>
    </row>
    <row r="3235" spans="1:14" x14ac:dyDescent="0.35">
      <c r="A3235" s="5">
        <v>45384</v>
      </c>
      <c r="B3235">
        <v>1036</v>
      </c>
      <c r="C3235" t="s">
        <v>13</v>
      </c>
      <c r="D3235">
        <v>40241</v>
      </c>
      <c r="E3235">
        <v>3492</v>
      </c>
      <c r="F3235">
        <v>668</v>
      </c>
      <c r="G3235" s="6">
        <v>6777.52</v>
      </c>
      <c r="H3235" s="6">
        <v>36580.32</v>
      </c>
      <c r="I3235" t="s">
        <v>17</v>
      </c>
      <c r="J3235" t="s">
        <v>15</v>
      </c>
      <c r="K3235">
        <f>IF(Marketing[[#This Row],[impressions]]=0,0,Marketing[[#This Row],[clicks]]/Marketing[[#This Row],[impressions]])</f>
        <v>8.6777167565418353E-2</v>
      </c>
      <c r="L3235" s="7">
        <f>IF(Marketing[[#This Row],[clicks]]=0,0,Marketing[[#This Row],[conversions]]/Marketing[[#This Row],[clicks]])</f>
        <v>0.19129438717067582</v>
      </c>
      <c r="M3235" s="6">
        <f>IF(Marketing[[#This Row],[conversions]]=0,0,Marketing[[#This Row],[cost]]/Marketing[[#This Row],[conversions]])</f>
        <v>10.145988023952096</v>
      </c>
      <c r="N3235" s="7">
        <f>IF(Marketing[[#This Row],[cost]]=0,0,(Marketing[[#This Row],[revenue]]-Marketing[[#This Row],[cost]]) / Marketing[[#This Row],[cost]])/100</f>
        <v>4.3973016678667119E-2</v>
      </c>
    </row>
    <row r="3236" spans="1:14" x14ac:dyDescent="0.35">
      <c r="A3236" s="5">
        <v>45400</v>
      </c>
      <c r="B3236">
        <v>1002</v>
      </c>
      <c r="C3236" t="s">
        <v>13</v>
      </c>
      <c r="D3236">
        <v>7639</v>
      </c>
      <c r="E3236">
        <v>918</v>
      </c>
      <c r="F3236">
        <v>43</v>
      </c>
      <c r="G3236" s="6">
        <v>921.64</v>
      </c>
      <c r="H3236" s="6">
        <v>2438.4499999999998</v>
      </c>
      <c r="I3236" t="s">
        <v>19</v>
      </c>
      <c r="J3236" t="s">
        <v>12</v>
      </c>
      <c r="K3236">
        <f>IF(Marketing[[#This Row],[impressions]]=0,0,Marketing[[#This Row],[clicks]]/Marketing[[#This Row],[impressions]])</f>
        <v>0.12017279748658201</v>
      </c>
      <c r="L3236" s="7">
        <f>IF(Marketing[[#This Row],[clicks]]=0,0,Marketing[[#This Row],[conversions]]/Marketing[[#This Row],[clicks]])</f>
        <v>4.6840958605664486E-2</v>
      </c>
      <c r="M3236" s="6">
        <f>IF(Marketing[[#This Row],[conversions]]=0,0,Marketing[[#This Row],[cost]]/Marketing[[#This Row],[conversions]])</f>
        <v>21.433488372093024</v>
      </c>
      <c r="N3236" s="7">
        <f>IF(Marketing[[#This Row],[cost]]=0,0,(Marketing[[#This Row],[revenue]]-Marketing[[#This Row],[cost]]) / Marketing[[#This Row],[cost]])/100</f>
        <v>1.6457727529187102E-2</v>
      </c>
    </row>
    <row r="3237" spans="1:14" x14ac:dyDescent="0.35">
      <c r="A3237" s="5">
        <v>45390</v>
      </c>
      <c r="B3237">
        <v>1046</v>
      </c>
      <c r="C3237" t="s">
        <v>13</v>
      </c>
      <c r="D3237">
        <v>11726</v>
      </c>
      <c r="E3237">
        <v>1198</v>
      </c>
      <c r="F3237">
        <v>90</v>
      </c>
      <c r="G3237" s="6">
        <v>1546.75</v>
      </c>
      <c r="H3237" s="6">
        <v>5899.04</v>
      </c>
      <c r="I3237" t="s">
        <v>14</v>
      </c>
      <c r="J3237" t="s">
        <v>15</v>
      </c>
      <c r="K3237">
        <f>IF(Marketing[[#This Row],[impressions]]=0,0,Marketing[[#This Row],[clicks]]/Marketing[[#This Row],[impressions]])</f>
        <v>0.10216612655637046</v>
      </c>
      <c r="L3237" s="7">
        <f>IF(Marketing[[#This Row],[clicks]]=0,0,Marketing[[#This Row],[conversions]]/Marketing[[#This Row],[clicks]])</f>
        <v>7.512520868113523E-2</v>
      </c>
      <c r="M3237" s="6">
        <f>IF(Marketing[[#This Row],[conversions]]=0,0,Marketing[[#This Row],[cost]]/Marketing[[#This Row],[conversions]])</f>
        <v>17.18611111111111</v>
      </c>
      <c r="N3237" s="7">
        <f>IF(Marketing[[#This Row],[cost]]=0,0,(Marketing[[#This Row],[revenue]]-Marketing[[#This Row],[cost]]) / Marketing[[#This Row],[cost]])/100</f>
        <v>2.8138289962825282E-2</v>
      </c>
    </row>
    <row r="3238" spans="1:14" x14ac:dyDescent="0.35">
      <c r="A3238" s="5">
        <v>45459</v>
      </c>
      <c r="B3238">
        <v>1030</v>
      </c>
      <c r="C3238" t="s">
        <v>10</v>
      </c>
      <c r="D3238">
        <v>40198</v>
      </c>
      <c r="E3238">
        <v>3296</v>
      </c>
      <c r="F3238">
        <v>214</v>
      </c>
      <c r="G3238" s="6">
        <v>2867.19</v>
      </c>
      <c r="H3238" s="6">
        <v>22780.47</v>
      </c>
      <c r="I3238" t="s">
        <v>17</v>
      </c>
      <c r="J3238" t="s">
        <v>15</v>
      </c>
      <c r="K3238">
        <f>IF(Marketing[[#This Row],[impressions]]=0,0,Marketing[[#This Row],[clicks]]/Marketing[[#This Row],[impressions]])</f>
        <v>8.1994129061147322E-2</v>
      </c>
      <c r="L3238" s="7">
        <f>IF(Marketing[[#This Row],[clicks]]=0,0,Marketing[[#This Row],[conversions]]/Marketing[[#This Row],[clicks]])</f>
        <v>6.4927184466019416E-2</v>
      </c>
      <c r="M3238" s="6">
        <f>IF(Marketing[[#This Row],[conversions]]=0,0,Marketing[[#This Row],[cost]]/Marketing[[#This Row],[conversions]])</f>
        <v>13.398084112149533</v>
      </c>
      <c r="N3238" s="7">
        <f>IF(Marketing[[#This Row],[cost]]=0,0,(Marketing[[#This Row],[revenue]]-Marketing[[#This Row],[cost]]) / Marketing[[#This Row],[cost]])/100</f>
        <v>6.9452251158800091E-2</v>
      </c>
    </row>
    <row r="3239" spans="1:14" x14ac:dyDescent="0.35">
      <c r="A3239" s="5">
        <v>45433</v>
      </c>
      <c r="B3239">
        <v>1012</v>
      </c>
      <c r="C3239" t="s">
        <v>10</v>
      </c>
      <c r="D3239">
        <v>15262</v>
      </c>
      <c r="E3239">
        <v>344</v>
      </c>
      <c r="F3239">
        <v>50</v>
      </c>
      <c r="G3239" s="6">
        <v>619.82000000000005</v>
      </c>
      <c r="H3239" s="6">
        <v>1701.26</v>
      </c>
      <c r="I3239" t="s">
        <v>14</v>
      </c>
      <c r="J3239" t="s">
        <v>15</v>
      </c>
      <c r="K3239">
        <f>IF(Marketing[[#This Row],[impressions]]=0,0,Marketing[[#This Row],[clicks]]/Marketing[[#This Row],[impressions]])</f>
        <v>2.2539640938278076E-2</v>
      </c>
      <c r="L3239" s="7">
        <f>IF(Marketing[[#This Row],[clicks]]=0,0,Marketing[[#This Row],[conversions]]/Marketing[[#This Row],[clicks]])</f>
        <v>0.14534883720930233</v>
      </c>
      <c r="M3239" s="6">
        <f>IF(Marketing[[#This Row],[conversions]]=0,0,Marketing[[#This Row],[cost]]/Marketing[[#This Row],[conversions]])</f>
        <v>12.396400000000002</v>
      </c>
      <c r="N3239" s="7">
        <f>IF(Marketing[[#This Row],[cost]]=0,0,(Marketing[[#This Row],[revenue]]-Marketing[[#This Row],[cost]]) / Marketing[[#This Row],[cost]])/100</f>
        <v>1.7447646090800555E-2</v>
      </c>
    </row>
    <row r="3240" spans="1:14" x14ac:dyDescent="0.35">
      <c r="A3240" s="5">
        <v>45326</v>
      </c>
      <c r="B3240">
        <v>1015</v>
      </c>
      <c r="C3240" t="s">
        <v>10</v>
      </c>
      <c r="D3240">
        <v>18616</v>
      </c>
      <c r="E3240">
        <v>1861</v>
      </c>
      <c r="F3240">
        <v>410</v>
      </c>
      <c r="G3240" s="6">
        <v>3987.11</v>
      </c>
      <c r="H3240" s="6">
        <v>10437.35</v>
      </c>
      <c r="I3240" t="s">
        <v>18</v>
      </c>
      <c r="J3240" t="s">
        <v>12</v>
      </c>
      <c r="K3240">
        <f>IF(Marketing[[#This Row],[impressions]]=0,0,Marketing[[#This Row],[clicks]]/Marketing[[#This Row],[impressions]])</f>
        <v>9.9967769660507091E-2</v>
      </c>
      <c r="L3240" s="7">
        <f>IF(Marketing[[#This Row],[clicks]]=0,0,Marketing[[#This Row],[conversions]]/Marketing[[#This Row],[clicks]])</f>
        <v>0.22031166039763567</v>
      </c>
      <c r="M3240" s="6">
        <f>IF(Marketing[[#This Row],[conversions]]=0,0,Marketing[[#This Row],[cost]]/Marketing[[#This Row],[conversions]])</f>
        <v>9.7246585365853662</v>
      </c>
      <c r="N3240" s="7">
        <f>IF(Marketing[[#This Row],[cost]]=0,0,(Marketing[[#This Row],[revenue]]-Marketing[[#This Row],[cost]]) / Marketing[[#This Row],[cost]])/100</f>
        <v>1.6177732743766788E-2</v>
      </c>
    </row>
    <row r="3241" spans="1:14" x14ac:dyDescent="0.35">
      <c r="A3241" s="5">
        <v>45467</v>
      </c>
      <c r="B3241">
        <v>1042</v>
      </c>
      <c r="C3241" t="s">
        <v>13</v>
      </c>
      <c r="D3241">
        <v>38608</v>
      </c>
      <c r="E3241">
        <v>1225</v>
      </c>
      <c r="F3241">
        <v>168</v>
      </c>
      <c r="G3241" s="6">
        <v>1051.57</v>
      </c>
      <c r="H3241" s="6">
        <v>10114.290000000001</v>
      </c>
      <c r="I3241" t="s">
        <v>18</v>
      </c>
      <c r="J3241" t="s">
        <v>12</v>
      </c>
      <c r="K3241">
        <f>IF(Marketing[[#This Row],[impressions]]=0,0,Marketing[[#This Row],[clicks]]/Marketing[[#This Row],[impressions]])</f>
        <v>3.1729175300455867E-2</v>
      </c>
      <c r="L3241" s="7">
        <f>IF(Marketing[[#This Row],[clicks]]=0,0,Marketing[[#This Row],[conversions]]/Marketing[[#This Row],[clicks]])</f>
        <v>0.13714285714285715</v>
      </c>
      <c r="M3241" s="6">
        <f>IF(Marketing[[#This Row],[conversions]]=0,0,Marketing[[#This Row],[cost]]/Marketing[[#This Row],[conversions]])</f>
        <v>6.2593452380952375</v>
      </c>
      <c r="N3241" s="7">
        <f>IF(Marketing[[#This Row],[cost]]=0,0,(Marketing[[#This Row],[revenue]]-Marketing[[#This Row],[cost]]) / Marketing[[#This Row],[cost]])/100</f>
        <v>8.6182755308728876E-2</v>
      </c>
    </row>
    <row r="3242" spans="1:14" x14ac:dyDescent="0.35">
      <c r="A3242" s="5">
        <v>45375</v>
      </c>
      <c r="B3242">
        <v>1020</v>
      </c>
      <c r="C3242" t="s">
        <v>10</v>
      </c>
      <c r="D3242">
        <v>5611</v>
      </c>
      <c r="E3242">
        <v>381</v>
      </c>
      <c r="F3242">
        <v>12</v>
      </c>
      <c r="G3242" s="6">
        <v>288.45999999999998</v>
      </c>
      <c r="H3242" s="6">
        <v>306.7</v>
      </c>
      <c r="I3242" t="s">
        <v>14</v>
      </c>
      <c r="J3242" t="s">
        <v>15</v>
      </c>
      <c r="K3242">
        <f>IF(Marketing[[#This Row],[impressions]]=0,0,Marketing[[#This Row],[clicks]]/Marketing[[#This Row],[impressions]])</f>
        <v>6.7902334699697017E-2</v>
      </c>
      <c r="L3242" s="7">
        <f>IF(Marketing[[#This Row],[clicks]]=0,0,Marketing[[#This Row],[conversions]]/Marketing[[#This Row],[clicks]])</f>
        <v>3.1496062992125984E-2</v>
      </c>
      <c r="M3242" s="6">
        <f>IF(Marketing[[#This Row],[conversions]]=0,0,Marketing[[#This Row],[cost]]/Marketing[[#This Row],[conversions]])</f>
        <v>24.03833333333333</v>
      </c>
      <c r="N3242" s="7">
        <f>IF(Marketing[[#This Row],[cost]]=0,0,(Marketing[[#This Row],[revenue]]-Marketing[[#This Row],[cost]]) / Marketing[[#This Row],[cost]])/100</f>
        <v>6.3232337239131978E-4</v>
      </c>
    </row>
    <row r="3243" spans="1:14" x14ac:dyDescent="0.35">
      <c r="A3243" s="5">
        <v>45347</v>
      </c>
      <c r="B3243">
        <v>1001</v>
      </c>
      <c r="C3243" t="s">
        <v>10</v>
      </c>
      <c r="D3243">
        <v>3581</v>
      </c>
      <c r="E3243">
        <v>351</v>
      </c>
      <c r="F3243">
        <v>52</v>
      </c>
      <c r="G3243" s="6">
        <v>620.33000000000004</v>
      </c>
      <c r="H3243" s="6">
        <v>4615.5200000000004</v>
      </c>
      <c r="I3243" t="s">
        <v>14</v>
      </c>
      <c r="J3243" t="s">
        <v>15</v>
      </c>
      <c r="K3243">
        <f>IF(Marketing[[#This Row],[impressions]]=0,0,Marketing[[#This Row],[clicks]]/Marketing[[#This Row],[impressions]])</f>
        <v>9.8017313599553194E-2</v>
      </c>
      <c r="L3243" s="7">
        <f>IF(Marketing[[#This Row],[clicks]]=0,0,Marketing[[#This Row],[conversions]]/Marketing[[#This Row],[clicks]])</f>
        <v>0.14814814814814814</v>
      </c>
      <c r="M3243" s="6">
        <f>IF(Marketing[[#This Row],[conversions]]=0,0,Marketing[[#This Row],[cost]]/Marketing[[#This Row],[conversions]])</f>
        <v>11.929423076923078</v>
      </c>
      <c r="N3243" s="7">
        <f>IF(Marketing[[#This Row],[cost]]=0,0,(Marketing[[#This Row],[revenue]]-Marketing[[#This Row],[cost]]) / Marketing[[#This Row],[cost]])/100</f>
        <v>6.4404268695694225E-2</v>
      </c>
    </row>
    <row r="3244" spans="1:14" x14ac:dyDescent="0.35">
      <c r="A3244" s="5">
        <v>45468</v>
      </c>
      <c r="B3244">
        <v>1026</v>
      </c>
      <c r="C3244" t="s">
        <v>10</v>
      </c>
      <c r="D3244">
        <v>30315</v>
      </c>
      <c r="E3244">
        <v>3623</v>
      </c>
      <c r="F3244">
        <v>737</v>
      </c>
      <c r="G3244" s="6">
        <v>2350.79</v>
      </c>
      <c r="H3244" s="6">
        <v>70775.960000000006</v>
      </c>
      <c r="I3244" t="s">
        <v>11</v>
      </c>
      <c r="J3244" t="s">
        <v>12</v>
      </c>
      <c r="K3244">
        <f>IF(Marketing[[#This Row],[impressions]]=0,0,Marketing[[#This Row],[clicks]]/Marketing[[#This Row],[impressions]])</f>
        <v>0.11951179284182747</v>
      </c>
      <c r="L3244" s="7">
        <f>IF(Marketing[[#This Row],[clicks]]=0,0,Marketing[[#This Row],[conversions]]/Marketing[[#This Row],[clicks]])</f>
        <v>0.20342257797405466</v>
      </c>
      <c r="M3244" s="6">
        <f>IF(Marketing[[#This Row],[conversions]]=0,0,Marketing[[#This Row],[cost]]/Marketing[[#This Row],[conversions]])</f>
        <v>3.1896743554952511</v>
      </c>
      <c r="N3244" s="7">
        <f>IF(Marketing[[#This Row],[cost]]=0,0,(Marketing[[#This Row],[revenue]]-Marketing[[#This Row],[cost]]) / Marketing[[#This Row],[cost]])/100</f>
        <v>0.29107308606893861</v>
      </c>
    </row>
    <row r="3245" spans="1:14" x14ac:dyDescent="0.35">
      <c r="A3245" s="5">
        <v>45432</v>
      </c>
      <c r="B3245">
        <v>1037</v>
      </c>
      <c r="C3245" t="s">
        <v>10</v>
      </c>
      <c r="D3245">
        <v>8302</v>
      </c>
      <c r="E3245">
        <v>879</v>
      </c>
      <c r="F3245">
        <v>44</v>
      </c>
      <c r="G3245" s="6">
        <v>1469.36</v>
      </c>
      <c r="H3245" s="6">
        <v>4640.7299999999996</v>
      </c>
      <c r="I3245" t="s">
        <v>19</v>
      </c>
      <c r="J3245" t="s">
        <v>12</v>
      </c>
      <c r="K3245">
        <f>IF(Marketing[[#This Row],[impressions]]=0,0,Marketing[[#This Row],[clicks]]/Marketing[[#This Row],[impressions]])</f>
        <v>0.10587810166225006</v>
      </c>
      <c r="L3245" s="7">
        <f>IF(Marketing[[#This Row],[clicks]]=0,0,Marketing[[#This Row],[conversions]]/Marketing[[#This Row],[clicks]])</f>
        <v>5.0056882821387941E-2</v>
      </c>
      <c r="M3245" s="6">
        <f>IF(Marketing[[#This Row],[conversions]]=0,0,Marketing[[#This Row],[cost]]/Marketing[[#This Row],[conversions]])</f>
        <v>33.394545454545451</v>
      </c>
      <c r="N3245" s="7">
        <f>IF(Marketing[[#This Row],[cost]]=0,0,(Marketing[[#This Row],[revenue]]-Marketing[[#This Row],[cost]]) / Marketing[[#This Row],[cost]])/100</f>
        <v>2.1583342407578813E-2</v>
      </c>
    </row>
    <row r="3246" spans="1:14" x14ac:dyDescent="0.35">
      <c r="A3246" s="5">
        <v>45340</v>
      </c>
      <c r="B3246">
        <v>1025</v>
      </c>
      <c r="C3246" t="s">
        <v>10</v>
      </c>
      <c r="D3246">
        <v>42730</v>
      </c>
      <c r="E3246">
        <v>4444</v>
      </c>
      <c r="F3246">
        <v>163</v>
      </c>
      <c r="G3246" s="6">
        <v>1853.97</v>
      </c>
      <c r="H3246" s="6">
        <v>15384.63</v>
      </c>
      <c r="I3246" t="s">
        <v>18</v>
      </c>
      <c r="J3246" t="s">
        <v>15</v>
      </c>
      <c r="K3246">
        <f>IF(Marketing[[#This Row],[impressions]]=0,0,Marketing[[#This Row],[clicks]]/Marketing[[#This Row],[impressions]])</f>
        <v>0.10400187222092207</v>
      </c>
      <c r="L3246" s="7">
        <f>IF(Marketing[[#This Row],[clicks]]=0,0,Marketing[[#This Row],[conversions]]/Marketing[[#This Row],[clicks]])</f>
        <v>3.6678667866786675E-2</v>
      </c>
      <c r="M3246" s="6">
        <f>IF(Marketing[[#This Row],[conversions]]=0,0,Marketing[[#This Row],[cost]]/Marketing[[#This Row],[conversions]])</f>
        <v>11.374049079754601</v>
      </c>
      <c r="N3246" s="7">
        <f>IF(Marketing[[#This Row],[cost]]=0,0,(Marketing[[#This Row],[revenue]]-Marketing[[#This Row],[cost]]) / Marketing[[#This Row],[cost]])/100</f>
        <v>7.2982087088787839E-2</v>
      </c>
    </row>
    <row r="3247" spans="1:14" x14ac:dyDescent="0.35">
      <c r="A3247" s="5">
        <v>45337</v>
      </c>
      <c r="B3247">
        <v>1037</v>
      </c>
      <c r="C3247" t="s">
        <v>10</v>
      </c>
      <c r="D3247">
        <v>48848</v>
      </c>
      <c r="E3247">
        <v>1507</v>
      </c>
      <c r="F3247">
        <v>95</v>
      </c>
      <c r="G3247" s="6">
        <v>2450.86</v>
      </c>
      <c r="H3247" s="6">
        <v>10605.34</v>
      </c>
      <c r="I3247" t="s">
        <v>14</v>
      </c>
      <c r="J3247" t="s">
        <v>12</v>
      </c>
      <c r="K3247">
        <f>IF(Marketing[[#This Row],[impressions]]=0,0,Marketing[[#This Row],[clicks]]/Marketing[[#This Row],[impressions]])</f>
        <v>3.0850802489354734E-2</v>
      </c>
      <c r="L3247" s="7">
        <f>IF(Marketing[[#This Row],[clicks]]=0,0,Marketing[[#This Row],[conversions]]/Marketing[[#This Row],[clicks]])</f>
        <v>6.3039150630391505E-2</v>
      </c>
      <c r="M3247" s="6">
        <f>IF(Marketing[[#This Row],[conversions]]=0,0,Marketing[[#This Row],[cost]]/Marketing[[#This Row],[conversions]])</f>
        <v>25.798526315789474</v>
      </c>
      <c r="N3247" s="7">
        <f>IF(Marketing[[#This Row],[cost]]=0,0,(Marketing[[#This Row],[revenue]]-Marketing[[#This Row],[cost]]) / Marketing[[#This Row],[cost]])/100</f>
        <v>3.3271912716352624E-2</v>
      </c>
    </row>
    <row r="3248" spans="1:14" x14ac:dyDescent="0.35">
      <c r="A3248" s="5">
        <v>45404</v>
      </c>
      <c r="B3248">
        <v>1045</v>
      </c>
      <c r="C3248" t="s">
        <v>10</v>
      </c>
      <c r="D3248">
        <v>18413</v>
      </c>
      <c r="E3248">
        <v>1076</v>
      </c>
      <c r="F3248">
        <v>206</v>
      </c>
      <c r="G3248" s="6">
        <v>1485.78</v>
      </c>
      <c r="H3248" s="6">
        <v>19535</v>
      </c>
      <c r="I3248" t="s">
        <v>17</v>
      </c>
      <c r="J3248" t="s">
        <v>15</v>
      </c>
      <c r="K3248">
        <f>IF(Marketing[[#This Row],[impressions]]=0,0,Marketing[[#This Row],[clicks]]/Marketing[[#This Row],[impressions]])</f>
        <v>5.8436973877152014E-2</v>
      </c>
      <c r="L3248" s="7">
        <f>IF(Marketing[[#This Row],[clicks]]=0,0,Marketing[[#This Row],[conversions]]/Marketing[[#This Row],[clicks]])</f>
        <v>0.19144981412639406</v>
      </c>
      <c r="M3248" s="6">
        <f>IF(Marketing[[#This Row],[conversions]]=0,0,Marketing[[#This Row],[cost]]/Marketing[[#This Row],[conversions]])</f>
        <v>7.2125242718446598</v>
      </c>
      <c r="N3248" s="7">
        <f>IF(Marketing[[#This Row],[cost]]=0,0,(Marketing[[#This Row],[revenue]]-Marketing[[#This Row],[cost]]) / Marketing[[#This Row],[cost]])/100</f>
        <v>0.12147976147208875</v>
      </c>
    </row>
    <row r="3249" spans="1:14" x14ac:dyDescent="0.35">
      <c r="A3249" s="5">
        <v>45427</v>
      </c>
      <c r="B3249">
        <v>1024</v>
      </c>
      <c r="C3249" t="s">
        <v>13</v>
      </c>
      <c r="D3249">
        <v>17965</v>
      </c>
      <c r="E3249">
        <v>287</v>
      </c>
      <c r="F3249">
        <v>44</v>
      </c>
      <c r="G3249" s="6">
        <v>132.59</v>
      </c>
      <c r="H3249" s="6">
        <v>4998.7299999999996</v>
      </c>
      <c r="I3249" t="s">
        <v>19</v>
      </c>
      <c r="J3249" t="s">
        <v>12</v>
      </c>
      <c r="K3249">
        <f>IF(Marketing[[#This Row],[impressions]]=0,0,Marketing[[#This Row],[clicks]]/Marketing[[#This Row],[impressions]])</f>
        <v>1.5975507932090176E-2</v>
      </c>
      <c r="L3249" s="7">
        <f>IF(Marketing[[#This Row],[clicks]]=0,0,Marketing[[#This Row],[conversions]]/Marketing[[#This Row],[clicks]])</f>
        <v>0.15331010452961671</v>
      </c>
      <c r="M3249" s="6">
        <f>IF(Marketing[[#This Row],[conversions]]=0,0,Marketing[[#This Row],[cost]]/Marketing[[#This Row],[conversions]])</f>
        <v>3.0134090909090911</v>
      </c>
      <c r="N3249" s="7">
        <f>IF(Marketing[[#This Row],[cost]]=0,0,(Marketing[[#This Row],[revenue]]-Marketing[[#This Row],[cost]]) / Marketing[[#This Row],[cost]])/100</f>
        <v>0.36700656158081302</v>
      </c>
    </row>
    <row r="3250" spans="1:14" x14ac:dyDescent="0.35">
      <c r="A3250" s="5">
        <v>45334</v>
      </c>
      <c r="B3250">
        <v>1010</v>
      </c>
      <c r="C3250" t="s">
        <v>10</v>
      </c>
      <c r="D3250">
        <v>8494</v>
      </c>
      <c r="E3250">
        <v>940</v>
      </c>
      <c r="F3250">
        <v>135</v>
      </c>
      <c r="G3250" s="6">
        <v>1591.36</v>
      </c>
      <c r="H3250" s="6">
        <v>5307</v>
      </c>
      <c r="I3250" t="s">
        <v>17</v>
      </c>
      <c r="J3250" t="s">
        <v>15</v>
      </c>
      <c r="K3250">
        <f>IF(Marketing[[#This Row],[impressions]]=0,0,Marketing[[#This Row],[clicks]]/Marketing[[#This Row],[impressions]])</f>
        <v>0.11066635271956675</v>
      </c>
      <c r="L3250" s="7">
        <f>IF(Marketing[[#This Row],[clicks]]=0,0,Marketing[[#This Row],[conversions]]/Marketing[[#This Row],[clicks]])</f>
        <v>0.14361702127659576</v>
      </c>
      <c r="M3250" s="6">
        <f>IF(Marketing[[#This Row],[conversions]]=0,0,Marketing[[#This Row],[cost]]/Marketing[[#This Row],[conversions]])</f>
        <v>11.787851851851851</v>
      </c>
      <c r="N3250" s="7">
        <f>IF(Marketing[[#This Row],[cost]]=0,0,(Marketing[[#This Row],[revenue]]-Marketing[[#This Row],[cost]]) / Marketing[[#This Row],[cost]])/100</f>
        <v>2.3348833701990753E-2</v>
      </c>
    </row>
    <row r="3251" spans="1:14" x14ac:dyDescent="0.35">
      <c r="A3251" s="5">
        <v>45439</v>
      </c>
      <c r="B3251">
        <v>1007</v>
      </c>
      <c r="C3251" t="s">
        <v>13</v>
      </c>
      <c r="D3251">
        <v>4031</v>
      </c>
      <c r="E3251">
        <v>577</v>
      </c>
      <c r="F3251">
        <v>44</v>
      </c>
      <c r="G3251" s="6">
        <v>708.03</v>
      </c>
      <c r="H3251" s="6">
        <v>3079.4</v>
      </c>
      <c r="I3251" t="s">
        <v>19</v>
      </c>
      <c r="J3251" t="s">
        <v>12</v>
      </c>
      <c r="K3251">
        <f>IF(Marketing[[#This Row],[impressions]]=0,0,Marketing[[#This Row],[clicks]]/Marketing[[#This Row],[impressions]])</f>
        <v>0.1431406598858844</v>
      </c>
      <c r="L3251" s="7">
        <f>IF(Marketing[[#This Row],[clicks]]=0,0,Marketing[[#This Row],[conversions]]/Marketing[[#This Row],[clicks]])</f>
        <v>7.6256499133448868E-2</v>
      </c>
      <c r="M3251" s="6">
        <f>IF(Marketing[[#This Row],[conversions]]=0,0,Marketing[[#This Row],[cost]]/Marketing[[#This Row],[conversions]])</f>
        <v>16.091590909090908</v>
      </c>
      <c r="N3251" s="7">
        <f>IF(Marketing[[#This Row],[cost]]=0,0,(Marketing[[#This Row],[revenue]]-Marketing[[#This Row],[cost]]) / Marketing[[#This Row],[cost]])/100</f>
        <v>3.3492507379630804E-2</v>
      </c>
    </row>
    <row r="3252" spans="1:14" x14ac:dyDescent="0.35">
      <c r="A3252" s="5">
        <v>45415</v>
      </c>
      <c r="B3252">
        <v>1007</v>
      </c>
      <c r="C3252" t="s">
        <v>13</v>
      </c>
      <c r="D3252">
        <v>9843</v>
      </c>
      <c r="E3252">
        <v>462</v>
      </c>
      <c r="F3252">
        <v>44</v>
      </c>
      <c r="G3252" s="6">
        <v>323.11</v>
      </c>
      <c r="H3252" s="6">
        <v>5253.29</v>
      </c>
      <c r="I3252" t="s">
        <v>17</v>
      </c>
      <c r="J3252" t="s">
        <v>15</v>
      </c>
      <c r="K3252">
        <f>IF(Marketing[[#This Row],[impressions]]=0,0,Marketing[[#This Row],[clicks]]/Marketing[[#This Row],[impressions]])</f>
        <v>4.6936909478817436E-2</v>
      </c>
      <c r="L3252" s="7">
        <f>IF(Marketing[[#This Row],[clicks]]=0,0,Marketing[[#This Row],[conversions]]/Marketing[[#This Row],[clicks]])</f>
        <v>9.5238095238095233E-2</v>
      </c>
      <c r="M3252" s="6">
        <f>IF(Marketing[[#This Row],[conversions]]=0,0,Marketing[[#This Row],[cost]]/Marketing[[#This Row],[conversions]])</f>
        <v>7.3434090909090912</v>
      </c>
      <c r="N3252" s="7">
        <f>IF(Marketing[[#This Row],[cost]]=0,0,(Marketing[[#This Row],[revenue]]-Marketing[[#This Row],[cost]]) / Marketing[[#This Row],[cost]])/100</f>
        <v>0.15258518770697285</v>
      </c>
    </row>
    <row r="3253" spans="1:14" x14ac:dyDescent="0.35">
      <c r="A3253" s="5">
        <v>45388</v>
      </c>
      <c r="B3253">
        <v>1032</v>
      </c>
      <c r="C3253" t="s">
        <v>16</v>
      </c>
      <c r="D3253">
        <v>33984</v>
      </c>
      <c r="E3253">
        <v>757</v>
      </c>
      <c r="F3253">
        <v>183</v>
      </c>
      <c r="G3253" s="6">
        <v>766.68</v>
      </c>
      <c r="H3253" s="6">
        <v>16132.88</v>
      </c>
      <c r="I3253" t="s">
        <v>18</v>
      </c>
      <c r="J3253" t="s">
        <v>12</v>
      </c>
      <c r="K3253">
        <f>IF(Marketing[[#This Row],[impressions]]=0,0,Marketing[[#This Row],[clicks]]/Marketing[[#This Row],[impressions]])</f>
        <v>2.2275188323917137E-2</v>
      </c>
      <c r="L3253" s="7">
        <f>IF(Marketing[[#This Row],[clicks]]=0,0,Marketing[[#This Row],[conversions]]/Marketing[[#This Row],[clicks]])</f>
        <v>0.24174372523117568</v>
      </c>
      <c r="M3253" s="6">
        <f>IF(Marketing[[#This Row],[conversions]]=0,0,Marketing[[#This Row],[cost]]/Marketing[[#This Row],[conversions]])</f>
        <v>4.1895081967213113</v>
      </c>
      <c r="N3253" s="7">
        <f>IF(Marketing[[#This Row],[cost]]=0,0,(Marketing[[#This Row],[revenue]]-Marketing[[#This Row],[cost]]) / Marketing[[#This Row],[cost]])/100</f>
        <v>0.20042520999634789</v>
      </c>
    </row>
    <row r="3254" spans="1:14" x14ac:dyDescent="0.35">
      <c r="A3254" s="5">
        <v>45381</v>
      </c>
      <c r="B3254">
        <v>1006</v>
      </c>
      <c r="C3254" t="s">
        <v>16</v>
      </c>
      <c r="D3254">
        <v>6729</v>
      </c>
      <c r="E3254">
        <v>515</v>
      </c>
      <c r="F3254">
        <v>38</v>
      </c>
      <c r="G3254" s="6">
        <v>685.89</v>
      </c>
      <c r="H3254" s="6">
        <v>4098.84</v>
      </c>
      <c r="I3254" t="s">
        <v>14</v>
      </c>
      <c r="J3254" t="s">
        <v>12</v>
      </c>
      <c r="K3254">
        <f>IF(Marketing[[#This Row],[impressions]]=0,0,Marketing[[#This Row],[clicks]]/Marketing[[#This Row],[impressions]])</f>
        <v>7.6534403328875025E-2</v>
      </c>
      <c r="L3254" s="7">
        <f>IF(Marketing[[#This Row],[clicks]]=0,0,Marketing[[#This Row],[conversions]]/Marketing[[#This Row],[clicks]])</f>
        <v>7.3786407766990289E-2</v>
      </c>
      <c r="M3254" s="6">
        <f>IF(Marketing[[#This Row],[conversions]]=0,0,Marketing[[#This Row],[cost]]/Marketing[[#This Row],[conversions]])</f>
        <v>18.049736842105261</v>
      </c>
      <c r="N3254" s="7">
        <f>IF(Marketing[[#This Row],[cost]]=0,0,(Marketing[[#This Row],[revenue]]-Marketing[[#This Row],[cost]]) / Marketing[[#This Row],[cost]])/100</f>
        <v>4.9759436644359889E-2</v>
      </c>
    </row>
    <row r="3255" spans="1:14" x14ac:dyDescent="0.35">
      <c r="A3255" s="5">
        <v>45330</v>
      </c>
      <c r="B3255">
        <v>1037</v>
      </c>
      <c r="C3255" t="s">
        <v>13</v>
      </c>
      <c r="D3255">
        <v>29275</v>
      </c>
      <c r="E3255">
        <v>3803</v>
      </c>
      <c r="F3255">
        <v>864</v>
      </c>
      <c r="G3255" s="6">
        <v>1561.42</v>
      </c>
      <c r="H3255" s="6">
        <v>19906.02</v>
      </c>
      <c r="I3255" t="s">
        <v>14</v>
      </c>
      <c r="J3255" t="s">
        <v>12</v>
      </c>
      <c r="K3255">
        <f>IF(Marketing[[#This Row],[impressions]]=0,0,Marketing[[#This Row],[clicks]]/Marketing[[#This Row],[impressions]])</f>
        <v>0.1299060631938514</v>
      </c>
      <c r="L3255" s="7">
        <f>IF(Marketing[[#This Row],[clicks]]=0,0,Marketing[[#This Row],[conversions]]/Marketing[[#This Row],[clicks]])</f>
        <v>0.22718906126742044</v>
      </c>
      <c r="M3255" s="6">
        <f>IF(Marketing[[#This Row],[conversions]]=0,0,Marketing[[#This Row],[cost]]/Marketing[[#This Row],[conversions]])</f>
        <v>1.8071990740740742</v>
      </c>
      <c r="N3255" s="7">
        <f>IF(Marketing[[#This Row],[cost]]=0,0,(Marketing[[#This Row],[revenue]]-Marketing[[#This Row],[cost]]) / Marketing[[#This Row],[cost]])/100</f>
        <v>0.11748664677024757</v>
      </c>
    </row>
    <row r="3256" spans="1:14" x14ac:dyDescent="0.35">
      <c r="A3256" s="5">
        <v>45376</v>
      </c>
      <c r="B3256">
        <v>1020</v>
      </c>
      <c r="C3256" t="s">
        <v>10</v>
      </c>
      <c r="D3256">
        <v>27266</v>
      </c>
      <c r="E3256">
        <v>2379</v>
      </c>
      <c r="F3256">
        <v>365</v>
      </c>
      <c r="G3256" s="6">
        <v>5715.55</v>
      </c>
      <c r="H3256" s="6">
        <v>39119.160000000003</v>
      </c>
      <c r="I3256" t="s">
        <v>11</v>
      </c>
      <c r="J3256" t="s">
        <v>15</v>
      </c>
      <c r="K3256">
        <f>IF(Marketing[[#This Row],[impressions]]=0,0,Marketing[[#This Row],[clicks]]/Marketing[[#This Row],[impressions]])</f>
        <v>8.7251522042103721E-2</v>
      </c>
      <c r="L3256" s="7">
        <f>IF(Marketing[[#This Row],[clicks]]=0,0,Marketing[[#This Row],[conversions]]/Marketing[[#This Row],[clicks]])</f>
        <v>0.15342580916351409</v>
      </c>
      <c r="M3256" s="6">
        <f>IF(Marketing[[#This Row],[conversions]]=0,0,Marketing[[#This Row],[cost]]/Marketing[[#This Row],[conversions]])</f>
        <v>15.659041095890412</v>
      </c>
      <c r="N3256" s="7">
        <f>IF(Marketing[[#This Row],[cost]]=0,0,(Marketing[[#This Row],[revenue]]-Marketing[[#This Row],[cost]]) / Marketing[[#This Row],[cost]])/100</f>
        <v>5.844338690064823E-2</v>
      </c>
    </row>
    <row r="3257" spans="1:14" x14ac:dyDescent="0.35">
      <c r="A3257" s="5">
        <v>45468</v>
      </c>
      <c r="B3257">
        <v>1007</v>
      </c>
      <c r="C3257" t="s">
        <v>13</v>
      </c>
      <c r="D3257">
        <v>17088</v>
      </c>
      <c r="E3257">
        <v>282</v>
      </c>
      <c r="F3257">
        <v>13</v>
      </c>
      <c r="G3257" s="6">
        <v>488.08</v>
      </c>
      <c r="H3257" s="6">
        <v>1167.03</v>
      </c>
      <c r="I3257" t="s">
        <v>14</v>
      </c>
      <c r="J3257" t="s">
        <v>12</v>
      </c>
      <c r="K3257">
        <f>IF(Marketing[[#This Row],[impressions]]=0,0,Marketing[[#This Row],[clicks]]/Marketing[[#This Row],[impressions]])</f>
        <v>1.6502808988764044E-2</v>
      </c>
      <c r="L3257" s="7">
        <f>IF(Marketing[[#This Row],[clicks]]=0,0,Marketing[[#This Row],[conversions]]/Marketing[[#This Row],[clicks]])</f>
        <v>4.6099290780141841E-2</v>
      </c>
      <c r="M3257" s="6">
        <f>IF(Marketing[[#This Row],[conversions]]=0,0,Marketing[[#This Row],[cost]]/Marketing[[#This Row],[conversions]])</f>
        <v>37.544615384615383</v>
      </c>
      <c r="N3257" s="7">
        <f>IF(Marketing[[#This Row],[cost]]=0,0,(Marketing[[#This Row],[revenue]]-Marketing[[#This Row],[cost]]) / Marketing[[#This Row],[cost]])/100</f>
        <v>1.3910629405015574E-2</v>
      </c>
    </row>
    <row r="3258" spans="1:14" x14ac:dyDescent="0.35">
      <c r="A3258" s="5">
        <v>45353</v>
      </c>
      <c r="B3258">
        <v>1020</v>
      </c>
      <c r="C3258" t="s">
        <v>10</v>
      </c>
      <c r="D3258">
        <v>23668</v>
      </c>
      <c r="E3258">
        <v>3464</v>
      </c>
      <c r="F3258">
        <v>441</v>
      </c>
      <c r="G3258" s="6">
        <v>1509.72</v>
      </c>
      <c r="H3258" s="6">
        <v>16350.31</v>
      </c>
      <c r="I3258" t="s">
        <v>18</v>
      </c>
      <c r="J3258" t="s">
        <v>12</v>
      </c>
      <c r="K3258">
        <f>IF(Marketing[[#This Row],[impressions]]=0,0,Marketing[[#This Row],[clicks]]/Marketing[[#This Row],[impressions]])</f>
        <v>0.14635795166469495</v>
      </c>
      <c r="L3258" s="7">
        <f>IF(Marketing[[#This Row],[clicks]]=0,0,Marketing[[#This Row],[conversions]]/Marketing[[#This Row],[clicks]])</f>
        <v>0.1273094688221709</v>
      </c>
      <c r="M3258" s="6">
        <f>IF(Marketing[[#This Row],[conversions]]=0,0,Marketing[[#This Row],[cost]]/Marketing[[#This Row],[conversions]])</f>
        <v>3.4234013605442177</v>
      </c>
      <c r="N3258" s="7">
        <f>IF(Marketing[[#This Row],[cost]]=0,0,(Marketing[[#This Row],[revenue]]-Marketing[[#This Row],[cost]]) / Marketing[[#This Row],[cost]])/100</f>
        <v>9.8300280846779539E-2</v>
      </c>
    </row>
    <row r="3259" spans="1:14" x14ac:dyDescent="0.35">
      <c r="A3259" s="5">
        <v>45397</v>
      </c>
      <c r="B3259">
        <v>1019</v>
      </c>
      <c r="C3259" t="s">
        <v>16</v>
      </c>
      <c r="D3259">
        <v>45289</v>
      </c>
      <c r="E3259">
        <v>5706</v>
      </c>
      <c r="F3259">
        <v>1358</v>
      </c>
      <c r="G3259" s="6">
        <v>11940.28</v>
      </c>
      <c r="H3259" s="6">
        <v>30647.47</v>
      </c>
      <c r="I3259" t="s">
        <v>19</v>
      </c>
      <c r="J3259" t="s">
        <v>15</v>
      </c>
      <c r="K3259">
        <f>IF(Marketing[[#This Row],[impressions]]=0,0,Marketing[[#This Row],[clicks]]/Marketing[[#This Row],[impressions]])</f>
        <v>0.12599085870741239</v>
      </c>
      <c r="L3259" s="7">
        <f>IF(Marketing[[#This Row],[clicks]]=0,0,Marketing[[#This Row],[conversions]]/Marketing[[#This Row],[clicks]])</f>
        <v>0.23799509288468279</v>
      </c>
      <c r="M3259" s="6">
        <f>IF(Marketing[[#This Row],[conversions]]=0,0,Marketing[[#This Row],[cost]]/Marketing[[#This Row],[conversions]])</f>
        <v>8.7925478645066271</v>
      </c>
      <c r="N3259" s="7">
        <f>IF(Marketing[[#This Row],[cost]]=0,0,(Marketing[[#This Row],[revenue]]-Marketing[[#This Row],[cost]]) / Marketing[[#This Row],[cost]])/100</f>
        <v>1.5667295909308661E-2</v>
      </c>
    </row>
    <row r="3260" spans="1:14" x14ac:dyDescent="0.35">
      <c r="A3260" s="5">
        <v>45398</v>
      </c>
      <c r="B3260">
        <v>1007</v>
      </c>
      <c r="C3260" t="s">
        <v>16</v>
      </c>
      <c r="D3260">
        <v>44569</v>
      </c>
      <c r="E3260">
        <v>1266</v>
      </c>
      <c r="F3260">
        <v>147</v>
      </c>
      <c r="G3260" s="6">
        <v>1192.42</v>
      </c>
      <c r="H3260" s="6">
        <v>6760.92</v>
      </c>
      <c r="I3260" t="s">
        <v>19</v>
      </c>
      <c r="J3260" t="s">
        <v>12</v>
      </c>
      <c r="K3260">
        <f>IF(Marketing[[#This Row],[impressions]]=0,0,Marketing[[#This Row],[clicks]]/Marketing[[#This Row],[impressions]])</f>
        <v>2.8405393883641095E-2</v>
      </c>
      <c r="L3260" s="7">
        <f>IF(Marketing[[#This Row],[clicks]]=0,0,Marketing[[#This Row],[conversions]]/Marketing[[#This Row],[clicks]])</f>
        <v>0.11611374407582939</v>
      </c>
      <c r="M3260" s="6">
        <f>IF(Marketing[[#This Row],[conversions]]=0,0,Marketing[[#This Row],[cost]]/Marketing[[#This Row],[conversions]])</f>
        <v>8.1117006802721097</v>
      </c>
      <c r="N3260" s="7">
        <f>IF(Marketing[[#This Row],[cost]]=0,0,(Marketing[[#This Row],[revenue]]-Marketing[[#This Row],[cost]]) / Marketing[[#This Row],[cost]])/100</f>
        <v>4.6699149628486605E-2</v>
      </c>
    </row>
    <row r="3261" spans="1:14" x14ac:dyDescent="0.35">
      <c r="A3261" s="5">
        <v>45345</v>
      </c>
      <c r="B3261">
        <v>1045</v>
      </c>
      <c r="C3261" t="s">
        <v>10</v>
      </c>
      <c r="D3261">
        <v>37362</v>
      </c>
      <c r="E3261">
        <v>5195</v>
      </c>
      <c r="F3261">
        <v>1135</v>
      </c>
      <c r="G3261" s="6">
        <v>8169.86</v>
      </c>
      <c r="H3261" s="6">
        <v>126640.28</v>
      </c>
      <c r="I3261" t="s">
        <v>14</v>
      </c>
      <c r="J3261" t="s">
        <v>12</v>
      </c>
      <c r="K3261">
        <f>IF(Marketing[[#This Row],[impressions]]=0,0,Marketing[[#This Row],[clicks]]/Marketing[[#This Row],[impressions]])</f>
        <v>0.13904501900326535</v>
      </c>
      <c r="L3261" s="7">
        <f>IF(Marketing[[#This Row],[clicks]]=0,0,Marketing[[#This Row],[conversions]]/Marketing[[#This Row],[clicks]])</f>
        <v>0.21847930702598653</v>
      </c>
      <c r="M3261" s="6">
        <f>IF(Marketing[[#This Row],[conversions]]=0,0,Marketing[[#This Row],[cost]]/Marketing[[#This Row],[conversions]])</f>
        <v>7.1981145374449333</v>
      </c>
      <c r="N3261" s="7">
        <f>IF(Marketing[[#This Row],[cost]]=0,0,(Marketing[[#This Row],[revenue]]-Marketing[[#This Row],[cost]]) / Marketing[[#This Row],[cost]])/100</f>
        <v>0.14500911888331014</v>
      </c>
    </row>
    <row r="3262" spans="1:14" x14ac:dyDescent="0.35">
      <c r="A3262" s="5">
        <v>45417</v>
      </c>
      <c r="B3262">
        <v>1030</v>
      </c>
      <c r="C3262" t="s">
        <v>13</v>
      </c>
      <c r="D3262">
        <v>22366</v>
      </c>
      <c r="E3262">
        <v>1634</v>
      </c>
      <c r="F3262">
        <v>129</v>
      </c>
      <c r="G3262" s="6">
        <v>1368.36</v>
      </c>
      <c r="H3262" s="6">
        <v>11198.91</v>
      </c>
      <c r="I3262" t="s">
        <v>17</v>
      </c>
      <c r="J3262" t="s">
        <v>15</v>
      </c>
      <c r="K3262">
        <f>IF(Marketing[[#This Row],[impressions]]=0,0,Marketing[[#This Row],[clicks]]/Marketing[[#This Row],[impressions]])</f>
        <v>7.3057319145131E-2</v>
      </c>
      <c r="L3262" s="7">
        <f>IF(Marketing[[#This Row],[clicks]]=0,0,Marketing[[#This Row],[conversions]]/Marketing[[#This Row],[clicks]])</f>
        <v>7.8947368421052627E-2</v>
      </c>
      <c r="M3262" s="6">
        <f>IF(Marketing[[#This Row],[conversions]]=0,0,Marketing[[#This Row],[cost]]/Marketing[[#This Row],[conversions]])</f>
        <v>10.607441860465116</v>
      </c>
      <c r="N3262" s="7">
        <f>IF(Marketing[[#This Row],[cost]]=0,0,(Marketing[[#This Row],[revenue]]-Marketing[[#This Row],[cost]]) / Marketing[[#This Row],[cost]])/100</f>
        <v>7.1841839866701743E-2</v>
      </c>
    </row>
    <row r="3263" spans="1:14" x14ac:dyDescent="0.35">
      <c r="A3263" s="5">
        <v>45300</v>
      </c>
      <c r="B3263">
        <v>1049</v>
      </c>
      <c r="C3263" t="s">
        <v>10</v>
      </c>
      <c r="D3263">
        <v>10024</v>
      </c>
      <c r="E3263">
        <v>622</v>
      </c>
      <c r="F3263">
        <v>94</v>
      </c>
      <c r="G3263" s="6">
        <v>1173.6099999999999</v>
      </c>
      <c r="H3263" s="6">
        <v>10523.01</v>
      </c>
      <c r="I3263" t="s">
        <v>14</v>
      </c>
      <c r="J3263" t="s">
        <v>15</v>
      </c>
      <c r="K3263">
        <f>IF(Marketing[[#This Row],[impressions]]=0,0,Marketing[[#This Row],[clicks]]/Marketing[[#This Row],[impressions]])</f>
        <v>6.2051077414205909E-2</v>
      </c>
      <c r="L3263" s="7">
        <f>IF(Marketing[[#This Row],[clicks]]=0,0,Marketing[[#This Row],[conversions]]/Marketing[[#This Row],[clicks]])</f>
        <v>0.15112540192926044</v>
      </c>
      <c r="M3263" s="6">
        <f>IF(Marketing[[#This Row],[conversions]]=0,0,Marketing[[#This Row],[cost]]/Marketing[[#This Row],[conversions]])</f>
        <v>12.485212765957446</v>
      </c>
      <c r="N3263" s="7">
        <f>IF(Marketing[[#This Row],[cost]]=0,0,(Marketing[[#This Row],[revenue]]-Marketing[[#This Row],[cost]]) / Marketing[[#This Row],[cost]])/100</f>
        <v>7.9663602048380633E-2</v>
      </c>
    </row>
    <row r="3264" spans="1:14" x14ac:dyDescent="0.35">
      <c r="A3264" s="5">
        <v>45379</v>
      </c>
      <c r="B3264">
        <v>1028</v>
      </c>
      <c r="C3264" t="s">
        <v>13</v>
      </c>
      <c r="D3264">
        <v>23038</v>
      </c>
      <c r="E3264">
        <v>1717</v>
      </c>
      <c r="F3264">
        <v>367</v>
      </c>
      <c r="G3264" s="6">
        <v>3198.63</v>
      </c>
      <c r="H3264" s="6">
        <v>23713.73</v>
      </c>
      <c r="I3264" t="s">
        <v>19</v>
      </c>
      <c r="J3264" t="s">
        <v>12</v>
      </c>
      <c r="K3264">
        <f>IF(Marketing[[#This Row],[impressions]]=0,0,Marketing[[#This Row],[clicks]]/Marketing[[#This Row],[impressions]])</f>
        <v>7.4529038979078047E-2</v>
      </c>
      <c r="L3264" s="7">
        <f>IF(Marketing[[#This Row],[clicks]]=0,0,Marketing[[#This Row],[conversions]]/Marketing[[#This Row],[clicks]])</f>
        <v>0.21374490390215492</v>
      </c>
      <c r="M3264" s="6">
        <f>IF(Marketing[[#This Row],[conversions]]=0,0,Marketing[[#This Row],[cost]]/Marketing[[#This Row],[conversions]])</f>
        <v>8.7156130790190733</v>
      </c>
      <c r="N3264" s="7">
        <f>IF(Marketing[[#This Row],[cost]]=0,0,(Marketing[[#This Row],[revenue]]-Marketing[[#This Row],[cost]]) / Marketing[[#This Row],[cost]])/100</f>
        <v>6.4137146215723598E-2</v>
      </c>
    </row>
    <row r="3265" spans="1:14" x14ac:dyDescent="0.35">
      <c r="A3265" s="5">
        <v>45328</v>
      </c>
      <c r="B3265">
        <v>1047</v>
      </c>
      <c r="C3265" t="s">
        <v>16</v>
      </c>
      <c r="D3265">
        <v>43309</v>
      </c>
      <c r="E3265">
        <v>5493</v>
      </c>
      <c r="F3265">
        <v>1273</v>
      </c>
      <c r="G3265" s="6">
        <v>8073.06</v>
      </c>
      <c r="H3265" s="6">
        <v>144692.63</v>
      </c>
      <c r="I3265" t="s">
        <v>11</v>
      </c>
      <c r="J3265" t="s">
        <v>15</v>
      </c>
      <c r="K3265">
        <f>IF(Marketing[[#This Row],[impressions]]=0,0,Marketing[[#This Row],[clicks]]/Marketing[[#This Row],[impressions]])</f>
        <v>0.12683275993442472</v>
      </c>
      <c r="L3265" s="7">
        <f>IF(Marketing[[#This Row],[clicks]]=0,0,Marketing[[#This Row],[conversions]]/Marketing[[#This Row],[clicks]])</f>
        <v>0.23174949936282541</v>
      </c>
      <c r="M3265" s="6">
        <f>IF(Marketing[[#This Row],[conversions]]=0,0,Marketing[[#This Row],[cost]]/Marketing[[#This Row],[conversions]])</f>
        <v>6.3417596229379418</v>
      </c>
      <c r="N3265" s="7">
        <f>IF(Marketing[[#This Row],[cost]]=0,0,(Marketing[[#This Row],[revenue]]-Marketing[[#This Row],[cost]]) / Marketing[[#This Row],[cost]])/100</f>
        <v>0.16922897885064647</v>
      </c>
    </row>
    <row r="3266" spans="1:14" x14ac:dyDescent="0.35">
      <c r="A3266" s="5">
        <v>45340</v>
      </c>
      <c r="B3266">
        <v>1008</v>
      </c>
      <c r="C3266" t="s">
        <v>16</v>
      </c>
      <c r="D3266">
        <v>21726</v>
      </c>
      <c r="E3266">
        <v>2223</v>
      </c>
      <c r="F3266">
        <v>292</v>
      </c>
      <c r="G3266" s="6">
        <v>1676.43</v>
      </c>
      <c r="H3266" s="6">
        <v>19358.43</v>
      </c>
      <c r="I3266" t="s">
        <v>19</v>
      </c>
      <c r="J3266" t="s">
        <v>12</v>
      </c>
      <c r="K3266">
        <f>IF(Marketing[[#This Row],[impressions]]=0,0,Marketing[[#This Row],[clicks]]/Marketing[[#This Row],[impressions]])</f>
        <v>0.10231980115990058</v>
      </c>
      <c r="L3266" s="7">
        <f>IF(Marketing[[#This Row],[clicks]]=0,0,Marketing[[#This Row],[conversions]]/Marketing[[#This Row],[clicks]])</f>
        <v>0.13135402609086819</v>
      </c>
      <c r="M3266" s="6">
        <f>IF(Marketing[[#This Row],[conversions]]=0,0,Marketing[[#This Row],[cost]]/Marketing[[#This Row],[conversions]])</f>
        <v>5.7411986301369868</v>
      </c>
      <c r="N3266" s="7">
        <f>IF(Marketing[[#This Row],[cost]]=0,0,(Marketing[[#This Row],[revenue]]-Marketing[[#This Row],[cost]]) / Marketing[[#This Row],[cost]])/100</f>
        <v>0.1054741325316297</v>
      </c>
    </row>
    <row r="3267" spans="1:14" x14ac:dyDescent="0.35">
      <c r="A3267" s="5">
        <v>45332</v>
      </c>
      <c r="B3267">
        <v>1014</v>
      </c>
      <c r="C3267" t="s">
        <v>10</v>
      </c>
      <c r="D3267">
        <v>8603</v>
      </c>
      <c r="E3267">
        <v>157</v>
      </c>
      <c r="F3267">
        <v>26</v>
      </c>
      <c r="G3267" s="6">
        <v>123.01</v>
      </c>
      <c r="H3267" s="6">
        <v>1051.06</v>
      </c>
      <c r="I3267" t="s">
        <v>17</v>
      </c>
      <c r="J3267" t="s">
        <v>12</v>
      </c>
      <c r="K3267">
        <f>IF(Marketing[[#This Row],[impressions]]=0,0,Marketing[[#This Row],[clicks]]/Marketing[[#This Row],[impressions]])</f>
        <v>1.8249447867023132E-2</v>
      </c>
      <c r="L3267" s="7">
        <f>IF(Marketing[[#This Row],[clicks]]=0,0,Marketing[[#This Row],[conversions]]/Marketing[[#This Row],[clicks]])</f>
        <v>0.16560509554140126</v>
      </c>
      <c r="M3267" s="6">
        <f>IF(Marketing[[#This Row],[conversions]]=0,0,Marketing[[#This Row],[cost]]/Marketing[[#This Row],[conversions]])</f>
        <v>4.7311538461538465</v>
      </c>
      <c r="N3267" s="7">
        <f>IF(Marketing[[#This Row],[cost]]=0,0,(Marketing[[#This Row],[revenue]]-Marketing[[#This Row],[cost]]) / Marketing[[#This Row],[cost]])/100</f>
        <v>7.5445085765384917E-2</v>
      </c>
    </row>
    <row r="3268" spans="1:14" x14ac:dyDescent="0.35">
      <c r="A3268" s="5">
        <v>45308</v>
      </c>
      <c r="B3268">
        <v>1029</v>
      </c>
      <c r="C3268" t="s">
        <v>13</v>
      </c>
      <c r="D3268">
        <v>18902</v>
      </c>
      <c r="E3268">
        <v>2723</v>
      </c>
      <c r="F3268">
        <v>56</v>
      </c>
      <c r="G3268" s="6">
        <v>2942.43</v>
      </c>
      <c r="H3268" s="6">
        <v>1967.8</v>
      </c>
      <c r="I3268" t="s">
        <v>17</v>
      </c>
      <c r="J3268" t="s">
        <v>12</v>
      </c>
      <c r="K3268">
        <f>IF(Marketing[[#This Row],[impressions]]=0,0,Marketing[[#This Row],[clicks]]/Marketing[[#This Row],[impressions]])</f>
        <v>0.14405882975346523</v>
      </c>
      <c r="L3268" s="7">
        <f>IF(Marketing[[#This Row],[clicks]]=0,0,Marketing[[#This Row],[conversions]]/Marketing[[#This Row],[clicks]])</f>
        <v>2.056555269922879E-2</v>
      </c>
      <c r="M3268" s="6">
        <f>IF(Marketing[[#This Row],[conversions]]=0,0,Marketing[[#This Row],[cost]]/Marketing[[#This Row],[conversions]])</f>
        <v>52.543392857142855</v>
      </c>
      <c r="N3268" s="7">
        <f>IF(Marketing[[#This Row],[cost]]=0,0,(Marketing[[#This Row],[revenue]]-Marketing[[#This Row],[cost]]) / Marketing[[#This Row],[cost]])/100</f>
        <v>-3.3123302848326042E-3</v>
      </c>
    </row>
    <row r="3269" spans="1:14" x14ac:dyDescent="0.35">
      <c r="A3269" s="5">
        <v>45379</v>
      </c>
      <c r="B3269">
        <v>1025</v>
      </c>
      <c r="C3269" t="s">
        <v>13</v>
      </c>
      <c r="D3269">
        <v>15590</v>
      </c>
      <c r="E3269">
        <v>478</v>
      </c>
      <c r="F3269">
        <v>37</v>
      </c>
      <c r="G3269" s="6">
        <v>255.03</v>
      </c>
      <c r="H3269" s="6">
        <v>4417.1000000000004</v>
      </c>
      <c r="I3269" t="s">
        <v>11</v>
      </c>
      <c r="J3269" t="s">
        <v>12</v>
      </c>
      <c r="K3269">
        <f>IF(Marketing[[#This Row],[impressions]]=0,0,Marketing[[#This Row],[clicks]]/Marketing[[#This Row],[impressions]])</f>
        <v>3.0660679923027581E-2</v>
      </c>
      <c r="L3269" s="7">
        <f>IF(Marketing[[#This Row],[clicks]]=0,0,Marketing[[#This Row],[conversions]]/Marketing[[#This Row],[clicks]])</f>
        <v>7.7405857740585768E-2</v>
      </c>
      <c r="M3269" s="6">
        <f>IF(Marketing[[#This Row],[conversions]]=0,0,Marketing[[#This Row],[cost]]/Marketing[[#This Row],[conversions]])</f>
        <v>6.892702702702703</v>
      </c>
      <c r="N3269" s="7">
        <f>IF(Marketing[[#This Row],[cost]]=0,0,(Marketing[[#This Row],[revenue]]-Marketing[[#This Row],[cost]]) / Marketing[[#This Row],[cost]])/100</f>
        <v>0.16319923146296517</v>
      </c>
    </row>
    <row r="3270" spans="1:14" x14ac:dyDescent="0.35">
      <c r="A3270" s="5">
        <v>45312</v>
      </c>
      <c r="B3270">
        <v>1009</v>
      </c>
      <c r="C3270" t="s">
        <v>13</v>
      </c>
      <c r="D3270">
        <v>16415</v>
      </c>
      <c r="E3270">
        <v>1877</v>
      </c>
      <c r="F3270">
        <v>157</v>
      </c>
      <c r="G3270" s="6">
        <v>1833.09</v>
      </c>
      <c r="H3270" s="6">
        <v>8381.64</v>
      </c>
      <c r="I3270" t="s">
        <v>17</v>
      </c>
      <c r="J3270" t="s">
        <v>12</v>
      </c>
      <c r="K3270">
        <f>IF(Marketing[[#This Row],[impressions]]=0,0,Marketing[[#This Row],[clicks]]/Marketing[[#This Row],[impressions]])</f>
        <v>0.11434663417605849</v>
      </c>
      <c r="L3270" s="7">
        <f>IF(Marketing[[#This Row],[clicks]]=0,0,Marketing[[#This Row],[conversions]]/Marketing[[#This Row],[clicks]])</f>
        <v>8.364411294619073E-2</v>
      </c>
      <c r="M3270" s="6">
        <f>IF(Marketing[[#This Row],[conversions]]=0,0,Marketing[[#This Row],[cost]]/Marketing[[#This Row],[conversions]])</f>
        <v>11.675732484076432</v>
      </c>
      <c r="N3270" s="7">
        <f>IF(Marketing[[#This Row],[cost]]=0,0,(Marketing[[#This Row],[revenue]]-Marketing[[#This Row],[cost]]) / Marketing[[#This Row],[cost]])/100</f>
        <v>3.5724105199417371E-2</v>
      </c>
    </row>
    <row r="3271" spans="1:14" x14ac:dyDescent="0.35">
      <c r="A3271" s="5">
        <v>45342</v>
      </c>
      <c r="B3271">
        <v>1028</v>
      </c>
      <c r="C3271" t="s">
        <v>16</v>
      </c>
      <c r="D3271">
        <v>41977</v>
      </c>
      <c r="E3271">
        <v>4158</v>
      </c>
      <c r="F3271">
        <v>172</v>
      </c>
      <c r="G3271" s="6">
        <v>7376.36</v>
      </c>
      <c r="H3271" s="6">
        <v>6192.91</v>
      </c>
      <c r="I3271" t="s">
        <v>14</v>
      </c>
      <c r="J3271" t="s">
        <v>12</v>
      </c>
      <c r="K3271">
        <f>IF(Marketing[[#This Row],[impressions]]=0,0,Marketing[[#This Row],[clicks]]/Marketing[[#This Row],[impressions]])</f>
        <v>9.9054243990756838E-2</v>
      </c>
      <c r="L3271" s="7">
        <f>IF(Marketing[[#This Row],[clicks]]=0,0,Marketing[[#This Row],[conversions]]/Marketing[[#This Row],[clicks]])</f>
        <v>4.1366041366041363E-2</v>
      </c>
      <c r="M3271" s="6">
        <f>IF(Marketing[[#This Row],[conversions]]=0,0,Marketing[[#This Row],[cost]]/Marketing[[#This Row],[conversions]])</f>
        <v>42.885813953488373</v>
      </c>
      <c r="N3271" s="7">
        <f>IF(Marketing[[#This Row],[cost]]=0,0,(Marketing[[#This Row],[revenue]]-Marketing[[#This Row],[cost]]) / Marketing[[#This Row],[cost]])/100</f>
        <v>-1.6043821071639668E-3</v>
      </c>
    </row>
    <row r="3272" spans="1:14" x14ac:dyDescent="0.35">
      <c r="A3272" s="5">
        <v>45350</v>
      </c>
      <c r="B3272">
        <v>1015</v>
      </c>
      <c r="C3272" t="s">
        <v>10</v>
      </c>
      <c r="D3272">
        <v>34706</v>
      </c>
      <c r="E3272">
        <v>1258</v>
      </c>
      <c r="F3272">
        <v>106</v>
      </c>
      <c r="G3272" s="6">
        <v>2655.57</v>
      </c>
      <c r="H3272" s="6">
        <v>2209.13</v>
      </c>
      <c r="I3272" t="s">
        <v>14</v>
      </c>
      <c r="J3272" t="s">
        <v>12</v>
      </c>
      <c r="K3272">
        <f>IF(Marketing[[#This Row],[impressions]]=0,0,Marketing[[#This Row],[clicks]]/Marketing[[#This Row],[impressions]])</f>
        <v>3.6247334754797439E-2</v>
      </c>
      <c r="L3272" s="7">
        <f>IF(Marketing[[#This Row],[clicks]]=0,0,Marketing[[#This Row],[conversions]]/Marketing[[#This Row],[clicks]])</f>
        <v>8.4260731319554846E-2</v>
      </c>
      <c r="M3272" s="6">
        <f>IF(Marketing[[#This Row],[conversions]]=0,0,Marketing[[#This Row],[cost]]/Marketing[[#This Row],[conversions]])</f>
        <v>25.052547169811323</v>
      </c>
      <c r="N3272" s="7">
        <f>IF(Marketing[[#This Row],[cost]]=0,0,(Marketing[[#This Row],[revenue]]-Marketing[[#This Row],[cost]]) / Marketing[[#This Row],[cost]])/100</f>
        <v>-1.6811456674085037E-3</v>
      </c>
    </row>
    <row r="3273" spans="1:14" x14ac:dyDescent="0.35">
      <c r="A3273" s="5">
        <v>45458</v>
      </c>
      <c r="B3273">
        <v>1035</v>
      </c>
      <c r="C3273" t="s">
        <v>13</v>
      </c>
      <c r="D3273">
        <v>22011</v>
      </c>
      <c r="E3273">
        <v>746</v>
      </c>
      <c r="F3273">
        <v>70</v>
      </c>
      <c r="G3273" s="6">
        <v>719.84</v>
      </c>
      <c r="H3273" s="6">
        <v>3398.99</v>
      </c>
      <c r="I3273" t="s">
        <v>19</v>
      </c>
      <c r="J3273" t="s">
        <v>12</v>
      </c>
      <c r="K3273">
        <f>IF(Marketing[[#This Row],[impressions]]=0,0,Marketing[[#This Row],[clicks]]/Marketing[[#This Row],[impressions]])</f>
        <v>3.3892144836672571E-2</v>
      </c>
      <c r="L3273" s="7">
        <f>IF(Marketing[[#This Row],[clicks]]=0,0,Marketing[[#This Row],[conversions]]/Marketing[[#This Row],[clicks]])</f>
        <v>9.3833780160857902E-2</v>
      </c>
      <c r="M3273" s="6">
        <f>IF(Marketing[[#This Row],[conversions]]=0,0,Marketing[[#This Row],[cost]]/Marketing[[#This Row],[conversions]])</f>
        <v>10.283428571428573</v>
      </c>
      <c r="N3273" s="7">
        <f>IF(Marketing[[#This Row],[cost]]=0,0,(Marketing[[#This Row],[revenue]]-Marketing[[#This Row],[cost]]) / Marketing[[#This Row],[cost]])/100</f>
        <v>3.7218687486108015E-2</v>
      </c>
    </row>
    <row r="3274" spans="1:14" x14ac:dyDescent="0.35">
      <c r="A3274" s="5">
        <v>45332</v>
      </c>
      <c r="B3274">
        <v>1019</v>
      </c>
      <c r="C3274" t="s">
        <v>10</v>
      </c>
      <c r="D3274">
        <v>15529</v>
      </c>
      <c r="E3274">
        <v>2047</v>
      </c>
      <c r="F3274">
        <v>497</v>
      </c>
      <c r="G3274" s="6">
        <v>1509.17</v>
      </c>
      <c r="H3274" s="6">
        <v>54129.07</v>
      </c>
      <c r="I3274" t="s">
        <v>18</v>
      </c>
      <c r="J3274" t="s">
        <v>12</v>
      </c>
      <c r="K3274">
        <f>IF(Marketing[[#This Row],[impressions]]=0,0,Marketing[[#This Row],[clicks]]/Marketing[[#This Row],[impressions]])</f>
        <v>0.13181788911069611</v>
      </c>
      <c r="L3274" s="7">
        <f>IF(Marketing[[#This Row],[clicks]]=0,0,Marketing[[#This Row],[conversions]]/Marketing[[#This Row],[clicks]])</f>
        <v>0.2427943331704934</v>
      </c>
      <c r="M3274" s="6">
        <f>IF(Marketing[[#This Row],[conversions]]=0,0,Marketing[[#This Row],[cost]]/Marketing[[#This Row],[conversions]])</f>
        <v>3.0365593561368209</v>
      </c>
      <c r="N3274" s="7">
        <f>IF(Marketing[[#This Row],[cost]]=0,0,(Marketing[[#This Row],[revenue]]-Marketing[[#This Row],[cost]]) / Marketing[[#This Row],[cost]])/100</f>
        <v>0.34866781078341075</v>
      </c>
    </row>
    <row r="3275" spans="1:14" x14ac:dyDescent="0.35">
      <c r="A3275" s="5">
        <v>45330</v>
      </c>
      <c r="B3275">
        <v>1044</v>
      </c>
      <c r="C3275" t="s">
        <v>16</v>
      </c>
      <c r="D3275">
        <v>31331</v>
      </c>
      <c r="E3275">
        <v>2154</v>
      </c>
      <c r="F3275">
        <v>374</v>
      </c>
      <c r="G3275" s="6">
        <v>4555.88</v>
      </c>
      <c r="H3275" s="6">
        <v>27451.95</v>
      </c>
      <c r="I3275" t="s">
        <v>14</v>
      </c>
      <c r="J3275" t="s">
        <v>12</v>
      </c>
      <c r="K3275">
        <f>IF(Marketing[[#This Row],[impressions]]=0,0,Marketing[[#This Row],[clicks]]/Marketing[[#This Row],[impressions]])</f>
        <v>6.8749800517059784E-2</v>
      </c>
      <c r="L3275" s="7">
        <f>IF(Marketing[[#This Row],[clicks]]=0,0,Marketing[[#This Row],[conversions]]/Marketing[[#This Row],[clicks]])</f>
        <v>0.17363045496750232</v>
      </c>
      <c r="M3275" s="6">
        <f>IF(Marketing[[#This Row],[conversions]]=0,0,Marketing[[#This Row],[cost]]/Marketing[[#This Row],[conversions]])</f>
        <v>12.181497326203209</v>
      </c>
      <c r="N3275" s="7">
        <f>IF(Marketing[[#This Row],[cost]]=0,0,(Marketing[[#This Row],[revenue]]-Marketing[[#This Row],[cost]]) / Marketing[[#This Row],[cost]])/100</f>
        <v>5.0256086639683221E-2</v>
      </c>
    </row>
    <row r="3276" spans="1:14" x14ac:dyDescent="0.35">
      <c r="A3276" s="5">
        <v>45432</v>
      </c>
      <c r="B3276">
        <v>1036</v>
      </c>
      <c r="C3276" t="s">
        <v>13</v>
      </c>
      <c r="D3276">
        <v>24031</v>
      </c>
      <c r="E3276">
        <v>2442</v>
      </c>
      <c r="F3276">
        <v>288</v>
      </c>
      <c r="G3276" s="6">
        <v>5491.13</v>
      </c>
      <c r="H3276" s="6">
        <v>23974.13</v>
      </c>
      <c r="I3276" t="s">
        <v>14</v>
      </c>
      <c r="J3276" t="s">
        <v>12</v>
      </c>
      <c r="K3276">
        <f>IF(Marketing[[#This Row],[impressions]]=0,0,Marketing[[#This Row],[clicks]]/Marketing[[#This Row],[impressions]])</f>
        <v>0.10161874245765885</v>
      </c>
      <c r="L3276" s="7">
        <f>IF(Marketing[[#This Row],[clicks]]=0,0,Marketing[[#This Row],[conversions]]/Marketing[[#This Row],[clicks]])</f>
        <v>0.11793611793611794</v>
      </c>
      <c r="M3276" s="6">
        <f>IF(Marketing[[#This Row],[conversions]]=0,0,Marketing[[#This Row],[cost]]/Marketing[[#This Row],[conversions]])</f>
        <v>19.066423611111112</v>
      </c>
      <c r="N3276" s="7">
        <f>IF(Marketing[[#This Row],[cost]]=0,0,(Marketing[[#This Row],[revenue]]-Marketing[[#This Row],[cost]]) / Marketing[[#This Row],[cost]])/100</f>
        <v>3.3659738523764686E-2</v>
      </c>
    </row>
    <row r="3277" spans="1:14" x14ac:dyDescent="0.35">
      <c r="A3277" s="5">
        <v>45302</v>
      </c>
      <c r="B3277">
        <v>1021</v>
      </c>
      <c r="C3277" t="s">
        <v>16</v>
      </c>
      <c r="D3277">
        <v>5017</v>
      </c>
      <c r="E3277">
        <v>404</v>
      </c>
      <c r="F3277">
        <v>99</v>
      </c>
      <c r="G3277" s="6">
        <v>461.79</v>
      </c>
      <c r="H3277" s="6">
        <v>11111.67</v>
      </c>
      <c r="I3277" t="s">
        <v>11</v>
      </c>
      <c r="J3277" t="s">
        <v>12</v>
      </c>
      <c r="K3277">
        <f>IF(Marketing[[#This Row],[impressions]]=0,0,Marketing[[#This Row],[clicks]]/Marketing[[#This Row],[impressions]])</f>
        <v>8.0526210882997801E-2</v>
      </c>
      <c r="L3277" s="7">
        <f>IF(Marketing[[#This Row],[clicks]]=0,0,Marketing[[#This Row],[conversions]]/Marketing[[#This Row],[clicks]])</f>
        <v>0.24504950495049505</v>
      </c>
      <c r="M3277" s="6">
        <f>IF(Marketing[[#This Row],[conversions]]=0,0,Marketing[[#This Row],[cost]]/Marketing[[#This Row],[conversions]])</f>
        <v>4.664545454545455</v>
      </c>
      <c r="N3277" s="7">
        <f>IF(Marketing[[#This Row],[cost]]=0,0,(Marketing[[#This Row],[revenue]]-Marketing[[#This Row],[cost]]) / Marketing[[#This Row],[cost]])/100</f>
        <v>0.2306217111674137</v>
      </c>
    </row>
    <row r="3278" spans="1:14" x14ac:dyDescent="0.35">
      <c r="A3278" s="5">
        <v>45438</v>
      </c>
      <c r="B3278">
        <v>1006</v>
      </c>
      <c r="C3278" t="s">
        <v>16</v>
      </c>
      <c r="D3278">
        <v>22461</v>
      </c>
      <c r="E3278">
        <v>2511</v>
      </c>
      <c r="F3278">
        <v>138</v>
      </c>
      <c r="G3278" s="6">
        <v>657.58</v>
      </c>
      <c r="H3278" s="6">
        <v>9837.19</v>
      </c>
      <c r="I3278" t="s">
        <v>14</v>
      </c>
      <c r="J3278" t="s">
        <v>15</v>
      </c>
      <c r="K3278">
        <f>IF(Marketing[[#This Row],[impressions]]=0,0,Marketing[[#This Row],[clicks]]/Marketing[[#This Row],[impressions]])</f>
        <v>0.11179377587818887</v>
      </c>
      <c r="L3278" s="7">
        <f>IF(Marketing[[#This Row],[clicks]]=0,0,Marketing[[#This Row],[conversions]]/Marketing[[#This Row],[clicks]])</f>
        <v>5.4958183990442055E-2</v>
      </c>
      <c r="M3278" s="6">
        <f>IF(Marketing[[#This Row],[conversions]]=0,0,Marketing[[#This Row],[cost]]/Marketing[[#This Row],[conversions]])</f>
        <v>4.7650724637681163</v>
      </c>
      <c r="N3278" s="7">
        <f>IF(Marketing[[#This Row],[cost]]=0,0,(Marketing[[#This Row],[revenue]]-Marketing[[#This Row],[cost]]) / Marketing[[#This Row],[cost]])/100</f>
        <v>0.1395968551354968</v>
      </c>
    </row>
    <row r="3279" spans="1:14" x14ac:dyDescent="0.35">
      <c r="A3279" s="5">
        <v>45430</v>
      </c>
      <c r="B3279">
        <v>1022</v>
      </c>
      <c r="C3279" t="s">
        <v>16</v>
      </c>
      <c r="D3279">
        <v>27335</v>
      </c>
      <c r="E3279">
        <v>2107</v>
      </c>
      <c r="F3279">
        <v>272</v>
      </c>
      <c r="G3279" s="6">
        <v>3789.25</v>
      </c>
      <c r="H3279" s="6">
        <v>28241.21</v>
      </c>
      <c r="I3279" t="s">
        <v>19</v>
      </c>
      <c r="J3279" t="s">
        <v>15</v>
      </c>
      <c r="K3279">
        <f>IF(Marketing[[#This Row],[impressions]]=0,0,Marketing[[#This Row],[clicks]]/Marketing[[#This Row],[impressions]])</f>
        <v>7.7080665813060181E-2</v>
      </c>
      <c r="L3279" s="7">
        <f>IF(Marketing[[#This Row],[clicks]]=0,0,Marketing[[#This Row],[conversions]]/Marketing[[#This Row],[clicks]])</f>
        <v>0.129093497864262</v>
      </c>
      <c r="M3279" s="6">
        <f>IF(Marketing[[#This Row],[conversions]]=0,0,Marketing[[#This Row],[cost]]/Marketing[[#This Row],[conversions]])</f>
        <v>13.931066176470589</v>
      </c>
      <c r="N3279" s="7">
        <f>IF(Marketing[[#This Row],[cost]]=0,0,(Marketing[[#This Row],[revenue]]-Marketing[[#This Row],[cost]]) / Marketing[[#This Row],[cost]])/100</f>
        <v>6.4529814607112226E-2</v>
      </c>
    </row>
    <row r="3280" spans="1:14" x14ac:dyDescent="0.35">
      <c r="A3280" s="5">
        <v>45368</v>
      </c>
      <c r="B3280">
        <v>1040</v>
      </c>
      <c r="C3280" t="s">
        <v>13</v>
      </c>
      <c r="D3280">
        <v>28225</v>
      </c>
      <c r="E3280">
        <v>1417</v>
      </c>
      <c r="F3280">
        <v>239</v>
      </c>
      <c r="G3280" s="6">
        <v>2838.64</v>
      </c>
      <c r="H3280" s="6">
        <v>12519.62</v>
      </c>
      <c r="I3280" t="s">
        <v>11</v>
      </c>
      <c r="J3280" t="s">
        <v>15</v>
      </c>
      <c r="K3280">
        <f>IF(Marketing[[#This Row],[impressions]]=0,0,Marketing[[#This Row],[clicks]]/Marketing[[#This Row],[impressions]])</f>
        <v>5.0203720106288749E-2</v>
      </c>
      <c r="L3280" s="7">
        <f>IF(Marketing[[#This Row],[clicks]]=0,0,Marketing[[#This Row],[conversions]]/Marketing[[#This Row],[clicks]])</f>
        <v>0.16866619618913198</v>
      </c>
      <c r="M3280" s="6">
        <f>IF(Marketing[[#This Row],[conversions]]=0,0,Marketing[[#This Row],[cost]]/Marketing[[#This Row],[conversions]])</f>
        <v>11.877154811715481</v>
      </c>
      <c r="N3280" s="7">
        <f>IF(Marketing[[#This Row],[cost]]=0,0,(Marketing[[#This Row],[revenue]]-Marketing[[#This Row],[cost]]) / Marketing[[#This Row],[cost]])/100</f>
        <v>3.4104289378012013E-2</v>
      </c>
    </row>
    <row r="3281" spans="1:14" x14ac:dyDescent="0.35">
      <c r="A3281" s="5">
        <v>45418</v>
      </c>
      <c r="B3281">
        <v>1039</v>
      </c>
      <c r="C3281" t="s">
        <v>13</v>
      </c>
      <c r="D3281">
        <v>25857</v>
      </c>
      <c r="E3281">
        <v>1574</v>
      </c>
      <c r="F3281">
        <v>51</v>
      </c>
      <c r="G3281" s="6">
        <v>380.05</v>
      </c>
      <c r="H3281" s="6">
        <v>6003.22</v>
      </c>
      <c r="I3281" t="s">
        <v>14</v>
      </c>
      <c r="J3281" t="s">
        <v>15</v>
      </c>
      <c r="K3281">
        <f>IF(Marketing[[#This Row],[impressions]]=0,0,Marketing[[#This Row],[clicks]]/Marketing[[#This Row],[impressions]])</f>
        <v>6.0873264493173998E-2</v>
      </c>
      <c r="L3281" s="7">
        <f>IF(Marketing[[#This Row],[clicks]]=0,0,Marketing[[#This Row],[conversions]]/Marketing[[#This Row],[clicks]])</f>
        <v>3.2401524777636595E-2</v>
      </c>
      <c r="M3281" s="6">
        <f>IF(Marketing[[#This Row],[conversions]]=0,0,Marketing[[#This Row],[cost]]/Marketing[[#This Row],[conversions]])</f>
        <v>7.4519607843137257</v>
      </c>
      <c r="N3281" s="7">
        <f>IF(Marketing[[#This Row],[cost]]=0,0,(Marketing[[#This Row],[revenue]]-Marketing[[#This Row],[cost]]) / Marketing[[#This Row],[cost]])/100</f>
        <v>0.14795868964609921</v>
      </c>
    </row>
    <row r="3282" spans="1:14" x14ac:dyDescent="0.35">
      <c r="A3282" s="5">
        <v>45337</v>
      </c>
      <c r="B3282">
        <v>1028</v>
      </c>
      <c r="C3282" t="s">
        <v>13</v>
      </c>
      <c r="D3282">
        <v>44173</v>
      </c>
      <c r="E3282">
        <v>5754</v>
      </c>
      <c r="F3282">
        <v>1063</v>
      </c>
      <c r="G3282" s="6">
        <v>9025.56</v>
      </c>
      <c r="H3282" s="6">
        <v>29637.91</v>
      </c>
      <c r="I3282" t="s">
        <v>19</v>
      </c>
      <c r="J3282" t="s">
        <v>12</v>
      </c>
      <c r="K3282">
        <f>IF(Marketing[[#This Row],[impressions]]=0,0,Marketing[[#This Row],[clicks]]/Marketing[[#This Row],[impressions]])</f>
        <v>0.13026056640934508</v>
      </c>
      <c r="L3282" s="7">
        <f>IF(Marketing[[#This Row],[clicks]]=0,0,Marketing[[#This Row],[conversions]]/Marketing[[#This Row],[clicks]])</f>
        <v>0.18474104970455335</v>
      </c>
      <c r="M3282" s="6">
        <f>IF(Marketing[[#This Row],[conversions]]=0,0,Marketing[[#This Row],[cost]]/Marketing[[#This Row],[conversions]])</f>
        <v>8.4906491063029161</v>
      </c>
      <c r="N3282" s="7">
        <f>IF(Marketing[[#This Row],[cost]]=0,0,(Marketing[[#This Row],[revenue]]-Marketing[[#This Row],[cost]]) / Marketing[[#This Row],[cost]])/100</f>
        <v>2.2837751895727246E-2</v>
      </c>
    </row>
    <row r="3283" spans="1:14" x14ac:dyDescent="0.35">
      <c r="A3283" s="5">
        <v>45336</v>
      </c>
      <c r="B3283">
        <v>1015</v>
      </c>
      <c r="C3283" t="s">
        <v>13</v>
      </c>
      <c r="D3283">
        <v>1744</v>
      </c>
      <c r="E3283">
        <v>131</v>
      </c>
      <c r="F3283">
        <v>5</v>
      </c>
      <c r="G3283" s="6">
        <v>203.48</v>
      </c>
      <c r="H3283" s="6">
        <v>462.41</v>
      </c>
      <c r="I3283" t="s">
        <v>11</v>
      </c>
      <c r="J3283" t="s">
        <v>15</v>
      </c>
      <c r="K3283">
        <f>IF(Marketing[[#This Row],[impressions]]=0,0,Marketing[[#This Row],[clicks]]/Marketing[[#This Row],[impressions]])</f>
        <v>7.5114678899082563E-2</v>
      </c>
      <c r="L3283" s="7">
        <f>IF(Marketing[[#This Row],[clicks]]=0,0,Marketing[[#This Row],[conversions]]/Marketing[[#This Row],[clicks]])</f>
        <v>3.8167938931297711E-2</v>
      </c>
      <c r="M3283" s="6">
        <f>IF(Marketing[[#This Row],[conversions]]=0,0,Marketing[[#This Row],[cost]]/Marketing[[#This Row],[conversions]])</f>
        <v>40.695999999999998</v>
      </c>
      <c r="N3283" s="7">
        <f>IF(Marketing[[#This Row],[cost]]=0,0,(Marketing[[#This Row],[revenue]]-Marketing[[#This Row],[cost]]) / Marketing[[#This Row],[cost]])/100</f>
        <v>1.272508354629448E-2</v>
      </c>
    </row>
    <row r="3284" spans="1:14" x14ac:dyDescent="0.35">
      <c r="A3284" s="5">
        <v>45292</v>
      </c>
      <c r="B3284">
        <v>1037</v>
      </c>
      <c r="C3284" t="s">
        <v>13</v>
      </c>
      <c r="D3284">
        <v>2916</v>
      </c>
      <c r="E3284">
        <v>116</v>
      </c>
      <c r="F3284">
        <v>6</v>
      </c>
      <c r="G3284" s="6">
        <v>124.24</v>
      </c>
      <c r="H3284" s="6">
        <v>516.34</v>
      </c>
      <c r="I3284" t="s">
        <v>18</v>
      </c>
      <c r="J3284" t="s">
        <v>15</v>
      </c>
      <c r="K3284">
        <f>IF(Marketing[[#This Row],[impressions]]=0,0,Marketing[[#This Row],[clicks]]/Marketing[[#This Row],[impressions]])</f>
        <v>3.9780521262002745E-2</v>
      </c>
      <c r="L3284" s="7">
        <f>IF(Marketing[[#This Row],[clicks]]=0,0,Marketing[[#This Row],[conversions]]/Marketing[[#This Row],[clicks]])</f>
        <v>5.1724137931034482E-2</v>
      </c>
      <c r="M3284" s="6">
        <f>IF(Marketing[[#This Row],[conversions]]=0,0,Marketing[[#This Row],[cost]]/Marketing[[#This Row],[conversions]])</f>
        <v>20.706666666666667</v>
      </c>
      <c r="N3284" s="7">
        <f>IF(Marketing[[#This Row],[cost]]=0,0,(Marketing[[#This Row],[revenue]]-Marketing[[#This Row],[cost]]) / Marketing[[#This Row],[cost]])/100</f>
        <v>3.1559884095299424E-2</v>
      </c>
    </row>
    <row r="3285" spans="1:14" x14ac:dyDescent="0.35">
      <c r="A3285" s="5">
        <v>45459</v>
      </c>
      <c r="B3285">
        <v>1027</v>
      </c>
      <c r="C3285" t="s">
        <v>10</v>
      </c>
      <c r="D3285">
        <v>48561</v>
      </c>
      <c r="E3285">
        <v>6839</v>
      </c>
      <c r="F3285">
        <v>387</v>
      </c>
      <c r="G3285" s="6">
        <v>13161.42</v>
      </c>
      <c r="H3285" s="6">
        <v>15157.69</v>
      </c>
      <c r="I3285" t="s">
        <v>19</v>
      </c>
      <c r="J3285" t="s">
        <v>12</v>
      </c>
      <c r="K3285">
        <f>IF(Marketing[[#This Row],[impressions]]=0,0,Marketing[[#This Row],[clicks]]/Marketing[[#This Row],[impressions]])</f>
        <v>0.14083317888840841</v>
      </c>
      <c r="L3285" s="7">
        <f>IF(Marketing[[#This Row],[clicks]]=0,0,Marketing[[#This Row],[conversions]]/Marketing[[#This Row],[clicks]])</f>
        <v>5.6587220353852906E-2</v>
      </c>
      <c r="M3285" s="6">
        <f>IF(Marketing[[#This Row],[conversions]]=0,0,Marketing[[#This Row],[cost]]/Marketing[[#This Row],[conversions]])</f>
        <v>34.008837209302328</v>
      </c>
      <c r="N3285" s="7">
        <f>IF(Marketing[[#This Row],[cost]]=0,0,(Marketing[[#This Row],[revenue]]-Marketing[[#This Row],[cost]]) / Marketing[[#This Row],[cost]])/100</f>
        <v>1.5167588299742738E-3</v>
      </c>
    </row>
    <row r="3286" spans="1:14" x14ac:dyDescent="0.35">
      <c r="A3286" s="5">
        <v>45399</v>
      </c>
      <c r="B3286">
        <v>1047</v>
      </c>
      <c r="C3286" t="s">
        <v>10</v>
      </c>
      <c r="D3286">
        <v>6990</v>
      </c>
      <c r="E3286">
        <v>849</v>
      </c>
      <c r="F3286">
        <v>198</v>
      </c>
      <c r="G3286" s="6">
        <v>1005.91</v>
      </c>
      <c r="H3286" s="6">
        <v>11659.11</v>
      </c>
      <c r="I3286" t="s">
        <v>14</v>
      </c>
      <c r="J3286" t="s">
        <v>15</v>
      </c>
      <c r="K3286">
        <f>IF(Marketing[[#This Row],[impressions]]=0,0,Marketing[[#This Row],[clicks]]/Marketing[[#This Row],[impressions]])</f>
        <v>0.12145922746781115</v>
      </c>
      <c r="L3286" s="7">
        <f>IF(Marketing[[#This Row],[clicks]]=0,0,Marketing[[#This Row],[conversions]]/Marketing[[#This Row],[clicks]])</f>
        <v>0.2332155477031802</v>
      </c>
      <c r="M3286" s="6">
        <f>IF(Marketing[[#This Row],[conversions]]=0,0,Marketing[[#This Row],[cost]]/Marketing[[#This Row],[conversions]])</f>
        <v>5.0803535353535354</v>
      </c>
      <c r="N3286" s="7">
        <f>IF(Marketing[[#This Row],[cost]]=0,0,(Marketing[[#This Row],[revenue]]-Marketing[[#This Row],[cost]]) / Marketing[[#This Row],[cost]])/100</f>
        <v>0.10590609497867604</v>
      </c>
    </row>
    <row r="3287" spans="1:14" x14ac:dyDescent="0.35">
      <c r="A3287" s="5">
        <v>45310</v>
      </c>
      <c r="B3287">
        <v>1037</v>
      </c>
      <c r="C3287" t="s">
        <v>16</v>
      </c>
      <c r="D3287">
        <v>12183</v>
      </c>
      <c r="E3287">
        <v>216</v>
      </c>
      <c r="F3287">
        <v>38</v>
      </c>
      <c r="G3287" s="6">
        <v>379.42</v>
      </c>
      <c r="H3287" s="6">
        <v>1948.75</v>
      </c>
      <c r="I3287" t="s">
        <v>11</v>
      </c>
      <c r="J3287" t="s">
        <v>12</v>
      </c>
      <c r="K3287">
        <f>IF(Marketing[[#This Row],[impressions]]=0,0,Marketing[[#This Row],[clicks]]/Marketing[[#This Row],[impressions]])</f>
        <v>1.7729623245506032E-2</v>
      </c>
      <c r="L3287" s="7">
        <f>IF(Marketing[[#This Row],[clicks]]=0,0,Marketing[[#This Row],[conversions]]/Marketing[[#This Row],[clicks]])</f>
        <v>0.17592592592592593</v>
      </c>
      <c r="M3287" s="6">
        <f>IF(Marketing[[#This Row],[conversions]]=0,0,Marketing[[#This Row],[cost]]/Marketing[[#This Row],[conversions]])</f>
        <v>9.9847368421052636</v>
      </c>
      <c r="N3287" s="7">
        <f>IF(Marketing[[#This Row],[cost]]=0,0,(Marketing[[#This Row],[revenue]]-Marketing[[#This Row],[cost]]) / Marketing[[#This Row],[cost]])/100</f>
        <v>4.13612882821148E-2</v>
      </c>
    </row>
    <row r="3288" spans="1:14" x14ac:dyDescent="0.35">
      <c r="A3288" s="5">
        <v>45367</v>
      </c>
      <c r="B3288">
        <v>1030</v>
      </c>
      <c r="C3288" t="s">
        <v>13</v>
      </c>
      <c r="D3288">
        <v>6339</v>
      </c>
      <c r="E3288">
        <v>949</v>
      </c>
      <c r="F3288">
        <v>162</v>
      </c>
      <c r="G3288" s="6">
        <v>1318.51</v>
      </c>
      <c r="H3288" s="6">
        <v>4770.78</v>
      </c>
      <c r="I3288" t="s">
        <v>18</v>
      </c>
      <c r="J3288" t="s">
        <v>12</v>
      </c>
      <c r="K3288">
        <f>IF(Marketing[[#This Row],[impressions]]=0,0,Marketing[[#This Row],[clicks]]/Marketing[[#This Row],[impressions]])</f>
        <v>0.14970815586054584</v>
      </c>
      <c r="L3288" s="7">
        <f>IF(Marketing[[#This Row],[clicks]]=0,0,Marketing[[#This Row],[conversions]]/Marketing[[#This Row],[clicks]])</f>
        <v>0.17070600632244468</v>
      </c>
      <c r="M3288" s="6">
        <f>IF(Marketing[[#This Row],[conversions]]=0,0,Marketing[[#This Row],[cost]]/Marketing[[#This Row],[conversions]])</f>
        <v>8.1389506172839514</v>
      </c>
      <c r="N3288" s="7">
        <f>IF(Marketing[[#This Row],[cost]]=0,0,(Marketing[[#This Row],[revenue]]-Marketing[[#This Row],[cost]]) / Marketing[[#This Row],[cost]])/100</f>
        <v>2.6183115789793023E-2</v>
      </c>
    </row>
    <row r="3289" spans="1:14" x14ac:dyDescent="0.35">
      <c r="A3289" s="5">
        <v>45363</v>
      </c>
      <c r="B3289">
        <v>1013</v>
      </c>
      <c r="C3289" t="s">
        <v>10</v>
      </c>
      <c r="D3289">
        <v>25492</v>
      </c>
      <c r="E3289">
        <v>2735</v>
      </c>
      <c r="F3289">
        <v>404</v>
      </c>
      <c r="G3289" s="6">
        <v>2109.9699999999998</v>
      </c>
      <c r="H3289" s="6">
        <v>31705.439999999999</v>
      </c>
      <c r="I3289" t="s">
        <v>19</v>
      </c>
      <c r="J3289" t="s">
        <v>12</v>
      </c>
      <c r="K3289">
        <f>IF(Marketing[[#This Row],[impressions]]=0,0,Marketing[[#This Row],[clicks]]/Marketing[[#This Row],[impressions]])</f>
        <v>0.10728856111721324</v>
      </c>
      <c r="L3289" s="7">
        <f>IF(Marketing[[#This Row],[clicks]]=0,0,Marketing[[#This Row],[conversions]]/Marketing[[#This Row],[clicks]])</f>
        <v>0.14771480804387568</v>
      </c>
      <c r="M3289" s="6">
        <f>IF(Marketing[[#This Row],[conversions]]=0,0,Marketing[[#This Row],[cost]]/Marketing[[#This Row],[conversions]])</f>
        <v>5.2226980198019799</v>
      </c>
      <c r="N3289" s="7">
        <f>IF(Marketing[[#This Row],[cost]]=0,0,(Marketing[[#This Row],[revenue]]-Marketing[[#This Row],[cost]]) / Marketing[[#This Row],[cost]])/100</f>
        <v>0.14026488528272915</v>
      </c>
    </row>
    <row r="3290" spans="1:14" x14ac:dyDescent="0.35">
      <c r="A3290" s="5">
        <v>45400</v>
      </c>
      <c r="B3290">
        <v>1032</v>
      </c>
      <c r="C3290" t="s">
        <v>10</v>
      </c>
      <c r="D3290">
        <v>48118</v>
      </c>
      <c r="E3290">
        <v>1560</v>
      </c>
      <c r="F3290">
        <v>136</v>
      </c>
      <c r="G3290" s="6">
        <v>2488.13</v>
      </c>
      <c r="H3290" s="6">
        <v>16233.91</v>
      </c>
      <c r="I3290" t="s">
        <v>18</v>
      </c>
      <c r="J3290" t="s">
        <v>15</v>
      </c>
      <c r="K3290">
        <f>IF(Marketing[[#This Row],[impressions]]=0,0,Marketing[[#This Row],[clicks]]/Marketing[[#This Row],[impressions]])</f>
        <v>3.242030009559832E-2</v>
      </c>
      <c r="L3290" s="7">
        <f>IF(Marketing[[#This Row],[clicks]]=0,0,Marketing[[#This Row],[conversions]]/Marketing[[#This Row],[clicks]])</f>
        <v>8.7179487179487175E-2</v>
      </c>
      <c r="M3290" s="6">
        <f>IF(Marketing[[#This Row],[conversions]]=0,0,Marketing[[#This Row],[cost]]/Marketing[[#This Row],[conversions]])</f>
        <v>18.295073529411766</v>
      </c>
      <c r="N3290" s="7">
        <f>IF(Marketing[[#This Row],[cost]]=0,0,(Marketing[[#This Row],[revenue]]-Marketing[[#This Row],[cost]]) / Marketing[[#This Row],[cost]])/100</f>
        <v>5.5245425279225754E-2</v>
      </c>
    </row>
    <row r="3291" spans="1:14" x14ac:dyDescent="0.35">
      <c r="A3291" s="5">
        <v>45303</v>
      </c>
      <c r="B3291">
        <v>1008</v>
      </c>
      <c r="C3291" t="s">
        <v>10</v>
      </c>
      <c r="D3291">
        <v>45438</v>
      </c>
      <c r="E3291">
        <v>1963</v>
      </c>
      <c r="F3291">
        <v>319</v>
      </c>
      <c r="G3291" s="6">
        <v>3719.67</v>
      </c>
      <c r="H3291" s="6">
        <v>24230.86</v>
      </c>
      <c r="I3291" t="s">
        <v>19</v>
      </c>
      <c r="J3291" t="s">
        <v>15</v>
      </c>
      <c r="K3291">
        <f>IF(Marketing[[#This Row],[impressions]]=0,0,Marketing[[#This Row],[clicks]]/Marketing[[#This Row],[impressions]])</f>
        <v>4.3201725428055809E-2</v>
      </c>
      <c r="L3291" s="7">
        <f>IF(Marketing[[#This Row],[clicks]]=0,0,Marketing[[#This Row],[conversions]]/Marketing[[#This Row],[clicks]])</f>
        <v>0.16250636780438105</v>
      </c>
      <c r="M3291" s="6">
        <f>IF(Marketing[[#This Row],[conversions]]=0,0,Marketing[[#This Row],[cost]]/Marketing[[#This Row],[conversions]])</f>
        <v>11.660407523510973</v>
      </c>
      <c r="N3291" s="7">
        <f>IF(Marketing[[#This Row],[cost]]=0,0,(Marketing[[#This Row],[revenue]]-Marketing[[#This Row],[cost]]) / Marketing[[#This Row],[cost]])/100</f>
        <v>5.514249920019787E-2</v>
      </c>
    </row>
    <row r="3292" spans="1:14" x14ac:dyDescent="0.35">
      <c r="A3292" s="5">
        <v>45452</v>
      </c>
      <c r="B3292">
        <v>1026</v>
      </c>
      <c r="C3292" t="s">
        <v>16</v>
      </c>
      <c r="D3292">
        <v>45235</v>
      </c>
      <c r="E3292">
        <v>4837</v>
      </c>
      <c r="F3292">
        <v>553</v>
      </c>
      <c r="G3292" s="6">
        <v>11802.2</v>
      </c>
      <c r="H3292" s="6">
        <v>41212.870000000003</v>
      </c>
      <c r="I3292" t="s">
        <v>14</v>
      </c>
      <c r="J3292" t="s">
        <v>15</v>
      </c>
      <c r="K3292">
        <f>IF(Marketing[[#This Row],[impressions]]=0,0,Marketing[[#This Row],[clicks]]/Marketing[[#This Row],[impressions]])</f>
        <v>0.10693047419033934</v>
      </c>
      <c r="L3292" s="7">
        <f>IF(Marketing[[#This Row],[clicks]]=0,0,Marketing[[#This Row],[conversions]]/Marketing[[#This Row],[clicks]])</f>
        <v>0.11432706222865413</v>
      </c>
      <c r="M3292" s="6">
        <f>IF(Marketing[[#This Row],[conversions]]=0,0,Marketing[[#This Row],[cost]]/Marketing[[#This Row],[conversions]])</f>
        <v>21.342133815551538</v>
      </c>
      <c r="N3292" s="7">
        <f>IF(Marketing[[#This Row],[cost]]=0,0,(Marketing[[#This Row],[revenue]]-Marketing[[#This Row],[cost]]) / Marketing[[#This Row],[cost]])/100</f>
        <v>2.4919650573621867E-2</v>
      </c>
    </row>
    <row r="3293" spans="1:14" x14ac:dyDescent="0.35">
      <c r="A3293" s="5">
        <v>45336</v>
      </c>
      <c r="B3293">
        <v>1023</v>
      </c>
      <c r="C3293" t="s">
        <v>10</v>
      </c>
      <c r="D3293">
        <v>38277</v>
      </c>
      <c r="E3293">
        <v>4561</v>
      </c>
      <c r="F3293">
        <v>243</v>
      </c>
      <c r="G3293" s="6">
        <v>4899.66</v>
      </c>
      <c r="H3293" s="6">
        <v>5839.62</v>
      </c>
      <c r="I3293" t="s">
        <v>19</v>
      </c>
      <c r="J3293" t="s">
        <v>12</v>
      </c>
      <c r="K3293">
        <f>IF(Marketing[[#This Row],[impressions]]=0,0,Marketing[[#This Row],[clicks]]/Marketing[[#This Row],[impressions]])</f>
        <v>0.11915771873448808</v>
      </c>
      <c r="L3293" s="7">
        <f>IF(Marketing[[#This Row],[clicks]]=0,0,Marketing[[#This Row],[conversions]]/Marketing[[#This Row],[clicks]])</f>
        <v>5.3277789958342467E-2</v>
      </c>
      <c r="M3293" s="6">
        <f>IF(Marketing[[#This Row],[conversions]]=0,0,Marketing[[#This Row],[cost]]/Marketing[[#This Row],[conversions]])</f>
        <v>20.16320987654321</v>
      </c>
      <c r="N3293" s="7">
        <f>IF(Marketing[[#This Row],[cost]]=0,0,(Marketing[[#This Row],[revenue]]-Marketing[[#This Row],[cost]]) / Marketing[[#This Row],[cost]])/100</f>
        <v>1.9184188290616085E-3</v>
      </c>
    </row>
    <row r="3294" spans="1:14" x14ac:dyDescent="0.35">
      <c r="A3294" s="5">
        <v>45381</v>
      </c>
      <c r="B3294">
        <v>1012</v>
      </c>
      <c r="C3294" t="s">
        <v>16</v>
      </c>
      <c r="D3294">
        <v>47580</v>
      </c>
      <c r="E3294">
        <v>2068</v>
      </c>
      <c r="F3294">
        <v>369</v>
      </c>
      <c r="G3294" s="6">
        <v>720.26</v>
      </c>
      <c r="H3294" s="6">
        <v>12517.23</v>
      </c>
      <c r="I3294" t="s">
        <v>14</v>
      </c>
      <c r="J3294" t="s">
        <v>15</v>
      </c>
      <c r="K3294">
        <f>IF(Marketing[[#This Row],[impressions]]=0,0,Marketing[[#This Row],[clicks]]/Marketing[[#This Row],[impressions]])</f>
        <v>4.3463640184951663E-2</v>
      </c>
      <c r="L3294" s="7">
        <f>IF(Marketing[[#This Row],[clicks]]=0,0,Marketing[[#This Row],[conversions]]/Marketing[[#This Row],[clicks]])</f>
        <v>0.17843326885880079</v>
      </c>
      <c r="M3294" s="6">
        <f>IF(Marketing[[#This Row],[conversions]]=0,0,Marketing[[#This Row],[cost]]/Marketing[[#This Row],[conversions]])</f>
        <v>1.9519241192411925</v>
      </c>
      <c r="N3294" s="7">
        <f>IF(Marketing[[#This Row],[cost]]=0,0,(Marketing[[#This Row],[revenue]]-Marketing[[#This Row],[cost]]) / Marketing[[#This Row],[cost]])/100</f>
        <v>0.16378766001166245</v>
      </c>
    </row>
    <row r="3295" spans="1:14" x14ac:dyDescent="0.35">
      <c r="A3295" s="5">
        <v>45394</v>
      </c>
      <c r="B3295">
        <v>1025</v>
      </c>
      <c r="C3295" t="s">
        <v>13</v>
      </c>
      <c r="D3295">
        <v>9424</v>
      </c>
      <c r="E3295">
        <v>433</v>
      </c>
      <c r="F3295">
        <v>21</v>
      </c>
      <c r="G3295" s="6">
        <v>1070.52</v>
      </c>
      <c r="H3295" s="6">
        <v>1497.76</v>
      </c>
      <c r="I3295" t="s">
        <v>19</v>
      </c>
      <c r="J3295" t="s">
        <v>12</v>
      </c>
      <c r="K3295">
        <f>IF(Marketing[[#This Row],[impressions]]=0,0,Marketing[[#This Row],[clicks]]/Marketing[[#This Row],[impressions]])</f>
        <v>4.5946519524618E-2</v>
      </c>
      <c r="L3295" s="7">
        <f>IF(Marketing[[#This Row],[clicks]]=0,0,Marketing[[#This Row],[conversions]]/Marketing[[#This Row],[clicks]])</f>
        <v>4.8498845265588918E-2</v>
      </c>
      <c r="M3295" s="6">
        <f>IF(Marketing[[#This Row],[conversions]]=0,0,Marketing[[#This Row],[cost]]/Marketing[[#This Row],[conversions]])</f>
        <v>50.977142857142859</v>
      </c>
      <c r="N3295" s="7">
        <f>IF(Marketing[[#This Row],[cost]]=0,0,(Marketing[[#This Row],[revenue]]-Marketing[[#This Row],[cost]]) / Marketing[[#This Row],[cost]])/100</f>
        <v>3.9909576654336212E-3</v>
      </c>
    </row>
    <row r="3296" spans="1:14" x14ac:dyDescent="0.35">
      <c r="A3296" s="5">
        <v>45299</v>
      </c>
      <c r="B3296">
        <v>1028</v>
      </c>
      <c r="C3296" t="s">
        <v>10</v>
      </c>
      <c r="D3296">
        <v>16421</v>
      </c>
      <c r="E3296">
        <v>870</v>
      </c>
      <c r="F3296">
        <v>55</v>
      </c>
      <c r="G3296" s="6">
        <v>1422.24</v>
      </c>
      <c r="H3296" s="6">
        <v>6518.48</v>
      </c>
      <c r="I3296" t="s">
        <v>11</v>
      </c>
      <c r="J3296" t="s">
        <v>12</v>
      </c>
      <c r="K3296">
        <f>IF(Marketing[[#This Row],[impressions]]=0,0,Marketing[[#This Row],[clicks]]/Marketing[[#This Row],[impressions]])</f>
        <v>5.2980939041471289E-2</v>
      </c>
      <c r="L3296" s="7">
        <f>IF(Marketing[[#This Row],[clicks]]=0,0,Marketing[[#This Row],[conversions]]/Marketing[[#This Row],[clicks]])</f>
        <v>6.3218390804597707E-2</v>
      </c>
      <c r="M3296" s="6">
        <f>IF(Marketing[[#This Row],[conversions]]=0,0,Marketing[[#This Row],[cost]]/Marketing[[#This Row],[conversions]])</f>
        <v>25.858909090909091</v>
      </c>
      <c r="N3296" s="7">
        <f>IF(Marketing[[#This Row],[cost]]=0,0,(Marketing[[#This Row],[revenue]]-Marketing[[#This Row],[cost]]) / Marketing[[#This Row],[cost]])/100</f>
        <v>3.5832489593880072E-2</v>
      </c>
    </row>
    <row r="3297" spans="1:14" x14ac:dyDescent="0.35">
      <c r="A3297" s="5">
        <v>45444</v>
      </c>
      <c r="B3297">
        <v>1048</v>
      </c>
      <c r="C3297" t="s">
        <v>13</v>
      </c>
      <c r="D3297">
        <v>24760</v>
      </c>
      <c r="E3297">
        <v>2320</v>
      </c>
      <c r="F3297">
        <v>482</v>
      </c>
      <c r="G3297" s="6">
        <v>5514.26</v>
      </c>
      <c r="H3297" s="6">
        <v>51892.49</v>
      </c>
      <c r="I3297" t="s">
        <v>19</v>
      </c>
      <c r="J3297" t="s">
        <v>15</v>
      </c>
      <c r="K3297">
        <f>IF(Marketing[[#This Row],[impressions]]=0,0,Marketing[[#This Row],[clicks]]/Marketing[[#This Row],[impressions]])</f>
        <v>9.3699515347334408E-2</v>
      </c>
      <c r="L3297" s="7">
        <f>IF(Marketing[[#This Row],[clicks]]=0,0,Marketing[[#This Row],[conversions]]/Marketing[[#This Row],[clicks]])</f>
        <v>0.20775862068965517</v>
      </c>
      <c r="M3297" s="6">
        <f>IF(Marketing[[#This Row],[conversions]]=0,0,Marketing[[#This Row],[cost]]/Marketing[[#This Row],[conversions]])</f>
        <v>11.440373443983402</v>
      </c>
      <c r="N3297" s="7">
        <f>IF(Marketing[[#This Row],[cost]]=0,0,(Marketing[[#This Row],[revenue]]-Marketing[[#This Row],[cost]]) / Marketing[[#This Row],[cost]])/100</f>
        <v>8.4105990649697315E-2</v>
      </c>
    </row>
    <row r="3298" spans="1:14" x14ac:dyDescent="0.35">
      <c r="A3298" s="5">
        <v>45382</v>
      </c>
      <c r="B3298">
        <v>1042</v>
      </c>
      <c r="C3298" t="s">
        <v>13</v>
      </c>
      <c r="D3298">
        <v>28880</v>
      </c>
      <c r="E3298">
        <v>983</v>
      </c>
      <c r="F3298">
        <v>168</v>
      </c>
      <c r="G3298" s="6">
        <v>431.34</v>
      </c>
      <c r="H3298" s="6">
        <v>9075.51</v>
      </c>
      <c r="I3298" t="s">
        <v>19</v>
      </c>
      <c r="J3298" t="s">
        <v>12</v>
      </c>
      <c r="K3298">
        <f>IF(Marketing[[#This Row],[impressions]]=0,0,Marketing[[#This Row],[clicks]]/Marketing[[#This Row],[impressions]])</f>
        <v>3.4037396121883653E-2</v>
      </c>
      <c r="L3298" s="7">
        <f>IF(Marketing[[#This Row],[clicks]]=0,0,Marketing[[#This Row],[conversions]]/Marketing[[#This Row],[clicks]])</f>
        <v>0.17090539165818922</v>
      </c>
      <c r="M3298" s="6">
        <f>IF(Marketing[[#This Row],[conversions]]=0,0,Marketing[[#This Row],[cost]]/Marketing[[#This Row],[conversions]])</f>
        <v>2.5674999999999999</v>
      </c>
      <c r="N3298" s="7">
        <f>IF(Marketing[[#This Row],[cost]]=0,0,(Marketing[[#This Row],[revenue]]-Marketing[[#This Row],[cost]]) / Marketing[[#This Row],[cost]])/100</f>
        <v>0.20040269856725554</v>
      </c>
    </row>
    <row r="3299" spans="1:14" x14ac:dyDescent="0.35">
      <c r="A3299" s="5">
        <v>45465</v>
      </c>
      <c r="B3299">
        <v>1027</v>
      </c>
      <c r="C3299" t="s">
        <v>13</v>
      </c>
      <c r="D3299">
        <v>19311</v>
      </c>
      <c r="E3299">
        <v>474</v>
      </c>
      <c r="F3299">
        <v>78</v>
      </c>
      <c r="G3299" s="6">
        <v>467.69</v>
      </c>
      <c r="H3299" s="6">
        <v>5795.43</v>
      </c>
      <c r="I3299" t="s">
        <v>17</v>
      </c>
      <c r="J3299" t="s">
        <v>12</v>
      </c>
      <c r="K3299">
        <f>IF(Marketing[[#This Row],[impressions]]=0,0,Marketing[[#This Row],[clicks]]/Marketing[[#This Row],[impressions]])</f>
        <v>2.4545595774429083E-2</v>
      </c>
      <c r="L3299" s="7">
        <f>IF(Marketing[[#This Row],[clicks]]=0,0,Marketing[[#This Row],[conversions]]/Marketing[[#This Row],[clicks]])</f>
        <v>0.16455696202531644</v>
      </c>
      <c r="M3299" s="6">
        <f>IF(Marketing[[#This Row],[conversions]]=0,0,Marketing[[#This Row],[cost]]/Marketing[[#This Row],[conversions]])</f>
        <v>5.996025641025641</v>
      </c>
      <c r="N3299" s="7">
        <f>IF(Marketing[[#This Row],[cost]]=0,0,(Marketing[[#This Row],[revenue]]-Marketing[[#This Row],[cost]]) / Marketing[[#This Row],[cost]])/100</f>
        <v>0.11391605550685284</v>
      </c>
    </row>
    <row r="3300" spans="1:14" x14ac:dyDescent="0.35">
      <c r="A3300" s="5">
        <v>45378</v>
      </c>
      <c r="B3300">
        <v>1027</v>
      </c>
      <c r="C3300" t="s">
        <v>13</v>
      </c>
      <c r="D3300">
        <v>6221</v>
      </c>
      <c r="E3300">
        <v>653</v>
      </c>
      <c r="F3300">
        <v>75</v>
      </c>
      <c r="G3300" s="6">
        <v>331.76</v>
      </c>
      <c r="H3300" s="6">
        <v>5645.27</v>
      </c>
      <c r="I3300" t="s">
        <v>17</v>
      </c>
      <c r="J3300" t="s">
        <v>12</v>
      </c>
      <c r="K3300">
        <f>IF(Marketing[[#This Row],[impressions]]=0,0,Marketing[[#This Row],[clicks]]/Marketing[[#This Row],[impressions]])</f>
        <v>0.10496704709853721</v>
      </c>
      <c r="L3300" s="7">
        <f>IF(Marketing[[#This Row],[clicks]]=0,0,Marketing[[#This Row],[conversions]]/Marketing[[#This Row],[clicks]])</f>
        <v>0.11485451761102604</v>
      </c>
      <c r="M3300" s="6">
        <f>IF(Marketing[[#This Row],[conversions]]=0,0,Marketing[[#This Row],[cost]]/Marketing[[#This Row],[conversions]])</f>
        <v>4.4234666666666662</v>
      </c>
      <c r="N3300" s="7">
        <f>IF(Marketing[[#This Row],[cost]]=0,0,(Marketing[[#This Row],[revenue]]-Marketing[[#This Row],[cost]]) / Marketing[[#This Row],[cost]])/100</f>
        <v>0.16016126115264048</v>
      </c>
    </row>
    <row r="3301" spans="1:14" x14ac:dyDescent="0.35">
      <c r="A3301" s="5">
        <v>45449</v>
      </c>
      <c r="B3301">
        <v>1007</v>
      </c>
      <c r="C3301" t="s">
        <v>13</v>
      </c>
      <c r="D3301">
        <v>41691</v>
      </c>
      <c r="E3301">
        <v>4964</v>
      </c>
      <c r="F3301">
        <v>551</v>
      </c>
      <c r="G3301" s="6">
        <v>10531.99</v>
      </c>
      <c r="H3301" s="6">
        <v>48783.37</v>
      </c>
      <c r="I3301" t="s">
        <v>19</v>
      </c>
      <c r="J3301" t="s">
        <v>12</v>
      </c>
      <c r="K3301">
        <f>IF(Marketing[[#This Row],[impressions]]=0,0,Marketing[[#This Row],[clicks]]/Marketing[[#This Row],[impressions]])</f>
        <v>0.11906646518433235</v>
      </c>
      <c r="L3301" s="7">
        <f>IF(Marketing[[#This Row],[clicks]]=0,0,Marketing[[#This Row],[conversions]]/Marketing[[#This Row],[clicks]])</f>
        <v>0.11099919419822724</v>
      </c>
      <c r="M3301" s="6">
        <f>IF(Marketing[[#This Row],[conversions]]=0,0,Marketing[[#This Row],[cost]]/Marketing[[#This Row],[conversions]])</f>
        <v>19.114319419237749</v>
      </c>
      <c r="N3301" s="7">
        <f>IF(Marketing[[#This Row],[cost]]=0,0,(Marketing[[#This Row],[revenue]]-Marketing[[#This Row],[cost]]) / Marketing[[#This Row],[cost]])/100</f>
        <v>3.6319233117388078E-2</v>
      </c>
    </row>
    <row r="3302" spans="1:14" x14ac:dyDescent="0.35">
      <c r="A3302" s="5">
        <v>45466</v>
      </c>
      <c r="B3302">
        <v>1022</v>
      </c>
      <c r="C3302" t="s">
        <v>13</v>
      </c>
      <c r="D3302">
        <v>5430</v>
      </c>
      <c r="E3302">
        <v>435</v>
      </c>
      <c r="F3302">
        <v>77</v>
      </c>
      <c r="G3302" s="6">
        <v>967.78</v>
      </c>
      <c r="H3302" s="6">
        <v>6835.92</v>
      </c>
      <c r="I3302" t="s">
        <v>17</v>
      </c>
      <c r="J3302" t="s">
        <v>12</v>
      </c>
      <c r="K3302">
        <f>IF(Marketing[[#This Row],[impressions]]=0,0,Marketing[[#This Row],[clicks]]/Marketing[[#This Row],[impressions]])</f>
        <v>8.0110497237569064E-2</v>
      </c>
      <c r="L3302" s="7">
        <f>IF(Marketing[[#This Row],[clicks]]=0,0,Marketing[[#This Row],[conversions]]/Marketing[[#This Row],[clicks]])</f>
        <v>0.17701149425287357</v>
      </c>
      <c r="M3302" s="6">
        <f>IF(Marketing[[#This Row],[conversions]]=0,0,Marketing[[#This Row],[cost]]/Marketing[[#This Row],[conversions]])</f>
        <v>12.568571428571428</v>
      </c>
      <c r="N3302" s="7">
        <f>IF(Marketing[[#This Row],[cost]]=0,0,(Marketing[[#This Row],[revenue]]-Marketing[[#This Row],[cost]]) / Marketing[[#This Row],[cost]])/100</f>
        <v>6.0635061687573627E-2</v>
      </c>
    </row>
    <row r="3303" spans="1:14" x14ac:dyDescent="0.35">
      <c r="A3303" s="5">
        <v>45468</v>
      </c>
      <c r="B3303">
        <v>1028</v>
      </c>
      <c r="C3303" t="s">
        <v>13</v>
      </c>
      <c r="D3303">
        <v>4853</v>
      </c>
      <c r="E3303">
        <v>295</v>
      </c>
      <c r="F3303">
        <v>56</v>
      </c>
      <c r="G3303" s="6">
        <v>399.14</v>
      </c>
      <c r="H3303" s="6">
        <v>5542.84</v>
      </c>
      <c r="I3303" t="s">
        <v>14</v>
      </c>
      <c r="J3303" t="s">
        <v>12</v>
      </c>
      <c r="K3303">
        <f>IF(Marketing[[#This Row],[impressions]]=0,0,Marketing[[#This Row],[clicks]]/Marketing[[#This Row],[impressions]])</f>
        <v>6.0787141974036681E-2</v>
      </c>
      <c r="L3303" s="7">
        <f>IF(Marketing[[#This Row],[clicks]]=0,0,Marketing[[#This Row],[conversions]]/Marketing[[#This Row],[clicks]])</f>
        <v>0.18983050847457628</v>
      </c>
      <c r="M3303" s="6">
        <f>IF(Marketing[[#This Row],[conversions]]=0,0,Marketing[[#This Row],[cost]]/Marketing[[#This Row],[conversions]])</f>
        <v>7.1274999999999995</v>
      </c>
      <c r="N3303" s="7">
        <f>IF(Marketing[[#This Row],[cost]]=0,0,(Marketing[[#This Row],[revenue]]-Marketing[[#This Row],[cost]]) / Marketing[[#This Row],[cost]])/100</f>
        <v>0.12886956957458534</v>
      </c>
    </row>
    <row r="3304" spans="1:14" x14ac:dyDescent="0.35">
      <c r="A3304" s="5">
        <v>45466</v>
      </c>
      <c r="B3304">
        <v>1004</v>
      </c>
      <c r="C3304" t="s">
        <v>16</v>
      </c>
      <c r="D3304">
        <v>8332</v>
      </c>
      <c r="E3304">
        <v>587</v>
      </c>
      <c r="F3304">
        <v>80</v>
      </c>
      <c r="G3304" s="6">
        <v>369.34</v>
      </c>
      <c r="H3304" s="6">
        <v>1799.77</v>
      </c>
      <c r="I3304" t="s">
        <v>17</v>
      </c>
      <c r="J3304" t="s">
        <v>12</v>
      </c>
      <c r="K3304">
        <f>IF(Marketing[[#This Row],[impressions]]=0,0,Marketing[[#This Row],[clicks]]/Marketing[[#This Row],[impressions]])</f>
        <v>7.0451272203552573E-2</v>
      </c>
      <c r="L3304" s="7">
        <f>IF(Marketing[[#This Row],[clicks]]=0,0,Marketing[[#This Row],[conversions]]/Marketing[[#This Row],[clicks]])</f>
        <v>0.1362862010221465</v>
      </c>
      <c r="M3304" s="6">
        <f>IF(Marketing[[#This Row],[conversions]]=0,0,Marketing[[#This Row],[cost]]/Marketing[[#This Row],[conversions]])</f>
        <v>4.6167499999999997</v>
      </c>
      <c r="N3304" s="7">
        <f>IF(Marketing[[#This Row],[cost]]=0,0,(Marketing[[#This Row],[revenue]]-Marketing[[#This Row],[cost]]) / Marketing[[#This Row],[cost]])/100</f>
        <v>3.8729355065793038E-2</v>
      </c>
    </row>
    <row r="3305" spans="1:14" x14ac:dyDescent="0.35">
      <c r="A3305" s="5">
        <v>45375</v>
      </c>
      <c r="B3305">
        <v>1041</v>
      </c>
      <c r="C3305" t="s">
        <v>13</v>
      </c>
      <c r="D3305">
        <v>23451</v>
      </c>
      <c r="E3305">
        <v>1509</v>
      </c>
      <c r="F3305">
        <v>366</v>
      </c>
      <c r="G3305" s="6">
        <v>742.99</v>
      </c>
      <c r="H3305" s="6">
        <v>41858.69</v>
      </c>
      <c r="I3305" t="s">
        <v>19</v>
      </c>
      <c r="J3305" t="s">
        <v>12</v>
      </c>
      <c r="K3305">
        <f>IF(Marketing[[#This Row],[impressions]]=0,0,Marketing[[#This Row],[clicks]]/Marketing[[#This Row],[impressions]])</f>
        <v>6.4346936164769095E-2</v>
      </c>
      <c r="L3305" s="7">
        <f>IF(Marketing[[#This Row],[clicks]]=0,0,Marketing[[#This Row],[conversions]]/Marketing[[#This Row],[clicks]])</f>
        <v>0.24254473161033796</v>
      </c>
      <c r="M3305" s="6">
        <f>IF(Marketing[[#This Row],[conversions]]=0,0,Marketing[[#This Row],[cost]]/Marketing[[#This Row],[conversions]])</f>
        <v>2.0300273224043717</v>
      </c>
      <c r="N3305" s="7">
        <f>IF(Marketing[[#This Row],[cost]]=0,0,(Marketing[[#This Row],[revenue]]-Marketing[[#This Row],[cost]]) / Marketing[[#This Row],[cost]])/100</f>
        <v>0.55338160675110037</v>
      </c>
    </row>
    <row r="3306" spans="1:14" x14ac:dyDescent="0.35">
      <c r="A3306" s="5">
        <v>45373</v>
      </c>
      <c r="B3306">
        <v>1006</v>
      </c>
      <c r="C3306" t="s">
        <v>10</v>
      </c>
      <c r="D3306">
        <v>49716</v>
      </c>
      <c r="E3306">
        <v>7178</v>
      </c>
      <c r="F3306">
        <v>1721</v>
      </c>
      <c r="G3306" s="6">
        <v>11145.84</v>
      </c>
      <c r="H3306" s="6">
        <v>46477.68</v>
      </c>
      <c r="I3306" t="s">
        <v>18</v>
      </c>
      <c r="J3306" t="s">
        <v>12</v>
      </c>
      <c r="K3306">
        <f>IF(Marketing[[#This Row],[impressions]]=0,0,Marketing[[#This Row],[clicks]]/Marketing[[#This Row],[impressions]])</f>
        <v>0.14438007884785581</v>
      </c>
      <c r="L3306" s="7">
        <f>IF(Marketing[[#This Row],[clicks]]=0,0,Marketing[[#This Row],[conversions]]/Marketing[[#This Row],[clicks]])</f>
        <v>0.23976037893563668</v>
      </c>
      <c r="M3306" s="6">
        <f>IF(Marketing[[#This Row],[conversions]]=0,0,Marketing[[#This Row],[cost]]/Marketing[[#This Row],[conversions]])</f>
        <v>6.4763742010459033</v>
      </c>
      <c r="N3306" s="7">
        <f>IF(Marketing[[#This Row],[cost]]=0,0,(Marketing[[#This Row],[revenue]]-Marketing[[#This Row],[cost]]) / Marketing[[#This Row],[cost]])/100</f>
        <v>3.1699575805861198E-2</v>
      </c>
    </row>
    <row r="3307" spans="1:14" x14ac:dyDescent="0.35">
      <c r="A3307" s="5">
        <v>45437</v>
      </c>
      <c r="B3307">
        <v>1041</v>
      </c>
      <c r="C3307" t="s">
        <v>13</v>
      </c>
      <c r="D3307">
        <v>8270</v>
      </c>
      <c r="E3307">
        <v>971</v>
      </c>
      <c r="F3307">
        <v>111</v>
      </c>
      <c r="G3307" s="6">
        <v>1325.09</v>
      </c>
      <c r="H3307" s="6">
        <v>7505.38</v>
      </c>
      <c r="I3307" t="s">
        <v>18</v>
      </c>
      <c r="J3307" t="s">
        <v>15</v>
      </c>
      <c r="K3307">
        <f>IF(Marketing[[#This Row],[impressions]]=0,0,Marketing[[#This Row],[clicks]]/Marketing[[#This Row],[impressions]])</f>
        <v>0.11741233373639662</v>
      </c>
      <c r="L3307" s="7">
        <f>IF(Marketing[[#This Row],[clicks]]=0,0,Marketing[[#This Row],[conversions]]/Marketing[[#This Row],[clicks]])</f>
        <v>0.11431513903192585</v>
      </c>
      <c r="M3307" s="6">
        <f>IF(Marketing[[#This Row],[conversions]]=0,0,Marketing[[#This Row],[cost]]/Marketing[[#This Row],[conversions]])</f>
        <v>11.937747747747746</v>
      </c>
      <c r="N3307" s="7">
        <f>IF(Marketing[[#This Row],[cost]]=0,0,(Marketing[[#This Row],[revenue]]-Marketing[[#This Row],[cost]]) / Marketing[[#This Row],[cost]])/100</f>
        <v>4.6640530077202307E-2</v>
      </c>
    </row>
    <row r="3308" spans="1:14" x14ac:dyDescent="0.35">
      <c r="A3308" s="5">
        <v>45359</v>
      </c>
      <c r="B3308">
        <v>1035</v>
      </c>
      <c r="C3308" t="s">
        <v>16</v>
      </c>
      <c r="D3308">
        <v>26025</v>
      </c>
      <c r="E3308">
        <v>1018</v>
      </c>
      <c r="F3308">
        <v>212</v>
      </c>
      <c r="G3308" s="6">
        <v>1830.38</v>
      </c>
      <c r="H3308" s="6">
        <v>23735.08</v>
      </c>
      <c r="I3308" t="s">
        <v>19</v>
      </c>
      <c r="J3308" t="s">
        <v>15</v>
      </c>
      <c r="K3308">
        <f>IF(Marketing[[#This Row],[impressions]]=0,0,Marketing[[#This Row],[clicks]]/Marketing[[#This Row],[impressions]])</f>
        <v>3.9116234390009608E-2</v>
      </c>
      <c r="L3308" s="7">
        <f>IF(Marketing[[#This Row],[clicks]]=0,0,Marketing[[#This Row],[conversions]]/Marketing[[#This Row],[clicks]])</f>
        <v>0.20825147347740669</v>
      </c>
      <c r="M3308" s="6">
        <f>IF(Marketing[[#This Row],[conversions]]=0,0,Marketing[[#This Row],[cost]]/Marketing[[#This Row],[conversions]])</f>
        <v>8.6338679245283032</v>
      </c>
      <c r="N3308" s="7">
        <f>IF(Marketing[[#This Row],[cost]]=0,0,(Marketing[[#This Row],[revenue]]-Marketing[[#This Row],[cost]]) / Marketing[[#This Row],[cost]])/100</f>
        <v>0.11967296408396071</v>
      </c>
    </row>
    <row r="3309" spans="1:14" x14ac:dyDescent="0.35">
      <c r="A3309" s="5">
        <v>45452</v>
      </c>
      <c r="B3309">
        <v>1040</v>
      </c>
      <c r="C3309" t="s">
        <v>16</v>
      </c>
      <c r="D3309">
        <v>17056</v>
      </c>
      <c r="E3309">
        <v>1087</v>
      </c>
      <c r="F3309">
        <v>157</v>
      </c>
      <c r="G3309" s="6">
        <v>980.45</v>
      </c>
      <c r="H3309" s="6">
        <v>10796.4</v>
      </c>
      <c r="I3309" t="s">
        <v>19</v>
      </c>
      <c r="J3309" t="s">
        <v>15</v>
      </c>
      <c r="K3309">
        <f>IF(Marketing[[#This Row],[impressions]]=0,0,Marketing[[#This Row],[clicks]]/Marketing[[#This Row],[impressions]])</f>
        <v>6.3731238273921201E-2</v>
      </c>
      <c r="L3309" s="7">
        <f>IF(Marketing[[#This Row],[clicks]]=0,0,Marketing[[#This Row],[conversions]]/Marketing[[#This Row],[clicks]])</f>
        <v>0.14443422263109476</v>
      </c>
      <c r="M3309" s="6">
        <f>IF(Marketing[[#This Row],[conversions]]=0,0,Marketing[[#This Row],[cost]]/Marketing[[#This Row],[conversions]])</f>
        <v>6.2449044585987261</v>
      </c>
      <c r="N3309" s="7">
        <f>IF(Marketing[[#This Row],[cost]]=0,0,(Marketing[[#This Row],[revenue]]-Marketing[[#This Row],[cost]]) / Marketing[[#This Row],[cost]])/100</f>
        <v>0.10011678310979651</v>
      </c>
    </row>
    <row r="3310" spans="1:14" x14ac:dyDescent="0.35">
      <c r="A3310" s="5">
        <v>45418</v>
      </c>
      <c r="B3310">
        <v>1026</v>
      </c>
      <c r="C3310" t="s">
        <v>10</v>
      </c>
      <c r="D3310">
        <v>15594</v>
      </c>
      <c r="E3310">
        <v>1343</v>
      </c>
      <c r="F3310">
        <v>184</v>
      </c>
      <c r="G3310" s="6">
        <v>1511.47</v>
      </c>
      <c r="H3310" s="6">
        <v>4850.92</v>
      </c>
      <c r="I3310" t="s">
        <v>18</v>
      </c>
      <c r="J3310" t="s">
        <v>15</v>
      </c>
      <c r="K3310">
        <f>IF(Marketing[[#This Row],[impressions]]=0,0,Marketing[[#This Row],[clicks]]/Marketing[[#This Row],[impressions]])</f>
        <v>8.6122867769654998E-2</v>
      </c>
      <c r="L3310" s="7">
        <f>IF(Marketing[[#This Row],[clicks]]=0,0,Marketing[[#This Row],[conversions]]/Marketing[[#This Row],[clicks]])</f>
        <v>0.13700670141474311</v>
      </c>
      <c r="M3310" s="6">
        <f>IF(Marketing[[#This Row],[conversions]]=0,0,Marketing[[#This Row],[cost]]/Marketing[[#This Row],[conversions]])</f>
        <v>8.2145108695652169</v>
      </c>
      <c r="N3310" s="7">
        <f>IF(Marketing[[#This Row],[cost]]=0,0,(Marketing[[#This Row],[revenue]]-Marketing[[#This Row],[cost]]) / Marketing[[#This Row],[cost]])/100</f>
        <v>2.2094054132731709E-2</v>
      </c>
    </row>
    <row r="3311" spans="1:14" x14ac:dyDescent="0.35">
      <c r="A3311" s="5">
        <v>45455</v>
      </c>
      <c r="B3311">
        <v>1045</v>
      </c>
      <c r="C3311" t="s">
        <v>10</v>
      </c>
      <c r="D3311">
        <v>8435</v>
      </c>
      <c r="E3311">
        <v>808</v>
      </c>
      <c r="F3311">
        <v>26</v>
      </c>
      <c r="G3311" s="6">
        <v>201.3</v>
      </c>
      <c r="H3311" s="6">
        <v>1116.02</v>
      </c>
      <c r="I3311" t="s">
        <v>11</v>
      </c>
      <c r="J3311" t="s">
        <v>12</v>
      </c>
      <c r="K3311">
        <f>IF(Marketing[[#This Row],[impressions]]=0,0,Marketing[[#This Row],[clicks]]/Marketing[[#This Row],[impressions]])</f>
        <v>9.5791345583876711E-2</v>
      </c>
      <c r="L3311" s="7">
        <f>IF(Marketing[[#This Row],[clicks]]=0,0,Marketing[[#This Row],[conversions]]/Marketing[[#This Row],[clicks]])</f>
        <v>3.2178217821782179E-2</v>
      </c>
      <c r="M3311" s="6">
        <f>IF(Marketing[[#This Row],[conversions]]=0,0,Marketing[[#This Row],[cost]]/Marketing[[#This Row],[conversions]])</f>
        <v>7.7423076923076923</v>
      </c>
      <c r="N3311" s="7">
        <f>IF(Marketing[[#This Row],[cost]]=0,0,(Marketing[[#This Row],[revenue]]-Marketing[[#This Row],[cost]]) / Marketing[[#This Row],[cost]])/100</f>
        <v>4.5440635866865371E-2</v>
      </c>
    </row>
    <row r="3312" spans="1:14" x14ac:dyDescent="0.35">
      <c r="A3312" s="5">
        <v>45373</v>
      </c>
      <c r="B3312">
        <v>1001</v>
      </c>
      <c r="C3312" t="s">
        <v>13</v>
      </c>
      <c r="D3312">
        <v>3175</v>
      </c>
      <c r="E3312">
        <v>239</v>
      </c>
      <c r="F3312">
        <v>36</v>
      </c>
      <c r="G3312" s="6">
        <v>383.2</v>
      </c>
      <c r="H3312" s="6">
        <v>2803.2</v>
      </c>
      <c r="I3312" t="s">
        <v>17</v>
      </c>
      <c r="J3312" t="s">
        <v>15</v>
      </c>
      <c r="K3312">
        <f>IF(Marketing[[#This Row],[impressions]]=0,0,Marketing[[#This Row],[clicks]]/Marketing[[#This Row],[impressions]])</f>
        <v>7.5275590551181104E-2</v>
      </c>
      <c r="L3312" s="7">
        <f>IF(Marketing[[#This Row],[clicks]]=0,0,Marketing[[#This Row],[conversions]]/Marketing[[#This Row],[clicks]])</f>
        <v>0.15062761506276151</v>
      </c>
      <c r="M3312" s="6">
        <f>IF(Marketing[[#This Row],[conversions]]=0,0,Marketing[[#This Row],[cost]]/Marketing[[#This Row],[conversions]])</f>
        <v>10.644444444444444</v>
      </c>
      <c r="N3312" s="7">
        <f>IF(Marketing[[#This Row],[cost]]=0,0,(Marketing[[#This Row],[revenue]]-Marketing[[#This Row],[cost]]) / Marketing[[#This Row],[cost]])/100</f>
        <v>6.3152400835073064E-2</v>
      </c>
    </row>
    <row r="3313" spans="1:14" x14ac:dyDescent="0.35">
      <c r="A3313" s="5">
        <v>45438</v>
      </c>
      <c r="B3313">
        <v>1024</v>
      </c>
      <c r="C3313" t="s">
        <v>16</v>
      </c>
      <c r="D3313">
        <v>31780</v>
      </c>
      <c r="E3313">
        <v>3922</v>
      </c>
      <c r="F3313">
        <v>890</v>
      </c>
      <c r="G3313" s="6">
        <v>4601.41</v>
      </c>
      <c r="H3313" s="6">
        <v>25619.68</v>
      </c>
      <c r="I3313" t="s">
        <v>11</v>
      </c>
      <c r="J3313" t="s">
        <v>15</v>
      </c>
      <c r="K3313">
        <f>IF(Marketing[[#This Row],[impressions]]=0,0,Marketing[[#This Row],[clicks]]/Marketing[[#This Row],[impressions]])</f>
        <v>0.12341095028319699</v>
      </c>
      <c r="L3313" s="7">
        <f>IF(Marketing[[#This Row],[clicks]]=0,0,Marketing[[#This Row],[conversions]]/Marketing[[#This Row],[clicks]])</f>
        <v>0.22692503824579296</v>
      </c>
      <c r="M3313" s="6">
        <f>IF(Marketing[[#This Row],[conversions]]=0,0,Marketing[[#This Row],[cost]]/Marketing[[#This Row],[conversions]])</f>
        <v>5.1701235955056175</v>
      </c>
      <c r="N3313" s="7">
        <f>IF(Marketing[[#This Row],[cost]]=0,0,(Marketing[[#This Row],[revenue]]-Marketing[[#This Row],[cost]]) / Marketing[[#This Row],[cost]])/100</f>
        <v>4.5677890038053552E-2</v>
      </c>
    </row>
    <row r="3314" spans="1:14" x14ac:dyDescent="0.35">
      <c r="A3314" s="5">
        <v>45447</v>
      </c>
      <c r="B3314">
        <v>1008</v>
      </c>
      <c r="C3314" t="s">
        <v>16</v>
      </c>
      <c r="D3314">
        <v>11740</v>
      </c>
      <c r="E3314">
        <v>1379</v>
      </c>
      <c r="F3314">
        <v>275</v>
      </c>
      <c r="G3314" s="6">
        <v>3193.02</v>
      </c>
      <c r="H3314" s="6">
        <v>17151.14</v>
      </c>
      <c r="I3314" t="s">
        <v>14</v>
      </c>
      <c r="J3314" t="s">
        <v>12</v>
      </c>
      <c r="K3314">
        <f>IF(Marketing[[#This Row],[impressions]]=0,0,Marketing[[#This Row],[clicks]]/Marketing[[#This Row],[impressions]])</f>
        <v>0.11746166950596253</v>
      </c>
      <c r="L3314" s="7">
        <f>IF(Marketing[[#This Row],[clicks]]=0,0,Marketing[[#This Row],[conversions]]/Marketing[[#This Row],[clicks]])</f>
        <v>0.19941986947063089</v>
      </c>
      <c r="M3314" s="6">
        <f>IF(Marketing[[#This Row],[conversions]]=0,0,Marketing[[#This Row],[cost]]/Marketing[[#This Row],[conversions]])</f>
        <v>11.610981818181818</v>
      </c>
      <c r="N3314" s="7">
        <f>IF(Marketing[[#This Row],[cost]]=0,0,(Marketing[[#This Row],[revenue]]-Marketing[[#This Row],[cost]]) / Marketing[[#This Row],[cost]])/100</f>
        <v>4.371447720339991E-2</v>
      </c>
    </row>
    <row r="3315" spans="1:14" x14ac:dyDescent="0.35">
      <c r="A3315" s="5">
        <v>45459</v>
      </c>
      <c r="B3315">
        <v>1026</v>
      </c>
      <c r="C3315" t="s">
        <v>16</v>
      </c>
      <c r="D3315">
        <v>4505</v>
      </c>
      <c r="E3315">
        <v>363</v>
      </c>
      <c r="F3315">
        <v>72</v>
      </c>
      <c r="G3315" s="6">
        <v>608.42999999999995</v>
      </c>
      <c r="H3315" s="6">
        <v>3809.47</v>
      </c>
      <c r="I3315" t="s">
        <v>18</v>
      </c>
      <c r="J3315" t="s">
        <v>12</v>
      </c>
      <c r="K3315">
        <f>IF(Marketing[[#This Row],[impressions]]=0,0,Marketing[[#This Row],[clicks]]/Marketing[[#This Row],[impressions]])</f>
        <v>8.0577136514983355E-2</v>
      </c>
      <c r="L3315" s="7">
        <f>IF(Marketing[[#This Row],[clicks]]=0,0,Marketing[[#This Row],[conversions]]/Marketing[[#This Row],[clicks]])</f>
        <v>0.19834710743801653</v>
      </c>
      <c r="M3315" s="6">
        <f>IF(Marketing[[#This Row],[conversions]]=0,0,Marketing[[#This Row],[cost]]/Marketing[[#This Row],[conversions]])</f>
        <v>8.4504166666666656</v>
      </c>
      <c r="N3315" s="7">
        <f>IF(Marketing[[#This Row],[cost]]=0,0,(Marketing[[#This Row],[revenue]]-Marketing[[#This Row],[cost]]) / Marketing[[#This Row],[cost]])/100</f>
        <v>5.2611475436779909E-2</v>
      </c>
    </row>
    <row r="3316" spans="1:14" x14ac:dyDescent="0.35">
      <c r="A3316" s="5">
        <v>45375</v>
      </c>
      <c r="B3316">
        <v>1000</v>
      </c>
      <c r="C3316" t="s">
        <v>10</v>
      </c>
      <c r="D3316">
        <v>7044</v>
      </c>
      <c r="E3316">
        <v>913</v>
      </c>
      <c r="F3316">
        <v>51</v>
      </c>
      <c r="G3316" s="6">
        <v>1019.82</v>
      </c>
      <c r="H3316" s="6">
        <v>5177.5600000000004</v>
      </c>
      <c r="I3316" t="s">
        <v>18</v>
      </c>
      <c r="J3316" t="s">
        <v>15</v>
      </c>
      <c r="K3316">
        <f>IF(Marketing[[#This Row],[impressions]]=0,0,Marketing[[#This Row],[clicks]]/Marketing[[#This Row],[impressions]])</f>
        <v>0.12961385576377057</v>
      </c>
      <c r="L3316" s="7">
        <f>IF(Marketing[[#This Row],[clicks]]=0,0,Marketing[[#This Row],[conversions]]/Marketing[[#This Row],[clicks]])</f>
        <v>5.5859802847754658E-2</v>
      </c>
      <c r="M3316" s="6">
        <f>IF(Marketing[[#This Row],[conversions]]=0,0,Marketing[[#This Row],[cost]]/Marketing[[#This Row],[conversions]])</f>
        <v>19.996470588235294</v>
      </c>
      <c r="N3316" s="7">
        <f>IF(Marketing[[#This Row],[cost]]=0,0,(Marketing[[#This Row],[revenue]]-Marketing[[#This Row],[cost]]) / Marketing[[#This Row],[cost]])/100</f>
        <v>4.076935145417819E-2</v>
      </c>
    </row>
    <row r="3317" spans="1:14" x14ac:dyDescent="0.35">
      <c r="A3317" s="5">
        <v>45404</v>
      </c>
      <c r="B3317">
        <v>1022</v>
      </c>
      <c r="C3317" t="s">
        <v>13</v>
      </c>
      <c r="D3317">
        <v>17832</v>
      </c>
      <c r="E3317">
        <v>2053</v>
      </c>
      <c r="F3317">
        <v>210</v>
      </c>
      <c r="G3317" s="6">
        <v>1655.24</v>
      </c>
      <c r="H3317" s="6">
        <v>6512.77</v>
      </c>
      <c r="I3317" t="s">
        <v>11</v>
      </c>
      <c r="J3317" t="s">
        <v>12</v>
      </c>
      <c r="K3317">
        <f>IF(Marketing[[#This Row],[impressions]]=0,0,Marketing[[#This Row],[clicks]]/Marketing[[#This Row],[impressions]])</f>
        <v>0.11513010318528488</v>
      </c>
      <c r="L3317" s="7">
        <f>IF(Marketing[[#This Row],[clicks]]=0,0,Marketing[[#This Row],[conversions]]/Marketing[[#This Row],[clicks]])</f>
        <v>0.10228933268387726</v>
      </c>
      <c r="M3317" s="6">
        <f>IF(Marketing[[#This Row],[conversions]]=0,0,Marketing[[#This Row],[cost]]/Marketing[[#This Row],[conversions]])</f>
        <v>7.8820952380952383</v>
      </c>
      <c r="N3317" s="7">
        <f>IF(Marketing[[#This Row],[cost]]=0,0,(Marketing[[#This Row],[revenue]]-Marketing[[#This Row],[cost]]) / Marketing[[#This Row],[cost]])/100</f>
        <v>2.934637877286678E-2</v>
      </c>
    </row>
    <row r="3318" spans="1:14" x14ac:dyDescent="0.35">
      <c r="A3318" s="5">
        <v>45367</v>
      </c>
      <c r="B3318">
        <v>1009</v>
      </c>
      <c r="C3318" t="s">
        <v>16</v>
      </c>
      <c r="D3318">
        <v>27336</v>
      </c>
      <c r="E3318">
        <v>3253</v>
      </c>
      <c r="F3318">
        <v>239</v>
      </c>
      <c r="G3318" s="6">
        <v>7423.85</v>
      </c>
      <c r="H3318" s="6">
        <v>21098.880000000001</v>
      </c>
      <c r="I3318" t="s">
        <v>14</v>
      </c>
      <c r="J3318" t="s">
        <v>15</v>
      </c>
      <c r="K3318">
        <f>IF(Marketing[[#This Row],[impressions]]=0,0,Marketing[[#This Row],[clicks]]/Marketing[[#This Row],[impressions]])</f>
        <v>0.11900058530875036</v>
      </c>
      <c r="L3318" s="7">
        <f>IF(Marketing[[#This Row],[clicks]]=0,0,Marketing[[#This Row],[conversions]]/Marketing[[#This Row],[clicks]])</f>
        <v>7.3470642483861051E-2</v>
      </c>
      <c r="M3318" s="6">
        <f>IF(Marketing[[#This Row],[conversions]]=0,0,Marketing[[#This Row],[cost]]/Marketing[[#This Row],[conversions]])</f>
        <v>31.062133891213392</v>
      </c>
      <c r="N3318" s="7">
        <f>IF(Marketing[[#This Row],[cost]]=0,0,(Marketing[[#This Row],[revenue]]-Marketing[[#This Row],[cost]]) / Marketing[[#This Row],[cost]])/100</f>
        <v>1.8420401813075426E-2</v>
      </c>
    </row>
    <row r="3319" spans="1:14" x14ac:dyDescent="0.35">
      <c r="A3319" s="5">
        <v>45413</v>
      </c>
      <c r="B3319">
        <v>1041</v>
      </c>
      <c r="C3319" t="s">
        <v>13</v>
      </c>
      <c r="D3319">
        <v>14888</v>
      </c>
      <c r="E3319">
        <v>2142</v>
      </c>
      <c r="F3319">
        <v>198</v>
      </c>
      <c r="G3319" s="6">
        <v>508.53</v>
      </c>
      <c r="H3319" s="6">
        <v>12010.46</v>
      </c>
      <c r="I3319" t="s">
        <v>11</v>
      </c>
      <c r="J3319" t="s">
        <v>15</v>
      </c>
      <c r="K3319">
        <f>IF(Marketing[[#This Row],[impressions]]=0,0,Marketing[[#This Row],[clicks]]/Marketing[[#This Row],[impressions]])</f>
        <v>0.14387426114991939</v>
      </c>
      <c r="L3319" s="7">
        <f>IF(Marketing[[#This Row],[clicks]]=0,0,Marketing[[#This Row],[conversions]]/Marketing[[#This Row],[clicks]])</f>
        <v>9.2436974789915971E-2</v>
      </c>
      <c r="M3319" s="6">
        <f>IF(Marketing[[#This Row],[conversions]]=0,0,Marketing[[#This Row],[cost]]/Marketing[[#This Row],[conversions]])</f>
        <v>2.5683333333333334</v>
      </c>
      <c r="N3319" s="7">
        <f>IF(Marketing[[#This Row],[cost]]=0,0,(Marketing[[#This Row],[revenue]]-Marketing[[#This Row],[cost]]) / Marketing[[#This Row],[cost]])/100</f>
        <v>0.2261799697166342</v>
      </c>
    </row>
    <row r="3320" spans="1:14" x14ac:dyDescent="0.35">
      <c r="A3320" s="5">
        <v>45434</v>
      </c>
      <c r="B3320">
        <v>1024</v>
      </c>
      <c r="C3320" t="s">
        <v>10</v>
      </c>
      <c r="D3320">
        <v>48227</v>
      </c>
      <c r="E3320">
        <v>2281</v>
      </c>
      <c r="F3320">
        <v>349</v>
      </c>
      <c r="G3320" s="6">
        <v>2171.2800000000002</v>
      </c>
      <c r="H3320" s="6">
        <v>27492.5</v>
      </c>
      <c r="I3320" t="s">
        <v>14</v>
      </c>
      <c r="J3320" t="s">
        <v>12</v>
      </c>
      <c r="K3320">
        <f>IF(Marketing[[#This Row],[impressions]]=0,0,Marketing[[#This Row],[clicks]]/Marketing[[#This Row],[impressions]])</f>
        <v>4.7297157194102886E-2</v>
      </c>
      <c r="L3320" s="7">
        <f>IF(Marketing[[#This Row],[clicks]]=0,0,Marketing[[#This Row],[conversions]]/Marketing[[#This Row],[clicks]])</f>
        <v>0.15300306882946077</v>
      </c>
      <c r="M3320" s="6">
        <f>IF(Marketing[[#This Row],[conversions]]=0,0,Marketing[[#This Row],[cost]]/Marketing[[#This Row],[conversions]])</f>
        <v>6.2214326647564473</v>
      </c>
      <c r="N3320" s="7">
        <f>IF(Marketing[[#This Row],[cost]]=0,0,(Marketing[[#This Row],[revenue]]-Marketing[[#This Row],[cost]]) / Marketing[[#This Row],[cost]])/100</f>
        <v>0.11661886076415755</v>
      </c>
    </row>
    <row r="3321" spans="1:14" x14ac:dyDescent="0.35">
      <c r="A3321" s="5">
        <v>45332</v>
      </c>
      <c r="B3321">
        <v>1002</v>
      </c>
      <c r="C3321" t="s">
        <v>13</v>
      </c>
      <c r="D3321">
        <v>2194</v>
      </c>
      <c r="E3321">
        <v>104</v>
      </c>
      <c r="F3321">
        <v>10</v>
      </c>
      <c r="G3321" s="6">
        <v>246.49</v>
      </c>
      <c r="H3321" s="6">
        <v>405.53</v>
      </c>
      <c r="I3321" t="s">
        <v>19</v>
      </c>
      <c r="J3321" t="s">
        <v>12</v>
      </c>
      <c r="K3321">
        <f>IF(Marketing[[#This Row],[impressions]]=0,0,Marketing[[#This Row],[clicks]]/Marketing[[#This Row],[impressions]])</f>
        <v>4.7402005469462168E-2</v>
      </c>
      <c r="L3321" s="7">
        <f>IF(Marketing[[#This Row],[clicks]]=0,0,Marketing[[#This Row],[conversions]]/Marketing[[#This Row],[clicks]])</f>
        <v>9.6153846153846159E-2</v>
      </c>
      <c r="M3321" s="6">
        <f>IF(Marketing[[#This Row],[conversions]]=0,0,Marketing[[#This Row],[cost]]/Marketing[[#This Row],[conversions]])</f>
        <v>24.649000000000001</v>
      </c>
      <c r="N3321" s="7">
        <f>IF(Marketing[[#This Row],[cost]]=0,0,(Marketing[[#This Row],[revenue]]-Marketing[[#This Row],[cost]]) / Marketing[[#This Row],[cost]])/100</f>
        <v>6.452188729765912E-3</v>
      </c>
    </row>
    <row r="3322" spans="1:14" x14ac:dyDescent="0.35">
      <c r="A3322" s="5">
        <v>45458</v>
      </c>
      <c r="B3322">
        <v>1005</v>
      </c>
      <c r="C3322" t="s">
        <v>16</v>
      </c>
      <c r="D3322">
        <v>21641</v>
      </c>
      <c r="E3322">
        <v>2909</v>
      </c>
      <c r="F3322">
        <v>433</v>
      </c>
      <c r="G3322" s="6">
        <v>4957.74</v>
      </c>
      <c r="H3322" s="6">
        <v>35060.17</v>
      </c>
      <c r="I3322" t="s">
        <v>19</v>
      </c>
      <c r="J3322" t="s">
        <v>15</v>
      </c>
      <c r="K3322">
        <f>IF(Marketing[[#This Row],[impressions]]=0,0,Marketing[[#This Row],[clicks]]/Marketing[[#This Row],[impressions]])</f>
        <v>0.13442077538006561</v>
      </c>
      <c r="L3322" s="7">
        <f>IF(Marketing[[#This Row],[clicks]]=0,0,Marketing[[#This Row],[conversions]]/Marketing[[#This Row],[clicks]])</f>
        <v>0.14884840151254727</v>
      </c>
      <c r="M3322" s="6">
        <f>IF(Marketing[[#This Row],[conversions]]=0,0,Marketing[[#This Row],[cost]]/Marketing[[#This Row],[conversions]])</f>
        <v>11.449745958429562</v>
      </c>
      <c r="N3322" s="7">
        <f>IF(Marketing[[#This Row],[cost]]=0,0,(Marketing[[#This Row],[revenue]]-Marketing[[#This Row],[cost]]) / Marketing[[#This Row],[cost]])/100</f>
        <v>6.0718048949723061E-2</v>
      </c>
    </row>
    <row r="3323" spans="1:14" x14ac:dyDescent="0.35">
      <c r="A3323" s="5">
        <v>45293</v>
      </c>
      <c r="B3323">
        <v>1005</v>
      </c>
      <c r="C3323" t="s">
        <v>13</v>
      </c>
      <c r="D3323">
        <v>23166</v>
      </c>
      <c r="E3323">
        <v>2736</v>
      </c>
      <c r="F3323">
        <v>330</v>
      </c>
      <c r="G3323" s="6">
        <v>3899.49</v>
      </c>
      <c r="H3323" s="6">
        <v>28841.27</v>
      </c>
      <c r="I3323" t="s">
        <v>18</v>
      </c>
      <c r="J3323" t="s">
        <v>12</v>
      </c>
      <c r="K3323">
        <f>IF(Marketing[[#This Row],[impressions]]=0,0,Marketing[[#This Row],[clicks]]/Marketing[[#This Row],[impressions]])</f>
        <v>0.11810411810411811</v>
      </c>
      <c r="L3323" s="7">
        <f>IF(Marketing[[#This Row],[clicks]]=0,0,Marketing[[#This Row],[conversions]]/Marketing[[#This Row],[clicks]])</f>
        <v>0.1206140350877193</v>
      </c>
      <c r="M3323" s="6">
        <f>IF(Marketing[[#This Row],[conversions]]=0,0,Marketing[[#This Row],[cost]]/Marketing[[#This Row],[conversions]])</f>
        <v>11.816636363636363</v>
      </c>
      <c r="N3323" s="7">
        <f>IF(Marketing[[#This Row],[cost]]=0,0,(Marketing[[#This Row],[revenue]]-Marketing[[#This Row],[cost]]) / Marketing[[#This Row],[cost]])/100</f>
        <v>6.396164626656306E-2</v>
      </c>
    </row>
    <row r="3324" spans="1:14" x14ac:dyDescent="0.35">
      <c r="A3324" s="5">
        <v>45320</v>
      </c>
      <c r="B3324">
        <v>1001</v>
      </c>
      <c r="C3324" t="s">
        <v>13</v>
      </c>
      <c r="D3324">
        <v>48021</v>
      </c>
      <c r="E3324">
        <v>6709</v>
      </c>
      <c r="F3324">
        <v>576</v>
      </c>
      <c r="G3324" s="6">
        <v>4482.4799999999996</v>
      </c>
      <c r="H3324" s="6">
        <v>15565.34</v>
      </c>
      <c r="I3324" t="s">
        <v>19</v>
      </c>
      <c r="J3324" t="s">
        <v>15</v>
      </c>
      <c r="K3324">
        <f>IF(Marketing[[#This Row],[impressions]]=0,0,Marketing[[#This Row],[clicks]]/Marketing[[#This Row],[impressions]])</f>
        <v>0.13970971033506174</v>
      </c>
      <c r="L3324" s="7">
        <f>IF(Marketing[[#This Row],[clicks]]=0,0,Marketing[[#This Row],[conversions]]/Marketing[[#This Row],[clicks]])</f>
        <v>8.5854821881055296E-2</v>
      </c>
      <c r="M3324" s="6">
        <f>IF(Marketing[[#This Row],[conversions]]=0,0,Marketing[[#This Row],[cost]]/Marketing[[#This Row],[conversions]])</f>
        <v>7.7820833333333326</v>
      </c>
      <c r="N3324" s="7">
        <f>IF(Marketing[[#This Row],[cost]]=0,0,(Marketing[[#This Row],[revenue]]-Marketing[[#This Row],[cost]]) / Marketing[[#This Row],[cost]])/100</f>
        <v>2.4724839820813482E-2</v>
      </c>
    </row>
    <row r="3325" spans="1:14" x14ac:dyDescent="0.35">
      <c r="A3325" s="5">
        <v>45396</v>
      </c>
      <c r="B3325">
        <v>1017</v>
      </c>
      <c r="C3325" t="s">
        <v>10</v>
      </c>
      <c r="D3325">
        <v>49794</v>
      </c>
      <c r="E3325">
        <v>938</v>
      </c>
      <c r="F3325">
        <v>39</v>
      </c>
      <c r="G3325" s="6">
        <v>1985.52</v>
      </c>
      <c r="H3325" s="6">
        <v>3994.94</v>
      </c>
      <c r="I3325" t="s">
        <v>11</v>
      </c>
      <c r="J3325" t="s">
        <v>12</v>
      </c>
      <c r="K3325">
        <f>IF(Marketing[[#This Row],[impressions]]=0,0,Marketing[[#This Row],[clicks]]/Marketing[[#This Row],[impressions]])</f>
        <v>1.8837610957143432E-2</v>
      </c>
      <c r="L3325" s="7">
        <f>IF(Marketing[[#This Row],[clicks]]=0,0,Marketing[[#This Row],[conversions]]/Marketing[[#This Row],[clicks]])</f>
        <v>4.1577825159914712E-2</v>
      </c>
      <c r="M3325" s="6">
        <f>IF(Marketing[[#This Row],[conversions]]=0,0,Marketing[[#This Row],[cost]]/Marketing[[#This Row],[conversions]])</f>
        <v>50.910769230769233</v>
      </c>
      <c r="N3325" s="7">
        <f>IF(Marketing[[#This Row],[cost]]=0,0,(Marketing[[#This Row],[revenue]]-Marketing[[#This Row],[cost]]) / Marketing[[#This Row],[cost]])/100</f>
        <v>1.0120371489584591E-2</v>
      </c>
    </row>
    <row r="3326" spans="1:14" x14ac:dyDescent="0.35">
      <c r="A3326" s="5">
        <v>45342</v>
      </c>
      <c r="B3326">
        <v>1022</v>
      </c>
      <c r="C3326" t="s">
        <v>10</v>
      </c>
      <c r="D3326">
        <v>39269</v>
      </c>
      <c r="E3326">
        <v>3843</v>
      </c>
      <c r="F3326">
        <v>865</v>
      </c>
      <c r="G3326" s="6">
        <v>2573.5</v>
      </c>
      <c r="H3326" s="6">
        <v>91798.48</v>
      </c>
      <c r="I3326" t="s">
        <v>14</v>
      </c>
      <c r="J3326" t="s">
        <v>15</v>
      </c>
      <c r="K3326">
        <f>IF(Marketing[[#This Row],[impressions]]=0,0,Marketing[[#This Row],[clicks]]/Marketing[[#This Row],[impressions]])</f>
        <v>9.7863454633425856E-2</v>
      </c>
      <c r="L3326" s="7">
        <f>IF(Marketing[[#This Row],[clicks]]=0,0,Marketing[[#This Row],[conversions]]/Marketing[[#This Row],[clicks]])</f>
        <v>0.22508456934686444</v>
      </c>
      <c r="M3326" s="6">
        <f>IF(Marketing[[#This Row],[conversions]]=0,0,Marketing[[#This Row],[cost]]/Marketing[[#This Row],[conversions]])</f>
        <v>2.9751445086705202</v>
      </c>
      <c r="N3326" s="7">
        <f>IF(Marketing[[#This Row],[cost]]=0,0,(Marketing[[#This Row],[revenue]]-Marketing[[#This Row],[cost]]) / Marketing[[#This Row],[cost]])/100</f>
        <v>0.3467067417913347</v>
      </c>
    </row>
    <row r="3327" spans="1:14" x14ac:dyDescent="0.35">
      <c r="A3327" s="5">
        <v>45366</v>
      </c>
      <c r="B3327">
        <v>1001</v>
      </c>
      <c r="C3327" t="s">
        <v>10</v>
      </c>
      <c r="D3327">
        <v>39920</v>
      </c>
      <c r="E3327">
        <v>1207</v>
      </c>
      <c r="F3327">
        <v>27</v>
      </c>
      <c r="G3327" s="6">
        <v>930.58</v>
      </c>
      <c r="H3327" s="6">
        <v>711.6</v>
      </c>
      <c r="I3327" t="s">
        <v>18</v>
      </c>
      <c r="J3327" t="s">
        <v>12</v>
      </c>
      <c r="K3327">
        <f>IF(Marketing[[#This Row],[impressions]]=0,0,Marketing[[#This Row],[clicks]]/Marketing[[#This Row],[impressions]])</f>
        <v>3.0235470941883766E-2</v>
      </c>
      <c r="L3327" s="7">
        <f>IF(Marketing[[#This Row],[clicks]]=0,0,Marketing[[#This Row],[conversions]]/Marketing[[#This Row],[clicks]])</f>
        <v>2.2369511184755591E-2</v>
      </c>
      <c r="M3327" s="6">
        <f>IF(Marketing[[#This Row],[conversions]]=0,0,Marketing[[#This Row],[cost]]/Marketing[[#This Row],[conversions]])</f>
        <v>34.46592592592593</v>
      </c>
      <c r="N3327" s="7">
        <f>IF(Marketing[[#This Row],[cost]]=0,0,(Marketing[[#This Row],[revenue]]-Marketing[[#This Row],[cost]]) / Marketing[[#This Row],[cost]])/100</f>
        <v>-2.3531560961980703E-3</v>
      </c>
    </row>
    <row r="3328" spans="1:14" x14ac:dyDescent="0.35">
      <c r="A3328" s="5">
        <v>45301</v>
      </c>
      <c r="B3328">
        <v>1011</v>
      </c>
      <c r="C3328" t="s">
        <v>13</v>
      </c>
      <c r="D3328">
        <v>48253</v>
      </c>
      <c r="E3328">
        <v>3886</v>
      </c>
      <c r="F3328">
        <v>79</v>
      </c>
      <c r="G3328" s="6">
        <v>2491.9299999999998</v>
      </c>
      <c r="H3328" s="6">
        <v>6345.18</v>
      </c>
      <c r="I3328" t="s">
        <v>19</v>
      </c>
      <c r="J3328" t="s">
        <v>15</v>
      </c>
      <c r="K3328">
        <f>IF(Marketing[[#This Row],[impressions]]=0,0,Marketing[[#This Row],[clicks]]/Marketing[[#This Row],[impressions]])</f>
        <v>8.0533852817441409E-2</v>
      </c>
      <c r="L3328" s="7">
        <f>IF(Marketing[[#This Row],[clicks]]=0,0,Marketing[[#This Row],[conversions]]/Marketing[[#This Row],[clicks]])</f>
        <v>2.0329387545033453E-2</v>
      </c>
      <c r="M3328" s="6">
        <f>IF(Marketing[[#This Row],[conversions]]=0,0,Marketing[[#This Row],[cost]]/Marketing[[#This Row],[conversions]])</f>
        <v>31.543417721518985</v>
      </c>
      <c r="N3328" s="7">
        <f>IF(Marketing[[#This Row],[cost]]=0,0,(Marketing[[#This Row],[revenue]]-Marketing[[#This Row],[cost]]) / Marketing[[#This Row],[cost]])/100</f>
        <v>1.546291428731947E-2</v>
      </c>
    </row>
    <row r="3329" spans="1:14" x14ac:dyDescent="0.35">
      <c r="A3329" s="5">
        <v>45433</v>
      </c>
      <c r="B3329">
        <v>1021</v>
      </c>
      <c r="C3329" t="s">
        <v>13</v>
      </c>
      <c r="D3329">
        <v>37849</v>
      </c>
      <c r="E3329">
        <v>1203</v>
      </c>
      <c r="F3329">
        <v>252</v>
      </c>
      <c r="G3329" s="6">
        <v>678.18</v>
      </c>
      <c r="H3329" s="6">
        <v>20009.09</v>
      </c>
      <c r="I3329" t="s">
        <v>18</v>
      </c>
      <c r="J3329" t="s">
        <v>12</v>
      </c>
      <c r="K3329">
        <f>IF(Marketing[[#This Row],[impressions]]=0,0,Marketing[[#This Row],[clicks]]/Marketing[[#This Row],[impressions]])</f>
        <v>3.1784195091019575E-2</v>
      </c>
      <c r="L3329" s="7">
        <f>IF(Marketing[[#This Row],[clicks]]=0,0,Marketing[[#This Row],[conversions]]/Marketing[[#This Row],[clicks]])</f>
        <v>0.20947630922693267</v>
      </c>
      <c r="M3329" s="6">
        <f>IF(Marketing[[#This Row],[conversions]]=0,0,Marketing[[#This Row],[cost]]/Marketing[[#This Row],[conversions]])</f>
        <v>2.6911904761904761</v>
      </c>
      <c r="N3329" s="7">
        <f>IF(Marketing[[#This Row],[cost]]=0,0,(Marketing[[#This Row],[revenue]]-Marketing[[#This Row],[cost]]) / Marketing[[#This Row],[cost]])/100</f>
        <v>0.2850409920670029</v>
      </c>
    </row>
    <row r="3330" spans="1:14" x14ac:dyDescent="0.35">
      <c r="A3330" s="5">
        <v>45342</v>
      </c>
      <c r="B3330">
        <v>1036</v>
      </c>
      <c r="C3330" t="s">
        <v>10</v>
      </c>
      <c r="D3330">
        <v>38355</v>
      </c>
      <c r="E3330">
        <v>1071</v>
      </c>
      <c r="F3330">
        <v>266</v>
      </c>
      <c r="G3330" s="6">
        <v>2562.4899999999998</v>
      </c>
      <c r="H3330" s="6">
        <v>5651.39</v>
      </c>
      <c r="I3330" t="s">
        <v>18</v>
      </c>
      <c r="J3330" t="s">
        <v>12</v>
      </c>
      <c r="K3330">
        <f>IF(Marketing[[#This Row],[impressions]]=0,0,Marketing[[#This Row],[clicks]]/Marketing[[#This Row],[impressions]])</f>
        <v>2.792334767305436E-2</v>
      </c>
      <c r="L3330" s="7">
        <f>IF(Marketing[[#This Row],[clicks]]=0,0,Marketing[[#This Row],[conversions]]/Marketing[[#This Row],[clicks]])</f>
        <v>0.24836601307189543</v>
      </c>
      <c r="M3330" s="6">
        <f>IF(Marketing[[#This Row],[conversions]]=0,0,Marketing[[#This Row],[cost]]/Marketing[[#This Row],[conversions]])</f>
        <v>9.6334210526315776</v>
      </c>
      <c r="N3330" s="7">
        <f>IF(Marketing[[#This Row],[cost]]=0,0,(Marketing[[#This Row],[revenue]]-Marketing[[#This Row],[cost]]) / Marketing[[#This Row],[cost]])/100</f>
        <v>1.2054290943574417E-2</v>
      </c>
    </row>
    <row r="3331" spans="1:14" x14ac:dyDescent="0.35">
      <c r="A3331" s="5">
        <v>45409</v>
      </c>
      <c r="B3331">
        <v>1019</v>
      </c>
      <c r="C3331" t="s">
        <v>16</v>
      </c>
      <c r="D3331">
        <v>1960</v>
      </c>
      <c r="E3331">
        <v>22</v>
      </c>
      <c r="F3331">
        <v>4</v>
      </c>
      <c r="G3331" s="6">
        <v>34.86</v>
      </c>
      <c r="H3331" s="6">
        <v>216.94</v>
      </c>
      <c r="I3331" t="s">
        <v>14</v>
      </c>
      <c r="J3331" t="s">
        <v>15</v>
      </c>
      <c r="K3331">
        <f>IF(Marketing[[#This Row],[impressions]]=0,0,Marketing[[#This Row],[clicks]]/Marketing[[#This Row],[impressions]])</f>
        <v>1.1224489795918367E-2</v>
      </c>
      <c r="L3331" s="7">
        <f>IF(Marketing[[#This Row],[clicks]]=0,0,Marketing[[#This Row],[conversions]]/Marketing[[#This Row],[clicks]])</f>
        <v>0.18181818181818182</v>
      </c>
      <c r="M3331" s="6">
        <f>IF(Marketing[[#This Row],[conversions]]=0,0,Marketing[[#This Row],[cost]]/Marketing[[#This Row],[conversions]])</f>
        <v>8.7149999999999999</v>
      </c>
      <c r="N3331" s="7">
        <f>IF(Marketing[[#This Row],[cost]]=0,0,(Marketing[[#This Row],[revenue]]-Marketing[[#This Row],[cost]]) / Marketing[[#This Row],[cost]])/100</f>
        <v>5.2231784279977045E-2</v>
      </c>
    </row>
    <row r="3332" spans="1:14" x14ac:dyDescent="0.35">
      <c r="A3332" s="5">
        <v>45412</v>
      </c>
      <c r="B3332">
        <v>1038</v>
      </c>
      <c r="C3332" t="s">
        <v>16</v>
      </c>
      <c r="D3332">
        <v>37155</v>
      </c>
      <c r="E3332">
        <v>3649</v>
      </c>
      <c r="F3332">
        <v>85</v>
      </c>
      <c r="G3332" s="6">
        <v>6082.98</v>
      </c>
      <c r="H3332" s="6">
        <v>9935.8700000000008</v>
      </c>
      <c r="I3332" t="s">
        <v>11</v>
      </c>
      <c r="J3332" t="s">
        <v>12</v>
      </c>
      <c r="K3332">
        <f>IF(Marketing[[#This Row],[impressions]]=0,0,Marketing[[#This Row],[clicks]]/Marketing[[#This Row],[impressions]])</f>
        <v>9.8210200511371276E-2</v>
      </c>
      <c r="L3332" s="7">
        <f>IF(Marketing[[#This Row],[clicks]]=0,0,Marketing[[#This Row],[conversions]]/Marketing[[#This Row],[clicks]])</f>
        <v>2.3294053165250753E-2</v>
      </c>
      <c r="M3332" s="6">
        <f>IF(Marketing[[#This Row],[conversions]]=0,0,Marketing[[#This Row],[cost]]/Marketing[[#This Row],[conversions]])</f>
        <v>71.564470588235295</v>
      </c>
      <c r="N3332" s="7">
        <f>IF(Marketing[[#This Row],[cost]]=0,0,(Marketing[[#This Row],[revenue]]-Marketing[[#This Row],[cost]]) / Marketing[[#This Row],[cost]])/100</f>
        <v>6.3338856941827885E-3</v>
      </c>
    </row>
    <row r="3333" spans="1:14" x14ac:dyDescent="0.35">
      <c r="A3333" s="5">
        <v>45330</v>
      </c>
      <c r="B3333">
        <v>1023</v>
      </c>
      <c r="C3333" t="s">
        <v>10</v>
      </c>
      <c r="D3333">
        <v>48146</v>
      </c>
      <c r="E3333">
        <v>2901</v>
      </c>
      <c r="F3333">
        <v>209</v>
      </c>
      <c r="G3333" s="6">
        <v>6947.75</v>
      </c>
      <c r="H3333" s="6">
        <v>15788.92</v>
      </c>
      <c r="I3333" t="s">
        <v>11</v>
      </c>
      <c r="J3333" t="s">
        <v>12</v>
      </c>
      <c r="K3333">
        <f>IF(Marketing[[#This Row],[impressions]]=0,0,Marketing[[#This Row],[clicks]]/Marketing[[#This Row],[impressions]])</f>
        <v>6.025422672703859E-2</v>
      </c>
      <c r="L3333" s="7">
        <f>IF(Marketing[[#This Row],[clicks]]=0,0,Marketing[[#This Row],[conversions]]/Marketing[[#This Row],[clicks]])</f>
        <v>7.2044122716304726E-2</v>
      </c>
      <c r="M3333" s="6">
        <f>IF(Marketing[[#This Row],[conversions]]=0,0,Marketing[[#This Row],[cost]]/Marketing[[#This Row],[conversions]])</f>
        <v>33.242822966507177</v>
      </c>
      <c r="N3333" s="7">
        <f>IF(Marketing[[#This Row],[cost]]=0,0,(Marketing[[#This Row],[revenue]]-Marketing[[#This Row],[cost]]) / Marketing[[#This Row],[cost]])/100</f>
        <v>1.2725227591666366E-2</v>
      </c>
    </row>
    <row r="3334" spans="1:14" x14ac:dyDescent="0.35">
      <c r="A3334" s="5">
        <v>45319</v>
      </c>
      <c r="B3334">
        <v>1047</v>
      </c>
      <c r="C3334" t="s">
        <v>16</v>
      </c>
      <c r="D3334">
        <v>41752</v>
      </c>
      <c r="E3334">
        <v>1032</v>
      </c>
      <c r="F3334">
        <v>251</v>
      </c>
      <c r="G3334" s="6">
        <v>753.69</v>
      </c>
      <c r="H3334" s="6">
        <v>28443.62</v>
      </c>
      <c r="I3334" t="s">
        <v>17</v>
      </c>
      <c r="J3334" t="s">
        <v>12</v>
      </c>
      <c r="K3334">
        <f>IF(Marketing[[#This Row],[impressions]]=0,0,Marketing[[#This Row],[clicks]]/Marketing[[#This Row],[impressions]])</f>
        <v>2.4717378808200803E-2</v>
      </c>
      <c r="L3334" s="7">
        <f>IF(Marketing[[#This Row],[clicks]]=0,0,Marketing[[#This Row],[conversions]]/Marketing[[#This Row],[clicks]])</f>
        <v>0.24321705426356588</v>
      </c>
      <c r="M3334" s="6">
        <f>IF(Marketing[[#This Row],[conversions]]=0,0,Marketing[[#This Row],[cost]]/Marketing[[#This Row],[conversions]])</f>
        <v>3.0027490039840639</v>
      </c>
      <c r="N3334" s="7">
        <f>IF(Marketing[[#This Row],[cost]]=0,0,(Marketing[[#This Row],[revenue]]-Marketing[[#This Row],[cost]]) / Marketing[[#This Row],[cost]])/100</f>
        <v>0.36739150048428398</v>
      </c>
    </row>
    <row r="3335" spans="1:14" x14ac:dyDescent="0.35">
      <c r="A3335" s="5">
        <v>45294</v>
      </c>
      <c r="B3335">
        <v>1019</v>
      </c>
      <c r="C3335" t="s">
        <v>10</v>
      </c>
      <c r="D3335">
        <v>10335</v>
      </c>
      <c r="E3335">
        <v>570</v>
      </c>
      <c r="F3335">
        <v>117</v>
      </c>
      <c r="G3335" s="6">
        <v>121.76</v>
      </c>
      <c r="H3335" s="6">
        <v>10245.040000000001</v>
      </c>
      <c r="I3335" t="s">
        <v>11</v>
      </c>
      <c r="J3335" t="s">
        <v>12</v>
      </c>
      <c r="K3335">
        <f>IF(Marketing[[#This Row],[impressions]]=0,0,Marketing[[#This Row],[clicks]]/Marketing[[#This Row],[impressions]])</f>
        <v>5.5152394775036286E-2</v>
      </c>
      <c r="L3335" s="7">
        <f>IF(Marketing[[#This Row],[clicks]]=0,0,Marketing[[#This Row],[conversions]]/Marketing[[#This Row],[clicks]])</f>
        <v>0.20526315789473684</v>
      </c>
      <c r="M3335" s="6">
        <f>IF(Marketing[[#This Row],[conversions]]=0,0,Marketing[[#This Row],[cost]]/Marketing[[#This Row],[conversions]])</f>
        <v>1.0406837606837607</v>
      </c>
      <c r="N3335" s="7">
        <f>IF(Marketing[[#This Row],[cost]]=0,0,(Marketing[[#This Row],[revenue]]-Marketing[[#This Row],[cost]]) / Marketing[[#This Row],[cost]])/100</f>
        <v>0.83141261498028907</v>
      </c>
    </row>
    <row r="3336" spans="1:14" x14ac:dyDescent="0.35">
      <c r="A3336" s="5">
        <v>45375</v>
      </c>
      <c r="B3336">
        <v>1000</v>
      </c>
      <c r="C3336" t="s">
        <v>10</v>
      </c>
      <c r="D3336">
        <v>48911</v>
      </c>
      <c r="E3336">
        <v>1645</v>
      </c>
      <c r="F3336">
        <v>247</v>
      </c>
      <c r="G3336" s="6">
        <v>2594.88</v>
      </c>
      <c r="H3336" s="6">
        <v>5641.25</v>
      </c>
      <c r="I3336" t="s">
        <v>19</v>
      </c>
      <c r="J3336" t="s">
        <v>12</v>
      </c>
      <c r="K3336">
        <f>IF(Marketing[[#This Row],[impressions]]=0,0,Marketing[[#This Row],[clicks]]/Marketing[[#This Row],[impressions]])</f>
        <v>3.3632516202899143E-2</v>
      </c>
      <c r="L3336" s="7">
        <f>IF(Marketing[[#This Row],[clicks]]=0,0,Marketing[[#This Row],[conversions]]/Marketing[[#This Row],[clicks]])</f>
        <v>0.15015197568389058</v>
      </c>
      <c r="M3336" s="6">
        <f>IF(Marketing[[#This Row],[conversions]]=0,0,Marketing[[#This Row],[cost]]/Marketing[[#This Row],[conversions]])</f>
        <v>10.505587044534414</v>
      </c>
      <c r="N3336" s="7">
        <f>IF(Marketing[[#This Row],[cost]]=0,0,(Marketing[[#This Row],[revenue]]-Marketing[[#This Row],[cost]]) / Marketing[[#This Row],[cost]])/100</f>
        <v>1.1739926316438524E-2</v>
      </c>
    </row>
    <row r="3337" spans="1:14" x14ac:dyDescent="0.35">
      <c r="A3337" s="5">
        <v>45446</v>
      </c>
      <c r="B3337">
        <v>1000</v>
      </c>
      <c r="C3337" t="s">
        <v>10</v>
      </c>
      <c r="D3337">
        <v>11410</v>
      </c>
      <c r="E3337">
        <v>1618</v>
      </c>
      <c r="F3337">
        <v>120</v>
      </c>
      <c r="G3337" s="6">
        <v>2213.4899999999998</v>
      </c>
      <c r="H3337" s="6">
        <v>3332.56</v>
      </c>
      <c r="I3337" t="s">
        <v>17</v>
      </c>
      <c r="J3337" t="s">
        <v>15</v>
      </c>
      <c r="K3337">
        <f>IF(Marketing[[#This Row],[impressions]]=0,0,Marketing[[#This Row],[clicks]]/Marketing[[#This Row],[impressions]])</f>
        <v>0.14180543382997371</v>
      </c>
      <c r="L3337" s="7">
        <f>IF(Marketing[[#This Row],[clicks]]=0,0,Marketing[[#This Row],[conversions]]/Marketing[[#This Row],[clicks]])</f>
        <v>7.4165636588380712E-2</v>
      </c>
      <c r="M3337" s="6">
        <f>IF(Marketing[[#This Row],[conversions]]=0,0,Marketing[[#This Row],[cost]]/Marketing[[#This Row],[conversions]])</f>
        <v>18.445749999999997</v>
      </c>
      <c r="N3337" s="7">
        <f>IF(Marketing[[#This Row],[cost]]=0,0,(Marketing[[#This Row],[revenue]]-Marketing[[#This Row],[cost]]) / Marketing[[#This Row],[cost]])/100</f>
        <v>5.0556812996670432E-3</v>
      </c>
    </row>
    <row r="3338" spans="1:14" x14ac:dyDescent="0.35">
      <c r="A3338" s="5">
        <v>45408</v>
      </c>
      <c r="B3338">
        <v>1016</v>
      </c>
      <c r="C3338" t="s">
        <v>10</v>
      </c>
      <c r="D3338">
        <v>17721</v>
      </c>
      <c r="E3338">
        <v>971</v>
      </c>
      <c r="F3338">
        <v>22</v>
      </c>
      <c r="G3338" s="6">
        <v>1260.94</v>
      </c>
      <c r="H3338" s="6">
        <v>2028.79</v>
      </c>
      <c r="I3338" t="s">
        <v>17</v>
      </c>
      <c r="J3338" t="s">
        <v>12</v>
      </c>
      <c r="K3338">
        <f>IF(Marketing[[#This Row],[impressions]]=0,0,Marketing[[#This Row],[clicks]]/Marketing[[#This Row],[impressions]])</f>
        <v>5.4793747531177696E-2</v>
      </c>
      <c r="L3338" s="7">
        <f>IF(Marketing[[#This Row],[clicks]]=0,0,Marketing[[#This Row],[conversions]]/Marketing[[#This Row],[clicks]])</f>
        <v>2.2657054582904221E-2</v>
      </c>
      <c r="M3338" s="6">
        <f>IF(Marketing[[#This Row],[conversions]]=0,0,Marketing[[#This Row],[cost]]/Marketing[[#This Row],[conversions]])</f>
        <v>57.31545454545455</v>
      </c>
      <c r="N3338" s="7">
        <f>IF(Marketing[[#This Row],[cost]]=0,0,(Marketing[[#This Row],[revenue]]-Marketing[[#This Row],[cost]]) / Marketing[[#This Row],[cost]])/100</f>
        <v>6.0895046552571887E-3</v>
      </c>
    </row>
    <row r="3339" spans="1:14" x14ac:dyDescent="0.35">
      <c r="A3339" s="5">
        <v>45293</v>
      </c>
      <c r="B3339">
        <v>1000</v>
      </c>
      <c r="C3339" t="s">
        <v>10</v>
      </c>
      <c r="D3339">
        <v>26113</v>
      </c>
      <c r="E3339">
        <v>1482</v>
      </c>
      <c r="F3339">
        <v>36</v>
      </c>
      <c r="G3339" s="6">
        <v>507.32</v>
      </c>
      <c r="H3339" s="6">
        <v>2716.44</v>
      </c>
      <c r="I3339" t="s">
        <v>17</v>
      </c>
      <c r="J3339" t="s">
        <v>12</v>
      </c>
      <c r="K3339">
        <f>IF(Marketing[[#This Row],[impressions]]=0,0,Marketing[[#This Row],[clicks]]/Marketing[[#This Row],[impressions]])</f>
        <v>5.6753341247654424E-2</v>
      </c>
      <c r="L3339" s="7">
        <f>IF(Marketing[[#This Row],[clicks]]=0,0,Marketing[[#This Row],[conversions]]/Marketing[[#This Row],[clicks]])</f>
        <v>2.4291497975708502E-2</v>
      </c>
      <c r="M3339" s="6">
        <f>IF(Marketing[[#This Row],[conversions]]=0,0,Marketing[[#This Row],[cost]]/Marketing[[#This Row],[conversions]])</f>
        <v>14.092222222222222</v>
      </c>
      <c r="N3339" s="7">
        <f>IF(Marketing[[#This Row],[cost]]=0,0,(Marketing[[#This Row],[revenue]]-Marketing[[#This Row],[cost]]) / Marketing[[#This Row],[cost]])/100</f>
        <v>4.3544902625561772E-2</v>
      </c>
    </row>
    <row r="3340" spans="1:14" x14ac:dyDescent="0.35">
      <c r="A3340" s="5">
        <v>45384</v>
      </c>
      <c r="B3340">
        <v>1044</v>
      </c>
      <c r="C3340" t="s">
        <v>10</v>
      </c>
      <c r="D3340">
        <v>31853</v>
      </c>
      <c r="E3340">
        <v>4063</v>
      </c>
      <c r="F3340">
        <v>653</v>
      </c>
      <c r="G3340" s="6">
        <v>5059.25</v>
      </c>
      <c r="H3340" s="6">
        <v>21363</v>
      </c>
      <c r="I3340" t="s">
        <v>17</v>
      </c>
      <c r="J3340" t="s">
        <v>12</v>
      </c>
      <c r="K3340">
        <f>IF(Marketing[[#This Row],[impressions]]=0,0,Marketing[[#This Row],[clicks]]/Marketing[[#This Row],[impressions]])</f>
        <v>0.12755470442344521</v>
      </c>
      <c r="L3340" s="7">
        <f>IF(Marketing[[#This Row],[clicks]]=0,0,Marketing[[#This Row],[conversions]]/Marketing[[#This Row],[clicks]])</f>
        <v>0.16071868077775042</v>
      </c>
      <c r="M3340" s="6">
        <f>IF(Marketing[[#This Row],[conversions]]=0,0,Marketing[[#This Row],[cost]]/Marketing[[#This Row],[conversions]])</f>
        <v>7.7477029096477796</v>
      </c>
      <c r="N3340" s="7">
        <f>IF(Marketing[[#This Row],[cost]]=0,0,(Marketing[[#This Row],[revenue]]-Marketing[[#This Row],[cost]]) / Marketing[[#This Row],[cost]])/100</f>
        <v>3.2225626328013048E-2</v>
      </c>
    </row>
    <row r="3341" spans="1:14" x14ac:dyDescent="0.35">
      <c r="A3341" s="5">
        <v>45457</v>
      </c>
      <c r="B3341">
        <v>1029</v>
      </c>
      <c r="C3341" t="s">
        <v>13</v>
      </c>
      <c r="D3341">
        <v>39114</v>
      </c>
      <c r="E3341">
        <v>3938</v>
      </c>
      <c r="F3341">
        <v>98</v>
      </c>
      <c r="G3341" s="6">
        <v>3392.14</v>
      </c>
      <c r="H3341" s="6">
        <v>7977.81</v>
      </c>
      <c r="I3341" t="s">
        <v>11</v>
      </c>
      <c r="J3341" t="s">
        <v>15</v>
      </c>
      <c r="K3341">
        <f>IF(Marketing[[#This Row],[impressions]]=0,0,Marketing[[#This Row],[clicks]]/Marketing[[#This Row],[impressions]])</f>
        <v>0.10068006340440763</v>
      </c>
      <c r="L3341" s="7">
        <f>IF(Marketing[[#This Row],[clicks]]=0,0,Marketing[[#This Row],[conversions]]/Marketing[[#This Row],[clicks]])</f>
        <v>2.488572879634332E-2</v>
      </c>
      <c r="M3341" s="6">
        <f>IF(Marketing[[#This Row],[conversions]]=0,0,Marketing[[#This Row],[cost]]/Marketing[[#This Row],[conversions]])</f>
        <v>34.613673469387756</v>
      </c>
      <c r="N3341" s="7">
        <f>IF(Marketing[[#This Row],[cost]]=0,0,(Marketing[[#This Row],[revenue]]-Marketing[[#This Row],[cost]]) / Marketing[[#This Row],[cost]])/100</f>
        <v>1.3518516334821087E-2</v>
      </c>
    </row>
    <row r="3342" spans="1:14" x14ac:dyDescent="0.35">
      <c r="A3342" s="5">
        <v>45422</v>
      </c>
      <c r="B3342">
        <v>1040</v>
      </c>
      <c r="C3342" t="s">
        <v>13</v>
      </c>
      <c r="D3342">
        <v>8963</v>
      </c>
      <c r="E3342">
        <v>980</v>
      </c>
      <c r="F3342">
        <v>243</v>
      </c>
      <c r="G3342" s="6">
        <v>814.87</v>
      </c>
      <c r="H3342" s="6">
        <v>24549.98</v>
      </c>
      <c r="I3342" t="s">
        <v>17</v>
      </c>
      <c r="J3342" t="s">
        <v>15</v>
      </c>
      <c r="K3342">
        <f>IF(Marketing[[#This Row],[impressions]]=0,0,Marketing[[#This Row],[clicks]]/Marketing[[#This Row],[impressions]])</f>
        <v>0.10933839116367287</v>
      </c>
      <c r="L3342" s="7">
        <f>IF(Marketing[[#This Row],[clicks]]=0,0,Marketing[[#This Row],[conversions]]/Marketing[[#This Row],[clicks]])</f>
        <v>0.24795918367346939</v>
      </c>
      <c r="M3342" s="6">
        <f>IF(Marketing[[#This Row],[conversions]]=0,0,Marketing[[#This Row],[cost]]/Marketing[[#This Row],[conversions]])</f>
        <v>3.3533744855967078</v>
      </c>
      <c r="N3342" s="7">
        <f>IF(Marketing[[#This Row],[cost]]=0,0,(Marketing[[#This Row],[revenue]]-Marketing[[#This Row],[cost]]) / Marketing[[#This Row],[cost]])/100</f>
        <v>0.29127480457005411</v>
      </c>
    </row>
    <row r="3343" spans="1:14" x14ac:dyDescent="0.35">
      <c r="A3343" s="5">
        <v>45435</v>
      </c>
      <c r="B3343">
        <v>1046</v>
      </c>
      <c r="C3343" t="s">
        <v>13</v>
      </c>
      <c r="D3343">
        <v>13836</v>
      </c>
      <c r="E3343">
        <v>1370</v>
      </c>
      <c r="F3343">
        <v>85</v>
      </c>
      <c r="G3343" s="6">
        <v>974.72</v>
      </c>
      <c r="H3343" s="6">
        <v>8100.35</v>
      </c>
      <c r="I3343" t="s">
        <v>19</v>
      </c>
      <c r="J3343" t="s">
        <v>12</v>
      </c>
      <c r="K3343">
        <f>IF(Marketing[[#This Row],[impressions]]=0,0,Marketing[[#This Row],[clicks]]/Marketing[[#This Row],[impressions]])</f>
        <v>9.9017056952876548E-2</v>
      </c>
      <c r="L3343" s="7">
        <f>IF(Marketing[[#This Row],[clicks]]=0,0,Marketing[[#This Row],[conversions]]/Marketing[[#This Row],[clicks]])</f>
        <v>6.2043795620437957E-2</v>
      </c>
      <c r="M3343" s="6">
        <f>IF(Marketing[[#This Row],[conversions]]=0,0,Marketing[[#This Row],[cost]]/Marketing[[#This Row],[conversions]])</f>
        <v>11.467294117647059</v>
      </c>
      <c r="N3343" s="7">
        <f>IF(Marketing[[#This Row],[cost]]=0,0,(Marketing[[#This Row],[revenue]]-Marketing[[#This Row],[cost]]) / Marketing[[#This Row],[cost]])/100</f>
        <v>7.3104378693368346E-2</v>
      </c>
    </row>
    <row r="3344" spans="1:14" x14ac:dyDescent="0.35">
      <c r="A3344" s="5">
        <v>45385</v>
      </c>
      <c r="B3344">
        <v>1002</v>
      </c>
      <c r="C3344" t="s">
        <v>10</v>
      </c>
      <c r="D3344">
        <v>27034</v>
      </c>
      <c r="E3344">
        <v>3851</v>
      </c>
      <c r="F3344">
        <v>706</v>
      </c>
      <c r="G3344" s="6">
        <v>3715.5</v>
      </c>
      <c r="H3344" s="6">
        <v>31499.07</v>
      </c>
      <c r="I3344" t="s">
        <v>19</v>
      </c>
      <c r="J3344" t="s">
        <v>15</v>
      </c>
      <c r="K3344">
        <f>IF(Marketing[[#This Row],[impressions]]=0,0,Marketing[[#This Row],[clicks]]/Marketing[[#This Row],[impressions]])</f>
        <v>0.14245024783605831</v>
      </c>
      <c r="L3344" s="7">
        <f>IF(Marketing[[#This Row],[clicks]]=0,0,Marketing[[#This Row],[conversions]]/Marketing[[#This Row],[clicks]])</f>
        <v>0.18332900545312905</v>
      </c>
      <c r="M3344" s="6">
        <f>IF(Marketing[[#This Row],[conversions]]=0,0,Marketing[[#This Row],[cost]]/Marketing[[#This Row],[conversions]])</f>
        <v>5.2627478753541075</v>
      </c>
      <c r="N3344" s="7">
        <f>IF(Marketing[[#This Row],[cost]]=0,0,(Marketing[[#This Row],[revenue]]-Marketing[[#This Row],[cost]]) / Marketing[[#This Row],[cost]])/100</f>
        <v>7.47774727492935E-2</v>
      </c>
    </row>
    <row r="3345" spans="1:14" x14ac:dyDescent="0.35">
      <c r="A3345" s="5">
        <v>45331</v>
      </c>
      <c r="B3345">
        <v>1045</v>
      </c>
      <c r="C3345" t="s">
        <v>13</v>
      </c>
      <c r="D3345">
        <v>2869</v>
      </c>
      <c r="E3345">
        <v>111</v>
      </c>
      <c r="F3345">
        <v>6</v>
      </c>
      <c r="G3345" s="6">
        <v>112.35</v>
      </c>
      <c r="H3345" s="6">
        <v>274.92</v>
      </c>
      <c r="I3345" t="s">
        <v>18</v>
      </c>
      <c r="J3345" t="s">
        <v>15</v>
      </c>
      <c r="K3345">
        <f>IF(Marketing[[#This Row],[impressions]]=0,0,Marketing[[#This Row],[clicks]]/Marketing[[#This Row],[impressions]])</f>
        <v>3.868943882886023E-2</v>
      </c>
      <c r="L3345" s="7">
        <f>IF(Marketing[[#This Row],[clicks]]=0,0,Marketing[[#This Row],[conversions]]/Marketing[[#This Row],[clicks]])</f>
        <v>5.4054054054054057E-2</v>
      </c>
      <c r="M3345" s="6">
        <f>IF(Marketing[[#This Row],[conversions]]=0,0,Marketing[[#This Row],[cost]]/Marketing[[#This Row],[conversions]])</f>
        <v>18.724999999999998</v>
      </c>
      <c r="N3345" s="7">
        <f>IF(Marketing[[#This Row],[cost]]=0,0,(Marketing[[#This Row],[revenue]]-Marketing[[#This Row],[cost]]) / Marketing[[#This Row],[cost]])/100</f>
        <v>1.4469959946595463E-2</v>
      </c>
    </row>
    <row r="3346" spans="1:14" x14ac:dyDescent="0.35">
      <c r="A3346" s="5">
        <v>45293</v>
      </c>
      <c r="B3346">
        <v>1010</v>
      </c>
      <c r="C3346" t="s">
        <v>13</v>
      </c>
      <c r="D3346">
        <v>25881</v>
      </c>
      <c r="E3346">
        <v>3842</v>
      </c>
      <c r="F3346">
        <v>554</v>
      </c>
      <c r="G3346" s="6">
        <v>3496.93</v>
      </c>
      <c r="H3346" s="6">
        <v>64698.21</v>
      </c>
      <c r="I3346" t="s">
        <v>19</v>
      </c>
      <c r="J3346" t="s">
        <v>12</v>
      </c>
      <c r="K3346">
        <f>IF(Marketing[[#This Row],[impressions]]=0,0,Marketing[[#This Row],[clicks]]/Marketing[[#This Row],[impressions]])</f>
        <v>0.1484486689076929</v>
      </c>
      <c r="L3346" s="7">
        <f>IF(Marketing[[#This Row],[clicks]]=0,0,Marketing[[#This Row],[conversions]]/Marketing[[#This Row],[clicks]])</f>
        <v>0.14419573138990111</v>
      </c>
      <c r="M3346" s="6">
        <f>IF(Marketing[[#This Row],[conversions]]=0,0,Marketing[[#This Row],[cost]]/Marketing[[#This Row],[conversions]])</f>
        <v>6.3121480144404325</v>
      </c>
      <c r="N3346" s="7">
        <f>IF(Marketing[[#This Row],[cost]]=0,0,(Marketing[[#This Row],[revenue]]-Marketing[[#This Row],[cost]]) / Marketing[[#This Row],[cost]])/100</f>
        <v>0.17501431255415464</v>
      </c>
    </row>
    <row r="3347" spans="1:14" x14ac:dyDescent="0.35">
      <c r="A3347" s="5">
        <v>45372</v>
      </c>
      <c r="B3347">
        <v>1023</v>
      </c>
      <c r="C3347" t="s">
        <v>10</v>
      </c>
      <c r="D3347">
        <v>47260</v>
      </c>
      <c r="E3347">
        <v>5970</v>
      </c>
      <c r="F3347">
        <v>230</v>
      </c>
      <c r="G3347" s="6">
        <v>14633.25</v>
      </c>
      <c r="H3347" s="6">
        <v>25010.31</v>
      </c>
      <c r="I3347" t="s">
        <v>18</v>
      </c>
      <c r="J3347" t="s">
        <v>12</v>
      </c>
      <c r="K3347">
        <f>IF(Marketing[[#This Row],[impressions]]=0,0,Marketing[[#This Row],[clicks]]/Marketing[[#This Row],[impressions]])</f>
        <v>0.126322471434617</v>
      </c>
      <c r="L3347" s="7">
        <f>IF(Marketing[[#This Row],[clicks]]=0,0,Marketing[[#This Row],[conversions]]/Marketing[[#This Row],[clicks]])</f>
        <v>3.8525963149078725E-2</v>
      </c>
      <c r="M3347" s="6">
        <f>IF(Marketing[[#This Row],[conversions]]=0,0,Marketing[[#This Row],[cost]]/Marketing[[#This Row],[conversions]])</f>
        <v>63.622826086956522</v>
      </c>
      <c r="N3347" s="7">
        <f>IF(Marketing[[#This Row],[cost]]=0,0,(Marketing[[#This Row],[revenue]]-Marketing[[#This Row],[cost]]) / Marketing[[#This Row],[cost]])/100</f>
        <v>7.0914253498026757E-3</v>
      </c>
    </row>
    <row r="3348" spans="1:14" x14ac:dyDescent="0.35">
      <c r="A3348" s="5">
        <v>45460</v>
      </c>
      <c r="B3348">
        <v>1021</v>
      </c>
      <c r="C3348" t="s">
        <v>10</v>
      </c>
      <c r="D3348">
        <v>20058</v>
      </c>
      <c r="E3348">
        <v>1854</v>
      </c>
      <c r="F3348">
        <v>364</v>
      </c>
      <c r="G3348" s="6">
        <v>4348.1499999999996</v>
      </c>
      <c r="H3348" s="6">
        <v>18867.48</v>
      </c>
      <c r="I3348" t="s">
        <v>19</v>
      </c>
      <c r="J3348" t="s">
        <v>12</v>
      </c>
      <c r="K3348">
        <f>IF(Marketing[[#This Row],[impressions]]=0,0,Marketing[[#This Row],[clicks]]/Marketing[[#This Row],[impressions]])</f>
        <v>9.2431947352677235E-2</v>
      </c>
      <c r="L3348" s="7">
        <f>IF(Marketing[[#This Row],[clicks]]=0,0,Marketing[[#This Row],[conversions]]/Marketing[[#This Row],[clicks]])</f>
        <v>0.19633225458468176</v>
      </c>
      <c r="M3348" s="6">
        <f>IF(Marketing[[#This Row],[conversions]]=0,0,Marketing[[#This Row],[cost]]/Marketing[[#This Row],[conversions]])</f>
        <v>11.945467032967032</v>
      </c>
      <c r="N3348" s="7">
        <f>IF(Marketing[[#This Row],[cost]]=0,0,(Marketing[[#This Row],[revenue]]-Marketing[[#This Row],[cost]]) / Marketing[[#This Row],[cost]])/100</f>
        <v>3.3391971298138291E-2</v>
      </c>
    </row>
    <row r="3349" spans="1:14" x14ac:dyDescent="0.35">
      <c r="A3349" s="5">
        <v>45303</v>
      </c>
      <c r="B3349">
        <v>1043</v>
      </c>
      <c r="C3349" t="s">
        <v>10</v>
      </c>
      <c r="D3349">
        <v>22869</v>
      </c>
      <c r="E3349">
        <v>2349</v>
      </c>
      <c r="F3349">
        <v>362</v>
      </c>
      <c r="G3349" s="6">
        <v>3573.71</v>
      </c>
      <c r="H3349" s="6">
        <v>37070.769999999997</v>
      </c>
      <c r="I3349" t="s">
        <v>17</v>
      </c>
      <c r="J3349" t="s">
        <v>12</v>
      </c>
      <c r="K3349">
        <f>IF(Marketing[[#This Row],[impressions]]=0,0,Marketing[[#This Row],[clicks]]/Marketing[[#This Row],[impressions]])</f>
        <v>0.10271546635182999</v>
      </c>
      <c r="L3349" s="7">
        <f>IF(Marketing[[#This Row],[clicks]]=0,0,Marketing[[#This Row],[conversions]]/Marketing[[#This Row],[clicks]])</f>
        <v>0.15410813111962537</v>
      </c>
      <c r="M3349" s="6">
        <f>IF(Marketing[[#This Row],[conversions]]=0,0,Marketing[[#This Row],[cost]]/Marketing[[#This Row],[conversions]])</f>
        <v>9.8721270718232041</v>
      </c>
      <c r="N3349" s="7">
        <f>IF(Marketing[[#This Row],[cost]]=0,0,(Marketing[[#This Row],[revenue]]-Marketing[[#This Row],[cost]]) / Marketing[[#This Row],[cost]])/100</f>
        <v>9.3731892067347375E-2</v>
      </c>
    </row>
    <row r="3350" spans="1:14" x14ac:dyDescent="0.35">
      <c r="A3350" s="5">
        <v>45454</v>
      </c>
      <c r="B3350">
        <v>1044</v>
      </c>
      <c r="C3350" t="s">
        <v>10</v>
      </c>
      <c r="D3350">
        <v>34150</v>
      </c>
      <c r="E3350">
        <v>3443</v>
      </c>
      <c r="F3350">
        <v>137</v>
      </c>
      <c r="G3350" s="6">
        <v>8457.48</v>
      </c>
      <c r="H3350" s="6">
        <v>4955.82</v>
      </c>
      <c r="I3350" t="s">
        <v>14</v>
      </c>
      <c r="J3350" t="s">
        <v>15</v>
      </c>
      <c r="K3350">
        <f>IF(Marketing[[#This Row],[impressions]]=0,0,Marketing[[#This Row],[clicks]]/Marketing[[#This Row],[impressions]])</f>
        <v>0.1008199121522694</v>
      </c>
      <c r="L3350" s="7">
        <f>IF(Marketing[[#This Row],[clicks]]=0,0,Marketing[[#This Row],[conversions]]/Marketing[[#This Row],[clicks]])</f>
        <v>3.9790880046471098E-2</v>
      </c>
      <c r="M3350" s="6">
        <f>IF(Marketing[[#This Row],[conversions]]=0,0,Marketing[[#This Row],[cost]]/Marketing[[#This Row],[conversions]])</f>
        <v>61.733430656934303</v>
      </c>
      <c r="N3350" s="7">
        <f>IF(Marketing[[#This Row],[cost]]=0,0,(Marketing[[#This Row],[revenue]]-Marketing[[#This Row],[cost]]) / Marketing[[#This Row],[cost]])/100</f>
        <v>-4.1403112984009418E-3</v>
      </c>
    </row>
    <row r="3351" spans="1:14" x14ac:dyDescent="0.35">
      <c r="A3351" s="5">
        <v>45356</v>
      </c>
      <c r="B3351">
        <v>1025</v>
      </c>
      <c r="C3351" t="s">
        <v>16</v>
      </c>
      <c r="D3351">
        <v>31454</v>
      </c>
      <c r="E3351">
        <v>571</v>
      </c>
      <c r="F3351">
        <v>122</v>
      </c>
      <c r="G3351" s="6">
        <v>1415.94</v>
      </c>
      <c r="H3351" s="6">
        <v>4841.46</v>
      </c>
      <c r="I3351" t="s">
        <v>17</v>
      </c>
      <c r="J3351" t="s">
        <v>12</v>
      </c>
      <c r="K3351">
        <f>IF(Marketing[[#This Row],[impressions]]=0,0,Marketing[[#This Row],[clicks]]/Marketing[[#This Row],[impressions]])</f>
        <v>1.8153493991225282E-2</v>
      </c>
      <c r="L3351" s="7">
        <f>IF(Marketing[[#This Row],[clicks]]=0,0,Marketing[[#This Row],[conversions]]/Marketing[[#This Row],[clicks]])</f>
        <v>0.2136602451838879</v>
      </c>
      <c r="M3351" s="6">
        <f>IF(Marketing[[#This Row],[conversions]]=0,0,Marketing[[#This Row],[cost]]/Marketing[[#This Row],[conversions]])</f>
        <v>11.606065573770492</v>
      </c>
      <c r="N3351" s="7">
        <f>IF(Marketing[[#This Row],[cost]]=0,0,(Marketing[[#This Row],[revenue]]-Marketing[[#This Row],[cost]]) / Marketing[[#This Row],[cost]])/100</f>
        <v>2.4192550531802196E-2</v>
      </c>
    </row>
    <row r="3352" spans="1:14" x14ac:dyDescent="0.35">
      <c r="A3352" s="5">
        <v>45346</v>
      </c>
      <c r="B3352">
        <v>1012</v>
      </c>
      <c r="C3352" t="s">
        <v>16</v>
      </c>
      <c r="D3352">
        <v>25907</v>
      </c>
      <c r="E3352">
        <v>1049</v>
      </c>
      <c r="F3352">
        <v>152</v>
      </c>
      <c r="G3352" s="6">
        <v>1068.58</v>
      </c>
      <c r="H3352" s="6">
        <v>5794.18</v>
      </c>
      <c r="I3352" t="s">
        <v>11</v>
      </c>
      <c r="J3352" t="s">
        <v>12</v>
      </c>
      <c r="K3352">
        <f>IF(Marketing[[#This Row],[impressions]]=0,0,Marketing[[#This Row],[clicks]]/Marketing[[#This Row],[impressions]])</f>
        <v>4.0490986991932681E-2</v>
      </c>
      <c r="L3352" s="7">
        <f>IF(Marketing[[#This Row],[clicks]]=0,0,Marketing[[#This Row],[conversions]]/Marketing[[#This Row],[clicks]])</f>
        <v>0.14489990467111535</v>
      </c>
      <c r="M3352" s="6">
        <f>IF(Marketing[[#This Row],[conversions]]=0,0,Marketing[[#This Row],[cost]]/Marketing[[#This Row],[conversions]])</f>
        <v>7.0301315789473682</v>
      </c>
      <c r="N3352" s="7">
        <f>IF(Marketing[[#This Row],[cost]]=0,0,(Marketing[[#This Row],[revenue]]-Marketing[[#This Row],[cost]]) / Marketing[[#This Row],[cost]])/100</f>
        <v>4.4223174680417011E-2</v>
      </c>
    </row>
    <row r="3353" spans="1:14" x14ac:dyDescent="0.35">
      <c r="A3353" s="5">
        <v>45336</v>
      </c>
      <c r="B3353">
        <v>1000</v>
      </c>
      <c r="C3353" t="s">
        <v>16</v>
      </c>
      <c r="D3353">
        <v>36439</v>
      </c>
      <c r="E3353">
        <v>5269</v>
      </c>
      <c r="F3353">
        <v>1222</v>
      </c>
      <c r="G3353" s="6">
        <v>6448.89</v>
      </c>
      <c r="H3353" s="6">
        <v>35159.480000000003</v>
      </c>
      <c r="I3353" t="s">
        <v>18</v>
      </c>
      <c r="J3353" t="s">
        <v>12</v>
      </c>
      <c r="K3353">
        <f>IF(Marketing[[#This Row],[impressions]]=0,0,Marketing[[#This Row],[clicks]]/Marketing[[#This Row],[impressions]])</f>
        <v>0.14459782101594446</v>
      </c>
      <c r="L3353" s="7">
        <f>IF(Marketing[[#This Row],[clicks]]=0,0,Marketing[[#This Row],[conversions]]/Marketing[[#This Row],[clicks]])</f>
        <v>0.2319225659517935</v>
      </c>
      <c r="M3353" s="6">
        <f>IF(Marketing[[#This Row],[conversions]]=0,0,Marketing[[#This Row],[cost]]/Marketing[[#This Row],[conversions]])</f>
        <v>5.2773240589198043</v>
      </c>
      <c r="N3353" s="7">
        <f>IF(Marketing[[#This Row],[cost]]=0,0,(Marketing[[#This Row],[revenue]]-Marketing[[#This Row],[cost]]) / Marketing[[#This Row],[cost]])/100</f>
        <v>4.452020425220464E-2</v>
      </c>
    </row>
    <row r="3354" spans="1:14" x14ac:dyDescent="0.35">
      <c r="A3354" s="5">
        <v>45392</v>
      </c>
      <c r="B3354">
        <v>1023</v>
      </c>
      <c r="C3354" t="s">
        <v>10</v>
      </c>
      <c r="D3354">
        <v>27267</v>
      </c>
      <c r="E3354">
        <v>2312</v>
      </c>
      <c r="F3354">
        <v>533</v>
      </c>
      <c r="G3354" s="6">
        <v>5562.31</v>
      </c>
      <c r="H3354" s="6">
        <v>56214.34</v>
      </c>
      <c r="I3354" t="s">
        <v>14</v>
      </c>
      <c r="J3354" t="s">
        <v>15</v>
      </c>
      <c r="K3354">
        <f>IF(Marketing[[#This Row],[impressions]]=0,0,Marketing[[#This Row],[clicks]]/Marketing[[#This Row],[impressions]])</f>
        <v>8.4791139472622581E-2</v>
      </c>
      <c r="L3354" s="7">
        <f>IF(Marketing[[#This Row],[clicks]]=0,0,Marketing[[#This Row],[conversions]]/Marketing[[#This Row],[clicks]])</f>
        <v>0.2305363321799308</v>
      </c>
      <c r="M3354" s="6">
        <f>IF(Marketing[[#This Row],[conversions]]=0,0,Marketing[[#This Row],[cost]]/Marketing[[#This Row],[conversions]])</f>
        <v>10.435853658536587</v>
      </c>
      <c r="N3354" s="7">
        <f>IF(Marketing[[#This Row],[cost]]=0,0,(Marketing[[#This Row],[revenue]]-Marketing[[#This Row],[cost]]) / Marketing[[#This Row],[cost]])/100</f>
        <v>9.1062939677939561E-2</v>
      </c>
    </row>
    <row r="3355" spans="1:14" x14ac:dyDescent="0.35">
      <c r="A3355" s="5">
        <v>45353</v>
      </c>
      <c r="B3355">
        <v>1009</v>
      </c>
      <c r="C3355" t="s">
        <v>13</v>
      </c>
      <c r="D3355">
        <v>2540</v>
      </c>
      <c r="E3355">
        <v>159</v>
      </c>
      <c r="F3355">
        <v>36</v>
      </c>
      <c r="G3355" s="6">
        <v>254.37</v>
      </c>
      <c r="H3355" s="6">
        <v>2803.7</v>
      </c>
      <c r="I3355" t="s">
        <v>19</v>
      </c>
      <c r="J3355" t="s">
        <v>12</v>
      </c>
      <c r="K3355">
        <f>IF(Marketing[[#This Row],[impressions]]=0,0,Marketing[[#This Row],[clicks]]/Marketing[[#This Row],[impressions]])</f>
        <v>6.2598425196850396E-2</v>
      </c>
      <c r="L3355" s="7">
        <f>IF(Marketing[[#This Row],[clicks]]=0,0,Marketing[[#This Row],[conversions]]/Marketing[[#This Row],[clicks]])</f>
        <v>0.22641509433962265</v>
      </c>
      <c r="M3355" s="6">
        <f>IF(Marketing[[#This Row],[conversions]]=0,0,Marketing[[#This Row],[cost]]/Marketing[[#This Row],[conversions]])</f>
        <v>7.0658333333333339</v>
      </c>
      <c r="N3355" s="7">
        <f>IF(Marketing[[#This Row],[cost]]=0,0,(Marketing[[#This Row],[revenue]]-Marketing[[#This Row],[cost]]) / Marketing[[#This Row],[cost]])/100</f>
        <v>0.10022133113181585</v>
      </c>
    </row>
    <row r="3356" spans="1:14" x14ac:dyDescent="0.35">
      <c r="A3356" s="5">
        <v>45340</v>
      </c>
      <c r="B3356">
        <v>1034</v>
      </c>
      <c r="C3356" t="s">
        <v>16</v>
      </c>
      <c r="D3356">
        <v>23616</v>
      </c>
      <c r="E3356">
        <v>2755</v>
      </c>
      <c r="F3356">
        <v>104</v>
      </c>
      <c r="G3356" s="6">
        <v>1900.23</v>
      </c>
      <c r="H3356" s="6">
        <v>4773.1400000000003</v>
      </c>
      <c r="I3356" t="s">
        <v>17</v>
      </c>
      <c r="J3356" t="s">
        <v>12</v>
      </c>
      <c r="K3356">
        <f>IF(Marketing[[#This Row],[impressions]]=0,0,Marketing[[#This Row],[clicks]]/Marketing[[#This Row],[impressions]])</f>
        <v>0.11665819783197832</v>
      </c>
      <c r="L3356" s="7">
        <f>IF(Marketing[[#This Row],[clicks]]=0,0,Marketing[[#This Row],[conversions]]/Marketing[[#This Row],[clicks]])</f>
        <v>3.7749546279491834E-2</v>
      </c>
      <c r="M3356" s="6">
        <f>IF(Marketing[[#This Row],[conversions]]=0,0,Marketing[[#This Row],[cost]]/Marketing[[#This Row],[conversions]])</f>
        <v>18.271442307692308</v>
      </c>
      <c r="N3356" s="7">
        <f>IF(Marketing[[#This Row],[cost]]=0,0,(Marketing[[#This Row],[revenue]]-Marketing[[#This Row],[cost]]) / Marketing[[#This Row],[cost]])/100</f>
        <v>1.5118748783042056E-2</v>
      </c>
    </row>
    <row r="3357" spans="1:14" x14ac:dyDescent="0.35">
      <c r="A3357" s="5">
        <v>45418</v>
      </c>
      <c r="B3357">
        <v>1023</v>
      </c>
      <c r="C3357" t="s">
        <v>13</v>
      </c>
      <c r="D3357">
        <v>26670</v>
      </c>
      <c r="E3357">
        <v>2225</v>
      </c>
      <c r="F3357">
        <v>106</v>
      </c>
      <c r="G3357" s="6">
        <v>3972.91</v>
      </c>
      <c r="H3357" s="6">
        <v>11115.74</v>
      </c>
      <c r="I3357" t="s">
        <v>18</v>
      </c>
      <c r="J3357" t="s">
        <v>15</v>
      </c>
      <c r="K3357">
        <f>IF(Marketing[[#This Row],[impressions]]=0,0,Marketing[[#This Row],[clicks]]/Marketing[[#This Row],[impressions]])</f>
        <v>8.3427071616047996E-2</v>
      </c>
      <c r="L3357" s="7">
        <f>IF(Marketing[[#This Row],[clicks]]=0,0,Marketing[[#This Row],[conversions]]/Marketing[[#This Row],[clicks]])</f>
        <v>4.7640449438202247E-2</v>
      </c>
      <c r="M3357" s="6">
        <f>IF(Marketing[[#This Row],[conversions]]=0,0,Marketing[[#This Row],[cost]]/Marketing[[#This Row],[conversions]])</f>
        <v>37.480283018867922</v>
      </c>
      <c r="N3357" s="7">
        <f>IF(Marketing[[#This Row],[cost]]=0,0,(Marketing[[#This Row],[revenue]]-Marketing[[#This Row],[cost]]) / Marketing[[#This Row],[cost]])/100</f>
        <v>1.7978836671356763E-2</v>
      </c>
    </row>
    <row r="3358" spans="1:14" x14ac:dyDescent="0.35">
      <c r="A3358" s="5">
        <v>45444</v>
      </c>
      <c r="B3358">
        <v>1027</v>
      </c>
      <c r="C3358" t="s">
        <v>13</v>
      </c>
      <c r="D3358">
        <v>6872</v>
      </c>
      <c r="E3358">
        <v>81</v>
      </c>
      <c r="F3358">
        <v>20</v>
      </c>
      <c r="G3358" s="6">
        <v>54.53</v>
      </c>
      <c r="H3358" s="6">
        <v>2005.29</v>
      </c>
      <c r="I3358" t="s">
        <v>18</v>
      </c>
      <c r="J3358" t="s">
        <v>12</v>
      </c>
      <c r="K3358">
        <f>IF(Marketing[[#This Row],[impressions]]=0,0,Marketing[[#This Row],[clicks]]/Marketing[[#This Row],[impressions]])</f>
        <v>1.1786961583236321E-2</v>
      </c>
      <c r="L3358" s="7">
        <f>IF(Marketing[[#This Row],[clicks]]=0,0,Marketing[[#This Row],[conversions]]/Marketing[[#This Row],[clicks]])</f>
        <v>0.24691358024691357</v>
      </c>
      <c r="M3358" s="6">
        <f>IF(Marketing[[#This Row],[conversions]]=0,0,Marketing[[#This Row],[cost]]/Marketing[[#This Row],[conversions]])</f>
        <v>2.7265000000000001</v>
      </c>
      <c r="N3358" s="7">
        <f>IF(Marketing[[#This Row],[cost]]=0,0,(Marketing[[#This Row],[revenue]]-Marketing[[#This Row],[cost]]) / Marketing[[#This Row],[cost]])/100</f>
        <v>0.35774069319640567</v>
      </c>
    </row>
    <row r="3359" spans="1:14" x14ac:dyDescent="0.35">
      <c r="A3359" s="5">
        <v>45314</v>
      </c>
      <c r="B3359">
        <v>1035</v>
      </c>
      <c r="C3359" t="s">
        <v>10</v>
      </c>
      <c r="D3359">
        <v>22869</v>
      </c>
      <c r="E3359">
        <v>2585</v>
      </c>
      <c r="F3359">
        <v>341</v>
      </c>
      <c r="G3359" s="6">
        <v>2534.65</v>
      </c>
      <c r="H3359" s="6">
        <v>10262.450000000001</v>
      </c>
      <c r="I3359" t="s">
        <v>19</v>
      </c>
      <c r="J3359" t="s">
        <v>12</v>
      </c>
      <c r="K3359">
        <f>IF(Marketing[[#This Row],[impressions]]=0,0,Marketing[[#This Row],[clicks]]/Marketing[[#This Row],[impressions]])</f>
        <v>0.11303511303511303</v>
      </c>
      <c r="L3359" s="7">
        <f>IF(Marketing[[#This Row],[clicks]]=0,0,Marketing[[#This Row],[conversions]]/Marketing[[#This Row],[clicks]])</f>
        <v>0.13191489361702127</v>
      </c>
      <c r="M3359" s="6">
        <f>IF(Marketing[[#This Row],[conversions]]=0,0,Marketing[[#This Row],[cost]]/Marketing[[#This Row],[conversions]])</f>
        <v>7.4329912023460416</v>
      </c>
      <c r="N3359" s="7">
        <f>IF(Marketing[[#This Row],[cost]]=0,0,(Marketing[[#This Row],[revenue]]-Marketing[[#This Row],[cost]]) / Marketing[[#This Row],[cost]])/100</f>
        <v>3.0488627621170581E-2</v>
      </c>
    </row>
    <row r="3360" spans="1:14" x14ac:dyDescent="0.35">
      <c r="A3360" s="5">
        <v>45443</v>
      </c>
      <c r="B3360">
        <v>1015</v>
      </c>
      <c r="C3360" t="s">
        <v>13</v>
      </c>
      <c r="D3360">
        <v>8062</v>
      </c>
      <c r="E3360">
        <v>907</v>
      </c>
      <c r="F3360">
        <v>67</v>
      </c>
      <c r="G3360" s="6">
        <v>656.11</v>
      </c>
      <c r="H3360" s="6">
        <v>5655.73</v>
      </c>
      <c r="I3360" t="s">
        <v>18</v>
      </c>
      <c r="J3360" t="s">
        <v>15</v>
      </c>
      <c r="K3360">
        <f>IF(Marketing[[#This Row],[impressions]]=0,0,Marketing[[#This Row],[clicks]]/Marketing[[#This Row],[impressions]])</f>
        <v>0.11250310096750187</v>
      </c>
      <c r="L3360" s="7">
        <f>IF(Marketing[[#This Row],[clicks]]=0,0,Marketing[[#This Row],[conversions]]/Marketing[[#This Row],[clicks]])</f>
        <v>7.3869900771775077E-2</v>
      </c>
      <c r="M3360" s="6">
        <f>IF(Marketing[[#This Row],[conversions]]=0,0,Marketing[[#This Row],[cost]]/Marketing[[#This Row],[conversions]])</f>
        <v>9.7926865671641785</v>
      </c>
      <c r="N3360" s="7">
        <f>IF(Marketing[[#This Row],[cost]]=0,0,(Marketing[[#This Row],[revenue]]-Marketing[[#This Row],[cost]]) / Marketing[[#This Row],[cost]])/100</f>
        <v>7.6200941915227624E-2</v>
      </c>
    </row>
    <row r="3361" spans="1:14" x14ac:dyDescent="0.35">
      <c r="A3361" s="5">
        <v>45329</v>
      </c>
      <c r="B3361">
        <v>1039</v>
      </c>
      <c r="C3361" t="s">
        <v>16</v>
      </c>
      <c r="D3361">
        <v>45044</v>
      </c>
      <c r="E3361">
        <v>1491</v>
      </c>
      <c r="F3361">
        <v>293</v>
      </c>
      <c r="G3361" s="6">
        <v>1138.31</v>
      </c>
      <c r="H3361" s="6">
        <v>27009.72</v>
      </c>
      <c r="I3361" t="s">
        <v>19</v>
      </c>
      <c r="J3361" t="s">
        <v>15</v>
      </c>
      <c r="K3361">
        <f>IF(Marketing[[#This Row],[impressions]]=0,0,Marketing[[#This Row],[clicks]]/Marketing[[#This Row],[impressions]])</f>
        <v>3.3100967942456268E-2</v>
      </c>
      <c r="L3361" s="7">
        <f>IF(Marketing[[#This Row],[clicks]]=0,0,Marketing[[#This Row],[conversions]]/Marketing[[#This Row],[clicks]])</f>
        <v>0.19651240778001342</v>
      </c>
      <c r="M3361" s="6">
        <f>IF(Marketing[[#This Row],[conversions]]=0,0,Marketing[[#This Row],[cost]]/Marketing[[#This Row],[conversions]])</f>
        <v>3.8850170648464162</v>
      </c>
      <c r="N3361" s="7">
        <f>IF(Marketing[[#This Row],[cost]]=0,0,(Marketing[[#This Row],[revenue]]-Marketing[[#This Row],[cost]]) / Marketing[[#This Row],[cost]])/100</f>
        <v>0.22727912431587177</v>
      </c>
    </row>
    <row r="3362" spans="1:14" x14ac:dyDescent="0.35">
      <c r="A3362" s="5">
        <v>45319</v>
      </c>
      <c r="B3362">
        <v>1015</v>
      </c>
      <c r="C3362" t="s">
        <v>10</v>
      </c>
      <c r="D3362">
        <v>6400</v>
      </c>
      <c r="E3362">
        <v>921</v>
      </c>
      <c r="F3362">
        <v>74</v>
      </c>
      <c r="G3362" s="6">
        <v>194.06</v>
      </c>
      <c r="H3362" s="6">
        <v>6777.12</v>
      </c>
      <c r="I3362" t="s">
        <v>19</v>
      </c>
      <c r="J3362" t="s">
        <v>12</v>
      </c>
      <c r="K3362">
        <f>IF(Marketing[[#This Row],[impressions]]=0,0,Marketing[[#This Row],[clicks]]/Marketing[[#This Row],[impressions]])</f>
        <v>0.14390625000000001</v>
      </c>
      <c r="L3362" s="7">
        <f>IF(Marketing[[#This Row],[clicks]]=0,0,Marketing[[#This Row],[conversions]]/Marketing[[#This Row],[clicks]])</f>
        <v>8.0347448425624315E-2</v>
      </c>
      <c r="M3362" s="6">
        <f>IF(Marketing[[#This Row],[conversions]]=0,0,Marketing[[#This Row],[cost]]/Marketing[[#This Row],[conversions]])</f>
        <v>2.6224324324324324</v>
      </c>
      <c r="N3362" s="7">
        <f>IF(Marketing[[#This Row],[cost]]=0,0,(Marketing[[#This Row],[revenue]]-Marketing[[#This Row],[cost]]) / Marketing[[#This Row],[cost]])/100</f>
        <v>0.3392280737916108</v>
      </c>
    </row>
    <row r="3363" spans="1:14" x14ac:dyDescent="0.35">
      <c r="A3363" s="5">
        <v>45312</v>
      </c>
      <c r="B3363">
        <v>1016</v>
      </c>
      <c r="C3363" t="s">
        <v>10</v>
      </c>
      <c r="D3363">
        <v>41233</v>
      </c>
      <c r="E3363">
        <v>1704</v>
      </c>
      <c r="F3363">
        <v>319</v>
      </c>
      <c r="G3363" s="6">
        <v>3792.47</v>
      </c>
      <c r="H3363" s="6">
        <v>29448.25</v>
      </c>
      <c r="I3363" t="s">
        <v>17</v>
      </c>
      <c r="J3363" t="s">
        <v>15</v>
      </c>
      <c r="K3363">
        <f>IF(Marketing[[#This Row],[impressions]]=0,0,Marketing[[#This Row],[clicks]]/Marketing[[#This Row],[impressions]])</f>
        <v>4.13261222806975E-2</v>
      </c>
      <c r="L3363" s="7">
        <f>IF(Marketing[[#This Row],[clicks]]=0,0,Marketing[[#This Row],[conversions]]/Marketing[[#This Row],[clicks]])</f>
        <v>0.18720657276995306</v>
      </c>
      <c r="M3363" s="6">
        <f>IF(Marketing[[#This Row],[conversions]]=0,0,Marketing[[#This Row],[cost]]/Marketing[[#This Row],[conversions]])</f>
        <v>11.888620689655172</v>
      </c>
      <c r="N3363" s="7">
        <f>IF(Marketing[[#This Row],[cost]]=0,0,(Marketing[[#This Row],[revenue]]-Marketing[[#This Row],[cost]]) / Marketing[[#This Row],[cost]])/100</f>
        <v>6.7649262881446653E-2</v>
      </c>
    </row>
    <row r="3364" spans="1:14" x14ac:dyDescent="0.35">
      <c r="A3364" s="5">
        <v>45398</v>
      </c>
      <c r="B3364">
        <v>1014</v>
      </c>
      <c r="C3364" t="s">
        <v>10</v>
      </c>
      <c r="D3364">
        <v>22200</v>
      </c>
      <c r="E3364">
        <v>1644</v>
      </c>
      <c r="F3364">
        <v>349</v>
      </c>
      <c r="G3364" s="6">
        <v>1448</v>
      </c>
      <c r="H3364" s="6">
        <v>12894.08</v>
      </c>
      <c r="I3364" t="s">
        <v>18</v>
      </c>
      <c r="J3364" t="s">
        <v>15</v>
      </c>
      <c r="K3364">
        <f>IF(Marketing[[#This Row],[impressions]]=0,0,Marketing[[#This Row],[clicks]]/Marketing[[#This Row],[impressions]])</f>
        <v>7.4054054054054061E-2</v>
      </c>
      <c r="L3364" s="7">
        <f>IF(Marketing[[#This Row],[clicks]]=0,0,Marketing[[#This Row],[conversions]]/Marketing[[#This Row],[clicks]])</f>
        <v>0.21228710462287104</v>
      </c>
      <c r="M3364" s="6">
        <f>IF(Marketing[[#This Row],[conversions]]=0,0,Marketing[[#This Row],[cost]]/Marketing[[#This Row],[conversions]])</f>
        <v>4.1489971346704868</v>
      </c>
      <c r="N3364" s="7">
        <f>IF(Marketing[[#This Row],[cost]]=0,0,(Marketing[[#This Row],[revenue]]-Marketing[[#This Row],[cost]]) / Marketing[[#This Row],[cost]])/100</f>
        <v>7.9047513812154704E-2</v>
      </c>
    </row>
    <row r="3365" spans="1:14" x14ac:dyDescent="0.35">
      <c r="A3365" s="5">
        <v>45437</v>
      </c>
      <c r="B3365">
        <v>1015</v>
      </c>
      <c r="C3365" t="s">
        <v>10</v>
      </c>
      <c r="D3365">
        <v>41733</v>
      </c>
      <c r="E3365">
        <v>1087</v>
      </c>
      <c r="F3365">
        <v>217</v>
      </c>
      <c r="G3365" s="6">
        <v>433.34</v>
      </c>
      <c r="H3365" s="6">
        <v>11177.38</v>
      </c>
      <c r="I3365" t="s">
        <v>11</v>
      </c>
      <c r="J3365" t="s">
        <v>12</v>
      </c>
      <c r="K3365">
        <f>IF(Marketing[[#This Row],[impressions]]=0,0,Marketing[[#This Row],[clicks]]/Marketing[[#This Row],[impressions]])</f>
        <v>2.6046533918002539E-2</v>
      </c>
      <c r="L3365" s="7">
        <f>IF(Marketing[[#This Row],[clicks]]=0,0,Marketing[[#This Row],[conversions]]/Marketing[[#This Row],[clicks]])</f>
        <v>0.19963201471941122</v>
      </c>
      <c r="M3365" s="6">
        <f>IF(Marketing[[#This Row],[conversions]]=0,0,Marketing[[#This Row],[cost]]/Marketing[[#This Row],[conversions]])</f>
        <v>1.9969585253456219</v>
      </c>
      <c r="N3365" s="7">
        <f>IF(Marketing[[#This Row],[cost]]=0,0,(Marketing[[#This Row],[revenue]]-Marketing[[#This Row],[cost]]) / Marketing[[#This Row],[cost]])/100</f>
        <v>0.24793557022199658</v>
      </c>
    </row>
    <row r="3366" spans="1:14" x14ac:dyDescent="0.35">
      <c r="A3366" s="5">
        <v>45455</v>
      </c>
      <c r="B3366">
        <v>1014</v>
      </c>
      <c r="C3366" t="s">
        <v>13</v>
      </c>
      <c r="D3366">
        <v>1089</v>
      </c>
      <c r="E3366">
        <v>102</v>
      </c>
      <c r="F3366">
        <v>8</v>
      </c>
      <c r="G3366" s="6">
        <v>40.81</v>
      </c>
      <c r="H3366" s="6">
        <v>835.34</v>
      </c>
      <c r="I3366" t="s">
        <v>11</v>
      </c>
      <c r="J3366" t="s">
        <v>12</v>
      </c>
      <c r="K3366">
        <f>IF(Marketing[[#This Row],[impressions]]=0,0,Marketing[[#This Row],[clicks]]/Marketing[[#This Row],[impressions]])</f>
        <v>9.366391184573003E-2</v>
      </c>
      <c r="L3366" s="7">
        <f>IF(Marketing[[#This Row],[clicks]]=0,0,Marketing[[#This Row],[conversions]]/Marketing[[#This Row],[clicks]])</f>
        <v>7.8431372549019607E-2</v>
      </c>
      <c r="M3366" s="6">
        <f>IF(Marketing[[#This Row],[conversions]]=0,0,Marketing[[#This Row],[cost]]/Marketing[[#This Row],[conversions]])</f>
        <v>5.1012500000000003</v>
      </c>
      <c r="N3366" s="7">
        <f>IF(Marketing[[#This Row],[cost]]=0,0,(Marketing[[#This Row],[revenue]]-Marketing[[#This Row],[cost]]) / Marketing[[#This Row],[cost]])/100</f>
        <v>0.19469002695417789</v>
      </c>
    </row>
    <row r="3367" spans="1:14" x14ac:dyDescent="0.35">
      <c r="A3367" s="5">
        <v>45390</v>
      </c>
      <c r="B3367">
        <v>1033</v>
      </c>
      <c r="C3367" t="s">
        <v>10</v>
      </c>
      <c r="D3367">
        <v>5563</v>
      </c>
      <c r="E3367">
        <v>348</v>
      </c>
      <c r="F3367">
        <v>39</v>
      </c>
      <c r="G3367" s="6">
        <v>514.64</v>
      </c>
      <c r="H3367" s="6">
        <v>4283.7299999999996</v>
      </c>
      <c r="I3367" t="s">
        <v>17</v>
      </c>
      <c r="J3367" t="s">
        <v>15</v>
      </c>
      <c r="K3367">
        <f>IF(Marketing[[#This Row],[impressions]]=0,0,Marketing[[#This Row],[clicks]]/Marketing[[#This Row],[impressions]])</f>
        <v>6.2556174725867345E-2</v>
      </c>
      <c r="L3367" s="7">
        <f>IF(Marketing[[#This Row],[clicks]]=0,0,Marketing[[#This Row],[conversions]]/Marketing[[#This Row],[clicks]])</f>
        <v>0.11206896551724138</v>
      </c>
      <c r="M3367" s="6">
        <f>IF(Marketing[[#This Row],[conversions]]=0,0,Marketing[[#This Row],[cost]]/Marketing[[#This Row],[conversions]])</f>
        <v>13.195897435897436</v>
      </c>
      <c r="N3367" s="7">
        <f>IF(Marketing[[#This Row],[cost]]=0,0,(Marketing[[#This Row],[revenue]]-Marketing[[#This Row],[cost]]) / Marketing[[#This Row],[cost]])/100</f>
        <v>7.3237408674024562E-2</v>
      </c>
    </row>
    <row r="3368" spans="1:14" x14ac:dyDescent="0.35">
      <c r="A3368" s="5">
        <v>45464</v>
      </c>
      <c r="B3368">
        <v>1010</v>
      </c>
      <c r="C3368" t="s">
        <v>10</v>
      </c>
      <c r="D3368">
        <v>20517</v>
      </c>
      <c r="E3368">
        <v>1219</v>
      </c>
      <c r="F3368">
        <v>140</v>
      </c>
      <c r="G3368" s="6">
        <v>3027.65</v>
      </c>
      <c r="H3368" s="6">
        <v>6708.64</v>
      </c>
      <c r="I3368" t="s">
        <v>17</v>
      </c>
      <c r="J3368" t="s">
        <v>12</v>
      </c>
      <c r="K3368">
        <f>IF(Marketing[[#This Row],[impressions]]=0,0,Marketing[[#This Row],[clicks]]/Marketing[[#This Row],[impressions]])</f>
        <v>5.9414144368085002E-2</v>
      </c>
      <c r="L3368" s="7">
        <f>IF(Marketing[[#This Row],[clicks]]=0,0,Marketing[[#This Row],[conversions]]/Marketing[[#This Row],[clicks]])</f>
        <v>0.11484823625922888</v>
      </c>
      <c r="M3368" s="6">
        <f>IF(Marketing[[#This Row],[conversions]]=0,0,Marketing[[#This Row],[cost]]/Marketing[[#This Row],[conversions]])</f>
        <v>21.626071428571429</v>
      </c>
      <c r="N3368" s="7">
        <f>IF(Marketing[[#This Row],[cost]]=0,0,(Marketing[[#This Row],[revenue]]-Marketing[[#This Row],[cost]]) / Marketing[[#This Row],[cost]])/100</f>
        <v>1.2157911251300516E-2</v>
      </c>
    </row>
    <row r="3369" spans="1:14" x14ac:dyDescent="0.35">
      <c r="A3369" s="5">
        <v>45410</v>
      </c>
      <c r="B3369">
        <v>1000</v>
      </c>
      <c r="C3369" t="s">
        <v>10</v>
      </c>
      <c r="D3369">
        <v>18874</v>
      </c>
      <c r="E3369">
        <v>2373</v>
      </c>
      <c r="F3369">
        <v>315</v>
      </c>
      <c r="G3369" s="6">
        <v>1266.1199999999999</v>
      </c>
      <c r="H3369" s="6">
        <v>7025.11</v>
      </c>
      <c r="I3369" t="s">
        <v>19</v>
      </c>
      <c r="J3369" t="s">
        <v>12</v>
      </c>
      <c r="K3369">
        <f>IF(Marketing[[#This Row],[impressions]]=0,0,Marketing[[#This Row],[clicks]]/Marketing[[#This Row],[impressions]])</f>
        <v>0.1257285154180354</v>
      </c>
      <c r="L3369" s="7">
        <f>IF(Marketing[[#This Row],[clicks]]=0,0,Marketing[[#This Row],[conversions]]/Marketing[[#This Row],[clicks]])</f>
        <v>0.13274336283185842</v>
      </c>
      <c r="M3369" s="6">
        <f>IF(Marketing[[#This Row],[conversions]]=0,0,Marketing[[#This Row],[cost]]/Marketing[[#This Row],[conversions]])</f>
        <v>4.0194285714285707</v>
      </c>
      <c r="N3369" s="7">
        <f>IF(Marketing[[#This Row],[cost]]=0,0,(Marketing[[#This Row],[revenue]]-Marketing[[#This Row],[cost]]) / Marketing[[#This Row],[cost]])/100</f>
        <v>4.5485341041923359E-2</v>
      </c>
    </row>
    <row r="3370" spans="1:14" x14ac:dyDescent="0.35">
      <c r="A3370" s="5">
        <v>45364</v>
      </c>
      <c r="B3370">
        <v>1014</v>
      </c>
      <c r="C3370" t="s">
        <v>10</v>
      </c>
      <c r="D3370">
        <v>23399</v>
      </c>
      <c r="E3370">
        <v>265</v>
      </c>
      <c r="F3370">
        <v>15</v>
      </c>
      <c r="G3370" s="6">
        <v>113.72</v>
      </c>
      <c r="H3370" s="6">
        <v>1589.65</v>
      </c>
      <c r="I3370" t="s">
        <v>11</v>
      </c>
      <c r="J3370" t="s">
        <v>15</v>
      </c>
      <c r="K3370">
        <f>IF(Marketing[[#This Row],[impressions]]=0,0,Marketing[[#This Row],[clicks]]/Marketing[[#This Row],[impressions]])</f>
        <v>1.1325270310697038E-2</v>
      </c>
      <c r="L3370" s="7">
        <f>IF(Marketing[[#This Row],[clicks]]=0,0,Marketing[[#This Row],[conversions]]/Marketing[[#This Row],[clicks]])</f>
        <v>5.6603773584905662E-2</v>
      </c>
      <c r="M3370" s="6">
        <f>IF(Marketing[[#This Row],[conversions]]=0,0,Marketing[[#This Row],[cost]]/Marketing[[#This Row],[conversions]])</f>
        <v>7.5813333333333333</v>
      </c>
      <c r="N3370" s="7">
        <f>IF(Marketing[[#This Row],[cost]]=0,0,(Marketing[[#This Row],[revenue]]-Marketing[[#This Row],[cost]]) / Marketing[[#This Row],[cost]])/100</f>
        <v>0.12978631727048892</v>
      </c>
    </row>
    <row r="3371" spans="1:14" x14ac:dyDescent="0.35">
      <c r="A3371" s="5">
        <v>45413</v>
      </c>
      <c r="B3371">
        <v>1025</v>
      </c>
      <c r="C3371" t="s">
        <v>13</v>
      </c>
      <c r="D3371">
        <v>49508</v>
      </c>
      <c r="E3371">
        <v>6025</v>
      </c>
      <c r="F3371">
        <v>747</v>
      </c>
      <c r="G3371" s="6">
        <v>7278.8</v>
      </c>
      <c r="H3371" s="6">
        <v>43108.76</v>
      </c>
      <c r="I3371" t="s">
        <v>18</v>
      </c>
      <c r="J3371" t="s">
        <v>12</v>
      </c>
      <c r="K3371">
        <f>IF(Marketing[[#This Row],[impressions]]=0,0,Marketing[[#This Row],[clicks]]/Marketing[[#This Row],[impressions]])</f>
        <v>0.12169750343378848</v>
      </c>
      <c r="L3371" s="7">
        <f>IF(Marketing[[#This Row],[clicks]]=0,0,Marketing[[#This Row],[conversions]]/Marketing[[#This Row],[clicks]])</f>
        <v>0.12398340248962655</v>
      </c>
      <c r="M3371" s="6">
        <f>IF(Marketing[[#This Row],[conversions]]=0,0,Marketing[[#This Row],[cost]]/Marketing[[#This Row],[conversions]])</f>
        <v>9.7440428380187427</v>
      </c>
      <c r="N3371" s="7">
        <f>IF(Marketing[[#This Row],[cost]]=0,0,(Marketing[[#This Row],[revenue]]-Marketing[[#This Row],[cost]]) / Marketing[[#This Row],[cost]])/100</f>
        <v>4.9225092048139796E-2</v>
      </c>
    </row>
    <row r="3372" spans="1:14" x14ac:dyDescent="0.35">
      <c r="A3372" s="5">
        <v>45321</v>
      </c>
      <c r="B3372">
        <v>1003</v>
      </c>
      <c r="C3372" t="s">
        <v>13</v>
      </c>
      <c r="D3372">
        <v>1758</v>
      </c>
      <c r="E3372">
        <v>158</v>
      </c>
      <c r="F3372">
        <v>21</v>
      </c>
      <c r="G3372" s="6">
        <v>236.31</v>
      </c>
      <c r="H3372" s="6">
        <v>1111.8699999999999</v>
      </c>
      <c r="I3372" t="s">
        <v>11</v>
      </c>
      <c r="J3372" t="s">
        <v>12</v>
      </c>
      <c r="K3372">
        <f>IF(Marketing[[#This Row],[impressions]]=0,0,Marketing[[#This Row],[clicks]]/Marketing[[#This Row],[impressions]])</f>
        <v>8.987485779294653E-2</v>
      </c>
      <c r="L3372" s="7">
        <f>IF(Marketing[[#This Row],[clicks]]=0,0,Marketing[[#This Row],[conversions]]/Marketing[[#This Row],[clicks]])</f>
        <v>0.13291139240506328</v>
      </c>
      <c r="M3372" s="6">
        <f>IF(Marketing[[#This Row],[conversions]]=0,0,Marketing[[#This Row],[cost]]/Marketing[[#This Row],[conversions]])</f>
        <v>11.252857142857144</v>
      </c>
      <c r="N3372" s="7">
        <f>IF(Marketing[[#This Row],[cost]]=0,0,(Marketing[[#This Row],[revenue]]-Marketing[[#This Row],[cost]]) / Marketing[[#This Row],[cost]])/100</f>
        <v>3.7051330878930221E-2</v>
      </c>
    </row>
    <row r="3373" spans="1:14" x14ac:dyDescent="0.35">
      <c r="A3373" s="5">
        <v>45399</v>
      </c>
      <c r="B3373">
        <v>1042</v>
      </c>
      <c r="C3373" t="s">
        <v>13</v>
      </c>
      <c r="D3373">
        <v>14098</v>
      </c>
      <c r="E3373">
        <v>2087</v>
      </c>
      <c r="F3373">
        <v>296</v>
      </c>
      <c r="G3373" s="6">
        <v>1830.46</v>
      </c>
      <c r="H3373" s="6">
        <v>16191.19</v>
      </c>
      <c r="I3373" t="s">
        <v>17</v>
      </c>
      <c r="J3373" t="s">
        <v>12</v>
      </c>
      <c r="K3373">
        <f>IF(Marketing[[#This Row],[impressions]]=0,0,Marketing[[#This Row],[clicks]]/Marketing[[#This Row],[impressions]])</f>
        <v>0.14803518229536106</v>
      </c>
      <c r="L3373" s="7">
        <f>IF(Marketing[[#This Row],[clicks]]=0,0,Marketing[[#This Row],[conversions]]/Marketing[[#This Row],[clicks]])</f>
        <v>0.14183037853378055</v>
      </c>
      <c r="M3373" s="6">
        <f>IF(Marketing[[#This Row],[conversions]]=0,0,Marketing[[#This Row],[cost]]/Marketing[[#This Row],[conversions]])</f>
        <v>6.1839864864864866</v>
      </c>
      <c r="N3373" s="7">
        <f>IF(Marketing[[#This Row],[cost]]=0,0,(Marketing[[#This Row],[revenue]]-Marketing[[#This Row],[cost]]) / Marketing[[#This Row],[cost]])/100</f>
        <v>7.8454213694918215E-2</v>
      </c>
    </row>
    <row r="3374" spans="1:14" x14ac:dyDescent="0.35">
      <c r="A3374" s="5">
        <v>45389</v>
      </c>
      <c r="B3374">
        <v>1004</v>
      </c>
      <c r="C3374" t="s">
        <v>13</v>
      </c>
      <c r="D3374">
        <v>3366</v>
      </c>
      <c r="E3374">
        <v>311</v>
      </c>
      <c r="F3374">
        <v>64</v>
      </c>
      <c r="G3374" s="6">
        <v>278.58999999999997</v>
      </c>
      <c r="H3374" s="6">
        <v>3940.46</v>
      </c>
      <c r="I3374" t="s">
        <v>17</v>
      </c>
      <c r="J3374" t="s">
        <v>15</v>
      </c>
      <c r="K3374">
        <f>IF(Marketing[[#This Row],[impressions]]=0,0,Marketing[[#This Row],[clicks]]/Marketing[[#This Row],[impressions]])</f>
        <v>9.2394533571004162E-2</v>
      </c>
      <c r="L3374" s="7">
        <f>IF(Marketing[[#This Row],[clicks]]=0,0,Marketing[[#This Row],[conversions]]/Marketing[[#This Row],[clicks]])</f>
        <v>0.20578778135048231</v>
      </c>
      <c r="M3374" s="6">
        <f>IF(Marketing[[#This Row],[conversions]]=0,0,Marketing[[#This Row],[cost]]/Marketing[[#This Row],[conversions]])</f>
        <v>4.3529687499999996</v>
      </c>
      <c r="N3374" s="7">
        <f>IF(Marketing[[#This Row],[cost]]=0,0,(Marketing[[#This Row],[revenue]]-Marketing[[#This Row],[cost]]) / Marketing[[#This Row],[cost]])/100</f>
        <v>0.13144298072436197</v>
      </c>
    </row>
    <row r="3375" spans="1:14" x14ac:dyDescent="0.35">
      <c r="A3375" s="5">
        <v>45323</v>
      </c>
      <c r="B3375">
        <v>1034</v>
      </c>
      <c r="C3375" t="s">
        <v>16</v>
      </c>
      <c r="D3375">
        <v>42004</v>
      </c>
      <c r="E3375">
        <v>745</v>
      </c>
      <c r="F3375">
        <v>103</v>
      </c>
      <c r="G3375" s="6">
        <v>876.34</v>
      </c>
      <c r="H3375" s="6">
        <v>5956.15</v>
      </c>
      <c r="I3375" t="s">
        <v>19</v>
      </c>
      <c r="J3375" t="s">
        <v>12</v>
      </c>
      <c r="K3375">
        <f>IF(Marketing[[#This Row],[impressions]]=0,0,Marketing[[#This Row],[clicks]]/Marketing[[#This Row],[impressions]])</f>
        <v>1.773640605656604E-2</v>
      </c>
      <c r="L3375" s="7">
        <f>IF(Marketing[[#This Row],[clicks]]=0,0,Marketing[[#This Row],[conversions]]/Marketing[[#This Row],[clicks]])</f>
        <v>0.13825503355704699</v>
      </c>
      <c r="M3375" s="6">
        <f>IF(Marketing[[#This Row],[conversions]]=0,0,Marketing[[#This Row],[cost]]/Marketing[[#This Row],[conversions]])</f>
        <v>8.5081553398058247</v>
      </c>
      <c r="N3375" s="7">
        <f>IF(Marketing[[#This Row],[cost]]=0,0,(Marketing[[#This Row],[revenue]]-Marketing[[#This Row],[cost]]) / Marketing[[#This Row],[cost]])/100</f>
        <v>5.7966200333203995E-2</v>
      </c>
    </row>
    <row r="3376" spans="1:14" x14ac:dyDescent="0.35">
      <c r="A3376" s="5">
        <v>45447</v>
      </c>
      <c r="B3376">
        <v>1012</v>
      </c>
      <c r="C3376" t="s">
        <v>16</v>
      </c>
      <c r="D3376">
        <v>30632</v>
      </c>
      <c r="E3376">
        <v>523</v>
      </c>
      <c r="F3376">
        <v>38</v>
      </c>
      <c r="G3376" s="6">
        <v>482.49</v>
      </c>
      <c r="H3376" s="6">
        <v>2912.44</v>
      </c>
      <c r="I3376" t="s">
        <v>18</v>
      </c>
      <c r="J3376" t="s">
        <v>15</v>
      </c>
      <c r="K3376">
        <f>IF(Marketing[[#This Row],[impressions]]=0,0,Marketing[[#This Row],[clicks]]/Marketing[[#This Row],[impressions]])</f>
        <v>1.707364847218595E-2</v>
      </c>
      <c r="L3376" s="7">
        <f>IF(Marketing[[#This Row],[clicks]]=0,0,Marketing[[#This Row],[conversions]]/Marketing[[#This Row],[clicks]])</f>
        <v>7.2657743785850867E-2</v>
      </c>
      <c r="M3376" s="6">
        <f>IF(Marketing[[#This Row],[conversions]]=0,0,Marketing[[#This Row],[cost]]/Marketing[[#This Row],[conversions]])</f>
        <v>12.697105263157894</v>
      </c>
      <c r="N3376" s="7">
        <f>IF(Marketing[[#This Row],[cost]]=0,0,(Marketing[[#This Row],[revenue]]-Marketing[[#This Row],[cost]]) / Marketing[[#This Row],[cost]])/100</f>
        <v>5.0362701817654253E-2</v>
      </c>
    </row>
    <row r="3377" spans="1:14" x14ac:dyDescent="0.35">
      <c r="A3377" s="5">
        <v>45463</v>
      </c>
      <c r="B3377">
        <v>1009</v>
      </c>
      <c r="C3377" t="s">
        <v>13</v>
      </c>
      <c r="D3377">
        <v>29904</v>
      </c>
      <c r="E3377">
        <v>3996</v>
      </c>
      <c r="F3377">
        <v>689</v>
      </c>
      <c r="G3377" s="6">
        <v>9211.83</v>
      </c>
      <c r="H3377" s="6">
        <v>19218.990000000002</v>
      </c>
      <c r="I3377" t="s">
        <v>17</v>
      </c>
      <c r="J3377" t="s">
        <v>15</v>
      </c>
      <c r="K3377">
        <f>IF(Marketing[[#This Row],[impressions]]=0,0,Marketing[[#This Row],[clicks]]/Marketing[[#This Row],[impressions]])</f>
        <v>0.13362760834670948</v>
      </c>
      <c r="L3377" s="7">
        <f>IF(Marketing[[#This Row],[clicks]]=0,0,Marketing[[#This Row],[conversions]]/Marketing[[#This Row],[clicks]])</f>
        <v>0.17242242242242242</v>
      </c>
      <c r="M3377" s="6">
        <f>IF(Marketing[[#This Row],[conversions]]=0,0,Marketing[[#This Row],[cost]]/Marketing[[#This Row],[conversions]])</f>
        <v>13.369854862119013</v>
      </c>
      <c r="N3377" s="7">
        <f>IF(Marketing[[#This Row],[cost]]=0,0,(Marketing[[#This Row],[revenue]]-Marketing[[#This Row],[cost]]) / Marketing[[#This Row],[cost]])/100</f>
        <v>1.0863378937735502E-2</v>
      </c>
    </row>
    <row r="3378" spans="1:14" x14ac:dyDescent="0.35">
      <c r="A3378" s="5">
        <v>45370</v>
      </c>
      <c r="B3378">
        <v>1010</v>
      </c>
      <c r="C3378" t="s">
        <v>10</v>
      </c>
      <c r="D3378">
        <v>45972</v>
      </c>
      <c r="E3378">
        <v>5873</v>
      </c>
      <c r="F3378">
        <v>1194</v>
      </c>
      <c r="G3378" s="6">
        <v>1741.32</v>
      </c>
      <c r="H3378" s="6">
        <v>139881.9</v>
      </c>
      <c r="I3378" t="s">
        <v>18</v>
      </c>
      <c r="J3378" t="s">
        <v>12</v>
      </c>
      <c r="K3378">
        <f>IF(Marketing[[#This Row],[impressions]]=0,0,Marketing[[#This Row],[clicks]]/Marketing[[#This Row],[impressions]])</f>
        <v>0.12775167493256764</v>
      </c>
      <c r="L3378" s="7">
        <f>IF(Marketing[[#This Row],[clicks]]=0,0,Marketing[[#This Row],[conversions]]/Marketing[[#This Row],[clicks]])</f>
        <v>0.20330325217095183</v>
      </c>
      <c r="M3378" s="6">
        <f>IF(Marketing[[#This Row],[conversions]]=0,0,Marketing[[#This Row],[cost]]/Marketing[[#This Row],[conversions]])</f>
        <v>1.4583919597989949</v>
      </c>
      <c r="N3378" s="7">
        <f>IF(Marketing[[#This Row],[cost]]=0,0,(Marketing[[#This Row],[revenue]]-Marketing[[#This Row],[cost]]) / Marketing[[#This Row],[cost]])/100</f>
        <v>0.79330955826614291</v>
      </c>
    </row>
    <row r="3379" spans="1:14" x14ac:dyDescent="0.35">
      <c r="A3379" s="5">
        <v>45332</v>
      </c>
      <c r="B3379">
        <v>1017</v>
      </c>
      <c r="C3379" t="s">
        <v>10</v>
      </c>
      <c r="D3379">
        <v>1137</v>
      </c>
      <c r="E3379">
        <v>66</v>
      </c>
      <c r="F3379">
        <v>6</v>
      </c>
      <c r="G3379" s="6">
        <v>48.81</v>
      </c>
      <c r="H3379" s="6">
        <v>681.87</v>
      </c>
      <c r="I3379" t="s">
        <v>11</v>
      </c>
      <c r="J3379" t="s">
        <v>15</v>
      </c>
      <c r="K3379">
        <f>IF(Marketing[[#This Row],[impressions]]=0,0,Marketing[[#This Row],[clicks]]/Marketing[[#This Row],[impressions]])</f>
        <v>5.8047493403693931E-2</v>
      </c>
      <c r="L3379" s="7">
        <f>IF(Marketing[[#This Row],[clicks]]=0,0,Marketing[[#This Row],[conversions]]/Marketing[[#This Row],[clicks]])</f>
        <v>9.0909090909090912E-2</v>
      </c>
      <c r="M3379" s="6">
        <f>IF(Marketing[[#This Row],[conversions]]=0,0,Marketing[[#This Row],[cost]]/Marketing[[#This Row],[conversions]])</f>
        <v>8.1349999999999998</v>
      </c>
      <c r="N3379" s="7">
        <f>IF(Marketing[[#This Row],[cost]]=0,0,(Marketing[[#This Row],[revenue]]-Marketing[[#This Row],[cost]]) / Marketing[[#This Row],[cost]])/100</f>
        <v>0.12969883220651504</v>
      </c>
    </row>
    <row r="3380" spans="1:14" x14ac:dyDescent="0.35">
      <c r="A3380" s="5">
        <v>45354</v>
      </c>
      <c r="B3380">
        <v>1033</v>
      </c>
      <c r="C3380" t="s">
        <v>13</v>
      </c>
      <c r="D3380">
        <v>25116</v>
      </c>
      <c r="E3380">
        <v>2424</v>
      </c>
      <c r="F3380">
        <v>408</v>
      </c>
      <c r="G3380" s="6">
        <v>4992.6400000000003</v>
      </c>
      <c r="H3380" s="6">
        <v>46283.79</v>
      </c>
      <c r="I3380" t="s">
        <v>19</v>
      </c>
      <c r="J3380" t="s">
        <v>15</v>
      </c>
      <c r="K3380">
        <f>IF(Marketing[[#This Row],[impressions]]=0,0,Marketing[[#This Row],[clicks]]/Marketing[[#This Row],[impressions]])</f>
        <v>9.6512183468705201E-2</v>
      </c>
      <c r="L3380" s="7">
        <f>IF(Marketing[[#This Row],[clicks]]=0,0,Marketing[[#This Row],[conversions]]/Marketing[[#This Row],[clicks]])</f>
        <v>0.16831683168316833</v>
      </c>
      <c r="M3380" s="6">
        <f>IF(Marketing[[#This Row],[conversions]]=0,0,Marketing[[#This Row],[cost]]/Marketing[[#This Row],[conversions]])</f>
        <v>12.236862745098041</v>
      </c>
      <c r="N3380" s="7">
        <f>IF(Marketing[[#This Row],[cost]]=0,0,(Marketing[[#This Row],[revenue]]-Marketing[[#This Row],[cost]]) / Marketing[[#This Row],[cost]])/100</f>
        <v>8.2704040347391358E-2</v>
      </c>
    </row>
    <row r="3381" spans="1:14" x14ac:dyDescent="0.35">
      <c r="A3381" s="5">
        <v>45314</v>
      </c>
      <c r="B3381">
        <v>1038</v>
      </c>
      <c r="C3381" t="s">
        <v>13</v>
      </c>
      <c r="D3381">
        <v>38150</v>
      </c>
      <c r="E3381">
        <v>2996</v>
      </c>
      <c r="F3381">
        <v>161</v>
      </c>
      <c r="G3381" s="6">
        <v>6345.84</v>
      </c>
      <c r="H3381" s="6">
        <v>17376.37</v>
      </c>
      <c r="I3381" t="s">
        <v>11</v>
      </c>
      <c r="J3381" t="s">
        <v>12</v>
      </c>
      <c r="K3381">
        <f>IF(Marketing[[#This Row],[impressions]]=0,0,Marketing[[#This Row],[clicks]]/Marketing[[#This Row],[impressions]])</f>
        <v>7.8532110091743115E-2</v>
      </c>
      <c r="L3381" s="7">
        <f>IF(Marketing[[#This Row],[clicks]]=0,0,Marketing[[#This Row],[conversions]]/Marketing[[#This Row],[clicks]])</f>
        <v>5.3738317757009345E-2</v>
      </c>
      <c r="M3381" s="6">
        <f>IF(Marketing[[#This Row],[conversions]]=0,0,Marketing[[#This Row],[cost]]/Marketing[[#This Row],[conversions]])</f>
        <v>39.415155279503104</v>
      </c>
      <c r="N3381" s="7">
        <f>IF(Marketing[[#This Row],[cost]]=0,0,(Marketing[[#This Row],[revenue]]-Marketing[[#This Row],[cost]]) / Marketing[[#This Row],[cost]])/100</f>
        <v>1.7382300845908499E-2</v>
      </c>
    </row>
    <row r="3382" spans="1:14" x14ac:dyDescent="0.35">
      <c r="A3382" s="5">
        <v>45395</v>
      </c>
      <c r="B3382">
        <v>1040</v>
      </c>
      <c r="C3382" t="s">
        <v>16</v>
      </c>
      <c r="D3382">
        <v>16328</v>
      </c>
      <c r="E3382">
        <v>2374</v>
      </c>
      <c r="F3382">
        <v>234</v>
      </c>
      <c r="G3382" s="6">
        <v>1083.9100000000001</v>
      </c>
      <c r="H3382" s="6">
        <v>20131.64</v>
      </c>
      <c r="I3382" t="s">
        <v>17</v>
      </c>
      <c r="J3382" t="s">
        <v>12</v>
      </c>
      <c r="K3382">
        <f>IF(Marketing[[#This Row],[impressions]]=0,0,Marketing[[#This Row],[clicks]]/Marketing[[#This Row],[impressions]])</f>
        <v>0.14539441450269475</v>
      </c>
      <c r="L3382" s="7">
        <f>IF(Marketing[[#This Row],[clicks]]=0,0,Marketing[[#This Row],[conversions]]/Marketing[[#This Row],[clicks]])</f>
        <v>9.8567818028643645E-2</v>
      </c>
      <c r="M3382" s="6">
        <f>IF(Marketing[[#This Row],[conversions]]=0,0,Marketing[[#This Row],[cost]]/Marketing[[#This Row],[conversions]])</f>
        <v>4.6320940170940172</v>
      </c>
      <c r="N3382" s="7">
        <f>IF(Marketing[[#This Row],[cost]]=0,0,(Marketing[[#This Row],[revenue]]-Marketing[[#This Row],[cost]]) / Marketing[[#This Row],[cost]])/100</f>
        <v>0.17573165668736335</v>
      </c>
    </row>
    <row r="3383" spans="1:14" x14ac:dyDescent="0.35">
      <c r="A3383" s="5">
        <v>45366</v>
      </c>
      <c r="B3383">
        <v>1041</v>
      </c>
      <c r="C3383" t="s">
        <v>10</v>
      </c>
      <c r="D3383">
        <v>26696</v>
      </c>
      <c r="E3383">
        <v>3817</v>
      </c>
      <c r="F3383">
        <v>874</v>
      </c>
      <c r="G3383" s="6">
        <v>9312.17</v>
      </c>
      <c r="H3383" s="6">
        <v>36804.89</v>
      </c>
      <c r="I3383" t="s">
        <v>17</v>
      </c>
      <c r="J3383" t="s">
        <v>12</v>
      </c>
      <c r="K3383">
        <f>IF(Marketing[[#This Row],[impressions]]=0,0,Marketing[[#This Row],[clicks]]/Marketing[[#This Row],[impressions]])</f>
        <v>0.14298022175606834</v>
      </c>
      <c r="L3383" s="7">
        <f>IF(Marketing[[#This Row],[clicks]]=0,0,Marketing[[#This Row],[conversions]]/Marketing[[#This Row],[clicks]])</f>
        <v>0.22897563531569295</v>
      </c>
      <c r="M3383" s="6">
        <f>IF(Marketing[[#This Row],[conversions]]=0,0,Marketing[[#This Row],[cost]]/Marketing[[#This Row],[conversions]])</f>
        <v>10.654656750572082</v>
      </c>
      <c r="N3383" s="7">
        <f>IF(Marketing[[#This Row],[cost]]=0,0,(Marketing[[#This Row],[revenue]]-Marketing[[#This Row],[cost]]) / Marketing[[#This Row],[cost]])/100</f>
        <v>2.9523430092019368E-2</v>
      </c>
    </row>
    <row r="3384" spans="1:14" x14ac:dyDescent="0.35">
      <c r="A3384" s="5">
        <v>45339</v>
      </c>
      <c r="B3384">
        <v>1049</v>
      </c>
      <c r="C3384" t="s">
        <v>16</v>
      </c>
      <c r="D3384">
        <v>36940</v>
      </c>
      <c r="E3384">
        <v>5457</v>
      </c>
      <c r="F3384">
        <v>1252</v>
      </c>
      <c r="G3384" s="6">
        <v>9793.77</v>
      </c>
      <c r="H3384" s="6">
        <v>31235.33</v>
      </c>
      <c r="I3384" t="s">
        <v>18</v>
      </c>
      <c r="J3384" t="s">
        <v>12</v>
      </c>
      <c r="K3384">
        <f>IF(Marketing[[#This Row],[impressions]]=0,0,Marketing[[#This Row],[clicks]]/Marketing[[#This Row],[impressions]])</f>
        <v>0.14772604223064428</v>
      </c>
      <c r="L3384" s="7">
        <f>IF(Marketing[[#This Row],[clicks]]=0,0,Marketing[[#This Row],[conversions]]/Marketing[[#This Row],[clicks]])</f>
        <v>0.22943008979292651</v>
      </c>
      <c r="M3384" s="6">
        <f>IF(Marketing[[#This Row],[conversions]]=0,0,Marketing[[#This Row],[cost]]/Marketing[[#This Row],[conversions]])</f>
        <v>7.8225000000000007</v>
      </c>
      <c r="N3384" s="7">
        <f>IF(Marketing[[#This Row],[cost]]=0,0,(Marketing[[#This Row],[revenue]]-Marketing[[#This Row],[cost]]) / Marketing[[#This Row],[cost]])/100</f>
        <v>2.1893060588516988E-2</v>
      </c>
    </row>
    <row r="3385" spans="1:14" x14ac:dyDescent="0.35">
      <c r="A3385" s="5">
        <v>45451</v>
      </c>
      <c r="B3385">
        <v>1022</v>
      </c>
      <c r="C3385" t="s">
        <v>13</v>
      </c>
      <c r="D3385">
        <v>45597</v>
      </c>
      <c r="E3385">
        <v>5987</v>
      </c>
      <c r="F3385">
        <v>911</v>
      </c>
      <c r="G3385" s="6">
        <v>4951.03</v>
      </c>
      <c r="H3385" s="6">
        <v>27268.15</v>
      </c>
      <c r="I3385" t="s">
        <v>17</v>
      </c>
      <c r="J3385" t="s">
        <v>12</v>
      </c>
      <c r="K3385">
        <f>IF(Marketing[[#This Row],[impressions]]=0,0,Marketing[[#This Row],[clicks]]/Marketing[[#This Row],[impressions]])</f>
        <v>0.13130249797135776</v>
      </c>
      <c r="L3385" s="7">
        <f>IF(Marketing[[#This Row],[clicks]]=0,0,Marketing[[#This Row],[conversions]]/Marketing[[#This Row],[clicks]])</f>
        <v>0.15216301987639885</v>
      </c>
      <c r="M3385" s="6">
        <f>IF(Marketing[[#This Row],[conversions]]=0,0,Marketing[[#This Row],[cost]]/Marketing[[#This Row],[conversions]])</f>
        <v>5.4347200878155872</v>
      </c>
      <c r="N3385" s="7">
        <f>IF(Marketing[[#This Row],[cost]]=0,0,(Marketing[[#This Row],[revenue]]-Marketing[[#This Row],[cost]]) / Marketing[[#This Row],[cost]])/100</f>
        <v>4.5075711518613309E-2</v>
      </c>
    </row>
    <row r="3386" spans="1:14" x14ac:dyDescent="0.35">
      <c r="A3386" s="5">
        <v>45348</v>
      </c>
      <c r="B3386">
        <v>1006</v>
      </c>
      <c r="C3386" t="s">
        <v>10</v>
      </c>
      <c r="D3386">
        <v>48235</v>
      </c>
      <c r="E3386">
        <v>6624</v>
      </c>
      <c r="F3386">
        <v>1202</v>
      </c>
      <c r="G3386" s="6">
        <v>8272.6299999999992</v>
      </c>
      <c r="H3386" s="6">
        <v>62983.9</v>
      </c>
      <c r="I3386" t="s">
        <v>18</v>
      </c>
      <c r="J3386" t="s">
        <v>12</v>
      </c>
      <c r="K3386">
        <f>IF(Marketing[[#This Row],[impressions]]=0,0,Marketing[[#This Row],[clicks]]/Marketing[[#This Row],[impressions]])</f>
        <v>0.1373276666321136</v>
      </c>
      <c r="L3386" s="7">
        <f>IF(Marketing[[#This Row],[clicks]]=0,0,Marketing[[#This Row],[conversions]]/Marketing[[#This Row],[clicks]])</f>
        <v>0.18146135265700483</v>
      </c>
      <c r="M3386" s="6">
        <f>IF(Marketing[[#This Row],[conversions]]=0,0,Marketing[[#This Row],[cost]]/Marketing[[#This Row],[conversions]])</f>
        <v>6.882387687188019</v>
      </c>
      <c r="N3386" s="7">
        <f>IF(Marketing[[#This Row],[cost]]=0,0,(Marketing[[#This Row],[revenue]]-Marketing[[#This Row],[cost]]) / Marketing[[#This Row],[cost]])/100</f>
        <v>6.6135279832411228E-2</v>
      </c>
    </row>
    <row r="3387" spans="1:14" x14ac:dyDescent="0.35">
      <c r="A3387" s="5">
        <v>45409</v>
      </c>
      <c r="B3387">
        <v>1038</v>
      </c>
      <c r="C3387" t="s">
        <v>13</v>
      </c>
      <c r="D3387">
        <v>32522</v>
      </c>
      <c r="E3387">
        <v>1314</v>
      </c>
      <c r="F3387">
        <v>284</v>
      </c>
      <c r="G3387" s="6">
        <v>1160.81</v>
      </c>
      <c r="H3387" s="6">
        <v>19990.28</v>
      </c>
      <c r="I3387" t="s">
        <v>14</v>
      </c>
      <c r="J3387" t="s">
        <v>12</v>
      </c>
      <c r="K3387">
        <f>IF(Marketing[[#This Row],[impressions]]=0,0,Marketing[[#This Row],[clicks]]/Marketing[[#This Row],[impressions]])</f>
        <v>4.040341922390997E-2</v>
      </c>
      <c r="L3387" s="7">
        <f>IF(Marketing[[#This Row],[clicks]]=0,0,Marketing[[#This Row],[conversions]]/Marketing[[#This Row],[clicks]])</f>
        <v>0.21613394216133941</v>
      </c>
      <c r="M3387" s="6">
        <f>IF(Marketing[[#This Row],[conversions]]=0,0,Marketing[[#This Row],[cost]]/Marketing[[#This Row],[conversions]])</f>
        <v>4.0873591549295769</v>
      </c>
      <c r="N3387" s="7">
        <f>IF(Marketing[[#This Row],[cost]]=0,0,(Marketing[[#This Row],[revenue]]-Marketing[[#This Row],[cost]]) / Marketing[[#This Row],[cost]])/100</f>
        <v>0.16220975008830038</v>
      </c>
    </row>
    <row r="3388" spans="1:14" x14ac:dyDescent="0.35">
      <c r="A3388" s="5">
        <v>45391</v>
      </c>
      <c r="B3388">
        <v>1002</v>
      </c>
      <c r="C3388" t="s">
        <v>13</v>
      </c>
      <c r="D3388">
        <v>32702</v>
      </c>
      <c r="E3388">
        <v>4131</v>
      </c>
      <c r="F3388">
        <v>993</v>
      </c>
      <c r="G3388" s="6">
        <v>2251.61</v>
      </c>
      <c r="H3388" s="6">
        <v>118490.03</v>
      </c>
      <c r="I3388" t="s">
        <v>17</v>
      </c>
      <c r="J3388" t="s">
        <v>12</v>
      </c>
      <c r="K3388">
        <f>IF(Marketing[[#This Row],[impressions]]=0,0,Marketing[[#This Row],[clicks]]/Marketing[[#This Row],[impressions]])</f>
        <v>0.126322549079567</v>
      </c>
      <c r="L3388" s="7">
        <f>IF(Marketing[[#This Row],[clicks]]=0,0,Marketing[[#This Row],[conversions]]/Marketing[[#This Row],[clicks]])</f>
        <v>0.24037763253449529</v>
      </c>
      <c r="M3388" s="6">
        <f>IF(Marketing[[#This Row],[conversions]]=0,0,Marketing[[#This Row],[cost]]/Marketing[[#This Row],[conversions]])</f>
        <v>2.2674823766364551</v>
      </c>
      <c r="N3388" s="7">
        <f>IF(Marketing[[#This Row],[cost]]=0,0,(Marketing[[#This Row],[revenue]]-Marketing[[#This Row],[cost]]) / Marketing[[#This Row],[cost]])/100</f>
        <v>0.51624579745160126</v>
      </c>
    </row>
    <row r="3389" spans="1:14" x14ac:dyDescent="0.35">
      <c r="A3389" s="5">
        <v>45415</v>
      </c>
      <c r="B3389">
        <v>1011</v>
      </c>
      <c r="C3389" t="s">
        <v>10</v>
      </c>
      <c r="D3389">
        <v>29204</v>
      </c>
      <c r="E3389">
        <v>3190</v>
      </c>
      <c r="F3389">
        <v>423</v>
      </c>
      <c r="G3389" s="6">
        <v>2774.37</v>
      </c>
      <c r="H3389" s="6">
        <v>26879.26</v>
      </c>
      <c r="I3389" t="s">
        <v>11</v>
      </c>
      <c r="J3389" t="s">
        <v>12</v>
      </c>
      <c r="K3389">
        <f>IF(Marketing[[#This Row],[impressions]]=0,0,Marketing[[#This Row],[clicks]]/Marketing[[#This Row],[impressions]])</f>
        <v>0.10923161210793042</v>
      </c>
      <c r="L3389" s="7">
        <f>IF(Marketing[[#This Row],[clicks]]=0,0,Marketing[[#This Row],[conversions]]/Marketing[[#This Row],[clicks]])</f>
        <v>0.13260188087774294</v>
      </c>
      <c r="M3389" s="6">
        <f>IF(Marketing[[#This Row],[conversions]]=0,0,Marketing[[#This Row],[cost]]/Marketing[[#This Row],[conversions]])</f>
        <v>6.5587943262411343</v>
      </c>
      <c r="N3389" s="7">
        <f>IF(Marketing[[#This Row],[cost]]=0,0,(Marketing[[#This Row],[revenue]]-Marketing[[#This Row],[cost]]) / Marketing[[#This Row],[cost]])/100</f>
        <v>8.6884193528620909E-2</v>
      </c>
    </row>
    <row r="3390" spans="1:14" x14ac:dyDescent="0.35">
      <c r="A3390" s="5">
        <v>45452</v>
      </c>
      <c r="B3390">
        <v>1006</v>
      </c>
      <c r="C3390" t="s">
        <v>13</v>
      </c>
      <c r="D3390">
        <v>26375</v>
      </c>
      <c r="E3390">
        <v>3818</v>
      </c>
      <c r="F3390">
        <v>569</v>
      </c>
      <c r="G3390" s="6">
        <v>5857.62</v>
      </c>
      <c r="H3390" s="6">
        <v>41232.36</v>
      </c>
      <c r="I3390" t="s">
        <v>11</v>
      </c>
      <c r="J3390" t="s">
        <v>12</v>
      </c>
      <c r="K3390">
        <f>IF(Marketing[[#This Row],[impressions]]=0,0,Marketing[[#This Row],[clicks]]/Marketing[[#This Row],[impressions]])</f>
        <v>0.14475829383886257</v>
      </c>
      <c r="L3390" s="7">
        <f>IF(Marketing[[#This Row],[clicks]]=0,0,Marketing[[#This Row],[conversions]]/Marketing[[#This Row],[clicks]])</f>
        <v>0.14903090623363016</v>
      </c>
      <c r="M3390" s="6">
        <f>IF(Marketing[[#This Row],[conversions]]=0,0,Marketing[[#This Row],[cost]]/Marketing[[#This Row],[conversions]])</f>
        <v>10.294586994727592</v>
      </c>
      <c r="N3390" s="7">
        <f>IF(Marketing[[#This Row],[cost]]=0,0,(Marketing[[#This Row],[revenue]]-Marketing[[#This Row],[cost]]) / Marketing[[#This Row],[cost]])/100</f>
        <v>6.0390977905702317E-2</v>
      </c>
    </row>
    <row r="3391" spans="1:14" x14ac:dyDescent="0.35">
      <c r="A3391" s="5">
        <v>45443</v>
      </c>
      <c r="B3391">
        <v>1048</v>
      </c>
      <c r="C3391" t="s">
        <v>13</v>
      </c>
      <c r="D3391">
        <v>24141</v>
      </c>
      <c r="E3391">
        <v>2172</v>
      </c>
      <c r="F3391">
        <v>251</v>
      </c>
      <c r="G3391" s="6">
        <v>4560.6099999999997</v>
      </c>
      <c r="H3391" s="6">
        <v>22468.45</v>
      </c>
      <c r="I3391" t="s">
        <v>18</v>
      </c>
      <c r="J3391" t="s">
        <v>12</v>
      </c>
      <c r="K3391">
        <f>IF(Marketing[[#This Row],[impressions]]=0,0,Marketing[[#This Row],[clicks]]/Marketing[[#This Row],[impressions]])</f>
        <v>8.997141791972163E-2</v>
      </c>
      <c r="L3391" s="7">
        <f>IF(Marketing[[#This Row],[clicks]]=0,0,Marketing[[#This Row],[conversions]]/Marketing[[#This Row],[clicks]])</f>
        <v>0.11556169429097606</v>
      </c>
      <c r="M3391" s="6">
        <f>IF(Marketing[[#This Row],[conversions]]=0,0,Marketing[[#This Row],[cost]]/Marketing[[#This Row],[conversions]])</f>
        <v>18.169760956175299</v>
      </c>
      <c r="N3391" s="7">
        <f>IF(Marketing[[#This Row],[cost]]=0,0,(Marketing[[#This Row],[revenue]]-Marketing[[#This Row],[cost]]) / Marketing[[#This Row],[cost]])/100</f>
        <v>3.9266326215133505E-2</v>
      </c>
    </row>
    <row r="3392" spans="1:14" x14ac:dyDescent="0.35">
      <c r="A3392" s="5">
        <v>45458</v>
      </c>
      <c r="B3392">
        <v>1025</v>
      </c>
      <c r="C3392" t="s">
        <v>13</v>
      </c>
      <c r="D3392">
        <v>37979</v>
      </c>
      <c r="E3392">
        <v>832</v>
      </c>
      <c r="F3392">
        <v>30</v>
      </c>
      <c r="G3392" s="6">
        <v>862.05</v>
      </c>
      <c r="H3392" s="6">
        <v>1142.2</v>
      </c>
      <c r="I3392" t="s">
        <v>14</v>
      </c>
      <c r="J3392" t="s">
        <v>12</v>
      </c>
      <c r="K3392">
        <f>IF(Marketing[[#This Row],[impressions]]=0,0,Marketing[[#This Row],[clicks]]/Marketing[[#This Row],[impressions]])</f>
        <v>2.1906843255483293E-2</v>
      </c>
      <c r="L3392" s="7">
        <f>IF(Marketing[[#This Row],[clicks]]=0,0,Marketing[[#This Row],[conversions]]/Marketing[[#This Row],[clicks]])</f>
        <v>3.6057692307692304E-2</v>
      </c>
      <c r="M3392" s="6">
        <f>IF(Marketing[[#This Row],[conversions]]=0,0,Marketing[[#This Row],[cost]]/Marketing[[#This Row],[conversions]])</f>
        <v>28.734999999999999</v>
      </c>
      <c r="N3392" s="7">
        <f>IF(Marketing[[#This Row],[cost]]=0,0,(Marketing[[#This Row],[revenue]]-Marketing[[#This Row],[cost]]) / Marketing[[#This Row],[cost]])/100</f>
        <v>3.24981149585291E-3</v>
      </c>
    </row>
    <row r="3393" spans="1:14" x14ac:dyDescent="0.35">
      <c r="A3393" s="5">
        <v>45325</v>
      </c>
      <c r="B3393">
        <v>1032</v>
      </c>
      <c r="C3393" t="s">
        <v>13</v>
      </c>
      <c r="D3393">
        <v>13735</v>
      </c>
      <c r="E3393">
        <v>1286</v>
      </c>
      <c r="F3393">
        <v>150</v>
      </c>
      <c r="G3393" s="6">
        <v>1286.22</v>
      </c>
      <c r="H3393" s="6">
        <v>16992.41</v>
      </c>
      <c r="I3393" t="s">
        <v>17</v>
      </c>
      <c r="J3393" t="s">
        <v>15</v>
      </c>
      <c r="K3393">
        <f>IF(Marketing[[#This Row],[impressions]]=0,0,Marketing[[#This Row],[clicks]]/Marketing[[#This Row],[impressions]])</f>
        <v>9.3629413906079359E-2</v>
      </c>
      <c r="L3393" s="7">
        <f>IF(Marketing[[#This Row],[clicks]]=0,0,Marketing[[#This Row],[conversions]]/Marketing[[#This Row],[clicks]])</f>
        <v>0.1166407465007776</v>
      </c>
      <c r="M3393" s="6">
        <f>IF(Marketing[[#This Row],[conversions]]=0,0,Marketing[[#This Row],[cost]]/Marketing[[#This Row],[conversions]])</f>
        <v>8.5747999999999998</v>
      </c>
      <c r="N3393" s="7">
        <f>IF(Marketing[[#This Row],[cost]]=0,0,(Marketing[[#This Row],[revenue]]-Marketing[[#This Row],[cost]]) / Marketing[[#This Row],[cost]])/100</f>
        <v>0.12211122514033368</v>
      </c>
    </row>
    <row r="3394" spans="1:14" x14ac:dyDescent="0.35">
      <c r="A3394" s="5">
        <v>45447</v>
      </c>
      <c r="B3394">
        <v>1036</v>
      </c>
      <c r="C3394" t="s">
        <v>10</v>
      </c>
      <c r="D3394">
        <v>22527</v>
      </c>
      <c r="E3394">
        <v>2390</v>
      </c>
      <c r="F3394">
        <v>482</v>
      </c>
      <c r="G3394" s="6">
        <v>3050.6</v>
      </c>
      <c r="H3394" s="6">
        <v>35139.47</v>
      </c>
      <c r="I3394" t="s">
        <v>19</v>
      </c>
      <c r="J3394" t="s">
        <v>12</v>
      </c>
      <c r="K3394">
        <f>IF(Marketing[[#This Row],[impressions]]=0,0,Marketing[[#This Row],[clicks]]/Marketing[[#This Row],[impressions]])</f>
        <v>0.10609490833222356</v>
      </c>
      <c r="L3394" s="7">
        <f>IF(Marketing[[#This Row],[clicks]]=0,0,Marketing[[#This Row],[conversions]]/Marketing[[#This Row],[clicks]])</f>
        <v>0.20167364016736403</v>
      </c>
      <c r="M3394" s="6">
        <f>IF(Marketing[[#This Row],[conversions]]=0,0,Marketing[[#This Row],[cost]]/Marketing[[#This Row],[conversions]])</f>
        <v>6.3290456431535267</v>
      </c>
      <c r="N3394" s="7">
        <f>IF(Marketing[[#This Row],[cost]]=0,0,(Marketing[[#This Row],[revenue]]-Marketing[[#This Row],[cost]]) / Marketing[[#This Row],[cost]])/100</f>
        <v>0.1051887169737101</v>
      </c>
    </row>
    <row r="3395" spans="1:14" x14ac:dyDescent="0.35">
      <c r="A3395" s="5">
        <v>45456</v>
      </c>
      <c r="B3395">
        <v>1047</v>
      </c>
      <c r="C3395" t="s">
        <v>10</v>
      </c>
      <c r="D3395">
        <v>33427</v>
      </c>
      <c r="E3395">
        <v>1365</v>
      </c>
      <c r="F3395">
        <v>279</v>
      </c>
      <c r="G3395" s="6">
        <v>2296.58</v>
      </c>
      <c r="H3395" s="6">
        <v>13287.55</v>
      </c>
      <c r="I3395" t="s">
        <v>19</v>
      </c>
      <c r="J3395" t="s">
        <v>15</v>
      </c>
      <c r="K3395">
        <f>IF(Marketing[[#This Row],[impressions]]=0,0,Marketing[[#This Row],[clicks]]/Marketing[[#This Row],[impressions]])</f>
        <v>4.0835252939240736E-2</v>
      </c>
      <c r="L3395" s="7">
        <f>IF(Marketing[[#This Row],[clicks]]=0,0,Marketing[[#This Row],[conversions]]/Marketing[[#This Row],[clicks]])</f>
        <v>0.20439560439560439</v>
      </c>
      <c r="M3395" s="6">
        <f>IF(Marketing[[#This Row],[conversions]]=0,0,Marketing[[#This Row],[cost]]/Marketing[[#This Row],[conversions]])</f>
        <v>8.2314695340501789</v>
      </c>
      <c r="N3395" s="7">
        <f>IF(Marketing[[#This Row],[cost]]=0,0,(Marketing[[#This Row],[revenue]]-Marketing[[#This Row],[cost]]) / Marketing[[#This Row],[cost]])/100</f>
        <v>4.7857988835572893E-2</v>
      </c>
    </row>
    <row r="3396" spans="1:14" x14ac:dyDescent="0.35">
      <c r="A3396" s="5">
        <v>45298</v>
      </c>
      <c r="B3396">
        <v>1014</v>
      </c>
      <c r="C3396" t="s">
        <v>13</v>
      </c>
      <c r="D3396">
        <v>43412</v>
      </c>
      <c r="E3396">
        <v>2829</v>
      </c>
      <c r="F3396">
        <v>637</v>
      </c>
      <c r="G3396" s="6">
        <v>5456.34</v>
      </c>
      <c r="H3396" s="6">
        <v>72306.44</v>
      </c>
      <c r="I3396" t="s">
        <v>11</v>
      </c>
      <c r="J3396" t="s">
        <v>12</v>
      </c>
      <c r="K3396">
        <f>IF(Marketing[[#This Row],[impressions]]=0,0,Marketing[[#This Row],[clicks]]/Marketing[[#This Row],[impressions]])</f>
        <v>6.5166313461715655E-2</v>
      </c>
      <c r="L3396" s="7">
        <f>IF(Marketing[[#This Row],[clicks]]=0,0,Marketing[[#This Row],[conversions]]/Marketing[[#This Row],[clicks]])</f>
        <v>0.22516790385295157</v>
      </c>
      <c r="M3396" s="6">
        <f>IF(Marketing[[#This Row],[conversions]]=0,0,Marketing[[#This Row],[cost]]/Marketing[[#This Row],[conversions]])</f>
        <v>8.5656828885400316</v>
      </c>
      <c r="N3396" s="7">
        <f>IF(Marketing[[#This Row],[cost]]=0,0,(Marketing[[#This Row],[revenue]]-Marketing[[#This Row],[cost]]) / Marketing[[#This Row],[cost]])/100</f>
        <v>0.12251820817617672</v>
      </c>
    </row>
    <row r="3397" spans="1:14" x14ac:dyDescent="0.35">
      <c r="A3397" s="5">
        <v>45456</v>
      </c>
      <c r="B3397">
        <v>1001</v>
      </c>
      <c r="C3397" t="s">
        <v>13</v>
      </c>
      <c r="D3397">
        <v>48061</v>
      </c>
      <c r="E3397">
        <v>4507</v>
      </c>
      <c r="F3397">
        <v>143</v>
      </c>
      <c r="G3397" s="6">
        <v>4289.04</v>
      </c>
      <c r="H3397" s="6">
        <v>11803.94</v>
      </c>
      <c r="I3397" t="s">
        <v>17</v>
      </c>
      <c r="J3397" t="s">
        <v>15</v>
      </c>
      <c r="K3397">
        <f>IF(Marketing[[#This Row],[impressions]]=0,0,Marketing[[#This Row],[clicks]]/Marketing[[#This Row],[impressions]])</f>
        <v>9.3776658829404294E-2</v>
      </c>
      <c r="L3397" s="7">
        <f>IF(Marketing[[#This Row],[clicks]]=0,0,Marketing[[#This Row],[conversions]]/Marketing[[#This Row],[clicks]])</f>
        <v>3.1728422453960507E-2</v>
      </c>
      <c r="M3397" s="6">
        <f>IF(Marketing[[#This Row],[conversions]]=0,0,Marketing[[#This Row],[cost]]/Marketing[[#This Row],[conversions]])</f>
        <v>29.993286713286714</v>
      </c>
      <c r="N3397" s="7">
        <f>IF(Marketing[[#This Row],[cost]]=0,0,(Marketing[[#This Row],[revenue]]-Marketing[[#This Row],[cost]]) / Marketing[[#This Row],[cost]])/100</f>
        <v>1.7521170238561545E-2</v>
      </c>
    </row>
    <row r="3398" spans="1:14" x14ac:dyDescent="0.35">
      <c r="A3398" s="5">
        <v>45347</v>
      </c>
      <c r="B3398">
        <v>1040</v>
      </c>
      <c r="C3398" t="s">
        <v>13</v>
      </c>
      <c r="D3398">
        <v>43191</v>
      </c>
      <c r="E3398">
        <v>2694</v>
      </c>
      <c r="F3398">
        <v>380</v>
      </c>
      <c r="G3398" s="6">
        <v>4171.96</v>
      </c>
      <c r="H3398" s="6">
        <v>25980.21</v>
      </c>
      <c r="I3398" t="s">
        <v>19</v>
      </c>
      <c r="J3398" t="s">
        <v>12</v>
      </c>
      <c r="K3398">
        <f>IF(Marketing[[#This Row],[impressions]]=0,0,Marketing[[#This Row],[clicks]]/Marketing[[#This Row],[impressions]])</f>
        <v>6.237410571646871E-2</v>
      </c>
      <c r="L3398" s="7">
        <f>IF(Marketing[[#This Row],[clicks]]=0,0,Marketing[[#This Row],[conversions]]/Marketing[[#This Row],[clicks]])</f>
        <v>0.14105419450631032</v>
      </c>
      <c r="M3398" s="6">
        <f>IF(Marketing[[#This Row],[conversions]]=0,0,Marketing[[#This Row],[cost]]/Marketing[[#This Row],[conversions]])</f>
        <v>10.978842105263158</v>
      </c>
      <c r="N3398" s="7">
        <f>IF(Marketing[[#This Row],[cost]]=0,0,(Marketing[[#This Row],[revenue]]-Marketing[[#This Row],[cost]]) / Marketing[[#This Row],[cost]])/100</f>
        <v>5.2273391882951901E-2</v>
      </c>
    </row>
    <row r="3399" spans="1:14" x14ac:dyDescent="0.35">
      <c r="A3399" s="5">
        <v>45356</v>
      </c>
      <c r="B3399">
        <v>1006</v>
      </c>
      <c r="C3399" t="s">
        <v>10</v>
      </c>
      <c r="D3399">
        <v>27522</v>
      </c>
      <c r="E3399">
        <v>1719</v>
      </c>
      <c r="F3399">
        <v>76</v>
      </c>
      <c r="G3399" s="6">
        <v>1883.22</v>
      </c>
      <c r="H3399" s="6">
        <v>5929.18</v>
      </c>
      <c r="I3399" t="s">
        <v>18</v>
      </c>
      <c r="J3399" t="s">
        <v>15</v>
      </c>
      <c r="K3399">
        <f>IF(Marketing[[#This Row],[impressions]]=0,0,Marketing[[#This Row],[clicks]]/Marketing[[#This Row],[impressions]])</f>
        <v>6.2459123610202748E-2</v>
      </c>
      <c r="L3399" s="7">
        <f>IF(Marketing[[#This Row],[clicks]]=0,0,Marketing[[#This Row],[conversions]]/Marketing[[#This Row],[clicks]])</f>
        <v>4.4211751018033742E-2</v>
      </c>
      <c r="M3399" s="6">
        <f>IF(Marketing[[#This Row],[conversions]]=0,0,Marketing[[#This Row],[cost]]/Marketing[[#This Row],[conversions]])</f>
        <v>24.77921052631579</v>
      </c>
      <c r="N3399" s="7">
        <f>IF(Marketing[[#This Row],[cost]]=0,0,(Marketing[[#This Row],[revenue]]-Marketing[[#This Row],[cost]]) / Marketing[[#This Row],[cost]])/100</f>
        <v>2.1484266309831034E-2</v>
      </c>
    </row>
    <row r="3400" spans="1:14" x14ac:dyDescent="0.35">
      <c r="A3400" s="5">
        <v>45338</v>
      </c>
      <c r="B3400">
        <v>1031</v>
      </c>
      <c r="C3400" t="s">
        <v>13</v>
      </c>
      <c r="D3400">
        <v>6438</v>
      </c>
      <c r="E3400">
        <v>184</v>
      </c>
      <c r="F3400">
        <v>12</v>
      </c>
      <c r="G3400" s="6">
        <v>339.98</v>
      </c>
      <c r="H3400" s="6">
        <v>1137.96</v>
      </c>
      <c r="I3400" t="s">
        <v>17</v>
      </c>
      <c r="J3400" t="s">
        <v>12</v>
      </c>
      <c r="K3400">
        <f>IF(Marketing[[#This Row],[impressions]]=0,0,Marketing[[#This Row],[clicks]]/Marketing[[#This Row],[impressions]])</f>
        <v>2.858030444237341E-2</v>
      </c>
      <c r="L3400" s="7">
        <f>IF(Marketing[[#This Row],[clicks]]=0,0,Marketing[[#This Row],[conversions]]/Marketing[[#This Row],[clicks]])</f>
        <v>6.5217391304347824E-2</v>
      </c>
      <c r="M3400" s="6">
        <f>IF(Marketing[[#This Row],[conversions]]=0,0,Marketing[[#This Row],[cost]]/Marketing[[#This Row],[conversions]])</f>
        <v>28.331666666666667</v>
      </c>
      <c r="N3400" s="7">
        <f>IF(Marketing[[#This Row],[cost]]=0,0,(Marketing[[#This Row],[revenue]]-Marketing[[#This Row],[cost]]) / Marketing[[#This Row],[cost]])/100</f>
        <v>2.3471380669451144E-2</v>
      </c>
    </row>
    <row r="3401" spans="1:14" x14ac:dyDescent="0.35">
      <c r="A3401" s="5">
        <v>45439</v>
      </c>
      <c r="B3401">
        <v>1003</v>
      </c>
      <c r="C3401" t="s">
        <v>10</v>
      </c>
      <c r="D3401">
        <v>44622</v>
      </c>
      <c r="E3401">
        <v>6323</v>
      </c>
      <c r="F3401">
        <v>1435</v>
      </c>
      <c r="G3401" s="6">
        <v>3659.45</v>
      </c>
      <c r="H3401" s="6">
        <v>50876.2</v>
      </c>
      <c r="I3401" t="s">
        <v>11</v>
      </c>
      <c r="J3401" t="s">
        <v>15</v>
      </c>
      <c r="K3401">
        <f>IF(Marketing[[#This Row],[impressions]]=0,0,Marketing[[#This Row],[clicks]]/Marketing[[#This Row],[impressions]])</f>
        <v>0.14170140289543276</v>
      </c>
      <c r="L3401" s="7">
        <f>IF(Marketing[[#This Row],[clicks]]=0,0,Marketing[[#This Row],[conversions]]/Marketing[[#This Row],[clicks]])</f>
        <v>0.22694923295903843</v>
      </c>
      <c r="M3401" s="6">
        <f>IF(Marketing[[#This Row],[conversions]]=0,0,Marketing[[#This Row],[cost]]/Marketing[[#This Row],[conversions]])</f>
        <v>2.5501393728222994</v>
      </c>
      <c r="N3401" s="7">
        <f>IF(Marketing[[#This Row],[cost]]=0,0,(Marketing[[#This Row],[revenue]]-Marketing[[#This Row],[cost]]) / Marketing[[#This Row],[cost]])/100</f>
        <v>0.12902690294989683</v>
      </c>
    </row>
    <row r="3402" spans="1:14" x14ac:dyDescent="0.35">
      <c r="A3402" s="5">
        <v>45310</v>
      </c>
      <c r="B3402">
        <v>1019</v>
      </c>
      <c r="C3402" t="s">
        <v>13</v>
      </c>
      <c r="D3402">
        <v>43192</v>
      </c>
      <c r="E3402">
        <v>4970</v>
      </c>
      <c r="F3402">
        <v>667</v>
      </c>
      <c r="G3402" s="6">
        <v>3930.91</v>
      </c>
      <c r="H3402" s="6">
        <v>71024.19</v>
      </c>
      <c r="I3402" t="s">
        <v>14</v>
      </c>
      <c r="J3402" t="s">
        <v>12</v>
      </c>
      <c r="K3402">
        <f>IF(Marketing[[#This Row],[impressions]]=0,0,Marketing[[#This Row],[clicks]]/Marketing[[#This Row],[impressions]])</f>
        <v>0.11506760511205778</v>
      </c>
      <c r="L3402" s="7">
        <f>IF(Marketing[[#This Row],[clicks]]=0,0,Marketing[[#This Row],[conversions]]/Marketing[[#This Row],[clicks]])</f>
        <v>0.13420523138832999</v>
      </c>
      <c r="M3402" s="6">
        <f>IF(Marketing[[#This Row],[conversions]]=0,0,Marketing[[#This Row],[cost]]/Marketing[[#This Row],[conversions]])</f>
        <v>5.8934182908545729</v>
      </c>
      <c r="N3402" s="7">
        <f>IF(Marketing[[#This Row],[cost]]=0,0,(Marketing[[#This Row],[revenue]]-Marketing[[#This Row],[cost]]) / Marketing[[#This Row],[cost]])/100</f>
        <v>0.17068129262689807</v>
      </c>
    </row>
    <row r="3403" spans="1:14" x14ac:dyDescent="0.35">
      <c r="A3403" s="5">
        <v>45448</v>
      </c>
      <c r="B3403">
        <v>1049</v>
      </c>
      <c r="C3403" t="s">
        <v>13</v>
      </c>
      <c r="D3403">
        <v>33848</v>
      </c>
      <c r="E3403">
        <v>344</v>
      </c>
      <c r="F3403">
        <v>66</v>
      </c>
      <c r="G3403" s="6">
        <v>405.9</v>
      </c>
      <c r="H3403" s="6">
        <v>7652.74</v>
      </c>
      <c r="I3403" t="s">
        <v>18</v>
      </c>
      <c r="J3403" t="s">
        <v>12</v>
      </c>
      <c r="K3403">
        <f>IF(Marketing[[#This Row],[impressions]]=0,0,Marketing[[#This Row],[clicks]]/Marketing[[#This Row],[impressions]])</f>
        <v>1.0163082013708344E-2</v>
      </c>
      <c r="L3403" s="7">
        <f>IF(Marketing[[#This Row],[clicks]]=0,0,Marketing[[#This Row],[conversions]]/Marketing[[#This Row],[clicks]])</f>
        <v>0.19186046511627908</v>
      </c>
      <c r="M3403" s="6">
        <f>IF(Marketing[[#This Row],[conversions]]=0,0,Marketing[[#This Row],[cost]]/Marketing[[#This Row],[conversions]])</f>
        <v>6.1499999999999995</v>
      </c>
      <c r="N3403" s="7">
        <f>IF(Marketing[[#This Row],[cost]]=0,0,(Marketing[[#This Row],[revenue]]-Marketing[[#This Row],[cost]]) / Marketing[[#This Row],[cost]])/100</f>
        <v>0.17853757083025379</v>
      </c>
    </row>
    <row r="3404" spans="1:14" x14ac:dyDescent="0.35">
      <c r="A3404" s="5">
        <v>45437</v>
      </c>
      <c r="B3404">
        <v>1035</v>
      </c>
      <c r="C3404" t="s">
        <v>16</v>
      </c>
      <c r="D3404">
        <v>32709</v>
      </c>
      <c r="E3404">
        <v>3833</v>
      </c>
      <c r="F3404">
        <v>133</v>
      </c>
      <c r="G3404" s="6">
        <v>8607.59</v>
      </c>
      <c r="H3404" s="6">
        <v>10201.1</v>
      </c>
      <c r="I3404" t="s">
        <v>18</v>
      </c>
      <c r="J3404" t="s">
        <v>12</v>
      </c>
      <c r="K3404">
        <f>IF(Marketing[[#This Row],[impressions]]=0,0,Marketing[[#This Row],[clicks]]/Marketing[[#This Row],[impressions]])</f>
        <v>0.11718487266501575</v>
      </c>
      <c r="L3404" s="7">
        <f>IF(Marketing[[#This Row],[clicks]]=0,0,Marketing[[#This Row],[conversions]]/Marketing[[#This Row],[clicks]])</f>
        <v>3.4698669449517348E-2</v>
      </c>
      <c r="M3404" s="6">
        <f>IF(Marketing[[#This Row],[conversions]]=0,0,Marketing[[#This Row],[cost]]/Marketing[[#This Row],[conversions]])</f>
        <v>64.718721804511276</v>
      </c>
      <c r="N3404" s="7">
        <f>IF(Marketing[[#This Row],[cost]]=0,0,(Marketing[[#This Row],[revenue]]-Marketing[[#This Row],[cost]]) / Marketing[[#This Row],[cost]])/100</f>
        <v>1.8512847382368353E-3</v>
      </c>
    </row>
    <row r="3405" spans="1:14" x14ac:dyDescent="0.35">
      <c r="A3405" s="5">
        <v>45454</v>
      </c>
      <c r="B3405">
        <v>1031</v>
      </c>
      <c r="C3405" t="s">
        <v>10</v>
      </c>
      <c r="D3405">
        <v>37742</v>
      </c>
      <c r="E3405">
        <v>4286</v>
      </c>
      <c r="F3405">
        <v>496</v>
      </c>
      <c r="G3405" s="6">
        <v>6508.93</v>
      </c>
      <c r="H3405" s="6">
        <v>43760.63</v>
      </c>
      <c r="I3405" t="s">
        <v>17</v>
      </c>
      <c r="J3405" t="s">
        <v>15</v>
      </c>
      <c r="K3405">
        <f>IF(Marketing[[#This Row],[impressions]]=0,0,Marketing[[#This Row],[clicks]]/Marketing[[#This Row],[impressions]])</f>
        <v>0.11356048964018865</v>
      </c>
      <c r="L3405" s="7">
        <f>IF(Marketing[[#This Row],[clicks]]=0,0,Marketing[[#This Row],[conversions]]/Marketing[[#This Row],[clicks]])</f>
        <v>0.11572561829211386</v>
      </c>
      <c r="M3405" s="6">
        <f>IF(Marketing[[#This Row],[conversions]]=0,0,Marketing[[#This Row],[cost]]/Marketing[[#This Row],[conversions]])</f>
        <v>13.122842741935484</v>
      </c>
      <c r="N3405" s="7">
        <f>IF(Marketing[[#This Row],[cost]]=0,0,(Marketing[[#This Row],[revenue]]-Marketing[[#This Row],[cost]]) / Marketing[[#This Row],[cost]])/100</f>
        <v>5.723168016862986E-2</v>
      </c>
    </row>
    <row r="3406" spans="1:14" x14ac:dyDescent="0.35">
      <c r="A3406" s="5">
        <v>45462</v>
      </c>
      <c r="B3406">
        <v>1027</v>
      </c>
      <c r="C3406" t="s">
        <v>13</v>
      </c>
      <c r="D3406">
        <v>10441</v>
      </c>
      <c r="E3406">
        <v>118</v>
      </c>
      <c r="F3406">
        <v>20</v>
      </c>
      <c r="G3406" s="6">
        <v>285.61</v>
      </c>
      <c r="H3406" s="6">
        <v>2119.67</v>
      </c>
      <c r="I3406" t="s">
        <v>14</v>
      </c>
      <c r="J3406" t="s">
        <v>15</v>
      </c>
      <c r="K3406">
        <f>IF(Marketing[[#This Row],[impressions]]=0,0,Marketing[[#This Row],[clicks]]/Marketing[[#This Row],[impressions]])</f>
        <v>1.1301599463652907E-2</v>
      </c>
      <c r="L3406" s="7">
        <f>IF(Marketing[[#This Row],[clicks]]=0,0,Marketing[[#This Row],[conversions]]/Marketing[[#This Row],[clicks]])</f>
        <v>0.16949152542372881</v>
      </c>
      <c r="M3406" s="6">
        <f>IF(Marketing[[#This Row],[conversions]]=0,0,Marketing[[#This Row],[cost]]/Marketing[[#This Row],[conversions]])</f>
        <v>14.2805</v>
      </c>
      <c r="N3406" s="7">
        <f>IF(Marketing[[#This Row],[cost]]=0,0,(Marketing[[#This Row],[revenue]]-Marketing[[#This Row],[cost]]) / Marketing[[#This Row],[cost]])/100</f>
        <v>6.4215538671615141E-2</v>
      </c>
    </row>
    <row r="3407" spans="1:14" x14ac:dyDescent="0.35">
      <c r="A3407" s="5">
        <v>45417</v>
      </c>
      <c r="B3407">
        <v>1012</v>
      </c>
      <c r="C3407" t="s">
        <v>16</v>
      </c>
      <c r="D3407">
        <v>7573</v>
      </c>
      <c r="E3407">
        <v>467</v>
      </c>
      <c r="F3407">
        <v>23</v>
      </c>
      <c r="G3407" s="6">
        <v>204.33</v>
      </c>
      <c r="H3407" s="6">
        <v>1322.06</v>
      </c>
      <c r="I3407" t="s">
        <v>18</v>
      </c>
      <c r="J3407" t="s">
        <v>12</v>
      </c>
      <c r="K3407">
        <f>IF(Marketing[[#This Row],[impressions]]=0,0,Marketing[[#This Row],[clicks]]/Marketing[[#This Row],[impressions]])</f>
        <v>6.1666446586557504E-2</v>
      </c>
      <c r="L3407" s="7">
        <f>IF(Marketing[[#This Row],[clicks]]=0,0,Marketing[[#This Row],[conversions]]/Marketing[[#This Row],[clicks]])</f>
        <v>4.9250535331905779E-2</v>
      </c>
      <c r="M3407" s="6">
        <f>IF(Marketing[[#This Row],[conversions]]=0,0,Marketing[[#This Row],[cost]]/Marketing[[#This Row],[conversions]])</f>
        <v>8.8839130434782607</v>
      </c>
      <c r="N3407" s="7">
        <f>IF(Marketing[[#This Row],[cost]]=0,0,(Marketing[[#This Row],[revenue]]-Marketing[[#This Row],[cost]]) / Marketing[[#This Row],[cost]])/100</f>
        <v>5.4702197425732881E-2</v>
      </c>
    </row>
    <row r="3408" spans="1:14" x14ac:dyDescent="0.35">
      <c r="A3408" s="5">
        <v>45430</v>
      </c>
      <c r="B3408">
        <v>1000</v>
      </c>
      <c r="C3408" t="s">
        <v>10</v>
      </c>
      <c r="D3408">
        <v>42930</v>
      </c>
      <c r="E3408">
        <v>4075</v>
      </c>
      <c r="F3408">
        <v>386</v>
      </c>
      <c r="G3408" s="6">
        <v>5127.99</v>
      </c>
      <c r="H3408" s="6">
        <v>46043.31</v>
      </c>
      <c r="I3408" t="s">
        <v>14</v>
      </c>
      <c r="J3408" t="s">
        <v>15</v>
      </c>
      <c r="K3408">
        <f>IF(Marketing[[#This Row],[impressions]]=0,0,Marketing[[#This Row],[clicks]]/Marketing[[#This Row],[impressions]])</f>
        <v>9.4921965991148383E-2</v>
      </c>
      <c r="L3408" s="7">
        <f>IF(Marketing[[#This Row],[clicks]]=0,0,Marketing[[#This Row],[conversions]]/Marketing[[#This Row],[clicks]])</f>
        <v>9.4723926380368098E-2</v>
      </c>
      <c r="M3408" s="6">
        <f>IF(Marketing[[#This Row],[conversions]]=0,0,Marketing[[#This Row],[cost]]/Marketing[[#This Row],[conversions]])</f>
        <v>13.284948186528498</v>
      </c>
      <c r="N3408" s="7">
        <f>IF(Marketing[[#This Row],[cost]]=0,0,(Marketing[[#This Row],[revenue]]-Marketing[[#This Row],[cost]]) / Marketing[[#This Row],[cost]])/100</f>
        <v>7.9788221115875815E-2</v>
      </c>
    </row>
    <row r="3409" spans="1:14" x14ac:dyDescent="0.35">
      <c r="A3409" s="5">
        <v>45340</v>
      </c>
      <c r="B3409">
        <v>1034</v>
      </c>
      <c r="C3409" t="s">
        <v>16</v>
      </c>
      <c r="D3409">
        <v>38327</v>
      </c>
      <c r="E3409">
        <v>2812</v>
      </c>
      <c r="F3409">
        <v>97</v>
      </c>
      <c r="G3409" s="6">
        <v>3272.83</v>
      </c>
      <c r="H3409" s="6">
        <v>8540.86</v>
      </c>
      <c r="I3409" t="s">
        <v>11</v>
      </c>
      <c r="J3409" t="s">
        <v>15</v>
      </c>
      <c r="K3409">
        <f>IF(Marketing[[#This Row],[impressions]]=0,0,Marketing[[#This Row],[clicks]]/Marketing[[#This Row],[impressions]])</f>
        <v>7.3368643515015528E-2</v>
      </c>
      <c r="L3409" s="7">
        <f>IF(Marketing[[#This Row],[clicks]]=0,0,Marketing[[#This Row],[conversions]]/Marketing[[#This Row],[clicks]])</f>
        <v>3.4495021337126598E-2</v>
      </c>
      <c r="M3409" s="6">
        <f>IF(Marketing[[#This Row],[conversions]]=0,0,Marketing[[#This Row],[cost]]/Marketing[[#This Row],[conversions]])</f>
        <v>33.740515463917525</v>
      </c>
      <c r="N3409" s="7">
        <f>IF(Marketing[[#This Row],[cost]]=0,0,(Marketing[[#This Row],[revenue]]-Marketing[[#This Row],[cost]]) / Marketing[[#This Row],[cost]])/100</f>
        <v>1.6096253089833572E-2</v>
      </c>
    </row>
    <row r="3410" spans="1:14" x14ac:dyDescent="0.35">
      <c r="A3410" s="5">
        <v>45404</v>
      </c>
      <c r="B3410">
        <v>1047</v>
      </c>
      <c r="C3410" t="s">
        <v>10</v>
      </c>
      <c r="D3410">
        <v>46725</v>
      </c>
      <c r="E3410">
        <v>5556</v>
      </c>
      <c r="F3410">
        <v>943</v>
      </c>
      <c r="G3410" s="6">
        <v>8781.11</v>
      </c>
      <c r="H3410" s="6">
        <v>58843.08</v>
      </c>
      <c r="I3410" t="s">
        <v>18</v>
      </c>
      <c r="J3410" t="s">
        <v>12</v>
      </c>
      <c r="K3410">
        <f>IF(Marketing[[#This Row],[impressions]]=0,0,Marketing[[#This Row],[clicks]]/Marketing[[#This Row],[impressions]])</f>
        <v>0.11890850722311397</v>
      </c>
      <c r="L3410" s="7">
        <f>IF(Marketing[[#This Row],[clicks]]=0,0,Marketing[[#This Row],[conversions]]/Marketing[[#This Row],[clicks]])</f>
        <v>0.16972642188624909</v>
      </c>
      <c r="M3410" s="6">
        <f>IF(Marketing[[#This Row],[conversions]]=0,0,Marketing[[#This Row],[cost]]/Marketing[[#This Row],[conversions]])</f>
        <v>9.3118875927889722</v>
      </c>
      <c r="N3410" s="7">
        <f>IF(Marketing[[#This Row],[cost]]=0,0,(Marketing[[#This Row],[revenue]]-Marketing[[#This Row],[cost]]) / Marketing[[#This Row],[cost]])/100</f>
        <v>5.701098152739232E-2</v>
      </c>
    </row>
    <row r="3411" spans="1:14" x14ac:dyDescent="0.35">
      <c r="A3411" s="5">
        <v>45329</v>
      </c>
      <c r="B3411">
        <v>1029</v>
      </c>
      <c r="C3411" t="s">
        <v>10</v>
      </c>
      <c r="D3411">
        <v>37596</v>
      </c>
      <c r="E3411">
        <v>2615</v>
      </c>
      <c r="F3411">
        <v>636</v>
      </c>
      <c r="G3411" s="6">
        <v>5406.56</v>
      </c>
      <c r="H3411" s="6">
        <v>55798.7</v>
      </c>
      <c r="I3411" t="s">
        <v>19</v>
      </c>
      <c r="J3411" t="s">
        <v>15</v>
      </c>
      <c r="K3411">
        <f>IF(Marketing[[#This Row],[impressions]]=0,0,Marketing[[#This Row],[clicks]]/Marketing[[#This Row],[impressions]])</f>
        <v>6.9555271837429516E-2</v>
      </c>
      <c r="L3411" s="7">
        <f>IF(Marketing[[#This Row],[clicks]]=0,0,Marketing[[#This Row],[conversions]]/Marketing[[#This Row],[clicks]])</f>
        <v>0.24321223709369025</v>
      </c>
      <c r="M3411" s="6">
        <f>IF(Marketing[[#This Row],[conversions]]=0,0,Marketing[[#This Row],[cost]]/Marketing[[#This Row],[conversions]])</f>
        <v>8.5008805031446553</v>
      </c>
      <c r="N3411" s="7">
        <f>IF(Marketing[[#This Row],[cost]]=0,0,(Marketing[[#This Row],[revenue]]-Marketing[[#This Row],[cost]]) / Marketing[[#This Row],[cost]])/100</f>
        <v>9.320555029445711E-2</v>
      </c>
    </row>
    <row r="3412" spans="1:14" x14ac:dyDescent="0.35">
      <c r="A3412" s="5">
        <v>45355</v>
      </c>
      <c r="B3412">
        <v>1035</v>
      </c>
      <c r="C3412" t="s">
        <v>16</v>
      </c>
      <c r="D3412">
        <v>1421</v>
      </c>
      <c r="E3412">
        <v>44</v>
      </c>
      <c r="F3412">
        <v>9</v>
      </c>
      <c r="G3412" s="6">
        <v>93.95</v>
      </c>
      <c r="H3412" s="6">
        <v>649.51</v>
      </c>
      <c r="I3412" t="s">
        <v>11</v>
      </c>
      <c r="J3412" t="s">
        <v>12</v>
      </c>
      <c r="K3412">
        <f>IF(Marketing[[#This Row],[impressions]]=0,0,Marketing[[#This Row],[clicks]]/Marketing[[#This Row],[impressions]])</f>
        <v>3.096410978184377E-2</v>
      </c>
      <c r="L3412" s="7">
        <f>IF(Marketing[[#This Row],[clicks]]=0,0,Marketing[[#This Row],[conversions]]/Marketing[[#This Row],[clicks]])</f>
        <v>0.20454545454545456</v>
      </c>
      <c r="M3412" s="6">
        <f>IF(Marketing[[#This Row],[conversions]]=0,0,Marketing[[#This Row],[cost]]/Marketing[[#This Row],[conversions]])</f>
        <v>10.43888888888889</v>
      </c>
      <c r="N3412" s="7">
        <f>IF(Marketing[[#This Row],[cost]]=0,0,(Marketing[[#This Row],[revenue]]-Marketing[[#This Row],[cost]]) / Marketing[[#This Row],[cost]])/100</f>
        <v>5.913358169238956E-2</v>
      </c>
    </row>
    <row r="3413" spans="1:14" x14ac:dyDescent="0.35">
      <c r="A3413" s="5">
        <v>45360</v>
      </c>
      <c r="B3413">
        <v>1024</v>
      </c>
      <c r="C3413" t="s">
        <v>13</v>
      </c>
      <c r="D3413">
        <v>3273</v>
      </c>
      <c r="E3413">
        <v>480</v>
      </c>
      <c r="F3413">
        <v>117</v>
      </c>
      <c r="G3413" s="6">
        <v>835.89</v>
      </c>
      <c r="H3413" s="6">
        <v>3646.21</v>
      </c>
      <c r="I3413" t="s">
        <v>11</v>
      </c>
      <c r="J3413" t="s">
        <v>12</v>
      </c>
      <c r="K3413">
        <f>IF(Marketing[[#This Row],[impressions]]=0,0,Marketing[[#This Row],[clicks]]/Marketing[[#This Row],[impressions]])</f>
        <v>0.14665444546287809</v>
      </c>
      <c r="L3413" s="7">
        <f>IF(Marketing[[#This Row],[clicks]]=0,0,Marketing[[#This Row],[conversions]]/Marketing[[#This Row],[clicks]])</f>
        <v>0.24374999999999999</v>
      </c>
      <c r="M3413" s="6">
        <f>IF(Marketing[[#This Row],[conversions]]=0,0,Marketing[[#This Row],[cost]]/Marketing[[#This Row],[conversions]])</f>
        <v>7.1443589743589744</v>
      </c>
      <c r="N3413" s="7">
        <f>IF(Marketing[[#This Row],[cost]]=0,0,(Marketing[[#This Row],[revenue]]-Marketing[[#This Row],[cost]]) / Marketing[[#This Row],[cost]])/100</f>
        <v>3.3620691717809764E-2</v>
      </c>
    </row>
    <row r="3414" spans="1:14" x14ac:dyDescent="0.35">
      <c r="A3414" s="5">
        <v>45427</v>
      </c>
      <c r="B3414">
        <v>1015</v>
      </c>
      <c r="C3414" t="s">
        <v>10</v>
      </c>
      <c r="D3414">
        <v>4962</v>
      </c>
      <c r="E3414">
        <v>217</v>
      </c>
      <c r="F3414">
        <v>46</v>
      </c>
      <c r="G3414" s="6">
        <v>363.59</v>
      </c>
      <c r="H3414" s="6">
        <v>4580.9799999999996</v>
      </c>
      <c r="I3414" t="s">
        <v>18</v>
      </c>
      <c r="J3414" t="s">
        <v>15</v>
      </c>
      <c r="K3414">
        <f>IF(Marketing[[#This Row],[impressions]]=0,0,Marketing[[#This Row],[clicks]]/Marketing[[#This Row],[impressions]])</f>
        <v>4.373236598145909E-2</v>
      </c>
      <c r="L3414" s="7">
        <f>IF(Marketing[[#This Row],[clicks]]=0,0,Marketing[[#This Row],[conversions]]/Marketing[[#This Row],[clicks]])</f>
        <v>0.2119815668202765</v>
      </c>
      <c r="M3414" s="6">
        <f>IF(Marketing[[#This Row],[conversions]]=0,0,Marketing[[#This Row],[cost]]/Marketing[[#This Row],[conversions]])</f>
        <v>7.9041304347826085</v>
      </c>
      <c r="N3414" s="7">
        <f>IF(Marketing[[#This Row],[cost]]=0,0,(Marketing[[#This Row],[revenue]]-Marketing[[#This Row],[cost]]) / Marketing[[#This Row],[cost]])/100</f>
        <v>0.11599301410929894</v>
      </c>
    </row>
    <row r="3415" spans="1:14" x14ac:dyDescent="0.35">
      <c r="A3415" s="5">
        <v>45453</v>
      </c>
      <c r="B3415">
        <v>1018</v>
      </c>
      <c r="C3415" t="s">
        <v>10</v>
      </c>
      <c r="D3415">
        <v>21460</v>
      </c>
      <c r="E3415">
        <v>2370</v>
      </c>
      <c r="F3415">
        <v>513</v>
      </c>
      <c r="G3415" s="6">
        <v>5647.16</v>
      </c>
      <c r="H3415" s="6">
        <v>39212.47</v>
      </c>
      <c r="I3415" t="s">
        <v>19</v>
      </c>
      <c r="J3415" t="s">
        <v>12</v>
      </c>
      <c r="K3415">
        <f>IF(Marketing[[#This Row],[impressions]]=0,0,Marketing[[#This Row],[clicks]]/Marketing[[#This Row],[impressions]])</f>
        <v>0.11043802423112768</v>
      </c>
      <c r="L3415" s="7">
        <f>IF(Marketing[[#This Row],[clicks]]=0,0,Marketing[[#This Row],[conversions]]/Marketing[[#This Row],[clicks]])</f>
        <v>0.21645569620253163</v>
      </c>
      <c r="M3415" s="6">
        <f>IF(Marketing[[#This Row],[conversions]]=0,0,Marketing[[#This Row],[cost]]/Marketing[[#This Row],[conversions]])</f>
        <v>11.008109161793373</v>
      </c>
      <c r="N3415" s="7">
        <f>IF(Marketing[[#This Row],[cost]]=0,0,(Marketing[[#This Row],[revenue]]-Marketing[[#This Row],[cost]]) / Marketing[[#This Row],[cost]])/100</f>
        <v>5.9437504869704415E-2</v>
      </c>
    </row>
    <row r="3416" spans="1:14" x14ac:dyDescent="0.35">
      <c r="A3416" s="5">
        <v>45467</v>
      </c>
      <c r="B3416">
        <v>1000</v>
      </c>
      <c r="C3416" t="s">
        <v>13</v>
      </c>
      <c r="D3416">
        <v>30768</v>
      </c>
      <c r="E3416">
        <v>924</v>
      </c>
      <c r="F3416">
        <v>141</v>
      </c>
      <c r="G3416" s="6">
        <v>1000.21</v>
      </c>
      <c r="H3416" s="6">
        <v>14041.42</v>
      </c>
      <c r="I3416" t="s">
        <v>14</v>
      </c>
      <c r="J3416" t="s">
        <v>15</v>
      </c>
      <c r="K3416">
        <f>IF(Marketing[[#This Row],[impressions]]=0,0,Marketing[[#This Row],[clicks]]/Marketing[[#This Row],[impressions]])</f>
        <v>3.0031201248049921E-2</v>
      </c>
      <c r="L3416" s="7">
        <f>IF(Marketing[[#This Row],[clicks]]=0,0,Marketing[[#This Row],[conversions]]/Marketing[[#This Row],[clicks]])</f>
        <v>0.15259740259740259</v>
      </c>
      <c r="M3416" s="6">
        <f>IF(Marketing[[#This Row],[conversions]]=0,0,Marketing[[#This Row],[cost]]/Marketing[[#This Row],[conversions]])</f>
        <v>7.0936879432624114</v>
      </c>
      <c r="N3416" s="7">
        <f>IF(Marketing[[#This Row],[cost]]=0,0,(Marketing[[#This Row],[revenue]]-Marketing[[#This Row],[cost]]) / Marketing[[#This Row],[cost]])/100</f>
        <v>0.1303847192089661</v>
      </c>
    </row>
    <row r="3417" spans="1:14" x14ac:dyDescent="0.35">
      <c r="A3417" s="5">
        <v>45407</v>
      </c>
      <c r="B3417">
        <v>1004</v>
      </c>
      <c r="C3417" t="s">
        <v>13</v>
      </c>
      <c r="D3417">
        <v>20318</v>
      </c>
      <c r="E3417">
        <v>1139</v>
      </c>
      <c r="F3417">
        <v>158</v>
      </c>
      <c r="G3417" s="6">
        <v>2409.44</v>
      </c>
      <c r="H3417" s="6">
        <v>5607.61</v>
      </c>
      <c r="I3417" t="s">
        <v>19</v>
      </c>
      <c r="J3417" t="s">
        <v>15</v>
      </c>
      <c r="K3417">
        <f>IF(Marketing[[#This Row],[impressions]]=0,0,Marketing[[#This Row],[clicks]]/Marketing[[#This Row],[impressions]])</f>
        <v>5.6058667191652721E-2</v>
      </c>
      <c r="L3417" s="7">
        <f>IF(Marketing[[#This Row],[clicks]]=0,0,Marketing[[#This Row],[conversions]]/Marketing[[#This Row],[clicks]])</f>
        <v>0.13871817383669885</v>
      </c>
      <c r="M3417" s="6">
        <f>IF(Marketing[[#This Row],[conversions]]=0,0,Marketing[[#This Row],[cost]]/Marketing[[#This Row],[conversions]])</f>
        <v>15.249620253164558</v>
      </c>
      <c r="N3417" s="7">
        <f>IF(Marketing[[#This Row],[cost]]=0,0,(Marketing[[#This Row],[revenue]]-Marketing[[#This Row],[cost]]) / Marketing[[#This Row],[cost]])/100</f>
        <v>1.3273499236337073E-2</v>
      </c>
    </row>
    <row r="3418" spans="1:14" x14ac:dyDescent="0.35">
      <c r="A3418" s="5">
        <v>45356</v>
      </c>
      <c r="B3418">
        <v>1021</v>
      </c>
      <c r="C3418" t="s">
        <v>13</v>
      </c>
      <c r="D3418">
        <v>40001</v>
      </c>
      <c r="E3418">
        <v>2875</v>
      </c>
      <c r="F3418">
        <v>326</v>
      </c>
      <c r="G3418" s="6">
        <v>6668.44</v>
      </c>
      <c r="H3418" s="6">
        <v>24070.44</v>
      </c>
      <c r="I3418" t="s">
        <v>11</v>
      </c>
      <c r="J3418" t="s">
        <v>15</v>
      </c>
      <c r="K3418">
        <f>IF(Marketing[[#This Row],[impressions]]=0,0,Marketing[[#This Row],[clicks]]/Marketing[[#This Row],[impressions]])</f>
        <v>7.1873203169920755E-2</v>
      </c>
      <c r="L3418" s="7">
        <f>IF(Marketing[[#This Row],[clicks]]=0,0,Marketing[[#This Row],[conversions]]/Marketing[[#This Row],[clicks]])</f>
        <v>0.11339130434782609</v>
      </c>
      <c r="M3418" s="6">
        <f>IF(Marketing[[#This Row],[conversions]]=0,0,Marketing[[#This Row],[cost]]/Marketing[[#This Row],[conversions]])</f>
        <v>20.455337423312884</v>
      </c>
      <c r="N3418" s="7">
        <f>IF(Marketing[[#This Row],[cost]]=0,0,(Marketing[[#This Row],[revenue]]-Marketing[[#This Row],[cost]]) / Marketing[[#This Row],[cost]])/100</f>
        <v>2.6096058448452711E-2</v>
      </c>
    </row>
    <row r="3419" spans="1:14" x14ac:dyDescent="0.35">
      <c r="A3419" s="5">
        <v>45322</v>
      </c>
      <c r="B3419">
        <v>1023</v>
      </c>
      <c r="C3419" t="s">
        <v>10</v>
      </c>
      <c r="D3419">
        <v>45042</v>
      </c>
      <c r="E3419">
        <v>1662</v>
      </c>
      <c r="F3419">
        <v>345</v>
      </c>
      <c r="G3419" s="6">
        <v>2211.36</v>
      </c>
      <c r="H3419" s="6">
        <v>33348.54</v>
      </c>
      <c r="I3419" t="s">
        <v>18</v>
      </c>
      <c r="J3419" t="s">
        <v>12</v>
      </c>
      <c r="K3419">
        <f>IF(Marketing[[#This Row],[impressions]]=0,0,Marketing[[#This Row],[clicks]]/Marketing[[#This Row],[impressions]])</f>
        <v>3.6898894365259088E-2</v>
      </c>
      <c r="L3419" s="7">
        <f>IF(Marketing[[#This Row],[clicks]]=0,0,Marketing[[#This Row],[conversions]]/Marketing[[#This Row],[clicks]])</f>
        <v>0.20758122743682311</v>
      </c>
      <c r="M3419" s="6">
        <f>IF(Marketing[[#This Row],[conversions]]=0,0,Marketing[[#This Row],[cost]]/Marketing[[#This Row],[conversions]])</f>
        <v>6.409739130434783</v>
      </c>
      <c r="N3419" s="7">
        <f>IF(Marketing[[#This Row],[cost]]=0,0,(Marketing[[#This Row],[revenue]]-Marketing[[#This Row],[cost]]) / Marketing[[#This Row],[cost]])/100</f>
        <v>0.14080556761449967</v>
      </c>
    </row>
    <row r="3420" spans="1:14" x14ac:dyDescent="0.35">
      <c r="A3420" s="5">
        <v>45423</v>
      </c>
      <c r="B3420">
        <v>1042</v>
      </c>
      <c r="C3420" t="s">
        <v>10</v>
      </c>
      <c r="D3420">
        <v>42578</v>
      </c>
      <c r="E3420">
        <v>3107</v>
      </c>
      <c r="F3420">
        <v>192</v>
      </c>
      <c r="G3420" s="6">
        <v>5831.64</v>
      </c>
      <c r="H3420" s="6">
        <v>22815.45</v>
      </c>
      <c r="I3420" t="s">
        <v>19</v>
      </c>
      <c r="J3420" t="s">
        <v>12</v>
      </c>
      <c r="K3420">
        <f>IF(Marketing[[#This Row],[impressions]]=0,0,Marketing[[#This Row],[clicks]]/Marketing[[#This Row],[impressions]])</f>
        <v>7.2971957348865607E-2</v>
      </c>
      <c r="L3420" s="7">
        <f>IF(Marketing[[#This Row],[clicks]]=0,0,Marketing[[#This Row],[conversions]]/Marketing[[#This Row],[clicks]])</f>
        <v>6.1795944641132923E-2</v>
      </c>
      <c r="M3420" s="6">
        <f>IF(Marketing[[#This Row],[conversions]]=0,0,Marketing[[#This Row],[cost]]/Marketing[[#This Row],[conversions]])</f>
        <v>30.373125000000002</v>
      </c>
      <c r="N3420" s="7">
        <f>IF(Marketing[[#This Row],[cost]]=0,0,(Marketing[[#This Row],[revenue]]-Marketing[[#This Row],[cost]]) / Marketing[[#This Row],[cost]])/100</f>
        <v>2.9123557009691957E-2</v>
      </c>
    </row>
    <row r="3421" spans="1:14" x14ac:dyDescent="0.35">
      <c r="A3421" s="5">
        <v>45404</v>
      </c>
      <c r="B3421">
        <v>1044</v>
      </c>
      <c r="C3421" t="s">
        <v>10</v>
      </c>
      <c r="D3421">
        <v>2365</v>
      </c>
      <c r="E3421">
        <v>75</v>
      </c>
      <c r="F3421">
        <v>2</v>
      </c>
      <c r="G3421" s="6">
        <v>80.040000000000006</v>
      </c>
      <c r="H3421" s="6">
        <v>216.88</v>
      </c>
      <c r="I3421" t="s">
        <v>19</v>
      </c>
      <c r="J3421" t="s">
        <v>12</v>
      </c>
      <c r="K3421">
        <f>IF(Marketing[[#This Row],[impressions]]=0,0,Marketing[[#This Row],[clicks]]/Marketing[[#This Row],[impressions]])</f>
        <v>3.1712473572938688E-2</v>
      </c>
      <c r="L3421" s="7">
        <f>IF(Marketing[[#This Row],[clicks]]=0,0,Marketing[[#This Row],[conversions]]/Marketing[[#This Row],[clicks]])</f>
        <v>2.6666666666666668E-2</v>
      </c>
      <c r="M3421" s="6">
        <f>IF(Marketing[[#This Row],[conversions]]=0,0,Marketing[[#This Row],[cost]]/Marketing[[#This Row],[conversions]])</f>
        <v>40.020000000000003</v>
      </c>
      <c r="N3421" s="7">
        <f>IF(Marketing[[#This Row],[cost]]=0,0,(Marketing[[#This Row],[revenue]]-Marketing[[#This Row],[cost]]) / Marketing[[#This Row],[cost]])/100</f>
        <v>1.7096451774112939E-2</v>
      </c>
    </row>
    <row r="3422" spans="1:14" x14ac:dyDescent="0.35">
      <c r="A3422" s="5">
        <v>45400</v>
      </c>
      <c r="B3422">
        <v>1036</v>
      </c>
      <c r="C3422" t="s">
        <v>13</v>
      </c>
      <c r="D3422">
        <v>31206</v>
      </c>
      <c r="E3422">
        <v>2754</v>
      </c>
      <c r="F3422">
        <v>655</v>
      </c>
      <c r="G3422" s="6">
        <v>1557.17</v>
      </c>
      <c r="H3422" s="6">
        <v>69714.899999999994</v>
      </c>
      <c r="I3422" t="s">
        <v>11</v>
      </c>
      <c r="J3422" t="s">
        <v>15</v>
      </c>
      <c r="K3422">
        <f>IF(Marketing[[#This Row],[impressions]]=0,0,Marketing[[#This Row],[clicks]]/Marketing[[#This Row],[impressions]])</f>
        <v>8.8252259180926745E-2</v>
      </c>
      <c r="L3422" s="7">
        <f>IF(Marketing[[#This Row],[clicks]]=0,0,Marketing[[#This Row],[conversions]]/Marketing[[#This Row],[clicks]])</f>
        <v>0.23783587509077705</v>
      </c>
      <c r="M3422" s="6">
        <f>IF(Marketing[[#This Row],[conversions]]=0,0,Marketing[[#This Row],[cost]]/Marketing[[#This Row],[conversions]])</f>
        <v>2.3773587786259545</v>
      </c>
      <c r="N3422" s="7">
        <f>IF(Marketing[[#This Row],[cost]]=0,0,(Marketing[[#This Row],[revenue]]-Marketing[[#This Row],[cost]]) / Marketing[[#This Row],[cost]])/100</f>
        <v>0.43770256298284704</v>
      </c>
    </row>
    <row r="3423" spans="1:14" x14ac:dyDescent="0.35">
      <c r="A3423" s="5">
        <v>45469</v>
      </c>
      <c r="B3423">
        <v>1035</v>
      </c>
      <c r="C3423" t="s">
        <v>10</v>
      </c>
      <c r="D3423">
        <v>29387</v>
      </c>
      <c r="E3423">
        <v>3024</v>
      </c>
      <c r="F3423">
        <v>63</v>
      </c>
      <c r="G3423" s="6">
        <v>4684.05</v>
      </c>
      <c r="H3423" s="6">
        <v>2819</v>
      </c>
      <c r="I3423" t="s">
        <v>14</v>
      </c>
      <c r="J3423" t="s">
        <v>12</v>
      </c>
      <c r="K3423">
        <f>IF(Marketing[[#This Row],[impressions]]=0,0,Marketing[[#This Row],[clicks]]/Marketing[[#This Row],[impressions]])</f>
        <v>0.10290264402627011</v>
      </c>
      <c r="L3423" s="7">
        <f>IF(Marketing[[#This Row],[clicks]]=0,0,Marketing[[#This Row],[conversions]]/Marketing[[#This Row],[clicks]])</f>
        <v>2.0833333333333332E-2</v>
      </c>
      <c r="M3423" s="6">
        <f>IF(Marketing[[#This Row],[conversions]]=0,0,Marketing[[#This Row],[cost]]/Marketing[[#This Row],[conversions]])</f>
        <v>74.350000000000009</v>
      </c>
      <c r="N3423" s="7">
        <f>IF(Marketing[[#This Row],[cost]]=0,0,(Marketing[[#This Row],[revenue]]-Marketing[[#This Row],[cost]]) / Marketing[[#This Row],[cost]])/100</f>
        <v>-3.981703867379725E-3</v>
      </c>
    </row>
    <row r="3424" spans="1:14" x14ac:dyDescent="0.35">
      <c r="A3424" s="5">
        <v>45360</v>
      </c>
      <c r="B3424">
        <v>1035</v>
      </c>
      <c r="C3424" t="s">
        <v>16</v>
      </c>
      <c r="D3424">
        <v>31011</v>
      </c>
      <c r="E3424">
        <v>581</v>
      </c>
      <c r="F3424">
        <v>142</v>
      </c>
      <c r="G3424" s="6">
        <v>378.75</v>
      </c>
      <c r="H3424" s="6">
        <v>14739.38</v>
      </c>
      <c r="I3424" t="s">
        <v>19</v>
      </c>
      <c r="J3424" t="s">
        <v>12</v>
      </c>
      <c r="K3424">
        <f>IF(Marketing[[#This Row],[impressions]]=0,0,Marketing[[#This Row],[clicks]]/Marketing[[#This Row],[impressions]])</f>
        <v>1.8735287478636613E-2</v>
      </c>
      <c r="L3424" s="7">
        <f>IF(Marketing[[#This Row],[clicks]]=0,0,Marketing[[#This Row],[conversions]]/Marketing[[#This Row],[clicks]])</f>
        <v>0.24440619621342513</v>
      </c>
      <c r="M3424" s="6">
        <f>IF(Marketing[[#This Row],[conversions]]=0,0,Marketing[[#This Row],[cost]]/Marketing[[#This Row],[conversions]])</f>
        <v>2.6672535211267605</v>
      </c>
      <c r="N3424" s="7">
        <f>IF(Marketing[[#This Row],[cost]]=0,0,(Marketing[[#This Row],[revenue]]-Marketing[[#This Row],[cost]]) / Marketing[[#This Row],[cost]])/100</f>
        <v>0.37915854785478542</v>
      </c>
    </row>
    <row r="3425" spans="1:14" x14ac:dyDescent="0.35">
      <c r="A3425" s="5">
        <v>45449</v>
      </c>
      <c r="B3425">
        <v>1003</v>
      </c>
      <c r="C3425" t="s">
        <v>13</v>
      </c>
      <c r="D3425">
        <v>33979</v>
      </c>
      <c r="E3425">
        <v>4483</v>
      </c>
      <c r="F3425">
        <v>841</v>
      </c>
      <c r="G3425" s="6">
        <v>5614.86</v>
      </c>
      <c r="H3425" s="6">
        <v>31056.560000000001</v>
      </c>
      <c r="I3425" t="s">
        <v>19</v>
      </c>
      <c r="J3425" t="s">
        <v>12</v>
      </c>
      <c r="K3425">
        <f>IF(Marketing[[#This Row],[impressions]]=0,0,Marketing[[#This Row],[clicks]]/Marketing[[#This Row],[impressions]])</f>
        <v>0.13193443008917272</v>
      </c>
      <c r="L3425" s="7">
        <f>IF(Marketing[[#This Row],[clicks]]=0,0,Marketing[[#This Row],[conversions]]/Marketing[[#This Row],[clicks]])</f>
        <v>0.18759759089895159</v>
      </c>
      <c r="M3425" s="6">
        <f>IF(Marketing[[#This Row],[conversions]]=0,0,Marketing[[#This Row],[cost]]/Marketing[[#This Row],[conversions]])</f>
        <v>6.6764090368608793</v>
      </c>
      <c r="N3425" s="7">
        <f>IF(Marketing[[#This Row],[cost]]=0,0,(Marketing[[#This Row],[revenue]]-Marketing[[#This Row],[cost]]) / Marketing[[#This Row],[cost]])/100</f>
        <v>4.5311370185543369E-2</v>
      </c>
    </row>
    <row r="3426" spans="1:14" x14ac:dyDescent="0.35">
      <c r="A3426" s="5">
        <v>45411</v>
      </c>
      <c r="B3426">
        <v>1035</v>
      </c>
      <c r="C3426" t="s">
        <v>10</v>
      </c>
      <c r="D3426">
        <v>40978</v>
      </c>
      <c r="E3426">
        <v>1471</v>
      </c>
      <c r="F3426">
        <v>140</v>
      </c>
      <c r="G3426" s="6">
        <v>3247.41</v>
      </c>
      <c r="H3426" s="6">
        <v>5573.51</v>
      </c>
      <c r="I3426" t="s">
        <v>17</v>
      </c>
      <c r="J3426" t="s">
        <v>12</v>
      </c>
      <c r="K3426">
        <f>IF(Marketing[[#This Row],[impressions]]=0,0,Marketing[[#This Row],[clicks]]/Marketing[[#This Row],[impressions]])</f>
        <v>3.5897310752110889E-2</v>
      </c>
      <c r="L3426" s="7">
        <f>IF(Marketing[[#This Row],[clicks]]=0,0,Marketing[[#This Row],[conversions]]/Marketing[[#This Row],[clicks]])</f>
        <v>9.5173351461590755E-2</v>
      </c>
      <c r="M3426" s="6">
        <f>IF(Marketing[[#This Row],[conversions]]=0,0,Marketing[[#This Row],[cost]]/Marketing[[#This Row],[conversions]])</f>
        <v>23.195785714285712</v>
      </c>
      <c r="N3426" s="7">
        <f>IF(Marketing[[#This Row],[cost]]=0,0,(Marketing[[#This Row],[revenue]]-Marketing[[#This Row],[cost]]) / Marketing[[#This Row],[cost]])/100</f>
        <v>7.1629390806827609E-3</v>
      </c>
    </row>
    <row r="3427" spans="1:14" x14ac:dyDescent="0.35">
      <c r="A3427" s="5">
        <v>45379</v>
      </c>
      <c r="B3427">
        <v>1017</v>
      </c>
      <c r="C3427" t="s">
        <v>10</v>
      </c>
      <c r="D3427">
        <v>26901</v>
      </c>
      <c r="E3427">
        <v>1117</v>
      </c>
      <c r="F3427">
        <v>201</v>
      </c>
      <c r="G3427" s="6">
        <v>444.39</v>
      </c>
      <c r="H3427" s="6">
        <v>6233.35</v>
      </c>
      <c r="I3427" t="s">
        <v>11</v>
      </c>
      <c r="J3427" t="s">
        <v>12</v>
      </c>
      <c r="K3427">
        <f>IF(Marketing[[#This Row],[impressions]]=0,0,Marketing[[#This Row],[clicks]]/Marketing[[#This Row],[impressions]])</f>
        <v>4.1522619976952529E-2</v>
      </c>
      <c r="L3427" s="7">
        <f>IF(Marketing[[#This Row],[clicks]]=0,0,Marketing[[#This Row],[conversions]]/Marketing[[#This Row],[clicks]])</f>
        <v>0.17994628469113697</v>
      </c>
      <c r="M3427" s="6">
        <f>IF(Marketing[[#This Row],[conversions]]=0,0,Marketing[[#This Row],[cost]]/Marketing[[#This Row],[conversions]])</f>
        <v>2.2108955223880598</v>
      </c>
      <c r="N3427" s="7">
        <f>IF(Marketing[[#This Row],[cost]]=0,0,(Marketing[[#This Row],[revenue]]-Marketing[[#This Row],[cost]]) / Marketing[[#This Row],[cost]])/100</f>
        <v>0.13026755777582755</v>
      </c>
    </row>
    <row r="3428" spans="1:14" x14ac:dyDescent="0.35">
      <c r="A3428" s="5">
        <v>45358</v>
      </c>
      <c r="B3428">
        <v>1049</v>
      </c>
      <c r="C3428" t="s">
        <v>10</v>
      </c>
      <c r="D3428">
        <v>29002</v>
      </c>
      <c r="E3428">
        <v>2975</v>
      </c>
      <c r="F3428">
        <v>619</v>
      </c>
      <c r="G3428" s="6">
        <v>803.21</v>
      </c>
      <c r="H3428" s="6">
        <v>65465.23</v>
      </c>
      <c r="I3428" t="s">
        <v>17</v>
      </c>
      <c r="J3428" t="s">
        <v>12</v>
      </c>
      <c r="K3428">
        <f>IF(Marketing[[#This Row],[impressions]]=0,0,Marketing[[#This Row],[clicks]]/Marketing[[#This Row],[impressions]])</f>
        <v>0.10257913247362251</v>
      </c>
      <c r="L3428" s="7">
        <f>IF(Marketing[[#This Row],[clicks]]=0,0,Marketing[[#This Row],[conversions]]/Marketing[[#This Row],[clicks]])</f>
        <v>0.2080672268907563</v>
      </c>
      <c r="M3428" s="6">
        <f>IF(Marketing[[#This Row],[conversions]]=0,0,Marketing[[#This Row],[cost]]/Marketing[[#This Row],[conversions]])</f>
        <v>1.2975928917609048</v>
      </c>
      <c r="N3428" s="7">
        <f>IF(Marketing[[#This Row],[cost]]=0,0,(Marketing[[#This Row],[revenue]]-Marketing[[#This Row],[cost]]) / Marketing[[#This Row],[cost]])/100</f>
        <v>0.80504500690977454</v>
      </c>
    </row>
    <row r="3429" spans="1:14" x14ac:dyDescent="0.35">
      <c r="A3429" s="5">
        <v>45366</v>
      </c>
      <c r="B3429">
        <v>1015</v>
      </c>
      <c r="C3429" t="s">
        <v>10</v>
      </c>
      <c r="D3429">
        <v>46714</v>
      </c>
      <c r="E3429">
        <v>3532</v>
      </c>
      <c r="F3429">
        <v>269</v>
      </c>
      <c r="G3429" s="6">
        <v>5633.18</v>
      </c>
      <c r="H3429" s="6">
        <v>8292.0499999999993</v>
      </c>
      <c r="I3429" t="s">
        <v>11</v>
      </c>
      <c r="J3429" t="s">
        <v>12</v>
      </c>
      <c r="K3429">
        <f>IF(Marketing[[#This Row],[impressions]]=0,0,Marketing[[#This Row],[clicks]]/Marketing[[#This Row],[impressions]])</f>
        <v>7.5609025131652186E-2</v>
      </c>
      <c r="L3429" s="7">
        <f>IF(Marketing[[#This Row],[clicks]]=0,0,Marketing[[#This Row],[conversions]]/Marketing[[#This Row],[clicks]])</f>
        <v>7.6160815402038506E-2</v>
      </c>
      <c r="M3429" s="6">
        <f>IF(Marketing[[#This Row],[conversions]]=0,0,Marketing[[#This Row],[cost]]/Marketing[[#This Row],[conversions]])</f>
        <v>20.941189591078068</v>
      </c>
      <c r="N3429" s="7">
        <f>IF(Marketing[[#This Row],[cost]]=0,0,(Marketing[[#This Row],[revenue]]-Marketing[[#This Row],[cost]]) / Marketing[[#This Row],[cost]])/100</f>
        <v>4.7200160477740795E-3</v>
      </c>
    </row>
    <row r="3430" spans="1:14" x14ac:dyDescent="0.35">
      <c r="A3430" s="5">
        <v>45336</v>
      </c>
      <c r="B3430">
        <v>1040</v>
      </c>
      <c r="C3430" t="s">
        <v>16</v>
      </c>
      <c r="D3430">
        <v>13894</v>
      </c>
      <c r="E3430">
        <v>1110</v>
      </c>
      <c r="F3430">
        <v>219</v>
      </c>
      <c r="G3430" s="6">
        <v>1067.2</v>
      </c>
      <c r="H3430" s="6">
        <v>7404.64</v>
      </c>
      <c r="I3430" t="s">
        <v>11</v>
      </c>
      <c r="J3430" t="s">
        <v>15</v>
      </c>
      <c r="K3430">
        <f>IF(Marketing[[#This Row],[impressions]]=0,0,Marketing[[#This Row],[clicks]]/Marketing[[#This Row],[impressions]])</f>
        <v>7.9890600259104647E-2</v>
      </c>
      <c r="L3430" s="7">
        <f>IF(Marketing[[#This Row],[clicks]]=0,0,Marketing[[#This Row],[conversions]]/Marketing[[#This Row],[clicks]])</f>
        <v>0.19729729729729731</v>
      </c>
      <c r="M3430" s="6">
        <f>IF(Marketing[[#This Row],[conversions]]=0,0,Marketing[[#This Row],[cost]]/Marketing[[#This Row],[conversions]])</f>
        <v>4.8730593607305934</v>
      </c>
      <c r="N3430" s="7">
        <f>IF(Marketing[[#This Row],[cost]]=0,0,(Marketing[[#This Row],[revenue]]-Marketing[[#This Row],[cost]]) / Marketing[[#This Row],[cost]])/100</f>
        <v>5.9383808095952027E-2</v>
      </c>
    </row>
    <row r="3431" spans="1:14" x14ac:dyDescent="0.35">
      <c r="A3431" s="5">
        <v>45295</v>
      </c>
      <c r="B3431">
        <v>1017</v>
      </c>
      <c r="C3431" t="s">
        <v>13</v>
      </c>
      <c r="D3431">
        <v>33658</v>
      </c>
      <c r="E3431">
        <v>940</v>
      </c>
      <c r="F3431">
        <v>192</v>
      </c>
      <c r="G3431" s="6">
        <v>1091.58</v>
      </c>
      <c r="H3431" s="6">
        <v>8561.0300000000007</v>
      </c>
      <c r="I3431" t="s">
        <v>17</v>
      </c>
      <c r="J3431" t="s">
        <v>15</v>
      </c>
      <c r="K3431">
        <f>IF(Marketing[[#This Row],[impressions]]=0,0,Marketing[[#This Row],[clicks]]/Marketing[[#This Row],[impressions]])</f>
        <v>2.7927981460574011E-2</v>
      </c>
      <c r="L3431" s="7">
        <f>IF(Marketing[[#This Row],[clicks]]=0,0,Marketing[[#This Row],[conversions]]/Marketing[[#This Row],[clicks]])</f>
        <v>0.20425531914893616</v>
      </c>
      <c r="M3431" s="6">
        <f>IF(Marketing[[#This Row],[conversions]]=0,0,Marketing[[#This Row],[cost]]/Marketing[[#This Row],[conversions]])</f>
        <v>5.6853124999999993</v>
      </c>
      <c r="N3431" s="7">
        <f>IF(Marketing[[#This Row],[cost]]=0,0,(Marketing[[#This Row],[revenue]]-Marketing[[#This Row],[cost]]) / Marketing[[#This Row],[cost]])/100</f>
        <v>6.8427875190091442E-2</v>
      </c>
    </row>
    <row r="3432" spans="1:14" x14ac:dyDescent="0.35">
      <c r="A3432" s="5">
        <v>45445</v>
      </c>
      <c r="B3432">
        <v>1021</v>
      </c>
      <c r="C3432" t="s">
        <v>16</v>
      </c>
      <c r="D3432">
        <v>9762</v>
      </c>
      <c r="E3432">
        <v>1198</v>
      </c>
      <c r="F3432">
        <v>92</v>
      </c>
      <c r="G3432" s="6">
        <v>1357.49</v>
      </c>
      <c r="H3432" s="6">
        <v>7108.49</v>
      </c>
      <c r="I3432" t="s">
        <v>14</v>
      </c>
      <c r="J3432" t="s">
        <v>15</v>
      </c>
      <c r="K3432">
        <f>IF(Marketing[[#This Row],[impressions]]=0,0,Marketing[[#This Row],[clicks]]/Marketing[[#This Row],[impressions]])</f>
        <v>0.12272075394386396</v>
      </c>
      <c r="L3432" s="7">
        <f>IF(Marketing[[#This Row],[clicks]]=0,0,Marketing[[#This Row],[conversions]]/Marketing[[#This Row],[clicks]])</f>
        <v>7.6794657762938229E-2</v>
      </c>
      <c r="M3432" s="6">
        <f>IF(Marketing[[#This Row],[conversions]]=0,0,Marketing[[#This Row],[cost]]/Marketing[[#This Row],[conversions]])</f>
        <v>14.755326086956522</v>
      </c>
      <c r="N3432" s="7">
        <f>IF(Marketing[[#This Row],[cost]]=0,0,(Marketing[[#This Row],[revenue]]-Marketing[[#This Row],[cost]]) / Marketing[[#This Row],[cost]])/100</f>
        <v>4.2364952964662722E-2</v>
      </c>
    </row>
    <row r="3433" spans="1:14" x14ac:dyDescent="0.35">
      <c r="A3433" s="5">
        <v>45446</v>
      </c>
      <c r="B3433">
        <v>1001</v>
      </c>
      <c r="C3433" t="s">
        <v>13</v>
      </c>
      <c r="D3433">
        <v>4987</v>
      </c>
      <c r="E3433">
        <v>480</v>
      </c>
      <c r="F3433">
        <v>14</v>
      </c>
      <c r="G3433" s="6">
        <v>191.63</v>
      </c>
      <c r="H3433" s="6">
        <v>1512.25</v>
      </c>
      <c r="I3433" t="s">
        <v>14</v>
      </c>
      <c r="J3433" t="s">
        <v>12</v>
      </c>
      <c r="K3433">
        <f>IF(Marketing[[#This Row],[impressions]]=0,0,Marketing[[#This Row],[clicks]]/Marketing[[#This Row],[impressions]])</f>
        <v>9.6250250651694402E-2</v>
      </c>
      <c r="L3433" s="7">
        <f>IF(Marketing[[#This Row],[clicks]]=0,0,Marketing[[#This Row],[conversions]]/Marketing[[#This Row],[clicks]])</f>
        <v>2.9166666666666667E-2</v>
      </c>
      <c r="M3433" s="6">
        <f>IF(Marketing[[#This Row],[conversions]]=0,0,Marketing[[#This Row],[cost]]/Marketing[[#This Row],[conversions]])</f>
        <v>13.687857142857142</v>
      </c>
      <c r="N3433" s="7">
        <f>IF(Marketing[[#This Row],[cost]]=0,0,(Marketing[[#This Row],[revenue]]-Marketing[[#This Row],[cost]]) / Marketing[[#This Row],[cost]])/100</f>
        <v>6.891509680112716E-2</v>
      </c>
    </row>
    <row r="3434" spans="1:14" x14ac:dyDescent="0.35">
      <c r="A3434" s="5">
        <v>45465</v>
      </c>
      <c r="B3434">
        <v>1020</v>
      </c>
      <c r="C3434" t="s">
        <v>13</v>
      </c>
      <c r="D3434">
        <v>27841</v>
      </c>
      <c r="E3434">
        <v>806</v>
      </c>
      <c r="F3434">
        <v>53</v>
      </c>
      <c r="G3434" s="6">
        <v>167.81</v>
      </c>
      <c r="H3434" s="6">
        <v>3276.61</v>
      </c>
      <c r="I3434" t="s">
        <v>11</v>
      </c>
      <c r="J3434" t="s">
        <v>15</v>
      </c>
      <c r="K3434">
        <f>IF(Marketing[[#This Row],[impressions]]=0,0,Marketing[[#This Row],[clicks]]/Marketing[[#This Row],[impressions]])</f>
        <v>2.8950109550662691E-2</v>
      </c>
      <c r="L3434" s="7">
        <f>IF(Marketing[[#This Row],[clicks]]=0,0,Marketing[[#This Row],[conversions]]/Marketing[[#This Row],[clicks]])</f>
        <v>6.5756823821339946E-2</v>
      </c>
      <c r="M3434" s="6">
        <f>IF(Marketing[[#This Row],[conversions]]=0,0,Marketing[[#This Row],[cost]]/Marketing[[#This Row],[conversions]])</f>
        <v>3.1662264150943398</v>
      </c>
      <c r="N3434" s="7">
        <f>IF(Marketing[[#This Row],[cost]]=0,0,(Marketing[[#This Row],[revenue]]-Marketing[[#This Row],[cost]]) / Marketing[[#This Row],[cost]])/100</f>
        <v>0.18525713604671951</v>
      </c>
    </row>
    <row r="3435" spans="1:14" x14ac:dyDescent="0.35">
      <c r="A3435" s="5">
        <v>45398</v>
      </c>
      <c r="B3435">
        <v>1035</v>
      </c>
      <c r="C3435" t="s">
        <v>13</v>
      </c>
      <c r="D3435">
        <v>43888</v>
      </c>
      <c r="E3435">
        <v>2736</v>
      </c>
      <c r="F3435">
        <v>180</v>
      </c>
      <c r="G3435" s="6">
        <v>6200.8</v>
      </c>
      <c r="H3435" s="6">
        <v>13433.15</v>
      </c>
      <c r="I3435" t="s">
        <v>17</v>
      </c>
      <c r="J3435" t="s">
        <v>15</v>
      </c>
      <c r="K3435">
        <f>IF(Marketing[[#This Row],[impressions]]=0,0,Marketing[[#This Row],[clicks]]/Marketing[[#This Row],[impressions]])</f>
        <v>6.2340503098796934E-2</v>
      </c>
      <c r="L3435" s="7">
        <f>IF(Marketing[[#This Row],[clicks]]=0,0,Marketing[[#This Row],[conversions]]/Marketing[[#This Row],[clicks]])</f>
        <v>6.5789473684210523E-2</v>
      </c>
      <c r="M3435" s="6">
        <f>IF(Marketing[[#This Row],[conversions]]=0,0,Marketing[[#This Row],[cost]]/Marketing[[#This Row],[conversions]])</f>
        <v>34.448888888888888</v>
      </c>
      <c r="N3435" s="7">
        <f>IF(Marketing[[#This Row],[cost]]=0,0,(Marketing[[#This Row],[revenue]]-Marketing[[#This Row],[cost]]) / Marketing[[#This Row],[cost]])/100</f>
        <v>1.1663575667655786E-2</v>
      </c>
    </row>
    <row r="3436" spans="1:14" x14ac:dyDescent="0.35">
      <c r="A3436" s="5">
        <v>45342</v>
      </c>
      <c r="B3436">
        <v>1043</v>
      </c>
      <c r="C3436" t="s">
        <v>10</v>
      </c>
      <c r="D3436">
        <v>14070</v>
      </c>
      <c r="E3436">
        <v>1737</v>
      </c>
      <c r="F3436">
        <v>60</v>
      </c>
      <c r="G3436" s="6">
        <v>1217.53</v>
      </c>
      <c r="H3436" s="6">
        <v>2198.94</v>
      </c>
      <c r="I3436" t="s">
        <v>19</v>
      </c>
      <c r="J3436" t="s">
        <v>15</v>
      </c>
      <c r="K3436">
        <f>IF(Marketing[[#This Row],[impressions]]=0,0,Marketing[[#This Row],[clicks]]/Marketing[[#This Row],[impressions]])</f>
        <v>0.12345415778251599</v>
      </c>
      <c r="L3436" s="7">
        <f>IF(Marketing[[#This Row],[clicks]]=0,0,Marketing[[#This Row],[conversions]]/Marketing[[#This Row],[clicks]])</f>
        <v>3.4542314335060449E-2</v>
      </c>
      <c r="M3436" s="6">
        <f>IF(Marketing[[#This Row],[conversions]]=0,0,Marketing[[#This Row],[cost]]/Marketing[[#This Row],[conversions]])</f>
        <v>20.292166666666667</v>
      </c>
      <c r="N3436" s="7">
        <f>IF(Marketing[[#This Row],[cost]]=0,0,(Marketing[[#This Row],[revenue]]-Marketing[[#This Row],[cost]]) / Marketing[[#This Row],[cost]])/100</f>
        <v>8.0606638029453084E-3</v>
      </c>
    </row>
    <row r="3437" spans="1:14" x14ac:dyDescent="0.35">
      <c r="A3437" s="5">
        <v>45341</v>
      </c>
      <c r="B3437">
        <v>1038</v>
      </c>
      <c r="C3437" t="s">
        <v>10</v>
      </c>
      <c r="D3437">
        <v>30105</v>
      </c>
      <c r="E3437">
        <v>2696</v>
      </c>
      <c r="F3437">
        <v>504</v>
      </c>
      <c r="G3437" s="6">
        <v>3181.23</v>
      </c>
      <c r="H3437" s="6">
        <v>23483.67</v>
      </c>
      <c r="I3437" t="s">
        <v>11</v>
      </c>
      <c r="J3437" t="s">
        <v>12</v>
      </c>
      <c r="K3437">
        <f>IF(Marketing[[#This Row],[impressions]]=0,0,Marketing[[#This Row],[clicks]]/Marketing[[#This Row],[impressions]])</f>
        <v>8.9553230360405245E-2</v>
      </c>
      <c r="L3437" s="7">
        <f>IF(Marketing[[#This Row],[clicks]]=0,0,Marketing[[#This Row],[conversions]]/Marketing[[#This Row],[clicks]])</f>
        <v>0.18694362017804153</v>
      </c>
      <c r="M3437" s="6">
        <f>IF(Marketing[[#This Row],[conversions]]=0,0,Marketing[[#This Row],[cost]]/Marketing[[#This Row],[conversions]])</f>
        <v>6.3119642857142857</v>
      </c>
      <c r="N3437" s="7">
        <f>IF(Marketing[[#This Row],[cost]]=0,0,(Marketing[[#This Row],[revenue]]-Marketing[[#This Row],[cost]]) / Marketing[[#This Row],[cost]])/100</f>
        <v>6.3819466055582266E-2</v>
      </c>
    </row>
    <row r="3438" spans="1:14" x14ac:dyDescent="0.35">
      <c r="A3438" s="5">
        <v>45297</v>
      </c>
      <c r="B3438">
        <v>1046</v>
      </c>
      <c r="C3438" t="s">
        <v>13</v>
      </c>
      <c r="D3438">
        <v>6566</v>
      </c>
      <c r="E3438">
        <v>165</v>
      </c>
      <c r="F3438">
        <v>17</v>
      </c>
      <c r="G3438" s="6">
        <v>401.85</v>
      </c>
      <c r="H3438" s="6">
        <v>567.66999999999996</v>
      </c>
      <c r="I3438" t="s">
        <v>11</v>
      </c>
      <c r="J3438" t="s">
        <v>15</v>
      </c>
      <c r="K3438">
        <f>IF(Marketing[[#This Row],[impressions]]=0,0,Marketing[[#This Row],[clicks]]/Marketing[[#This Row],[impressions]])</f>
        <v>2.5129454766981418E-2</v>
      </c>
      <c r="L3438" s="7">
        <f>IF(Marketing[[#This Row],[clicks]]=0,0,Marketing[[#This Row],[conversions]]/Marketing[[#This Row],[clicks]])</f>
        <v>0.10303030303030303</v>
      </c>
      <c r="M3438" s="6">
        <f>IF(Marketing[[#This Row],[conversions]]=0,0,Marketing[[#This Row],[cost]]/Marketing[[#This Row],[conversions]])</f>
        <v>23.638235294117649</v>
      </c>
      <c r="N3438" s="7">
        <f>IF(Marketing[[#This Row],[cost]]=0,0,(Marketing[[#This Row],[revenue]]-Marketing[[#This Row],[cost]]) / Marketing[[#This Row],[cost]])/100</f>
        <v>4.1264153291028973E-3</v>
      </c>
    </row>
    <row r="3439" spans="1:14" x14ac:dyDescent="0.35">
      <c r="A3439" s="5">
        <v>45350</v>
      </c>
      <c r="B3439">
        <v>1038</v>
      </c>
      <c r="C3439" t="s">
        <v>13</v>
      </c>
      <c r="D3439">
        <v>37762</v>
      </c>
      <c r="E3439">
        <v>2348</v>
      </c>
      <c r="F3439">
        <v>524</v>
      </c>
      <c r="G3439" s="6">
        <v>4934.45</v>
      </c>
      <c r="H3439" s="6">
        <v>31959.75</v>
      </c>
      <c r="I3439" t="s">
        <v>18</v>
      </c>
      <c r="J3439" t="s">
        <v>12</v>
      </c>
      <c r="K3439">
        <f>IF(Marketing[[#This Row],[impressions]]=0,0,Marketing[[#This Row],[clicks]]/Marketing[[#This Row],[impressions]])</f>
        <v>6.2178910015359357E-2</v>
      </c>
      <c r="L3439" s="7">
        <f>IF(Marketing[[#This Row],[clicks]]=0,0,Marketing[[#This Row],[conversions]]/Marketing[[#This Row],[clicks]])</f>
        <v>0.22316865417376491</v>
      </c>
      <c r="M3439" s="6">
        <f>IF(Marketing[[#This Row],[conversions]]=0,0,Marketing[[#This Row],[cost]]/Marketing[[#This Row],[conversions]])</f>
        <v>9.4168893129770996</v>
      </c>
      <c r="N3439" s="7">
        <f>IF(Marketing[[#This Row],[cost]]=0,0,(Marketing[[#This Row],[revenue]]-Marketing[[#This Row],[cost]]) / Marketing[[#This Row],[cost]])/100</f>
        <v>5.4768616563142809E-2</v>
      </c>
    </row>
    <row r="3440" spans="1:14" x14ac:dyDescent="0.35">
      <c r="A3440" s="5">
        <v>45416</v>
      </c>
      <c r="B3440">
        <v>1028</v>
      </c>
      <c r="C3440" t="s">
        <v>16</v>
      </c>
      <c r="D3440">
        <v>27223</v>
      </c>
      <c r="E3440">
        <v>1197</v>
      </c>
      <c r="F3440">
        <v>93</v>
      </c>
      <c r="G3440" s="6">
        <v>536.54</v>
      </c>
      <c r="H3440" s="6">
        <v>7350.12</v>
      </c>
      <c r="I3440" t="s">
        <v>14</v>
      </c>
      <c r="J3440" t="s">
        <v>12</v>
      </c>
      <c r="K3440">
        <f>IF(Marketing[[#This Row],[impressions]]=0,0,Marketing[[#This Row],[clicks]]/Marketing[[#This Row],[impressions]])</f>
        <v>4.3970172280791975E-2</v>
      </c>
      <c r="L3440" s="7">
        <f>IF(Marketing[[#This Row],[clicks]]=0,0,Marketing[[#This Row],[conversions]]/Marketing[[#This Row],[clicks]])</f>
        <v>7.7694235588972427E-2</v>
      </c>
      <c r="M3440" s="6">
        <f>IF(Marketing[[#This Row],[conversions]]=0,0,Marketing[[#This Row],[cost]]/Marketing[[#This Row],[conversions]])</f>
        <v>5.7692473118279564</v>
      </c>
      <c r="N3440" s="7">
        <f>IF(Marketing[[#This Row],[cost]]=0,0,(Marketing[[#This Row],[revenue]]-Marketing[[#This Row],[cost]]) / Marketing[[#This Row],[cost]])/100</f>
        <v>0.12699109106497186</v>
      </c>
    </row>
    <row r="3441" spans="1:14" x14ac:dyDescent="0.35">
      <c r="A3441" s="5">
        <v>45434</v>
      </c>
      <c r="B3441">
        <v>1025</v>
      </c>
      <c r="C3441" t="s">
        <v>16</v>
      </c>
      <c r="D3441">
        <v>4072</v>
      </c>
      <c r="E3441">
        <v>335</v>
      </c>
      <c r="F3441">
        <v>41</v>
      </c>
      <c r="G3441" s="6">
        <v>458.81</v>
      </c>
      <c r="H3441" s="6">
        <v>1984.48</v>
      </c>
      <c r="I3441" t="s">
        <v>17</v>
      </c>
      <c r="J3441" t="s">
        <v>12</v>
      </c>
      <c r="K3441">
        <f>IF(Marketing[[#This Row],[impressions]]=0,0,Marketing[[#This Row],[clicks]]/Marketing[[#This Row],[impressions]])</f>
        <v>8.2269155206286831E-2</v>
      </c>
      <c r="L3441" s="7">
        <f>IF(Marketing[[#This Row],[clicks]]=0,0,Marketing[[#This Row],[conversions]]/Marketing[[#This Row],[clicks]])</f>
        <v>0.12238805970149254</v>
      </c>
      <c r="M3441" s="6">
        <f>IF(Marketing[[#This Row],[conversions]]=0,0,Marketing[[#This Row],[cost]]/Marketing[[#This Row],[conversions]])</f>
        <v>11.19048780487805</v>
      </c>
      <c r="N3441" s="7">
        <f>IF(Marketing[[#This Row],[cost]]=0,0,(Marketing[[#This Row],[revenue]]-Marketing[[#This Row],[cost]]) / Marketing[[#This Row],[cost]])/100</f>
        <v>3.3252762581460732E-2</v>
      </c>
    </row>
    <row r="3442" spans="1:14" x14ac:dyDescent="0.35">
      <c r="A3442" s="5">
        <v>45321</v>
      </c>
      <c r="B3442">
        <v>1020</v>
      </c>
      <c r="C3442" t="s">
        <v>10</v>
      </c>
      <c r="D3442">
        <v>13170</v>
      </c>
      <c r="E3442">
        <v>1686</v>
      </c>
      <c r="F3442">
        <v>281</v>
      </c>
      <c r="G3442" s="6">
        <v>3168.3</v>
      </c>
      <c r="H3442" s="6">
        <v>29392.48</v>
      </c>
      <c r="I3442" t="s">
        <v>19</v>
      </c>
      <c r="J3442" t="s">
        <v>15</v>
      </c>
      <c r="K3442">
        <f>IF(Marketing[[#This Row],[impressions]]=0,0,Marketing[[#This Row],[clicks]]/Marketing[[#This Row],[impressions]])</f>
        <v>0.12801822323462414</v>
      </c>
      <c r="L3442" s="7">
        <f>IF(Marketing[[#This Row],[clicks]]=0,0,Marketing[[#This Row],[conversions]]/Marketing[[#This Row],[clicks]])</f>
        <v>0.16666666666666666</v>
      </c>
      <c r="M3442" s="6">
        <f>IF(Marketing[[#This Row],[conversions]]=0,0,Marketing[[#This Row],[cost]]/Marketing[[#This Row],[conversions]])</f>
        <v>11.275088967971531</v>
      </c>
      <c r="N3442" s="7">
        <f>IF(Marketing[[#This Row],[cost]]=0,0,(Marketing[[#This Row],[revenue]]-Marketing[[#This Row],[cost]]) / Marketing[[#This Row],[cost]])/100</f>
        <v>8.2770507843322905E-2</v>
      </c>
    </row>
    <row r="3443" spans="1:14" x14ac:dyDescent="0.35">
      <c r="A3443" s="5">
        <v>45461</v>
      </c>
      <c r="B3443">
        <v>1016</v>
      </c>
      <c r="C3443" t="s">
        <v>10</v>
      </c>
      <c r="D3443">
        <v>28339</v>
      </c>
      <c r="E3443">
        <v>2014</v>
      </c>
      <c r="F3443">
        <v>446</v>
      </c>
      <c r="G3443" s="6">
        <v>3637.9</v>
      </c>
      <c r="H3443" s="6">
        <v>52683.23</v>
      </c>
      <c r="I3443" t="s">
        <v>19</v>
      </c>
      <c r="J3443" t="s">
        <v>12</v>
      </c>
      <c r="K3443">
        <f>IF(Marketing[[#This Row],[impressions]]=0,0,Marketing[[#This Row],[clicks]]/Marketing[[#This Row],[impressions]])</f>
        <v>7.1068139313313808E-2</v>
      </c>
      <c r="L3443" s="7">
        <f>IF(Marketing[[#This Row],[clicks]]=0,0,Marketing[[#This Row],[conversions]]/Marketing[[#This Row],[clicks]])</f>
        <v>0.2214498510427011</v>
      </c>
      <c r="M3443" s="6">
        <f>IF(Marketing[[#This Row],[conversions]]=0,0,Marketing[[#This Row],[cost]]/Marketing[[#This Row],[conversions]])</f>
        <v>8.1567264573991025</v>
      </c>
      <c r="N3443" s="7">
        <f>IF(Marketing[[#This Row],[cost]]=0,0,(Marketing[[#This Row],[revenue]]-Marketing[[#This Row],[cost]]) / Marketing[[#This Row],[cost]])/100</f>
        <v>0.13481769702300778</v>
      </c>
    </row>
    <row r="3444" spans="1:14" x14ac:dyDescent="0.35">
      <c r="A3444" s="5">
        <v>45413</v>
      </c>
      <c r="B3444">
        <v>1015</v>
      </c>
      <c r="C3444" t="s">
        <v>10</v>
      </c>
      <c r="D3444">
        <v>49207</v>
      </c>
      <c r="E3444">
        <v>3477</v>
      </c>
      <c r="F3444">
        <v>489</v>
      </c>
      <c r="G3444" s="6">
        <v>6779.93</v>
      </c>
      <c r="H3444" s="6">
        <v>15655.57</v>
      </c>
      <c r="I3444" t="s">
        <v>11</v>
      </c>
      <c r="J3444" t="s">
        <v>12</v>
      </c>
      <c r="K3444">
        <f>IF(Marketing[[#This Row],[impressions]]=0,0,Marketing[[#This Row],[clicks]]/Marketing[[#This Row],[impressions]])</f>
        <v>7.0660678358770088E-2</v>
      </c>
      <c r="L3444" s="7">
        <f>IF(Marketing[[#This Row],[clicks]]=0,0,Marketing[[#This Row],[conversions]]/Marketing[[#This Row],[clicks]])</f>
        <v>0.14063848144952545</v>
      </c>
      <c r="M3444" s="6">
        <f>IF(Marketing[[#This Row],[conversions]]=0,0,Marketing[[#This Row],[cost]]/Marketing[[#This Row],[conversions]])</f>
        <v>13.864887525562374</v>
      </c>
      <c r="N3444" s="7">
        <f>IF(Marketing[[#This Row],[cost]]=0,0,(Marketing[[#This Row],[revenue]]-Marketing[[#This Row],[cost]]) / Marketing[[#This Row],[cost]])/100</f>
        <v>1.3091049612606619E-2</v>
      </c>
    </row>
    <row r="3445" spans="1:14" x14ac:dyDescent="0.35">
      <c r="A3445" s="5">
        <v>45416</v>
      </c>
      <c r="B3445">
        <v>1030</v>
      </c>
      <c r="C3445" t="s">
        <v>13</v>
      </c>
      <c r="D3445">
        <v>49528</v>
      </c>
      <c r="E3445">
        <v>6772</v>
      </c>
      <c r="F3445">
        <v>717</v>
      </c>
      <c r="G3445" s="6">
        <v>8479.5300000000007</v>
      </c>
      <c r="H3445" s="6">
        <v>15620.57</v>
      </c>
      <c r="I3445" t="s">
        <v>19</v>
      </c>
      <c r="J3445" t="s">
        <v>15</v>
      </c>
      <c r="K3445">
        <f>IF(Marketing[[#This Row],[impressions]]=0,0,Marketing[[#This Row],[clicks]]/Marketing[[#This Row],[impressions]])</f>
        <v>0.13673073816830883</v>
      </c>
      <c r="L3445" s="7">
        <f>IF(Marketing[[#This Row],[clicks]]=0,0,Marketing[[#This Row],[conversions]]/Marketing[[#This Row],[clicks]])</f>
        <v>0.10587714116952156</v>
      </c>
      <c r="M3445" s="6">
        <f>IF(Marketing[[#This Row],[conversions]]=0,0,Marketing[[#This Row],[cost]]/Marketing[[#This Row],[conversions]])</f>
        <v>11.826401673640168</v>
      </c>
      <c r="N3445" s="7">
        <f>IF(Marketing[[#This Row],[cost]]=0,0,(Marketing[[#This Row],[revenue]]-Marketing[[#This Row],[cost]]) / Marketing[[#This Row],[cost]])/100</f>
        <v>8.4215044937632141E-3</v>
      </c>
    </row>
    <row r="3446" spans="1:14" x14ac:dyDescent="0.35">
      <c r="A3446" s="5">
        <v>45328</v>
      </c>
      <c r="B3446">
        <v>1008</v>
      </c>
      <c r="C3446" t="s">
        <v>16</v>
      </c>
      <c r="D3446">
        <v>28901</v>
      </c>
      <c r="E3446">
        <v>2620</v>
      </c>
      <c r="F3446">
        <v>574</v>
      </c>
      <c r="G3446" s="6">
        <v>1584.11</v>
      </c>
      <c r="H3446" s="6">
        <v>56813.19</v>
      </c>
      <c r="I3446" t="s">
        <v>19</v>
      </c>
      <c r="J3446" t="s">
        <v>12</v>
      </c>
      <c r="K3446">
        <f>IF(Marketing[[#This Row],[impressions]]=0,0,Marketing[[#This Row],[clicks]]/Marketing[[#This Row],[impressions]])</f>
        <v>9.0654302619286531E-2</v>
      </c>
      <c r="L3446" s="7">
        <f>IF(Marketing[[#This Row],[clicks]]=0,0,Marketing[[#This Row],[conversions]]/Marketing[[#This Row],[clicks]])</f>
        <v>0.21908396946564884</v>
      </c>
      <c r="M3446" s="6">
        <f>IF(Marketing[[#This Row],[conversions]]=0,0,Marketing[[#This Row],[cost]]/Marketing[[#This Row],[conversions]])</f>
        <v>2.7597735191637627</v>
      </c>
      <c r="N3446" s="7">
        <f>IF(Marketing[[#This Row],[cost]]=0,0,(Marketing[[#This Row],[revenue]]-Marketing[[#This Row],[cost]]) / Marketing[[#This Row],[cost]])/100</f>
        <v>0.34864422293906361</v>
      </c>
    </row>
    <row r="3447" spans="1:14" x14ac:dyDescent="0.35">
      <c r="A3447" s="5">
        <v>45461</v>
      </c>
      <c r="B3447">
        <v>1030</v>
      </c>
      <c r="C3447" t="s">
        <v>13</v>
      </c>
      <c r="D3447">
        <v>10749</v>
      </c>
      <c r="E3447">
        <v>959</v>
      </c>
      <c r="F3447">
        <v>87</v>
      </c>
      <c r="G3447" s="6">
        <v>1217.17</v>
      </c>
      <c r="H3447" s="6">
        <v>3398.59</v>
      </c>
      <c r="I3447" t="s">
        <v>11</v>
      </c>
      <c r="J3447" t="s">
        <v>12</v>
      </c>
      <c r="K3447">
        <f>IF(Marketing[[#This Row],[impressions]]=0,0,Marketing[[#This Row],[clicks]]/Marketing[[#This Row],[impressions]])</f>
        <v>8.9217601637361615E-2</v>
      </c>
      <c r="L3447" s="7">
        <f>IF(Marketing[[#This Row],[clicks]]=0,0,Marketing[[#This Row],[conversions]]/Marketing[[#This Row],[clicks]])</f>
        <v>9.0719499478623566E-2</v>
      </c>
      <c r="M3447" s="6">
        <f>IF(Marketing[[#This Row],[conversions]]=0,0,Marketing[[#This Row],[cost]]/Marketing[[#This Row],[conversions]])</f>
        <v>13.990459770114944</v>
      </c>
      <c r="N3447" s="7">
        <f>IF(Marketing[[#This Row],[cost]]=0,0,(Marketing[[#This Row],[revenue]]-Marketing[[#This Row],[cost]]) / Marketing[[#This Row],[cost]])/100</f>
        <v>1.7922065118266141E-2</v>
      </c>
    </row>
    <row r="3448" spans="1:14" x14ac:dyDescent="0.35">
      <c r="A3448" s="5">
        <v>45415</v>
      </c>
      <c r="B3448">
        <v>1013</v>
      </c>
      <c r="C3448" t="s">
        <v>10</v>
      </c>
      <c r="D3448">
        <v>2811</v>
      </c>
      <c r="E3448">
        <v>131</v>
      </c>
      <c r="F3448">
        <v>5</v>
      </c>
      <c r="G3448" s="6">
        <v>221.41</v>
      </c>
      <c r="H3448" s="6">
        <v>276.57</v>
      </c>
      <c r="I3448" t="s">
        <v>14</v>
      </c>
      <c r="J3448" t="s">
        <v>12</v>
      </c>
      <c r="K3448">
        <f>IF(Marketing[[#This Row],[impressions]]=0,0,Marketing[[#This Row],[clicks]]/Marketing[[#This Row],[impressions]])</f>
        <v>4.6602632515119174E-2</v>
      </c>
      <c r="L3448" s="7">
        <f>IF(Marketing[[#This Row],[clicks]]=0,0,Marketing[[#This Row],[conversions]]/Marketing[[#This Row],[clicks]])</f>
        <v>3.8167938931297711E-2</v>
      </c>
      <c r="M3448" s="6">
        <f>IF(Marketing[[#This Row],[conversions]]=0,0,Marketing[[#This Row],[cost]]/Marketing[[#This Row],[conversions]])</f>
        <v>44.281999999999996</v>
      </c>
      <c r="N3448" s="7">
        <f>IF(Marketing[[#This Row],[cost]]=0,0,(Marketing[[#This Row],[revenue]]-Marketing[[#This Row],[cost]]) / Marketing[[#This Row],[cost]])/100</f>
        <v>2.4913057224154283E-3</v>
      </c>
    </row>
    <row r="3449" spans="1:14" x14ac:dyDescent="0.35">
      <c r="A3449" s="5">
        <v>45392</v>
      </c>
      <c r="B3449">
        <v>1048</v>
      </c>
      <c r="C3449" t="s">
        <v>13</v>
      </c>
      <c r="D3449">
        <v>32511</v>
      </c>
      <c r="E3449">
        <v>3091</v>
      </c>
      <c r="F3449">
        <v>378</v>
      </c>
      <c r="G3449" s="6">
        <v>4944.8599999999997</v>
      </c>
      <c r="H3449" s="6">
        <v>22461.94</v>
      </c>
      <c r="I3449" t="s">
        <v>18</v>
      </c>
      <c r="J3449" t="s">
        <v>12</v>
      </c>
      <c r="K3449">
        <f>IF(Marketing[[#This Row],[impressions]]=0,0,Marketing[[#This Row],[clicks]]/Marketing[[#This Row],[impressions]])</f>
        <v>9.5075512903325027E-2</v>
      </c>
      <c r="L3449" s="7">
        <f>IF(Marketing[[#This Row],[clicks]]=0,0,Marketing[[#This Row],[conversions]]/Marketing[[#This Row],[clicks]])</f>
        <v>0.12229052086703332</v>
      </c>
      <c r="M3449" s="6">
        <f>IF(Marketing[[#This Row],[conversions]]=0,0,Marketing[[#This Row],[cost]]/Marketing[[#This Row],[conversions]])</f>
        <v>13.081640211640211</v>
      </c>
      <c r="N3449" s="7">
        <f>IF(Marketing[[#This Row],[cost]]=0,0,(Marketing[[#This Row],[revenue]]-Marketing[[#This Row],[cost]]) / Marketing[[#This Row],[cost]])/100</f>
        <v>3.5424824969766587E-2</v>
      </c>
    </row>
    <row r="3450" spans="1:14" x14ac:dyDescent="0.35">
      <c r="A3450" s="5">
        <v>45326</v>
      </c>
      <c r="B3450">
        <v>1036</v>
      </c>
      <c r="C3450" t="s">
        <v>10</v>
      </c>
      <c r="D3450">
        <v>44339</v>
      </c>
      <c r="E3450">
        <v>4018</v>
      </c>
      <c r="F3450">
        <v>805</v>
      </c>
      <c r="G3450" s="6">
        <v>1455.32</v>
      </c>
      <c r="H3450" s="6">
        <v>89886.25</v>
      </c>
      <c r="I3450" t="s">
        <v>14</v>
      </c>
      <c r="J3450" t="s">
        <v>12</v>
      </c>
      <c r="K3450">
        <f>IF(Marketing[[#This Row],[impressions]]=0,0,Marketing[[#This Row],[clicks]]/Marketing[[#This Row],[impressions]])</f>
        <v>9.0619995940368528E-2</v>
      </c>
      <c r="L3450" s="7">
        <f>IF(Marketing[[#This Row],[clicks]]=0,0,Marketing[[#This Row],[conversions]]/Marketing[[#This Row],[clicks]])</f>
        <v>0.20034843205574912</v>
      </c>
      <c r="M3450" s="6">
        <f>IF(Marketing[[#This Row],[conversions]]=0,0,Marketing[[#This Row],[cost]]/Marketing[[#This Row],[conversions]])</f>
        <v>1.8078509316770186</v>
      </c>
      <c r="N3450" s="7">
        <f>IF(Marketing[[#This Row],[cost]]=0,0,(Marketing[[#This Row],[revenue]]-Marketing[[#This Row],[cost]]) / Marketing[[#This Row],[cost]])/100</f>
        <v>0.60763907594206079</v>
      </c>
    </row>
    <row r="3451" spans="1:14" x14ac:dyDescent="0.35">
      <c r="A3451" s="5">
        <v>45378</v>
      </c>
      <c r="B3451">
        <v>1001</v>
      </c>
      <c r="C3451" t="s">
        <v>10</v>
      </c>
      <c r="D3451">
        <v>40041</v>
      </c>
      <c r="E3451">
        <v>2625</v>
      </c>
      <c r="F3451">
        <v>71</v>
      </c>
      <c r="G3451" s="6">
        <v>917.15</v>
      </c>
      <c r="H3451" s="6">
        <v>6097.75</v>
      </c>
      <c r="I3451" t="s">
        <v>14</v>
      </c>
      <c r="J3451" t="s">
        <v>12</v>
      </c>
      <c r="K3451">
        <f>IF(Marketing[[#This Row],[impressions]]=0,0,Marketing[[#This Row],[clicks]]/Marketing[[#This Row],[impressions]])</f>
        <v>6.5557803251667046E-2</v>
      </c>
      <c r="L3451" s="7">
        <f>IF(Marketing[[#This Row],[clicks]]=0,0,Marketing[[#This Row],[conversions]]/Marketing[[#This Row],[clicks]])</f>
        <v>2.7047619047619046E-2</v>
      </c>
      <c r="M3451" s="6">
        <f>IF(Marketing[[#This Row],[conversions]]=0,0,Marketing[[#This Row],[cost]]/Marketing[[#This Row],[conversions]])</f>
        <v>12.917605633802816</v>
      </c>
      <c r="N3451" s="7">
        <f>IF(Marketing[[#This Row],[cost]]=0,0,(Marketing[[#This Row],[revenue]]-Marketing[[#This Row],[cost]]) / Marketing[[#This Row],[cost]])/100</f>
        <v>5.6485852913918118E-2</v>
      </c>
    </row>
    <row r="3452" spans="1:14" x14ac:dyDescent="0.35">
      <c r="A3452" s="5">
        <v>45425</v>
      </c>
      <c r="B3452">
        <v>1047</v>
      </c>
      <c r="C3452" t="s">
        <v>10</v>
      </c>
      <c r="D3452">
        <v>40173</v>
      </c>
      <c r="E3452">
        <v>5973</v>
      </c>
      <c r="F3452">
        <v>924</v>
      </c>
      <c r="G3452" s="6">
        <v>14455.22</v>
      </c>
      <c r="H3452" s="6">
        <v>22232.32</v>
      </c>
      <c r="I3452" t="s">
        <v>18</v>
      </c>
      <c r="J3452" t="s">
        <v>15</v>
      </c>
      <c r="K3452">
        <f>IF(Marketing[[#This Row],[impressions]]=0,0,Marketing[[#This Row],[clicks]]/Marketing[[#This Row],[impressions]])</f>
        <v>0.1486819505638115</v>
      </c>
      <c r="L3452" s="7">
        <f>IF(Marketing[[#This Row],[clicks]]=0,0,Marketing[[#This Row],[conversions]]/Marketing[[#This Row],[clicks]])</f>
        <v>0.15469613259668508</v>
      </c>
      <c r="M3452" s="6">
        <f>IF(Marketing[[#This Row],[conversions]]=0,0,Marketing[[#This Row],[cost]]/Marketing[[#This Row],[conversions]])</f>
        <v>15.644177489177489</v>
      </c>
      <c r="N3452" s="7">
        <f>IF(Marketing[[#This Row],[cost]]=0,0,(Marketing[[#This Row],[revenue]]-Marketing[[#This Row],[cost]]) / Marketing[[#This Row],[cost]])/100</f>
        <v>5.3801325749452452E-3</v>
      </c>
    </row>
    <row r="3453" spans="1:14" x14ac:dyDescent="0.35">
      <c r="A3453" s="5">
        <v>45309</v>
      </c>
      <c r="B3453">
        <v>1045</v>
      </c>
      <c r="C3453" t="s">
        <v>13</v>
      </c>
      <c r="D3453">
        <v>4142</v>
      </c>
      <c r="E3453">
        <v>552</v>
      </c>
      <c r="F3453">
        <v>86</v>
      </c>
      <c r="G3453" s="6">
        <v>303.13</v>
      </c>
      <c r="H3453" s="6">
        <v>1847.37</v>
      </c>
      <c r="I3453" t="s">
        <v>11</v>
      </c>
      <c r="J3453" t="s">
        <v>15</v>
      </c>
      <c r="K3453">
        <f>IF(Marketing[[#This Row],[impressions]]=0,0,Marketing[[#This Row],[clicks]]/Marketing[[#This Row],[impressions]])</f>
        <v>0.13326895219700627</v>
      </c>
      <c r="L3453" s="7">
        <f>IF(Marketing[[#This Row],[clicks]]=0,0,Marketing[[#This Row],[conversions]]/Marketing[[#This Row],[clicks]])</f>
        <v>0.15579710144927536</v>
      </c>
      <c r="M3453" s="6">
        <f>IF(Marketing[[#This Row],[conversions]]=0,0,Marketing[[#This Row],[cost]]/Marketing[[#This Row],[conversions]])</f>
        <v>3.5247674418604649</v>
      </c>
      <c r="N3453" s="7">
        <f>IF(Marketing[[#This Row],[cost]]=0,0,(Marketing[[#This Row],[revenue]]-Marketing[[#This Row],[cost]]) / Marketing[[#This Row],[cost]])/100</f>
        <v>5.094315970045854E-2</v>
      </c>
    </row>
    <row r="3454" spans="1:14" x14ac:dyDescent="0.35">
      <c r="A3454" s="5">
        <v>45404</v>
      </c>
      <c r="B3454">
        <v>1013</v>
      </c>
      <c r="C3454" t="s">
        <v>10</v>
      </c>
      <c r="D3454">
        <v>6838</v>
      </c>
      <c r="E3454">
        <v>785</v>
      </c>
      <c r="F3454">
        <v>183</v>
      </c>
      <c r="G3454" s="6">
        <v>688.65</v>
      </c>
      <c r="H3454" s="6">
        <v>7312.1</v>
      </c>
      <c r="I3454" t="s">
        <v>14</v>
      </c>
      <c r="J3454" t="s">
        <v>12</v>
      </c>
      <c r="K3454">
        <f>IF(Marketing[[#This Row],[impressions]]=0,0,Marketing[[#This Row],[clicks]]/Marketing[[#This Row],[impressions]])</f>
        <v>0.11479964902018135</v>
      </c>
      <c r="L3454" s="7">
        <f>IF(Marketing[[#This Row],[clicks]]=0,0,Marketing[[#This Row],[conversions]]/Marketing[[#This Row],[clicks]])</f>
        <v>0.23312101910828026</v>
      </c>
      <c r="M3454" s="6">
        <f>IF(Marketing[[#This Row],[conversions]]=0,0,Marketing[[#This Row],[cost]]/Marketing[[#This Row],[conversions]])</f>
        <v>3.7631147540983605</v>
      </c>
      <c r="N3454" s="7">
        <f>IF(Marketing[[#This Row],[cost]]=0,0,(Marketing[[#This Row],[revenue]]-Marketing[[#This Row],[cost]]) / Marketing[[#This Row],[cost]])/100</f>
        <v>9.6180207652653754E-2</v>
      </c>
    </row>
    <row r="3455" spans="1:14" x14ac:dyDescent="0.35">
      <c r="A3455" s="5">
        <v>45320</v>
      </c>
      <c r="B3455">
        <v>1032</v>
      </c>
      <c r="C3455" t="s">
        <v>13</v>
      </c>
      <c r="D3455">
        <v>49614</v>
      </c>
      <c r="E3455">
        <v>4228</v>
      </c>
      <c r="F3455">
        <v>363</v>
      </c>
      <c r="G3455" s="6">
        <v>8310.3799999999992</v>
      </c>
      <c r="H3455" s="6">
        <v>18809.64</v>
      </c>
      <c r="I3455" t="s">
        <v>17</v>
      </c>
      <c r="J3455" t="s">
        <v>12</v>
      </c>
      <c r="K3455">
        <f>IF(Marketing[[#This Row],[impressions]]=0,0,Marketing[[#This Row],[clicks]]/Marketing[[#This Row],[impressions]])</f>
        <v>8.5217882049421531E-2</v>
      </c>
      <c r="L3455" s="7">
        <f>IF(Marketing[[#This Row],[clicks]]=0,0,Marketing[[#This Row],[conversions]]/Marketing[[#This Row],[clicks]])</f>
        <v>8.5856196783349104E-2</v>
      </c>
      <c r="M3455" s="6">
        <f>IF(Marketing[[#This Row],[conversions]]=0,0,Marketing[[#This Row],[cost]]/Marketing[[#This Row],[conversions]])</f>
        <v>22.893608815426994</v>
      </c>
      <c r="N3455" s="7">
        <f>IF(Marketing[[#This Row],[cost]]=0,0,(Marketing[[#This Row],[revenue]]-Marketing[[#This Row],[cost]]) / Marketing[[#This Row],[cost]])/100</f>
        <v>1.2633910844028795E-2</v>
      </c>
    </row>
    <row r="3456" spans="1:14" x14ac:dyDescent="0.35">
      <c r="A3456" s="5">
        <v>45368</v>
      </c>
      <c r="B3456">
        <v>1034</v>
      </c>
      <c r="C3456" t="s">
        <v>13</v>
      </c>
      <c r="D3456">
        <v>10122</v>
      </c>
      <c r="E3456">
        <v>755</v>
      </c>
      <c r="F3456">
        <v>63</v>
      </c>
      <c r="G3456" s="6">
        <v>862.4</v>
      </c>
      <c r="H3456" s="6">
        <v>4312.5</v>
      </c>
      <c r="I3456" t="s">
        <v>17</v>
      </c>
      <c r="J3456" t="s">
        <v>12</v>
      </c>
      <c r="K3456">
        <f>IF(Marketing[[#This Row],[impressions]]=0,0,Marketing[[#This Row],[clicks]]/Marketing[[#This Row],[impressions]])</f>
        <v>7.4590001975894091E-2</v>
      </c>
      <c r="L3456" s="7">
        <f>IF(Marketing[[#This Row],[clicks]]=0,0,Marketing[[#This Row],[conversions]]/Marketing[[#This Row],[clicks]])</f>
        <v>8.3443708609271527E-2</v>
      </c>
      <c r="M3456" s="6">
        <f>IF(Marketing[[#This Row],[conversions]]=0,0,Marketing[[#This Row],[cost]]/Marketing[[#This Row],[conversions]])</f>
        <v>13.688888888888888</v>
      </c>
      <c r="N3456" s="7">
        <f>IF(Marketing[[#This Row],[cost]]=0,0,(Marketing[[#This Row],[revenue]]-Marketing[[#This Row],[cost]]) / Marketing[[#This Row],[cost]])/100</f>
        <v>4.0005797773654921E-2</v>
      </c>
    </row>
    <row r="3457" spans="1:14" x14ac:dyDescent="0.35">
      <c r="A3457" s="5">
        <v>45350</v>
      </c>
      <c r="B3457">
        <v>1038</v>
      </c>
      <c r="C3457" t="s">
        <v>13</v>
      </c>
      <c r="D3457">
        <v>48923</v>
      </c>
      <c r="E3457">
        <v>1755</v>
      </c>
      <c r="F3457">
        <v>212</v>
      </c>
      <c r="G3457" s="6">
        <v>1083.48</v>
      </c>
      <c r="H3457" s="6">
        <v>22002.2</v>
      </c>
      <c r="I3457" t="s">
        <v>18</v>
      </c>
      <c r="J3457" t="s">
        <v>12</v>
      </c>
      <c r="K3457">
        <f>IF(Marketing[[#This Row],[impressions]]=0,0,Marketing[[#This Row],[clicks]]/Marketing[[#This Row],[impressions]])</f>
        <v>3.5872697913047036E-2</v>
      </c>
      <c r="L3457" s="7">
        <f>IF(Marketing[[#This Row],[clicks]]=0,0,Marketing[[#This Row],[conversions]]/Marketing[[#This Row],[clicks]])</f>
        <v>0.1207977207977208</v>
      </c>
      <c r="M3457" s="6">
        <f>IF(Marketing[[#This Row],[conversions]]=0,0,Marketing[[#This Row],[cost]]/Marketing[[#This Row],[conversions]])</f>
        <v>5.1107547169811323</v>
      </c>
      <c r="N3457" s="7">
        <f>IF(Marketing[[#This Row],[cost]]=0,0,(Marketing[[#This Row],[revenue]]-Marketing[[#This Row],[cost]]) / Marketing[[#This Row],[cost]])/100</f>
        <v>0.19306973825082141</v>
      </c>
    </row>
    <row r="3458" spans="1:14" x14ac:dyDescent="0.35">
      <c r="A3458" s="5">
        <v>45466</v>
      </c>
      <c r="B3458">
        <v>1046</v>
      </c>
      <c r="C3458" t="s">
        <v>10</v>
      </c>
      <c r="D3458">
        <v>43373</v>
      </c>
      <c r="E3458">
        <v>2290</v>
      </c>
      <c r="F3458">
        <v>233</v>
      </c>
      <c r="G3458" s="6">
        <v>2918.91</v>
      </c>
      <c r="H3458" s="6">
        <v>11995.25</v>
      </c>
      <c r="I3458" t="s">
        <v>17</v>
      </c>
      <c r="J3458" t="s">
        <v>12</v>
      </c>
      <c r="K3458">
        <f>IF(Marketing[[#This Row],[impressions]]=0,0,Marketing[[#This Row],[clicks]]/Marketing[[#This Row],[impressions]])</f>
        <v>5.2797823530767993E-2</v>
      </c>
      <c r="L3458" s="7">
        <f>IF(Marketing[[#This Row],[clicks]]=0,0,Marketing[[#This Row],[conversions]]/Marketing[[#This Row],[clicks]])</f>
        <v>0.1017467248908297</v>
      </c>
      <c r="M3458" s="6">
        <f>IF(Marketing[[#This Row],[conversions]]=0,0,Marketing[[#This Row],[cost]]/Marketing[[#This Row],[conversions]])</f>
        <v>12.527510729613732</v>
      </c>
      <c r="N3458" s="7">
        <f>IF(Marketing[[#This Row],[cost]]=0,0,(Marketing[[#This Row],[revenue]]-Marketing[[#This Row],[cost]]) / Marketing[[#This Row],[cost]])/100</f>
        <v>3.1094963530907085E-2</v>
      </c>
    </row>
    <row r="3459" spans="1:14" x14ac:dyDescent="0.35">
      <c r="A3459" s="5">
        <v>45417</v>
      </c>
      <c r="B3459">
        <v>1019</v>
      </c>
      <c r="C3459" t="s">
        <v>10</v>
      </c>
      <c r="D3459">
        <v>39508</v>
      </c>
      <c r="E3459">
        <v>4675</v>
      </c>
      <c r="F3459">
        <v>885</v>
      </c>
      <c r="G3459" s="6">
        <v>7052.63</v>
      </c>
      <c r="H3459" s="6">
        <v>51023.54</v>
      </c>
      <c r="I3459" t="s">
        <v>11</v>
      </c>
      <c r="J3459" t="s">
        <v>12</v>
      </c>
      <c r="K3459">
        <f>IF(Marketing[[#This Row],[impressions]]=0,0,Marketing[[#This Row],[clicks]]/Marketing[[#This Row],[impressions]])</f>
        <v>0.11833046471600689</v>
      </c>
      <c r="L3459" s="7">
        <f>IF(Marketing[[#This Row],[clicks]]=0,0,Marketing[[#This Row],[conversions]]/Marketing[[#This Row],[clicks]])</f>
        <v>0.1893048128342246</v>
      </c>
      <c r="M3459" s="6">
        <f>IF(Marketing[[#This Row],[conversions]]=0,0,Marketing[[#This Row],[cost]]/Marketing[[#This Row],[conversions]])</f>
        <v>7.969073446327684</v>
      </c>
      <c r="N3459" s="7">
        <f>IF(Marketing[[#This Row],[cost]]=0,0,(Marketing[[#This Row],[revenue]]-Marketing[[#This Row],[cost]]) / Marketing[[#This Row],[cost]])/100</f>
        <v>6.2346826644811941E-2</v>
      </c>
    </row>
    <row r="3460" spans="1:14" x14ac:dyDescent="0.35">
      <c r="A3460" s="5">
        <v>45436</v>
      </c>
      <c r="B3460">
        <v>1001</v>
      </c>
      <c r="C3460" t="s">
        <v>10</v>
      </c>
      <c r="D3460">
        <v>48065</v>
      </c>
      <c r="E3460">
        <v>3533</v>
      </c>
      <c r="F3460">
        <v>592</v>
      </c>
      <c r="G3460" s="6">
        <v>4385.74</v>
      </c>
      <c r="H3460" s="6">
        <v>31336.81</v>
      </c>
      <c r="I3460" t="s">
        <v>19</v>
      </c>
      <c r="J3460" t="s">
        <v>12</v>
      </c>
      <c r="K3460">
        <f>IF(Marketing[[#This Row],[impressions]]=0,0,Marketing[[#This Row],[clicks]]/Marketing[[#This Row],[impressions]])</f>
        <v>7.3504629148028716E-2</v>
      </c>
      <c r="L3460" s="7">
        <f>IF(Marketing[[#This Row],[clicks]]=0,0,Marketing[[#This Row],[conversions]]/Marketing[[#This Row],[clicks]])</f>
        <v>0.16756297763939995</v>
      </c>
      <c r="M3460" s="6">
        <f>IF(Marketing[[#This Row],[conversions]]=0,0,Marketing[[#This Row],[cost]]/Marketing[[#This Row],[conversions]])</f>
        <v>7.4083445945945945</v>
      </c>
      <c r="N3460" s="7">
        <f>IF(Marketing[[#This Row],[cost]]=0,0,(Marketing[[#This Row],[revenue]]-Marketing[[#This Row],[cost]]) / Marketing[[#This Row],[cost]])/100</f>
        <v>6.1451590837578153E-2</v>
      </c>
    </row>
    <row r="3461" spans="1:14" x14ac:dyDescent="0.35">
      <c r="A3461" s="5">
        <v>45400</v>
      </c>
      <c r="B3461">
        <v>1040</v>
      </c>
      <c r="C3461" t="s">
        <v>10</v>
      </c>
      <c r="D3461">
        <v>8306</v>
      </c>
      <c r="E3461">
        <v>1108</v>
      </c>
      <c r="F3461">
        <v>215</v>
      </c>
      <c r="G3461" s="6">
        <v>2563.44</v>
      </c>
      <c r="H3461" s="6">
        <v>4492.75</v>
      </c>
      <c r="I3461" t="s">
        <v>11</v>
      </c>
      <c r="J3461" t="s">
        <v>12</v>
      </c>
      <c r="K3461">
        <f>IF(Marketing[[#This Row],[impressions]]=0,0,Marketing[[#This Row],[clicks]]/Marketing[[#This Row],[impressions]])</f>
        <v>0.13339754394413678</v>
      </c>
      <c r="L3461" s="7">
        <f>IF(Marketing[[#This Row],[clicks]]=0,0,Marketing[[#This Row],[conversions]]/Marketing[[#This Row],[clicks]])</f>
        <v>0.194043321299639</v>
      </c>
      <c r="M3461" s="6">
        <f>IF(Marketing[[#This Row],[conversions]]=0,0,Marketing[[#This Row],[cost]]/Marketing[[#This Row],[conversions]])</f>
        <v>11.922976744186046</v>
      </c>
      <c r="N3461" s="7">
        <f>IF(Marketing[[#This Row],[cost]]=0,0,(Marketing[[#This Row],[revenue]]-Marketing[[#This Row],[cost]]) / Marketing[[#This Row],[cost]])/100</f>
        <v>7.5262537839777795E-3</v>
      </c>
    </row>
    <row r="3462" spans="1:14" x14ac:dyDescent="0.35">
      <c r="A3462" s="5">
        <v>45313</v>
      </c>
      <c r="B3462">
        <v>1018</v>
      </c>
      <c r="C3462" t="s">
        <v>10</v>
      </c>
      <c r="D3462">
        <v>1257</v>
      </c>
      <c r="E3462">
        <v>38</v>
      </c>
      <c r="F3462">
        <v>7</v>
      </c>
      <c r="G3462" s="6">
        <v>32.479999999999997</v>
      </c>
      <c r="H3462" s="6">
        <v>808.64</v>
      </c>
      <c r="I3462" t="s">
        <v>18</v>
      </c>
      <c r="J3462" t="s">
        <v>12</v>
      </c>
      <c r="K3462">
        <f>IF(Marketing[[#This Row],[impressions]]=0,0,Marketing[[#This Row],[clicks]]/Marketing[[#This Row],[impressions]])</f>
        <v>3.0230708035003977E-2</v>
      </c>
      <c r="L3462" s="7">
        <f>IF(Marketing[[#This Row],[clicks]]=0,0,Marketing[[#This Row],[conversions]]/Marketing[[#This Row],[clicks]])</f>
        <v>0.18421052631578946</v>
      </c>
      <c r="M3462" s="6">
        <f>IF(Marketing[[#This Row],[conversions]]=0,0,Marketing[[#This Row],[cost]]/Marketing[[#This Row],[conversions]])</f>
        <v>4.6399999999999997</v>
      </c>
      <c r="N3462" s="7">
        <f>IF(Marketing[[#This Row],[cost]]=0,0,(Marketing[[#This Row],[revenue]]-Marketing[[#This Row],[cost]]) / Marketing[[#This Row],[cost]])/100</f>
        <v>0.23896551724137932</v>
      </c>
    </row>
    <row r="3463" spans="1:14" x14ac:dyDescent="0.35">
      <c r="A3463" s="5">
        <v>45359</v>
      </c>
      <c r="B3463">
        <v>1036</v>
      </c>
      <c r="C3463" t="s">
        <v>10</v>
      </c>
      <c r="D3463">
        <v>27210</v>
      </c>
      <c r="E3463">
        <v>2208</v>
      </c>
      <c r="F3463">
        <v>512</v>
      </c>
      <c r="G3463" s="6">
        <v>3800.11</v>
      </c>
      <c r="H3463" s="6">
        <v>17356.59</v>
      </c>
      <c r="I3463" t="s">
        <v>19</v>
      </c>
      <c r="J3463" t="s">
        <v>15</v>
      </c>
      <c r="K3463">
        <f>IF(Marketing[[#This Row],[impressions]]=0,0,Marketing[[#This Row],[clicks]]/Marketing[[#This Row],[impressions]])</f>
        <v>8.1146637265711141E-2</v>
      </c>
      <c r="L3463" s="7">
        <f>IF(Marketing[[#This Row],[clicks]]=0,0,Marketing[[#This Row],[conversions]]/Marketing[[#This Row],[clicks]])</f>
        <v>0.2318840579710145</v>
      </c>
      <c r="M3463" s="6">
        <f>IF(Marketing[[#This Row],[conversions]]=0,0,Marketing[[#This Row],[cost]]/Marketing[[#This Row],[conversions]])</f>
        <v>7.4220898437500002</v>
      </c>
      <c r="N3463" s="7">
        <f>IF(Marketing[[#This Row],[cost]]=0,0,(Marketing[[#This Row],[revenue]]-Marketing[[#This Row],[cost]]) / Marketing[[#This Row],[cost]])/100</f>
        <v>3.5673914702469139E-2</v>
      </c>
    </row>
    <row r="3464" spans="1:14" x14ac:dyDescent="0.35">
      <c r="A3464" s="5">
        <v>45360</v>
      </c>
      <c r="B3464">
        <v>1017</v>
      </c>
      <c r="C3464" t="s">
        <v>13</v>
      </c>
      <c r="D3464">
        <v>21970</v>
      </c>
      <c r="E3464">
        <v>2209</v>
      </c>
      <c r="F3464">
        <v>263</v>
      </c>
      <c r="G3464" s="6">
        <v>1012.34</v>
      </c>
      <c r="H3464" s="6">
        <v>12825.65</v>
      </c>
      <c r="I3464" t="s">
        <v>17</v>
      </c>
      <c r="J3464" t="s">
        <v>15</v>
      </c>
      <c r="K3464">
        <f>IF(Marketing[[#This Row],[impressions]]=0,0,Marketing[[#This Row],[clicks]]/Marketing[[#This Row],[impressions]])</f>
        <v>0.10054619936276742</v>
      </c>
      <c r="L3464" s="7">
        <f>IF(Marketing[[#This Row],[clicks]]=0,0,Marketing[[#This Row],[conversions]]/Marketing[[#This Row],[clicks]])</f>
        <v>0.11905839746491625</v>
      </c>
      <c r="M3464" s="6">
        <f>IF(Marketing[[#This Row],[conversions]]=0,0,Marketing[[#This Row],[cost]]/Marketing[[#This Row],[conversions]])</f>
        <v>3.8492015209125476</v>
      </c>
      <c r="N3464" s="7">
        <f>IF(Marketing[[#This Row],[cost]]=0,0,(Marketing[[#This Row],[revenue]]-Marketing[[#This Row],[cost]]) / Marketing[[#This Row],[cost]])/100</f>
        <v>0.11669310705889326</v>
      </c>
    </row>
    <row r="3465" spans="1:14" x14ac:dyDescent="0.35">
      <c r="A3465" s="5">
        <v>45456</v>
      </c>
      <c r="B3465">
        <v>1015</v>
      </c>
      <c r="C3465" t="s">
        <v>13</v>
      </c>
      <c r="D3465">
        <v>6720</v>
      </c>
      <c r="E3465">
        <v>553</v>
      </c>
      <c r="F3465">
        <v>136</v>
      </c>
      <c r="G3465" s="6">
        <v>609.54999999999995</v>
      </c>
      <c r="H3465" s="6">
        <v>4478.5200000000004</v>
      </c>
      <c r="I3465" t="s">
        <v>14</v>
      </c>
      <c r="J3465" t="s">
        <v>15</v>
      </c>
      <c r="K3465">
        <f>IF(Marketing[[#This Row],[impressions]]=0,0,Marketing[[#This Row],[clicks]]/Marketing[[#This Row],[impressions]])</f>
        <v>8.2291666666666666E-2</v>
      </c>
      <c r="L3465" s="7">
        <f>IF(Marketing[[#This Row],[clicks]]=0,0,Marketing[[#This Row],[conversions]]/Marketing[[#This Row],[clicks]])</f>
        <v>0.24593128390596744</v>
      </c>
      <c r="M3465" s="6">
        <f>IF(Marketing[[#This Row],[conversions]]=0,0,Marketing[[#This Row],[cost]]/Marketing[[#This Row],[conversions]])</f>
        <v>4.4819852941176466</v>
      </c>
      <c r="N3465" s="7">
        <f>IF(Marketing[[#This Row],[cost]]=0,0,(Marketing[[#This Row],[revenue]]-Marketing[[#This Row],[cost]]) / Marketing[[#This Row],[cost]])/100</f>
        <v>6.3472561725863352E-2</v>
      </c>
    </row>
    <row r="3466" spans="1:14" x14ac:dyDescent="0.35">
      <c r="A3466" s="5">
        <v>45340</v>
      </c>
      <c r="B3466">
        <v>1003</v>
      </c>
      <c r="C3466" t="s">
        <v>10</v>
      </c>
      <c r="D3466">
        <v>43372</v>
      </c>
      <c r="E3466">
        <v>5833</v>
      </c>
      <c r="F3466">
        <v>405</v>
      </c>
      <c r="G3466" s="6">
        <v>11107.69</v>
      </c>
      <c r="H3466" s="6">
        <v>27967</v>
      </c>
      <c r="I3466" t="s">
        <v>17</v>
      </c>
      <c r="J3466" t="s">
        <v>15</v>
      </c>
      <c r="K3466">
        <f>IF(Marketing[[#This Row],[impressions]]=0,0,Marketing[[#This Row],[clicks]]/Marketing[[#This Row],[impressions]])</f>
        <v>0.1344876879092502</v>
      </c>
      <c r="L3466" s="7">
        <f>IF(Marketing[[#This Row],[clicks]]=0,0,Marketing[[#This Row],[conversions]]/Marketing[[#This Row],[clicks]])</f>
        <v>6.9432539002228705E-2</v>
      </c>
      <c r="M3466" s="6">
        <f>IF(Marketing[[#This Row],[conversions]]=0,0,Marketing[[#This Row],[cost]]/Marketing[[#This Row],[conversions]])</f>
        <v>27.426395061728396</v>
      </c>
      <c r="N3466" s="7">
        <f>IF(Marketing[[#This Row],[cost]]=0,0,(Marketing[[#This Row],[revenue]]-Marketing[[#This Row],[cost]]) / Marketing[[#This Row],[cost]])/100</f>
        <v>1.5178052322310035E-2</v>
      </c>
    </row>
    <row r="3467" spans="1:14" x14ac:dyDescent="0.35">
      <c r="A3467" s="5">
        <v>45432</v>
      </c>
      <c r="B3467">
        <v>1011</v>
      </c>
      <c r="C3467" t="s">
        <v>10</v>
      </c>
      <c r="D3467">
        <v>26815</v>
      </c>
      <c r="E3467">
        <v>3983</v>
      </c>
      <c r="F3467">
        <v>734</v>
      </c>
      <c r="G3467" s="6">
        <v>2856.13</v>
      </c>
      <c r="H3467" s="6">
        <v>83100.990000000005</v>
      </c>
      <c r="I3467" t="s">
        <v>11</v>
      </c>
      <c r="J3467" t="s">
        <v>12</v>
      </c>
      <c r="K3467">
        <f>IF(Marketing[[#This Row],[impressions]]=0,0,Marketing[[#This Row],[clicks]]/Marketing[[#This Row],[impressions]])</f>
        <v>0.14853626701473055</v>
      </c>
      <c r="L3467" s="7">
        <f>IF(Marketing[[#This Row],[clicks]]=0,0,Marketing[[#This Row],[conversions]]/Marketing[[#This Row],[clicks]])</f>
        <v>0.18428320361536529</v>
      </c>
      <c r="M3467" s="6">
        <f>IF(Marketing[[#This Row],[conversions]]=0,0,Marketing[[#This Row],[cost]]/Marketing[[#This Row],[conversions]])</f>
        <v>3.8911852861035423</v>
      </c>
      <c r="N3467" s="7">
        <f>IF(Marketing[[#This Row],[cost]]=0,0,(Marketing[[#This Row],[revenue]]-Marketing[[#This Row],[cost]]) / Marketing[[#This Row],[cost]])/100</f>
        <v>0.2809566091179323</v>
      </c>
    </row>
    <row r="3468" spans="1:14" x14ac:dyDescent="0.35">
      <c r="A3468" s="5">
        <v>45453</v>
      </c>
      <c r="B3468">
        <v>1028</v>
      </c>
      <c r="C3468" t="s">
        <v>16</v>
      </c>
      <c r="D3468">
        <v>28293</v>
      </c>
      <c r="E3468">
        <v>741</v>
      </c>
      <c r="F3468">
        <v>105</v>
      </c>
      <c r="G3468" s="6">
        <v>1153.3499999999999</v>
      </c>
      <c r="H3468" s="6">
        <v>3157.36</v>
      </c>
      <c r="I3468" t="s">
        <v>11</v>
      </c>
      <c r="J3468" t="s">
        <v>15</v>
      </c>
      <c r="K3468">
        <f>IF(Marketing[[#This Row],[impressions]]=0,0,Marketing[[#This Row],[clicks]]/Marketing[[#This Row],[impressions]])</f>
        <v>2.6190223730251299E-2</v>
      </c>
      <c r="L3468" s="7">
        <f>IF(Marketing[[#This Row],[clicks]]=0,0,Marketing[[#This Row],[conversions]]/Marketing[[#This Row],[clicks]])</f>
        <v>0.1417004048582996</v>
      </c>
      <c r="M3468" s="6">
        <f>IF(Marketing[[#This Row],[conversions]]=0,0,Marketing[[#This Row],[cost]]/Marketing[[#This Row],[conversions]])</f>
        <v>10.984285714285713</v>
      </c>
      <c r="N3468" s="7">
        <f>IF(Marketing[[#This Row],[cost]]=0,0,(Marketing[[#This Row],[revenue]]-Marketing[[#This Row],[cost]]) / Marketing[[#This Row],[cost]])/100</f>
        <v>1.7375558156674041E-2</v>
      </c>
    </row>
    <row r="3469" spans="1:14" x14ac:dyDescent="0.35">
      <c r="A3469" s="5">
        <v>45400</v>
      </c>
      <c r="B3469">
        <v>1006</v>
      </c>
      <c r="C3469" t="s">
        <v>16</v>
      </c>
      <c r="D3469">
        <v>14816</v>
      </c>
      <c r="E3469">
        <v>417</v>
      </c>
      <c r="F3469">
        <v>86</v>
      </c>
      <c r="G3469" s="6">
        <v>230.56</v>
      </c>
      <c r="H3469" s="6">
        <v>5511.71</v>
      </c>
      <c r="I3469" t="s">
        <v>18</v>
      </c>
      <c r="J3469" t="s">
        <v>12</v>
      </c>
      <c r="K3469">
        <f>IF(Marketing[[#This Row],[impressions]]=0,0,Marketing[[#This Row],[clicks]]/Marketing[[#This Row],[impressions]])</f>
        <v>2.8145248380129589E-2</v>
      </c>
      <c r="L3469" s="7">
        <f>IF(Marketing[[#This Row],[clicks]]=0,0,Marketing[[#This Row],[conversions]]/Marketing[[#This Row],[clicks]])</f>
        <v>0.20623501199040767</v>
      </c>
      <c r="M3469" s="6">
        <f>IF(Marketing[[#This Row],[conversions]]=0,0,Marketing[[#This Row],[cost]]/Marketing[[#This Row],[conversions]])</f>
        <v>2.6809302325581394</v>
      </c>
      <c r="N3469" s="7">
        <f>IF(Marketing[[#This Row],[cost]]=0,0,(Marketing[[#This Row],[revenue]]-Marketing[[#This Row],[cost]]) / Marketing[[#This Row],[cost]])/100</f>
        <v>0.22905751214434417</v>
      </c>
    </row>
    <row r="3470" spans="1:14" x14ac:dyDescent="0.35">
      <c r="A3470" s="5">
        <v>45377</v>
      </c>
      <c r="B3470">
        <v>1013</v>
      </c>
      <c r="C3470" t="s">
        <v>13</v>
      </c>
      <c r="D3470">
        <v>42594</v>
      </c>
      <c r="E3470">
        <v>1203</v>
      </c>
      <c r="F3470">
        <v>155</v>
      </c>
      <c r="G3470" s="6">
        <v>524.77</v>
      </c>
      <c r="H3470" s="6">
        <v>3446.81</v>
      </c>
      <c r="I3470" t="s">
        <v>14</v>
      </c>
      <c r="J3470" t="s">
        <v>15</v>
      </c>
      <c r="K3470">
        <f>IF(Marketing[[#This Row],[impressions]]=0,0,Marketing[[#This Row],[clicks]]/Marketing[[#This Row],[impressions]])</f>
        <v>2.8243414565431751E-2</v>
      </c>
      <c r="L3470" s="7">
        <f>IF(Marketing[[#This Row],[clicks]]=0,0,Marketing[[#This Row],[conversions]]/Marketing[[#This Row],[clicks]])</f>
        <v>0.1288445552784705</v>
      </c>
      <c r="M3470" s="6">
        <f>IF(Marketing[[#This Row],[conversions]]=0,0,Marketing[[#This Row],[cost]]/Marketing[[#This Row],[conversions]])</f>
        <v>3.3856129032258062</v>
      </c>
      <c r="N3470" s="7">
        <f>IF(Marketing[[#This Row],[cost]]=0,0,(Marketing[[#This Row],[revenue]]-Marketing[[#This Row],[cost]]) / Marketing[[#This Row],[cost]])/100</f>
        <v>5.5682298911904259E-2</v>
      </c>
    </row>
    <row r="3471" spans="1:14" x14ac:dyDescent="0.35">
      <c r="A3471" s="5">
        <v>45344</v>
      </c>
      <c r="B3471">
        <v>1011</v>
      </c>
      <c r="C3471" t="s">
        <v>13</v>
      </c>
      <c r="D3471">
        <v>23005</v>
      </c>
      <c r="E3471">
        <v>2423</v>
      </c>
      <c r="F3471">
        <v>485</v>
      </c>
      <c r="G3471" s="6">
        <v>3400.52</v>
      </c>
      <c r="H3471" s="6">
        <v>47088.56</v>
      </c>
      <c r="I3471" t="s">
        <v>14</v>
      </c>
      <c r="J3471" t="s">
        <v>15</v>
      </c>
      <c r="K3471">
        <f>IF(Marketing[[#This Row],[impressions]]=0,0,Marketing[[#This Row],[clicks]]/Marketing[[#This Row],[impressions]])</f>
        <v>0.10532492936318191</v>
      </c>
      <c r="L3471" s="7">
        <f>IF(Marketing[[#This Row],[clicks]]=0,0,Marketing[[#This Row],[conversions]]/Marketing[[#This Row],[clicks]])</f>
        <v>0.20016508460586049</v>
      </c>
      <c r="M3471" s="6">
        <f>IF(Marketing[[#This Row],[conversions]]=0,0,Marketing[[#This Row],[cost]]/Marketing[[#This Row],[conversions]])</f>
        <v>7.0113814432989692</v>
      </c>
      <c r="N3471" s="7">
        <f>IF(Marketing[[#This Row],[cost]]=0,0,(Marketing[[#This Row],[revenue]]-Marketing[[#This Row],[cost]]) / Marketing[[#This Row],[cost]])/100</f>
        <v>0.12847458623975158</v>
      </c>
    </row>
    <row r="3472" spans="1:14" x14ac:dyDescent="0.35">
      <c r="A3472" s="5">
        <v>45414</v>
      </c>
      <c r="B3472">
        <v>1034</v>
      </c>
      <c r="C3472" t="s">
        <v>10</v>
      </c>
      <c r="D3472">
        <v>28788</v>
      </c>
      <c r="E3472">
        <v>1789</v>
      </c>
      <c r="F3472">
        <v>418</v>
      </c>
      <c r="G3472" s="6">
        <v>3135.27</v>
      </c>
      <c r="H3472" s="6">
        <v>35163.25</v>
      </c>
      <c r="I3472" t="s">
        <v>19</v>
      </c>
      <c r="J3472" t="s">
        <v>12</v>
      </c>
      <c r="K3472">
        <f>IF(Marketing[[#This Row],[impressions]]=0,0,Marketing[[#This Row],[clicks]]/Marketing[[#This Row],[impressions]])</f>
        <v>6.2143948867583718E-2</v>
      </c>
      <c r="L3472" s="7">
        <f>IF(Marketing[[#This Row],[clicks]]=0,0,Marketing[[#This Row],[conversions]]/Marketing[[#This Row],[clicks]])</f>
        <v>0.23365008384572386</v>
      </c>
      <c r="M3472" s="6">
        <f>IF(Marketing[[#This Row],[conversions]]=0,0,Marketing[[#This Row],[cost]]/Marketing[[#This Row],[conversions]])</f>
        <v>7.5006459330143542</v>
      </c>
      <c r="N3472" s="7">
        <f>IF(Marketing[[#This Row],[cost]]=0,0,(Marketing[[#This Row],[revenue]]-Marketing[[#This Row],[cost]]) / Marketing[[#This Row],[cost]])/100</f>
        <v>0.10215381769353198</v>
      </c>
    </row>
    <row r="3473" spans="1:14" x14ac:dyDescent="0.35">
      <c r="A3473" s="5">
        <v>45378</v>
      </c>
      <c r="B3473">
        <v>1004</v>
      </c>
      <c r="C3473" t="s">
        <v>13</v>
      </c>
      <c r="D3473">
        <v>9456</v>
      </c>
      <c r="E3473">
        <v>1065</v>
      </c>
      <c r="F3473">
        <v>200</v>
      </c>
      <c r="G3473" s="6">
        <v>490.69</v>
      </c>
      <c r="H3473" s="6">
        <v>17993.97</v>
      </c>
      <c r="I3473" t="s">
        <v>19</v>
      </c>
      <c r="J3473" t="s">
        <v>12</v>
      </c>
      <c r="K3473">
        <f>IF(Marketing[[#This Row],[impressions]]=0,0,Marketing[[#This Row],[clicks]]/Marketing[[#This Row],[impressions]])</f>
        <v>0.11262690355329949</v>
      </c>
      <c r="L3473" s="7">
        <f>IF(Marketing[[#This Row],[clicks]]=0,0,Marketing[[#This Row],[conversions]]/Marketing[[#This Row],[clicks]])</f>
        <v>0.18779342723004694</v>
      </c>
      <c r="M3473" s="6">
        <f>IF(Marketing[[#This Row],[conversions]]=0,0,Marketing[[#This Row],[cost]]/Marketing[[#This Row],[conversions]])</f>
        <v>2.4534500000000001</v>
      </c>
      <c r="N3473" s="7">
        <f>IF(Marketing[[#This Row],[cost]]=0,0,(Marketing[[#This Row],[revenue]]-Marketing[[#This Row],[cost]]) / Marketing[[#This Row],[cost]])/100</f>
        <v>0.35670749352951975</v>
      </c>
    </row>
    <row r="3474" spans="1:14" x14ac:dyDescent="0.35">
      <c r="A3474" s="5">
        <v>45470</v>
      </c>
      <c r="B3474">
        <v>1016</v>
      </c>
      <c r="C3474" t="s">
        <v>13</v>
      </c>
      <c r="D3474">
        <v>19609</v>
      </c>
      <c r="E3474">
        <v>1309</v>
      </c>
      <c r="F3474">
        <v>259</v>
      </c>
      <c r="G3474" s="6">
        <v>3024.95</v>
      </c>
      <c r="H3474" s="6">
        <v>17413.509999999998</v>
      </c>
      <c r="I3474" t="s">
        <v>11</v>
      </c>
      <c r="J3474" t="s">
        <v>12</v>
      </c>
      <c r="K3474">
        <f>IF(Marketing[[#This Row],[impressions]]=0,0,Marketing[[#This Row],[clicks]]/Marketing[[#This Row],[impressions]])</f>
        <v>6.6755061451374373E-2</v>
      </c>
      <c r="L3474" s="7">
        <f>IF(Marketing[[#This Row],[clicks]]=0,0,Marketing[[#This Row],[conversions]]/Marketing[[#This Row],[clicks]])</f>
        <v>0.19786096256684493</v>
      </c>
      <c r="M3474" s="6">
        <f>IF(Marketing[[#This Row],[conversions]]=0,0,Marketing[[#This Row],[cost]]/Marketing[[#This Row],[conversions]])</f>
        <v>11.679343629343629</v>
      </c>
      <c r="N3474" s="7">
        <f>IF(Marketing[[#This Row],[cost]]=0,0,(Marketing[[#This Row],[revenue]]-Marketing[[#This Row],[cost]]) / Marketing[[#This Row],[cost]])/100</f>
        <v>4.7566273822707811E-2</v>
      </c>
    </row>
    <row r="3475" spans="1:14" x14ac:dyDescent="0.35">
      <c r="A3475" s="5">
        <v>45422</v>
      </c>
      <c r="B3475">
        <v>1041</v>
      </c>
      <c r="C3475" t="s">
        <v>16</v>
      </c>
      <c r="D3475">
        <v>3997</v>
      </c>
      <c r="E3475">
        <v>391</v>
      </c>
      <c r="F3475">
        <v>13</v>
      </c>
      <c r="G3475" s="6">
        <v>281.24</v>
      </c>
      <c r="H3475" s="6">
        <v>1439.92</v>
      </c>
      <c r="I3475" t="s">
        <v>18</v>
      </c>
      <c r="J3475" t="s">
        <v>12</v>
      </c>
      <c r="K3475">
        <f>IF(Marketing[[#This Row],[impressions]]=0,0,Marketing[[#This Row],[clicks]]/Marketing[[#This Row],[impressions]])</f>
        <v>9.7823367525644231E-2</v>
      </c>
      <c r="L3475" s="7">
        <f>IF(Marketing[[#This Row],[clicks]]=0,0,Marketing[[#This Row],[conversions]]/Marketing[[#This Row],[clicks]])</f>
        <v>3.3248081841432228E-2</v>
      </c>
      <c r="M3475" s="6">
        <f>IF(Marketing[[#This Row],[conversions]]=0,0,Marketing[[#This Row],[cost]]/Marketing[[#This Row],[conversions]])</f>
        <v>21.633846153846154</v>
      </c>
      <c r="N3475" s="7">
        <f>IF(Marketing[[#This Row],[cost]]=0,0,(Marketing[[#This Row],[revenue]]-Marketing[[#This Row],[cost]]) / Marketing[[#This Row],[cost]])/100</f>
        <v>4.1198975963589818E-2</v>
      </c>
    </row>
    <row r="3476" spans="1:14" x14ac:dyDescent="0.35">
      <c r="A3476" s="5">
        <v>45333</v>
      </c>
      <c r="B3476">
        <v>1031</v>
      </c>
      <c r="C3476" t="s">
        <v>13</v>
      </c>
      <c r="D3476">
        <v>10364</v>
      </c>
      <c r="E3476">
        <v>1220</v>
      </c>
      <c r="F3476">
        <v>81</v>
      </c>
      <c r="G3476" s="6">
        <v>580.65</v>
      </c>
      <c r="H3476" s="6">
        <v>4937.42</v>
      </c>
      <c r="I3476" t="s">
        <v>11</v>
      </c>
      <c r="J3476" t="s">
        <v>15</v>
      </c>
      <c r="K3476">
        <f>IF(Marketing[[#This Row],[impressions]]=0,0,Marketing[[#This Row],[clicks]]/Marketing[[#This Row],[impressions]])</f>
        <v>0.11771516788884601</v>
      </c>
      <c r="L3476" s="7">
        <f>IF(Marketing[[#This Row],[clicks]]=0,0,Marketing[[#This Row],[conversions]]/Marketing[[#This Row],[clicks]])</f>
        <v>6.6393442622950813E-2</v>
      </c>
      <c r="M3476" s="6">
        <f>IF(Marketing[[#This Row],[conversions]]=0,0,Marketing[[#This Row],[cost]]/Marketing[[#This Row],[conversions]])</f>
        <v>7.1685185185185185</v>
      </c>
      <c r="N3476" s="7">
        <f>IF(Marketing[[#This Row],[cost]]=0,0,(Marketing[[#This Row],[revenue]]-Marketing[[#This Row],[cost]]) / Marketing[[#This Row],[cost]])/100</f>
        <v>7.5032635839145795E-2</v>
      </c>
    </row>
    <row r="3477" spans="1:14" x14ac:dyDescent="0.35">
      <c r="A3477" s="5">
        <v>45389</v>
      </c>
      <c r="B3477">
        <v>1009</v>
      </c>
      <c r="C3477" t="s">
        <v>16</v>
      </c>
      <c r="D3477">
        <v>32010</v>
      </c>
      <c r="E3477">
        <v>2776</v>
      </c>
      <c r="F3477">
        <v>677</v>
      </c>
      <c r="G3477" s="6">
        <v>1849.39</v>
      </c>
      <c r="H3477" s="6">
        <v>48343.56</v>
      </c>
      <c r="I3477" t="s">
        <v>14</v>
      </c>
      <c r="J3477" t="s">
        <v>15</v>
      </c>
      <c r="K3477">
        <f>IF(Marketing[[#This Row],[impressions]]=0,0,Marketing[[#This Row],[clicks]]/Marketing[[#This Row],[impressions]])</f>
        <v>8.6722899094033121E-2</v>
      </c>
      <c r="L3477" s="7">
        <f>IF(Marketing[[#This Row],[clicks]]=0,0,Marketing[[#This Row],[conversions]]/Marketing[[#This Row],[clicks]])</f>
        <v>0.24387608069164265</v>
      </c>
      <c r="M3477" s="6">
        <f>IF(Marketing[[#This Row],[conversions]]=0,0,Marketing[[#This Row],[cost]]/Marketing[[#This Row],[conversions]])</f>
        <v>2.7317429837518463</v>
      </c>
      <c r="N3477" s="7">
        <f>IF(Marketing[[#This Row],[cost]]=0,0,(Marketing[[#This Row],[revenue]]-Marketing[[#This Row],[cost]]) / Marketing[[#This Row],[cost]])/100</f>
        <v>0.25140273279297498</v>
      </c>
    </row>
    <row r="3478" spans="1:14" x14ac:dyDescent="0.35">
      <c r="A3478" s="5">
        <v>45451</v>
      </c>
      <c r="B3478">
        <v>1042</v>
      </c>
      <c r="C3478" t="s">
        <v>10</v>
      </c>
      <c r="D3478">
        <v>28481</v>
      </c>
      <c r="E3478">
        <v>2435</v>
      </c>
      <c r="F3478">
        <v>436</v>
      </c>
      <c r="G3478" s="6">
        <v>1436.69</v>
      </c>
      <c r="H3478" s="6">
        <v>39034.61</v>
      </c>
      <c r="I3478" t="s">
        <v>14</v>
      </c>
      <c r="J3478" t="s">
        <v>12</v>
      </c>
      <c r="K3478">
        <f>IF(Marketing[[#This Row],[impressions]]=0,0,Marketing[[#This Row],[clicks]]/Marketing[[#This Row],[impressions]])</f>
        <v>8.5495593553597135E-2</v>
      </c>
      <c r="L3478" s="7">
        <f>IF(Marketing[[#This Row],[clicks]]=0,0,Marketing[[#This Row],[conversions]]/Marketing[[#This Row],[clicks]])</f>
        <v>0.17905544147843944</v>
      </c>
      <c r="M3478" s="6">
        <f>IF(Marketing[[#This Row],[conversions]]=0,0,Marketing[[#This Row],[cost]]/Marketing[[#This Row],[conversions]])</f>
        <v>3.2951605504587156</v>
      </c>
      <c r="N3478" s="7">
        <f>IF(Marketing[[#This Row],[cost]]=0,0,(Marketing[[#This Row],[revenue]]-Marketing[[#This Row],[cost]]) / Marketing[[#This Row],[cost]])/100</f>
        <v>0.26169820907781077</v>
      </c>
    </row>
    <row r="3479" spans="1:14" x14ac:dyDescent="0.35">
      <c r="A3479" s="5">
        <v>45400</v>
      </c>
      <c r="B3479">
        <v>1016</v>
      </c>
      <c r="C3479" t="s">
        <v>10</v>
      </c>
      <c r="D3479">
        <v>22526</v>
      </c>
      <c r="E3479">
        <v>503</v>
      </c>
      <c r="F3479">
        <v>75</v>
      </c>
      <c r="G3479" s="6">
        <v>205.5</v>
      </c>
      <c r="H3479" s="6">
        <v>5404.2</v>
      </c>
      <c r="I3479" t="s">
        <v>11</v>
      </c>
      <c r="J3479" t="s">
        <v>12</v>
      </c>
      <c r="K3479">
        <f>IF(Marketing[[#This Row],[impressions]]=0,0,Marketing[[#This Row],[clicks]]/Marketing[[#This Row],[impressions]])</f>
        <v>2.2329752286247003E-2</v>
      </c>
      <c r="L3479" s="7">
        <f>IF(Marketing[[#This Row],[clicks]]=0,0,Marketing[[#This Row],[conversions]]/Marketing[[#This Row],[clicks]])</f>
        <v>0.14910536779324055</v>
      </c>
      <c r="M3479" s="6">
        <f>IF(Marketing[[#This Row],[conversions]]=0,0,Marketing[[#This Row],[cost]]/Marketing[[#This Row],[conversions]])</f>
        <v>2.74</v>
      </c>
      <c r="N3479" s="7">
        <f>IF(Marketing[[#This Row],[cost]]=0,0,(Marketing[[#This Row],[revenue]]-Marketing[[#This Row],[cost]]) / Marketing[[#This Row],[cost]])/100</f>
        <v>0.25297810218978101</v>
      </c>
    </row>
    <row r="3480" spans="1:14" x14ac:dyDescent="0.35">
      <c r="A3480" s="5">
        <v>45342</v>
      </c>
      <c r="B3480">
        <v>1004</v>
      </c>
      <c r="C3480" t="s">
        <v>13</v>
      </c>
      <c r="D3480">
        <v>9274</v>
      </c>
      <c r="E3480">
        <v>626</v>
      </c>
      <c r="F3480">
        <v>65</v>
      </c>
      <c r="G3480" s="6">
        <v>1273.93</v>
      </c>
      <c r="H3480" s="6">
        <v>2530.6799999999998</v>
      </c>
      <c r="I3480" t="s">
        <v>14</v>
      </c>
      <c r="J3480" t="s">
        <v>12</v>
      </c>
      <c r="K3480">
        <f>IF(Marketing[[#This Row],[impressions]]=0,0,Marketing[[#This Row],[clicks]]/Marketing[[#This Row],[impressions]])</f>
        <v>6.7500539141686439E-2</v>
      </c>
      <c r="L3480" s="7">
        <f>IF(Marketing[[#This Row],[clicks]]=0,0,Marketing[[#This Row],[conversions]]/Marketing[[#This Row],[clicks]])</f>
        <v>0.10383386581469649</v>
      </c>
      <c r="M3480" s="6">
        <f>IF(Marketing[[#This Row],[conversions]]=0,0,Marketing[[#This Row],[cost]]/Marketing[[#This Row],[conversions]])</f>
        <v>19.598923076923079</v>
      </c>
      <c r="N3480" s="7">
        <f>IF(Marketing[[#This Row],[cost]]=0,0,(Marketing[[#This Row],[revenue]]-Marketing[[#This Row],[cost]]) / Marketing[[#This Row],[cost]])/100</f>
        <v>9.8651417267824736E-3</v>
      </c>
    </row>
    <row r="3481" spans="1:14" x14ac:dyDescent="0.35">
      <c r="A3481" s="5">
        <v>45376</v>
      </c>
      <c r="B3481">
        <v>1044</v>
      </c>
      <c r="C3481" t="s">
        <v>13</v>
      </c>
      <c r="D3481">
        <v>47307</v>
      </c>
      <c r="E3481">
        <v>4087</v>
      </c>
      <c r="F3481">
        <v>123</v>
      </c>
      <c r="G3481" s="6">
        <v>5475.5</v>
      </c>
      <c r="H3481" s="6">
        <v>6359.97</v>
      </c>
      <c r="I3481" t="s">
        <v>19</v>
      </c>
      <c r="J3481" t="s">
        <v>15</v>
      </c>
      <c r="K3481">
        <f>IF(Marketing[[#This Row],[impressions]]=0,0,Marketing[[#This Row],[clicks]]/Marketing[[#This Row],[impressions]])</f>
        <v>8.6393134208468086E-2</v>
      </c>
      <c r="L3481" s="7">
        <f>IF(Marketing[[#This Row],[clicks]]=0,0,Marketing[[#This Row],[conversions]]/Marketing[[#This Row],[clicks]])</f>
        <v>3.009542451676046E-2</v>
      </c>
      <c r="M3481" s="6">
        <f>IF(Marketing[[#This Row],[conversions]]=0,0,Marketing[[#This Row],[cost]]/Marketing[[#This Row],[conversions]])</f>
        <v>44.516260162601625</v>
      </c>
      <c r="N3481" s="7">
        <f>IF(Marketing[[#This Row],[cost]]=0,0,(Marketing[[#This Row],[revenue]]-Marketing[[#This Row],[cost]]) / Marketing[[#This Row],[cost]])/100</f>
        <v>1.6153228015706334E-3</v>
      </c>
    </row>
    <row r="3482" spans="1:14" x14ac:dyDescent="0.35">
      <c r="A3482" s="5">
        <v>45465</v>
      </c>
      <c r="B3482">
        <v>1041</v>
      </c>
      <c r="C3482" t="s">
        <v>10</v>
      </c>
      <c r="D3482">
        <v>21517</v>
      </c>
      <c r="E3482">
        <v>1606</v>
      </c>
      <c r="F3482">
        <v>168</v>
      </c>
      <c r="G3482" s="6">
        <v>1756.31</v>
      </c>
      <c r="H3482" s="6">
        <v>4910.55</v>
      </c>
      <c r="I3482" t="s">
        <v>14</v>
      </c>
      <c r="J3482" t="s">
        <v>15</v>
      </c>
      <c r="K3482">
        <f>IF(Marketing[[#This Row],[impressions]]=0,0,Marketing[[#This Row],[clicks]]/Marketing[[#This Row],[impressions]])</f>
        <v>7.4638657805456157E-2</v>
      </c>
      <c r="L3482" s="7">
        <f>IF(Marketing[[#This Row],[clicks]]=0,0,Marketing[[#This Row],[conversions]]/Marketing[[#This Row],[clicks]])</f>
        <v>0.10460772104607721</v>
      </c>
      <c r="M3482" s="6">
        <f>IF(Marketing[[#This Row],[conversions]]=0,0,Marketing[[#This Row],[cost]]/Marketing[[#This Row],[conversions]])</f>
        <v>10.45422619047619</v>
      </c>
      <c r="N3482" s="7">
        <f>IF(Marketing[[#This Row],[cost]]=0,0,(Marketing[[#This Row],[revenue]]-Marketing[[#This Row],[cost]]) / Marketing[[#This Row],[cost]])/100</f>
        <v>1.7959471847225149E-2</v>
      </c>
    </row>
    <row r="3483" spans="1:14" x14ac:dyDescent="0.35">
      <c r="A3483" s="5">
        <v>45418</v>
      </c>
      <c r="B3483">
        <v>1008</v>
      </c>
      <c r="C3483" t="s">
        <v>13</v>
      </c>
      <c r="D3483">
        <v>2321</v>
      </c>
      <c r="E3483">
        <v>315</v>
      </c>
      <c r="F3483">
        <v>42</v>
      </c>
      <c r="G3483" s="6">
        <v>751.73</v>
      </c>
      <c r="H3483" s="6">
        <v>2656.98</v>
      </c>
      <c r="I3483" t="s">
        <v>19</v>
      </c>
      <c r="J3483" t="s">
        <v>12</v>
      </c>
      <c r="K3483">
        <f>IF(Marketing[[#This Row],[impressions]]=0,0,Marketing[[#This Row],[clicks]]/Marketing[[#This Row],[impressions]])</f>
        <v>0.13571736320551486</v>
      </c>
      <c r="L3483" s="7">
        <f>IF(Marketing[[#This Row],[clicks]]=0,0,Marketing[[#This Row],[conversions]]/Marketing[[#This Row],[clicks]])</f>
        <v>0.13333333333333333</v>
      </c>
      <c r="M3483" s="6">
        <f>IF(Marketing[[#This Row],[conversions]]=0,0,Marketing[[#This Row],[cost]]/Marketing[[#This Row],[conversions]])</f>
        <v>17.898333333333333</v>
      </c>
      <c r="N3483" s="7">
        <f>IF(Marketing[[#This Row],[cost]]=0,0,(Marketing[[#This Row],[revenue]]-Marketing[[#This Row],[cost]]) / Marketing[[#This Row],[cost]])/100</f>
        <v>2.5344871163848724E-2</v>
      </c>
    </row>
    <row r="3484" spans="1:14" x14ac:dyDescent="0.35">
      <c r="A3484" s="5">
        <v>45312</v>
      </c>
      <c r="B3484">
        <v>1048</v>
      </c>
      <c r="C3484" t="s">
        <v>13</v>
      </c>
      <c r="D3484">
        <v>45985</v>
      </c>
      <c r="E3484">
        <v>6296</v>
      </c>
      <c r="F3484">
        <v>432</v>
      </c>
      <c r="G3484" s="6">
        <v>6631.7</v>
      </c>
      <c r="H3484" s="6">
        <v>34965.74</v>
      </c>
      <c r="I3484" t="s">
        <v>17</v>
      </c>
      <c r="J3484" t="s">
        <v>15</v>
      </c>
      <c r="K3484">
        <f>IF(Marketing[[#This Row],[impressions]]=0,0,Marketing[[#This Row],[clicks]]/Marketing[[#This Row],[impressions]])</f>
        <v>0.13691421115581168</v>
      </c>
      <c r="L3484" s="7">
        <f>IF(Marketing[[#This Row],[clicks]]=0,0,Marketing[[#This Row],[conversions]]/Marketing[[#This Row],[clicks]])</f>
        <v>6.8614993646759853E-2</v>
      </c>
      <c r="M3484" s="6">
        <f>IF(Marketing[[#This Row],[conversions]]=0,0,Marketing[[#This Row],[cost]]/Marketing[[#This Row],[conversions]])</f>
        <v>15.351157407407406</v>
      </c>
      <c r="N3484" s="7">
        <f>IF(Marketing[[#This Row],[cost]]=0,0,(Marketing[[#This Row],[revenue]]-Marketing[[#This Row],[cost]]) / Marketing[[#This Row],[cost]])/100</f>
        <v>4.2725153429738975E-2</v>
      </c>
    </row>
    <row r="3485" spans="1:14" x14ac:dyDescent="0.35">
      <c r="A3485" s="5">
        <v>45335</v>
      </c>
      <c r="B3485">
        <v>1032</v>
      </c>
      <c r="C3485" t="s">
        <v>13</v>
      </c>
      <c r="D3485">
        <v>18521</v>
      </c>
      <c r="E3485">
        <v>2316</v>
      </c>
      <c r="F3485">
        <v>138</v>
      </c>
      <c r="G3485" s="6">
        <v>1352.63</v>
      </c>
      <c r="H3485" s="6">
        <v>4395.71</v>
      </c>
      <c r="I3485" t="s">
        <v>18</v>
      </c>
      <c r="J3485" t="s">
        <v>15</v>
      </c>
      <c r="K3485">
        <f>IF(Marketing[[#This Row],[impressions]]=0,0,Marketing[[#This Row],[clicks]]/Marketing[[#This Row],[impressions]])</f>
        <v>0.1250472436693483</v>
      </c>
      <c r="L3485" s="7">
        <f>IF(Marketing[[#This Row],[clicks]]=0,0,Marketing[[#This Row],[conversions]]/Marketing[[#This Row],[clicks]])</f>
        <v>5.9585492227979271E-2</v>
      </c>
      <c r="M3485" s="6">
        <f>IF(Marketing[[#This Row],[conversions]]=0,0,Marketing[[#This Row],[cost]]/Marketing[[#This Row],[conversions]])</f>
        <v>9.8016666666666676</v>
      </c>
      <c r="N3485" s="7">
        <f>IF(Marketing[[#This Row],[cost]]=0,0,(Marketing[[#This Row],[revenue]]-Marketing[[#This Row],[cost]]) / Marketing[[#This Row],[cost]])/100</f>
        <v>2.2497504860900613E-2</v>
      </c>
    </row>
    <row r="3486" spans="1:14" x14ac:dyDescent="0.35">
      <c r="A3486" s="5">
        <v>45430</v>
      </c>
      <c r="B3486">
        <v>1035</v>
      </c>
      <c r="C3486" t="s">
        <v>13</v>
      </c>
      <c r="D3486">
        <v>10872</v>
      </c>
      <c r="E3486">
        <v>679</v>
      </c>
      <c r="F3486">
        <v>92</v>
      </c>
      <c r="G3486" s="6">
        <v>563.77</v>
      </c>
      <c r="H3486" s="6">
        <v>7641.4</v>
      </c>
      <c r="I3486" t="s">
        <v>18</v>
      </c>
      <c r="J3486" t="s">
        <v>12</v>
      </c>
      <c r="K3486">
        <f>IF(Marketing[[#This Row],[impressions]]=0,0,Marketing[[#This Row],[clicks]]/Marketing[[#This Row],[impressions]])</f>
        <v>6.2454010301692418E-2</v>
      </c>
      <c r="L3486" s="7">
        <f>IF(Marketing[[#This Row],[clicks]]=0,0,Marketing[[#This Row],[conversions]]/Marketing[[#This Row],[clicks]])</f>
        <v>0.13549337260677466</v>
      </c>
      <c r="M3486" s="6">
        <f>IF(Marketing[[#This Row],[conversions]]=0,0,Marketing[[#This Row],[cost]]/Marketing[[#This Row],[conversions]])</f>
        <v>6.1279347826086958</v>
      </c>
      <c r="N3486" s="7">
        <f>IF(Marketing[[#This Row],[cost]]=0,0,(Marketing[[#This Row],[revenue]]-Marketing[[#This Row],[cost]]) / Marketing[[#This Row],[cost]])/100</f>
        <v>0.12554108945137199</v>
      </c>
    </row>
    <row r="3487" spans="1:14" x14ac:dyDescent="0.35">
      <c r="A3487" s="5">
        <v>45394</v>
      </c>
      <c r="B3487">
        <v>1035</v>
      </c>
      <c r="C3487" t="s">
        <v>13</v>
      </c>
      <c r="D3487">
        <v>41648</v>
      </c>
      <c r="E3487">
        <v>4598</v>
      </c>
      <c r="F3487">
        <v>711</v>
      </c>
      <c r="G3487" s="6">
        <v>3446.77</v>
      </c>
      <c r="H3487" s="6">
        <v>77703.210000000006</v>
      </c>
      <c r="I3487" t="s">
        <v>14</v>
      </c>
      <c r="J3487" t="s">
        <v>15</v>
      </c>
      <c r="K3487">
        <f>IF(Marketing[[#This Row],[impressions]]=0,0,Marketing[[#This Row],[clicks]]/Marketing[[#This Row],[impressions]])</f>
        <v>0.1104014598540146</v>
      </c>
      <c r="L3487" s="7">
        <f>IF(Marketing[[#This Row],[clicks]]=0,0,Marketing[[#This Row],[conversions]]/Marketing[[#This Row],[clicks]])</f>
        <v>0.15463244889082209</v>
      </c>
      <c r="M3487" s="6">
        <f>IF(Marketing[[#This Row],[conversions]]=0,0,Marketing[[#This Row],[cost]]/Marketing[[#This Row],[conversions]])</f>
        <v>4.847777777777778</v>
      </c>
      <c r="N3487" s="7">
        <f>IF(Marketing[[#This Row],[cost]]=0,0,(Marketing[[#This Row],[revenue]]-Marketing[[#This Row],[cost]]) / Marketing[[#This Row],[cost]])/100</f>
        <v>0.21543775766877396</v>
      </c>
    </row>
    <row r="3488" spans="1:14" x14ac:dyDescent="0.35">
      <c r="A3488" s="5">
        <v>45359</v>
      </c>
      <c r="B3488">
        <v>1017</v>
      </c>
      <c r="C3488" t="s">
        <v>10</v>
      </c>
      <c r="D3488">
        <v>35014</v>
      </c>
      <c r="E3488">
        <v>2287</v>
      </c>
      <c r="F3488">
        <v>171</v>
      </c>
      <c r="G3488" s="6">
        <v>3080.83</v>
      </c>
      <c r="H3488" s="6">
        <v>9195.08</v>
      </c>
      <c r="I3488" t="s">
        <v>18</v>
      </c>
      <c r="J3488" t="s">
        <v>12</v>
      </c>
      <c r="K3488">
        <f>IF(Marketing[[#This Row],[impressions]]=0,0,Marketing[[#This Row],[clicks]]/Marketing[[#This Row],[impressions]])</f>
        <v>6.5316730450676874E-2</v>
      </c>
      <c r="L3488" s="7">
        <f>IF(Marketing[[#This Row],[clicks]]=0,0,Marketing[[#This Row],[conversions]]/Marketing[[#This Row],[clicks]])</f>
        <v>7.4770441626585041E-2</v>
      </c>
      <c r="M3488" s="6">
        <f>IF(Marketing[[#This Row],[conversions]]=0,0,Marketing[[#This Row],[cost]]/Marketing[[#This Row],[conversions]])</f>
        <v>18.016549707602337</v>
      </c>
      <c r="N3488" s="7">
        <f>IF(Marketing[[#This Row],[cost]]=0,0,(Marketing[[#This Row],[revenue]]-Marketing[[#This Row],[cost]]) / Marketing[[#This Row],[cost]])/100</f>
        <v>1.9846112898147576E-2</v>
      </c>
    </row>
    <row r="3489" spans="1:14" x14ac:dyDescent="0.35">
      <c r="A3489" s="5">
        <v>45420</v>
      </c>
      <c r="B3489">
        <v>1008</v>
      </c>
      <c r="C3489" t="s">
        <v>13</v>
      </c>
      <c r="D3489">
        <v>28902</v>
      </c>
      <c r="E3489">
        <v>1230</v>
      </c>
      <c r="F3489">
        <v>190</v>
      </c>
      <c r="G3489" s="6">
        <v>1070.67</v>
      </c>
      <c r="H3489" s="6">
        <v>8018.63</v>
      </c>
      <c r="I3489" t="s">
        <v>17</v>
      </c>
      <c r="J3489" t="s">
        <v>12</v>
      </c>
      <c r="K3489">
        <f>IF(Marketing[[#This Row],[impressions]]=0,0,Marketing[[#This Row],[clicks]]/Marketing[[#This Row],[impressions]])</f>
        <v>4.2557608470002076E-2</v>
      </c>
      <c r="L3489" s="7">
        <f>IF(Marketing[[#This Row],[clicks]]=0,0,Marketing[[#This Row],[conversions]]/Marketing[[#This Row],[clicks]])</f>
        <v>0.15447154471544716</v>
      </c>
      <c r="M3489" s="6">
        <f>IF(Marketing[[#This Row],[conversions]]=0,0,Marketing[[#This Row],[cost]]/Marketing[[#This Row],[conversions]])</f>
        <v>5.6351052631578948</v>
      </c>
      <c r="N3489" s="7">
        <f>IF(Marketing[[#This Row],[cost]]=0,0,(Marketing[[#This Row],[revenue]]-Marketing[[#This Row],[cost]]) / Marketing[[#This Row],[cost]])/100</f>
        <v>6.48935713151578E-2</v>
      </c>
    </row>
    <row r="3490" spans="1:14" x14ac:dyDescent="0.35">
      <c r="A3490" s="5">
        <v>45383</v>
      </c>
      <c r="B3490">
        <v>1028</v>
      </c>
      <c r="C3490" t="s">
        <v>13</v>
      </c>
      <c r="D3490">
        <v>6297</v>
      </c>
      <c r="E3490">
        <v>365</v>
      </c>
      <c r="F3490">
        <v>82</v>
      </c>
      <c r="G3490" s="6">
        <v>506.23</v>
      </c>
      <c r="H3490" s="6">
        <v>8962.65</v>
      </c>
      <c r="I3490" t="s">
        <v>14</v>
      </c>
      <c r="J3490" t="s">
        <v>12</v>
      </c>
      <c r="K3490">
        <f>IF(Marketing[[#This Row],[impressions]]=0,0,Marketing[[#This Row],[clicks]]/Marketing[[#This Row],[impressions]])</f>
        <v>5.7964109893600124E-2</v>
      </c>
      <c r="L3490" s="7">
        <f>IF(Marketing[[#This Row],[clicks]]=0,0,Marketing[[#This Row],[conversions]]/Marketing[[#This Row],[clicks]])</f>
        <v>0.22465753424657534</v>
      </c>
      <c r="M3490" s="6">
        <f>IF(Marketing[[#This Row],[conversions]]=0,0,Marketing[[#This Row],[cost]]/Marketing[[#This Row],[conversions]])</f>
        <v>6.1735365853658539</v>
      </c>
      <c r="N3490" s="7">
        <f>IF(Marketing[[#This Row],[cost]]=0,0,(Marketing[[#This Row],[revenue]]-Marketing[[#This Row],[cost]]) / Marketing[[#This Row],[cost]])/100</f>
        <v>0.16704699444916343</v>
      </c>
    </row>
    <row r="3491" spans="1:14" x14ac:dyDescent="0.35">
      <c r="A3491" s="5">
        <v>45315</v>
      </c>
      <c r="B3491">
        <v>1049</v>
      </c>
      <c r="C3491" t="s">
        <v>10</v>
      </c>
      <c r="D3491">
        <v>16783</v>
      </c>
      <c r="E3491">
        <v>334</v>
      </c>
      <c r="F3491">
        <v>43</v>
      </c>
      <c r="G3491" s="6">
        <v>580.95000000000005</v>
      </c>
      <c r="H3491" s="6">
        <v>3835.36</v>
      </c>
      <c r="I3491" t="s">
        <v>19</v>
      </c>
      <c r="J3491" t="s">
        <v>15</v>
      </c>
      <c r="K3491">
        <f>IF(Marketing[[#This Row],[impressions]]=0,0,Marketing[[#This Row],[clicks]]/Marketing[[#This Row],[impressions]])</f>
        <v>1.9901090389084192E-2</v>
      </c>
      <c r="L3491" s="7">
        <f>IF(Marketing[[#This Row],[clicks]]=0,0,Marketing[[#This Row],[conversions]]/Marketing[[#This Row],[clicks]])</f>
        <v>0.12874251497005987</v>
      </c>
      <c r="M3491" s="6">
        <f>IF(Marketing[[#This Row],[conversions]]=0,0,Marketing[[#This Row],[cost]]/Marketing[[#This Row],[conversions]])</f>
        <v>13.510465116279072</v>
      </c>
      <c r="N3491" s="7">
        <f>IF(Marketing[[#This Row],[cost]]=0,0,(Marketing[[#This Row],[revenue]]-Marketing[[#This Row],[cost]]) / Marketing[[#This Row],[cost]])/100</f>
        <v>5.6018762371976921E-2</v>
      </c>
    </row>
    <row r="3492" spans="1:14" x14ac:dyDescent="0.35">
      <c r="A3492" s="5">
        <v>45416</v>
      </c>
      <c r="B3492">
        <v>1013</v>
      </c>
      <c r="C3492" t="s">
        <v>16</v>
      </c>
      <c r="D3492">
        <v>41357</v>
      </c>
      <c r="E3492">
        <v>2334</v>
      </c>
      <c r="F3492">
        <v>506</v>
      </c>
      <c r="G3492" s="6">
        <v>4639.5</v>
      </c>
      <c r="H3492" s="6">
        <v>15452.98</v>
      </c>
      <c r="I3492" t="s">
        <v>17</v>
      </c>
      <c r="J3492" t="s">
        <v>12</v>
      </c>
      <c r="K3492">
        <f>IF(Marketing[[#This Row],[impressions]]=0,0,Marketing[[#This Row],[clicks]]/Marketing[[#This Row],[impressions]])</f>
        <v>5.6435428101651475E-2</v>
      </c>
      <c r="L3492" s="7">
        <f>IF(Marketing[[#This Row],[clicks]]=0,0,Marketing[[#This Row],[conversions]]/Marketing[[#This Row],[clicks]])</f>
        <v>0.21679520137103683</v>
      </c>
      <c r="M3492" s="6">
        <f>IF(Marketing[[#This Row],[conversions]]=0,0,Marketing[[#This Row],[cost]]/Marketing[[#This Row],[conversions]])</f>
        <v>9.1689723320158105</v>
      </c>
      <c r="N3492" s="7">
        <f>IF(Marketing[[#This Row],[cost]]=0,0,(Marketing[[#This Row],[revenue]]-Marketing[[#This Row],[cost]]) / Marketing[[#This Row],[cost]])/100</f>
        <v>2.3307425369113052E-2</v>
      </c>
    </row>
    <row r="3493" spans="1:14" x14ac:dyDescent="0.35">
      <c r="A3493" s="5">
        <v>45432</v>
      </c>
      <c r="B3493">
        <v>1024</v>
      </c>
      <c r="C3493" t="s">
        <v>13</v>
      </c>
      <c r="D3493">
        <v>45405</v>
      </c>
      <c r="E3493">
        <v>3382</v>
      </c>
      <c r="F3493">
        <v>788</v>
      </c>
      <c r="G3493" s="6">
        <v>6200.43</v>
      </c>
      <c r="H3493" s="6">
        <v>47919.22</v>
      </c>
      <c r="I3493" t="s">
        <v>17</v>
      </c>
      <c r="J3493" t="s">
        <v>15</v>
      </c>
      <c r="K3493">
        <f>IF(Marketing[[#This Row],[impressions]]=0,0,Marketing[[#This Row],[clicks]]/Marketing[[#This Row],[impressions]])</f>
        <v>7.4485188855852882E-2</v>
      </c>
      <c r="L3493" s="7">
        <f>IF(Marketing[[#This Row],[clicks]]=0,0,Marketing[[#This Row],[conversions]]/Marketing[[#This Row],[clicks]])</f>
        <v>0.23299822590183322</v>
      </c>
      <c r="M3493" s="6">
        <f>IF(Marketing[[#This Row],[conversions]]=0,0,Marketing[[#This Row],[cost]]/Marketing[[#This Row],[conversions]])</f>
        <v>7.868565989847716</v>
      </c>
      <c r="N3493" s="7">
        <f>IF(Marketing[[#This Row],[cost]]=0,0,(Marketing[[#This Row],[revenue]]-Marketing[[#This Row],[cost]]) / Marketing[[#This Row],[cost]])/100</f>
        <v>6.7283704517267354E-2</v>
      </c>
    </row>
    <row r="3494" spans="1:14" x14ac:dyDescent="0.35">
      <c r="A3494" s="5">
        <v>45402</v>
      </c>
      <c r="B3494">
        <v>1014</v>
      </c>
      <c r="C3494" t="s">
        <v>13</v>
      </c>
      <c r="D3494">
        <v>8097</v>
      </c>
      <c r="E3494">
        <v>1164</v>
      </c>
      <c r="F3494">
        <v>48</v>
      </c>
      <c r="G3494" s="6">
        <v>783.21</v>
      </c>
      <c r="H3494" s="6">
        <v>4195.63</v>
      </c>
      <c r="I3494" t="s">
        <v>18</v>
      </c>
      <c r="J3494" t="s">
        <v>15</v>
      </c>
      <c r="K3494">
        <f>IF(Marketing[[#This Row],[impressions]]=0,0,Marketing[[#This Row],[clicks]]/Marketing[[#This Row],[impressions]])</f>
        <v>0.14375694701741384</v>
      </c>
      <c r="L3494" s="7">
        <f>IF(Marketing[[#This Row],[clicks]]=0,0,Marketing[[#This Row],[conversions]]/Marketing[[#This Row],[clicks]])</f>
        <v>4.1237113402061855E-2</v>
      </c>
      <c r="M3494" s="6">
        <f>IF(Marketing[[#This Row],[conversions]]=0,0,Marketing[[#This Row],[cost]]/Marketing[[#This Row],[conversions]])</f>
        <v>16.316875</v>
      </c>
      <c r="N3494" s="7">
        <f>IF(Marketing[[#This Row],[cost]]=0,0,(Marketing[[#This Row],[revenue]]-Marketing[[#This Row],[cost]]) / Marketing[[#This Row],[cost]])/100</f>
        <v>4.356966841587824E-2</v>
      </c>
    </row>
    <row r="3495" spans="1:14" x14ac:dyDescent="0.35">
      <c r="A3495" s="5">
        <v>45389</v>
      </c>
      <c r="B3495">
        <v>1005</v>
      </c>
      <c r="C3495" t="s">
        <v>10</v>
      </c>
      <c r="D3495">
        <v>30820</v>
      </c>
      <c r="E3495">
        <v>1660</v>
      </c>
      <c r="F3495">
        <v>69</v>
      </c>
      <c r="G3495" s="6">
        <v>774.51</v>
      </c>
      <c r="H3495" s="6">
        <v>5343.25</v>
      </c>
      <c r="I3495" t="s">
        <v>19</v>
      </c>
      <c r="J3495" t="s">
        <v>15</v>
      </c>
      <c r="K3495">
        <f>IF(Marketing[[#This Row],[impressions]]=0,0,Marketing[[#This Row],[clicks]]/Marketing[[#This Row],[impressions]])</f>
        <v>5.3861129136924077E-2</v>
      </c>
      <c r="L3495" s="7">
        <f>IF(Marketing[[#This Row],[clicks]]=0,0,Marketing[[#This Row],[conversions]]/Marketing[[#This Row],[clicks]])</f>
        <v>4.1566265060240963E-2</v>
      </c>
      <c r="M3495" s="6">
        <f>IF(Marketing[[#This Row],[conversions]]=0,0,Marketing[[#This Row],[cost]]/Marketing[[#This Row],[conversions]])</f>
        <v>11.224782608695651</v>
      </c>
      <c r="N3495" s="7">
        <f>IF(Marketing[[#This Row],[cost]]=0,0,(Marketing[[#This Row],[revenue]]-Marketing[[#This Row],[cost]]) / Marketing[[#This Row],[cost]])/100</f>
        <v>5.8988780002840496E-2</v>
      </c>
    </row>
    <row r="3496" spans="1:14" x14ac:dyDescent="0.35">
      <c r="A3496" s="5">
        <v>45430</v>
      </c>
      <c r="B3496">
        <v>1041</v>
      </c>
      <c r="C3496" t="s">
        <v>16</v>
      </c>
      <c r="D3496">
        <v>31761</v>
      </c>
      <c r="E3496">
        <v>4330</v>
      </c>
      <c r="F3496">
        <v>560</v>
      </c>
      <c r="G3496" s="6">
        <v>6268.26</v>
      </c>
      <c r="H3496" s="6">
        <v>45838.64</v>
      </c>
      <c r="I3496" t="s">
        <v>11</v>
      </c>
      <c r="J3496" t="s">
        <v>15</v>
      </c>
      <c r="K3496">
        <f>IF(Marketing[[#This Row],[impressions]]=0,0,Marketing[[#This Row],[clicks]]/Marketing[[#This Row],[impressions]])</f>
        <v>0.13633072006548913</v>
      </c>
      <c r="L3496" s="7">
        <f>IF(Marketing[[#This Row],[clicks]]=0,0,Marketing[[#This Row],[conversions]]/Marketing[[#This Row],[clicks]])</f>
        <v>0.12933025404157045</v>
      </c>
      <c r="M3496" s="6">
        <f>IF(Marketing[[#This Row],[conversions]]=0,0,Marketing[[#This Row],[cost]]/Marketing[[#This Row],[conversions]])</f>
        <v>11.193321428571428</v>
      </c>
      <c r="N3496" s="7">
        <f>IF(Marketing[[#This Row],[cost]]=0,0,(Marketing[[#This Row],[revenue]]-Marketing[[#This Row],[cost]]) / Marketing[[#This Row],[cost]])/100</f>
        <v>6.3128172730550422E-2</v>
      </c>
    </row>
    <row r="3497" spans="1:14" x14ac:dyDescent="0.35">
      <c r="A3497" s="5">
        <v>45470</v>
      </c>
      <c r="B3497">
        <v>1028</v>
      </c>
      <c r="C3497" t="s">
        <v>10</v>
      </c>
      <c r="D3497">
        <v>6607</v>
      </c>
      <c r="E3497">
        <v>277</v>
      </c>
      <c r="F3497">
        <v>43</v>
      </c>
      <c r="G3497" s="6">
        <v>182.13</v>
      </c>
      <c r="H3497" s="6">
        <v>3298.68</v>
      </c>
      <c r="I3497" t="s">
        <v>17</v>
      </c>
      <c r="J3497" t="s">
        <v>12</v>
      </c>
      <c r="K3497">
        <f>IF(Marketing[[#This Row],[impressions]]=0,0,Marketing[[#This Row],[clicks]]/Marketing[[#This Row],[impressions]])</f>
        <v>4.192523081580142E-2</v>
      </c>
      <c r="L3497" s="7">
        <f>IF(Marketing[[#This Row],[clicks]]=0,0,Marketing[[#This Row],[conversions]]/Marketing[[#This Row],[clicks]])</f>
        <v>0.1552346570397112</v>
      </c>
      <c r="M3497" s="6">
        <f>IF(Marketing[[#This Row],[conversions]]=0,0,Marketing[[#This Row],[cost]]/Marketing[[#This Row],[conversions]])</f>
        <v>4.235581395348837</v>
      </c>
      <c r="N3497" s="7">
        <f>IF(Marketing[[#This Row],[cost]]=0,0,(Marketing[[#This Row],[revenue]]-Marketing[[#This Row],[cost]]) / Marketing[[#This Row],[cost]])/100</f>
        <v>0.1711167847142151</v>
      </c>
    </row>
    <row r="3498" spans="1:14" x14ac:dyDescent="0.35">
      <c r="A3498" s="5">
        <v>45308</v>
      </c>
      <c r="B3498">
        <v>1014</v>
      </c>
      <c r="C3498" t="s">
        <v>10</v>
      </c>
      <c r="D3498">
        <v>26260</v>
      </c>
      <c r="E3498">
        <v>964</v>
      </c>
      <c r="F3498">
        <v>113</v>
      </c>
      <c r="G3498" s="6">
        <v>381.12</v>
      </c>
      <c r="H3498" s="6">
        <v>11278.09</v>
      </c>
      <c r="I3498" t="s">
        <v>18</v>
      </c>
      <c r="J3498" t="s">
        <v>12</v>
      </c>
      <c r="K3498">
        <f>IF(Marketing[[#This Row],[impressions]]=0,0,Marketing[[#This Row],[clicks]]/Marketing[[#This Row],[impressions]])</f>
        <v>3.670982482863671E-2</v>
      </c>
      <c r="L3498" s="7">
        <f>IF(Marketing[[#This Row],[clicks]]=0,0,Marketing[[#This Row],[conversions]]/Marketing[[#This Row],[clicks]])</f>
        <v>0.11721991701244813</v>
      </c>
      <c r="M3498" s="6">
        <f>IF(Marketing[[#This Row],[conversions]]=0,0,Marketing[[#This Row],[cost]]/Marketing[[#This Row],[conversions]])</f>
        <v>3.3727433628318586</v>
      </c>
      <c r="N3498" s="7">
        <f>IF(Marketing[[#This Row],[cost]]=0,0,(Marketing[[#This Row],[revenue]]-Marketing[[#This Row],[cost]]) / Marketing[[#This Row],[cost]])/100</f>
        <v>0.28591965785054574</v>
      </c>
    </row>
    <row r="3499" spans="1:14" x14ac:dyDescent="0.35">
      <c r="A3499" s="5">
        <v>45390</v>
      </c>
      <c r="B3499">
        <v>1028</v>
      </c>
      <c r="C3499" t="s">
        <v>13</v>
      </c>
      <c r="D3499">
        <v>36061</v>
      </c>
      <c r="E3499">
        <v>2980</v>
      </c>
      <c r="F3499">
        <v>283</v>
      </c>
      <c r="G3499" s="6">
        <v>4208.7</v>
      </c>
      <c r="H3499" s="6">
        <v>14728.08</v>
      </c>
      <c r="I3499" t="s">
        <v>17</v>
      </c>
      <c r="J3499" t="s">
        <v>12</v>
      </c>
      <c r="K3499">
        <f>IF(Marketing[[#This Row],[impressions]]=0,0,Marketing[[#This Row],[clicks]]/Marketing[[#This Row],[impressions]])</f>
        <v>8.2637752696819278E-2</v>
      </c>
      <c r="L3499" s="7">
        <f>IF(Marketing[[#This Row],[clicks]]=0,0,Marketing[[#This Row],[conversions]]/Marketing[[#This Row],[clicks]])</f>
        <v>9.4966442953020133E-2</v>
      </c>
      <c r="M3499" s="6">
        <f>IF(Marketing[[#This Row],[conversions]]=0,0,Marketing[[#This Row],[cost]]/Marketing[[#This Row],[conversions]])</f>
        <v>14.871731448763251</v>
      </c>
      <c r="N3499" s="7">
        <f>IF(Marketing[[#This Row],[cost]]=0,0,(Marketing[[#This Row],[revenue]]-Marketing[[#This Row],[cost]]) / Marketing[[#This Row],[cost]])/100</f>
        <v>2.4994368807470243E-2</v>
      </c>
    </row>
    <row r="3500" spans="1:14" x14ac:dyDescent="0.35">
      <c r="A3500" s="5">
        <v>45373</v>
      </c>
      <c r="B3500">
        <v>1003</v>
      </c>
      <c r="C3500" t="s">
        <v>10</v>
      </c>
      <c r="D3500">
        <v>11638</v>
      </c>
      <c r="E3500">
        <v>1212</v>
      </c>
      <c r="F3500">
        <v>202</v>
      </c>
      <c r="G3500" s="6">
        <v>1153.3699999999999</v>
      </c>
      <c r="H3500" s="6">
        <v>18350.939999999999</v>
      </c>
      <c r="I3500" t="s">
        <v>19</v>
      </c>
      <c r="J3500" t="s">
        <v>12</v>
      </c>
      <c r="K3500">
        <f>IF(Marketing[[#This Row],[impressions]]=0,0,Marketing[[#This Row],[clicks]]/Marketing[[#This Row],[impressions]])</f>
        <v>0.10414160508678467</v>
      </c>
      <c r="L3500" s="7">
        <f>IF(Marketing[[#This Row],[clicks]]=0,0,Marketing[[#This Row],[conversions]]/Marketing[[#This Row],[clicks]])</f>
        <v>0.16666666666666666</v>
      </c>
      <c r="M3500" s="6">
        <f>IF(Marketing[[#This Row],[conversions]]=0,0,Marketing[[#This Row],[cost]]/Marketing[[#This Row],[conversions]])</f>
        <v>5.7097524752475239</v>
      </c>
      <c r="N3500" s="7">
        <f>IF(Marketing[[#This Row],[cost]]=0,0,(Marketing[[#This Row],[revenue]]-Marketing[[#This Row],[cost]]) / Marketing[[#This Row],[cost]])/100</f>
        <v>0.14910713821236898</v>
      </c>
    </row>
    <row r="3501" spans="1:14" x14ac:dyDescent="0.35">
      <c r="A3501" s="5">
        <v>45395</v>
      </c>
      <c r="B3501">
        <v>1017</v>
      </c>
      <c r="C3501" t="s">
        <v>13</v>
      </c>
      <c r="D3501">
        <v>35768</v>
      </c>
      <c r="E3501">
        <v>579</v>
      </c>
      <c r="F3501">
        <v>11</v>
      </c>
      <c r="G3501" s="6">
        <v>1122.76</v>
      </c>
      <c r="H3501" s="6">
        <v>1310.19</v>
      </c>
      <c r="I3501" t="s">
        <v>19</v>
      </c>
      <c r="J3501" t="s">
        <v>15</v>
      </c>
      <c r="K3501">
        <f>IF(Marketing[[#This Row],[impressions]]=0,0,Marketing[[#This Row],[clicks]]/Marketing[[#This Row],[impressions]])</f>
        <v>1.6187653768731828E-2</v>
      </c>
      <c r="L3501" s="7">
        <f>IF(Marketing[[#This Row],[clicks]]=0,0,Marketing[[#This Row],[conversions]]/Marketing[[#This Row],[clicks]])</f>
        <v>1.8998272884283247E-2</v>
      </c>
      <c r="M3501" s="6">
        <f>IF(Marketing[[#This Row],[conversions]]=0,0,Marketing[[#This Row],[cost]]/Marketing[[#This Row],[conversions]])</f>
        <v>102.0690909090909</v>
      </c>
      <c r="N3501" s="7">
        <f>IF(Marketing[[#This Row],[cost]]=0,0,(Marketing[[#This Row],[revenue]]-Marketing[[#This Row],[cost]]) / Marketing[[#This Row],[cost]])/100</f>
        <v>1.6693683422993343E-3</v>
      </c>
    </row>
    <row r="3502" spans="1:14" x14ac:dyDescent="0.35">
      <c r="A3502" s="5">
        <v>45443</v>
      </c>
      <c r="B3502">
        <v>1049</v>
      </c>
      <c r="C3502" t="s">
        <v>10</v>
      </c>
      <c r="D3502">
        <v>32108</v>
      </c>
      <c r="E3502">
        <v>1314</v>
      </c>
      <c r="F3502">
        <v>318</v>
      </c>
      <c r="G3502" s="6">
        <v>1212.3499999999999</v>
      </c>
      <c r="H3502" s="6">
        <v>18760.689999999999</v>
      </c>
      <c r="I3502" t="s">
        <v>14</v>
      </c>
      <c r="J3502" t="s">
        <v>15</v>
      </c>
      <c r="K3502">
        <f>IF(Marketing[[#This Row],[impressions]]=0,0,Marketing[[#This Row],[clicks]]/Marketing[[#This Row],[impressions]])</f>
        <v>4.0924380216768405E-2</v>
      </c>
      <c r="L3502" s="7">
        <f>IF(Marketing[[#This Row],[clicks]]=0,0,Marketing[[#This Row],[conversions]]/Marketing[[#This Row],[clicks]])</f>
        <v>0.24200913242009131</v>
      </c>
      <c r="M3502" s="6">
        <f>IF(Marketing[[#This Row],[conversions]]=0,0,Marketing[[#This Row],[cost]]/Marketing[[#This Row],[conversions]])</f>
        <v>3.8124213836477985</v>
      </c>
      <c r="N3502" s="7">
        <f>IF(Marketing[[#This Row],[cost]]=0,0,(Marketing[[#This Row],[revenue]]-Marketing[[#This Row],[cost]]) / Marketing[[#This Row],[cost]])/100</f>
        <v>0.14474648410112592</v>
      </c>
    </row>
    <row r="3503" spans="1:14" x14ac:dyDescent="0.35">
      <c r="A3503" s="5">
        <v>45310</v>
      </c>
      <c r="B3503">
        <v>1048</v>
      </c>
      <c r="C3503" t="s">
        <v>10</v>
      </c>
      <c r="D3503">
        <v>13638</v>
      </c>
      <c r="E3503">
        <v>1006</v>
      </c>
      <c r="F3503">
        <v>73</v>
      </c>
      <c r="G3503" s="6">
        <v>2465.7600000000002</v>
      </c>
      <c r="H3503" s="6">
        <v>7234.65</v>
      </c>
      <c r="I3503" t="s">
        <v>11</v>
      </c>
      <c r="J3503" t="s">
        <v>12</v>
      </c>
      <c r="K3503">
        <f>IF(Marketing[[#This Row],[impressions]]=0,0,Marketing[[#This Row],[clicks]]/Marketing[[#This Row],[impressions]])</f>
        <v>7.3764481595541873E-2</v>
      </c>
      <c r="L3503" s="7">
        <f>IF(Marketing[[#This Row],[clicks]]=0,0,Marketing[[#This Row],[conversions]]/Marketing[[#This Row],[clicks]])</f>
        <v>7.2564612326043734E-2</v>
      </c>
      <c r="M3503" s="6">
        <f>IF(Marketing[[#This Row],[conversions]]=0,0,Marketing[[#This Row],[cost]]/Marketing[[#This Row],[conversions]])</f>
        <v>33.777534246575343</v>
      </c>
      <c r="N3503" s="7">
        <f>IF(Marketing[[#This Row],[cost]]=0,0,(Marketing[[#This Row],[revenue]]-Marketing[[#This Row],[cost]]) / Marketing[[#This Row],[cost]])/100</f>
        <v>1.9340446758808638E-2</v>
      </c>
    </row>
    <row r="3504" spans="1:14" x14ac:dyDescent="0.35">
      <c r="A3504" s="5">
        <v>45456</v>
      </c>
      <c r="B3504">
        <v>1043</v>
      </c>
      <c r="C3504" t="s">
        <v>16</v>
      </c>
      <c r="D3504">
        <v>41629</v>
      </c>
      <c r="E3504">
        <v>2345</v>
      </c>
      <c r="F3504">
        <v>541</v>
      </c>
      <c r="G3504" s="6">
        <v>4560.09</v>
      </c>
      <c r="H3504" s="6">
        <v>24134.51</v>
      </c>
      <c r="I3504" t="s">
        <v>11</v>
      </c>
      <c r="J3504" t="s">
        <v>15</v>
      </c>
      <c r="K3504">
        <f>IF(Marketing[[#This Row],[impressions]]=0,0,Marketing[[#This Row],[clicks]]/Marketing[[#This Row],[impressions]])</f>
        <v>5.6330923154531698E-2</v>
      </c>
      <c r="L3504" s="7">
        <f>IF(Marketing[[#This Row],[clicks]]=0,0,Marketing[[#This Row],[conversions]]/Marketing[[#This Row],[clicks]])</f>
        <v>0.23070362473347547</v>
      </c>
      <c r="M3504" s="6">
        <f>IF(Marketing[[#This Row],[conversions]]=0,0,Marketing[[#This Row],[cost]]/Marketing[[#This Row],[conversions]])</f>
        <v>8.429001848428836</v>
      </c>
      <c r="N3504" s="7">
        <f>IF(Marketing[[#This Row],[cost]]=0,0,(Marketing[[#This Row],[revenue]]-Marketing[[#This Row],[cost]]) / Marketing[[#This Row],[cost]])/100</f>
        <v>4.2925512435061576E-2</v>
      </c>
    </row>
    <row r="3505" spans="1:14" x14ac:dyDescent="0.35">
      <c r="A3505" s="5">
        <v>45376</v>
      </c>
      <c r="B3505">
        <v>1038</v>
      </c>
      <c r="C3505" t="s">
        <v>13</v>
      </c>
      <c r="D3505">
        <v>38193</v>
      </c>
      <c r="E3505">
        <v>4192</v>
      </c>
      <c r="F3505">
        <v>188</v>
      </c>
      <c r="G3505" s="6">
        <v>1394.65</v>
      </c>
      <c r="H3505" s="6">
        <v>9059.66</v>
      </c>
      <c r="I3505" t="s">
        <v>18</v>
      </c>
      <c r="J3505" t="s">
        <v>15</v>
      </c>
      <c r="K3505">
        <f>IF(Marketing[[#This Row],[impressions]]=0,0,Marketing[[#This Row],[clicks]]/Marketing[[#This Row],[impressions]])</f>
        <v>0.10975833267876313</v>
      </c>
      <c r="L3505" s="7">
        <f>IF(Marketing[[#This Row],[clicks]]=0,0,Marketing[[#This Row],[conversions]]/Marketing[[#This Row],[clicks]])</f>
        <v>4.4847328244274808E-2</v>
      </c>
      <c r="M3505" s="6">
        <f>IF(Marketing[[#This Row],[conversions]]=0,0,Marketing[[#This Row],[cost]]/Marketing[[#This Row],[conversions]])</f>
        <v>7.418351063829788</v>
      </c>
      <c r="N3505" s="7">
        <f>IF(Marketing[[#This Row],[cost]]=0,0,(Marketing[[#This Row],[revenue]]-Marketing[[#This Row],[cost]]) / Marketing[[#This Row],[cost]])/100</f>
        <v>5.4960097515505686E-2</v>
      </c>
    </row>
    <row r="3506" spans="1:14" x14ac:dyDescent="0.35">
      <c r="A3506" s="5">
        <v>45299</v>
      </c>
      <c r="B3506">
        <v>1015</v>
      </c>
      <c r="C3506" t="s">
        <v>13</v>
      </c>
      <c r="D3506">
        <v>17964</v>
      </c>
      <c r="E3506">
        <v>1465</v>
      </c>
      <c r="F3506">
        <v>109</v>
      </c>
      <c r="G3506" s="6">
        <v>2007.65</v>
      </c>
      <c r="H3506" s="6">
        <v>12370.02</v>
      </c>
      <c r="I3506" t="s">
        <v>11</v>
      </c>
      <c r="J3506" t="s">
        <v>15</v>
      </c>
      <c r="K3506">
        <f>IF(Marketing[[#This Row],[impressions]]=0,0,Marketing[[#This Row],[clicks]]/Marketing[[#This Row],[impressions]])</f>
        <v>8.1551992874638171E-2</v>
      </c>
      <c r="L3506" s="7">
        <f>IF(Marketing[[#This Row],[clicks]]=0,0,Marketing[[#This Row],[conversions]]/Marketing[[#This Row],[clicks]])</f>
        <v>7.4402730375426621E-2</v>
      </c>
      <c r="M3506" s="6">
        <f>IF(Marketing[[#This Row],[conversions]]=0,0,Marketing[[#This Row],[cost]]/Marketing[[#This Row],[conversions]])</f>
        <v>18.418807339449543</v>
      </c>
      <c r="N3506" s="7">
        <f>IF(Marketing[[#This Row],[cost]]=0,0,(Marketing[[#This Row],[revenue]]-Marketing[[#This Row],[cost]]) / Marketing[[#This Row],[cost]])/100</f>
        <v>5.1614424825044206E-2</v>
      </c>
    </row>
    <row r="3507" spans="1:14" x14ac:dyDescent="0.35">
      <c r="A3507" s="5">
        <v>45319</v>
      </c>
      <c r="B3507">
        <v>1010</v>
      </c>
      <c r="C3507" t="s">
        <v>10</v>
      </c>
      <c r="D3507">
        <v>21748</v>
      </c>
      <c r="E3507">
        <v>705</v>
      </c>
      <c r="F3507">
        <v>52</v>
      </c>
      <c r="G3507" s="6">
        <v>1053.29</v>
      </c>
      <c r="H3507" s="6">
        <v>1174.8800000000001</v>
      </c>
      <c r="I3507" t="s">
        <v>19</v>
      </c>
      <c r="J3507" t="s">
        <v>12</v>
      </c>
      <c r="K3507">
        <f>IF(Marketing[[#This Row],[impressions]]=0,0,Marketing[[#This Row],[clicks]]/Marketing[[#This Row],[impressions]])</f>
        <v>3.2416773956225858E-2</v>
      </c>
      <c r="L3507" s="7">
        <f>IF(Marketing[[#This Row],[clicks]]=0,0,Marketing[[#This Row],[conversions]]/Marketing[[#This Row],[clicks]])</f>
        <v>7.3758865248226946E-2</v>
      </c>
      <c r="M3507" s="6">
        <f>IF(Marketing[[#This Row],[conversions]]=0,0,Marketing[[#This Row],[cost]]/Marketing[[#This Row],[conversions]])</f>
        <v>20.255576923076923</v>
      </c>
      <c r="N3507" s="7">
        <f>IF(Marketing[[#This Row],[cost]]=0,0,(Marketing[[#This Row],[revenue]]-Marketing[[#This Row],[cost]]) / Marketing[[#This Row],[cost]])/100</f>
        <v>1.1543829334751128E-3</v>
      </c>
    </row>
    <row r="3508" spans="1:14" x14ac:dyDescent="0.35">
      <c r="A3508" s="5">
        <v>45296</v>
      </c>
      <c r="B3508">
        <v>1013</v>
      </c>
      <c r="C3508" t="s">
        <v>10</v>
      </c>
      <c r="D3508">
        <v>37721</v>
      </c>
      <c r="E3508">
        <v>5100</v>
      </c>
      <c r="F3508">
        <v>1270</v>
      </c>
      <c r="G3508" s="6">
        <v>9175.9</v>
      </c>
      <c r="H3508" s="6">
        <v>53013.27</v>
      </c>
      <c r="I3508" t="s">
        <v>11</v>
      </c>
      <c r="J3508" t="s">
        <v>15</v>
      </c>
      <c r="K3508">
        <f>IF(Marketing[[#This Row],[impressions]]=0,0,Marketing[[#This Row],[clicks]]/Marketing[[#This Row],[impressions]])</f>
        <v>0.13520320246016806</v>
      </c>
      <c r="L3508" s="7">
        <f>IF(Marketing[[#This Row],[clicks]]=0,0,Marketing[[#This Row],[conversions]]/Marketing[[#This Row],[clicks]])</f>
        <v>0.24901960784313726</v>
      </c>
      <c r="M3508" s="6">
        <f>IF(Marketing[[#This Row],[conversions]]=0,0,Marketing[[#This Row],[cost]]/Marketing[[#This Row],[conversions]])</f>
        <v>7.2251181102362203</v>
      </c>
      <c r="N3508" s="7">
        <f>IF(Marketing[[#This Row],[cost]]=0,0,(Marketing[[#This Row],[revenue]]-Marketing[[#This Row],[cost]]) / Marketing[[#This Row],[cost]])/100</f>
        <v>4.7774463540361162E-2</v>
      </c>
    </row>
    <row r="3509" spans="1:14" x14ac:dyDescent="0.35">
      <c r="A3509" s="5">
        <v>45436</v>
      </c>
      <c r="B3509">
        <v>1002</v>
      </c>
      <c r="C3509" t="s">
        <v>10</v>
      </c>
      <c r="D3509">
        <v>19132</v>
      </c>
      <c r="E3509">
        <v>975</v>
      </c>
      <c r="F3509">
        <v>20</v>
      </c>
      <c r="G3509" s="6">
        <v>1311.31</v>
      </c>
      <c r="H3509" s="6">
        <v>1365.84</v>
      </c>
      <c r="I3509" t="s">
        <v>18</v>
      </c>
      <c r="J3509" t="s">
        <v>12</v>
      </c>
      <c r="K3509">
        <f>IF(Marketing[[#This Row],[impressions]]=0,0,Marketing[[#This Row],[clicks]]/Marketing[[#This Row],[impressions]])</f>
        <v>5.0961739494041397E-2</v>
      </c>
      <c r="L3509" s="7">
        <f>IF(Marketing[[#This Row],[clicks]]=0,0,Marketing[[#This Row],[conversions]]/Marketing[[#This Row],[clicks]])</f>
        <v>2.0512820512820513E-2</v>
      </c>
      <c r="M3509" s="6">
        <f>IF(Marketing[[#This Row],[conversions]]=0,0,Marketing[[#This Row],[cost]]/Marketing[[#This Row],[conversions]])</f>
        <v>65.5655</v>
      </c>
      <c r="N3509" s="7">
        <f>IF(Marketing[[#This Row],[cost]]=0,0,(Marketing[[#This Row],[revenue]]-Marketing[[#This Row],[cost]]) / Marketing[[#This Row],[cost]])/100</f>
        <v>4.1584369828644619E-4</v>
      </c>
    </row>
    <row r="3510" spans="1:14" x14ac:dyDescent="0.35">
      <c r="A3510" s="5">
        <v>45392</v>
      </c>
      <c r="B3510">
        <v>1049</v>
      </c>
      <c r="C3510" t="s">
        <v>13</v>
      </c>
      <c r="D3510">
        <v>48047</v>
      </c>
      <c r="E3510">
        <v>5398</v>
      </c>
      <c r="F3510">
        <v>902</v>
      </c>
      <c r="G3510" s="6">
        <v>7081.75</v>
      </c>
      <c r="H3510" s="6">
        <v>54286.66</v>
      </c>
      <c r="I3510" t="s">
        <v>17</v>
      </c>
      <c r="J3510" t="s">
        <v>12</v>
      </c>
      <c r="K3510">
        <f>IF(Marketing[[#This Row],[impressions]]=0,0,Marketing[[#This Row],[clicks]]/Marketing[[#This Row],[impressions]])</f>
        <v>0.1123483255978521</v>
      </c>
      <c r="L3510" s="7">
        <f>IF(Marketing[[#This Row],[clicks]]=0,0,Marketing[[#This Row],[conversions]]/Marketing[[#This Row],[clicks]])</f>
        <v>0.16709892552797331</v>
      </c>
      <c r="M3510" s="6">
        <f>IF(Marketing[[#This Row],[conversions]]=0,0,Marketing[[#This Row],[cost]]/Marketing[[#This Row],[conversions]])</f>
        <v>7.8511640798226168</v>
      </c>
      <c r="N3510" s="7">
        <f>IF(Marketing[[#This Row],[cost]]=0,0,(Marketing[[#This Row],[revenue]]-Marketing[[#This Row],[cost]]) / Marketing[[#This Row],[cost]])/100</f>
        <v>6.665712571045293E-2</v>
      </c>
    </row>
    <row r="3511" spans="1:14" x14ac:dyDescent="0.35">
      <c r="A3511" s="5">
        <v>45455</v>
      </c>
      <c r="B3511">
        <v>1041</v>
      </c>
      <c r="C3511" t="s">
        <v>13</v>
      </c>
      <c r="D3511">
        <v>12600</v>
      </c>
      <c r="E3511">
        <v>1501</v>
      </c>
      <c r="F3511">
        <v>330</v>
      </c>
      <c r="G3511" s="6">
        <v>1570.43</v>
      </c>
      <c r="H3511" s="6">
        <v>27362.6</v>
      </c>
      <c r="I3511" t="s">
        <v>11</v>
      </c>
      <c r="J3511" t="s">
        <v>12</v>
      </c>
      <c r="K3511">
        <f>IF(Marketing[[#This Row],[impressions]]=0,0,Marketing[[#This Row],[clicks]]/Marketing[[#This Row],[impressions]])</f>
        <v>0.11912698412698412</v>
      </c>
      <c r="L3511" s="7">
        <f>IF(Marketing[[#This Row],[clicks]]=0,0,Marketing[[#This Row],[conversions]]/Marketing[[#This Row],[clicks]])</f>
        <v>0.21985343104596936</v>
      </c>
      <c r="M3511" s="6">
        <f>IF(Marketing[[#This Row],[conversions]]=0,0,Marketing[[#This Row],[cost]]/Marketing[[#This Row],[conversions]])</f>
        <v>4.7588787878787882</v>
      </c>
      <c r="N3511" s="7">
        <f>IF(Marketing[[#This Row],[cost]]=0,0,(Marketing[[#This Row],[revenue]]-Marketing[[#This Row],[cost]]) / Marketing[[#This Row],[cost]])/100</f>
        <v>0.16423635564781619</v>
      </c>
    </row>
    <row r="3512" spans="1:14" x14ac:dyDescent="0.35">
      <c r="A3512" s="5">
        <v>45409</v>
      </c>
      <c r="B3512">
        <v>1037</v>
      </c>
      <c r="C3512" t="s">
        <v>10</v>
      </c>
      <c r="D3512">
        <v>48430</v>
      </c>
      <c r="E3512">
        <v>7014</v>
      </c>
      <c r="F3512">
        <v>1224</v>
      </c>
      <c r="G3512" s="6">
        <v>5782.07</v>
      </c>
      <c r="H3512" s="6">
        <v>48069.18</v>
      </c>
      <c r="I3512" t="s">
        <v>11</v>
      </c>
      <c r="J3512" t="s">
        <v>12</v>
      </c>
      <c r="K3512">
        <f>IF(Marketing[[#This Row],[impressions]]=0,0,Marketing[[#This Row],[clicks]]/Marketing[[#This Row],[impressions]])</f>
        <v>0.14482758620689656</v>
      </c>
      <c r="L3512" s="7">
        <f>IF(Marketing[[#This Row],[clicks]]=0,0,Marketing[[#This Row],[conversions]]/Marketing[[#This Row],[clicks]])</f>
        <v>0.174508126603935</v>
      </c>
      <c r="M3512" s="6">
        <f>IF(Marketing[[#This Row],[conversions]]=0,0,Marketing[[#This Row],[cost]]/Marketing[[#This Row],[conversions]])</f>
        <v>4.7239133986928099</v>
      </c>
      <c r="N3512" s="7">
        <f>IF(Marketing[[#This Row],[cost]]=0,0,(Marketing[[#This Row],[revenue]]-Marketing[[#This Row],[cost]]) / Marketing[[#This Row],[cost]])/100</f>
        <v>7.3134898055540673E-2</v>
      </c>
    </row>
    <row r="3513" spans="1:14" x14ac:dyDescent="0.35">
      <c r="A3513" s="5">
        <v>45438</v>
      </c>
      <c r="B3513">
        <v>1044</v>
      </c>
      <c r="C3513" t="s">
        <v>13</v>
      </c>
      <c r="D3513">
        <v>1825</v>
      </c>
      <c r="E3513">
        <v>145</v>
      </c>
      <c r="F3513">
        <v>14</v>
      </c>
      <c r="G3513" s="6">
        <v>344.56</v>
      </c>
      <c r="H3513" s="6">
        <v>378.77</v>
      </c>
      <c r="I3513" t="s">
        <v>19</v>
      </c>
      <c r="J3513" t="s">
        <v>12</v>
      </c>
      <c r="K3513">
        <f>IF(Marketing[[#This Row],[impressions]]=0,0,Marketing[[#This Row],[clicks]]/Marketing[[#This Row],[impressions]])</f>
        <v>7.9452054794520555E-2</v>
      </c>
      <c r="L3513" s="7">
        <f>IF(Marketing[[#This Row],[clicks]]=0,0,Marketing[[#This Row],[conversions]]/Marketing[[#This Row],[clicks]])</f>
        <v>9.6551724137931033E-2</v>
      </c>
      <c r="M3513" s="6">
        <f>IF(Marketing[[#This Row],[conversions]]=0,0,Marketing[[#This Row],[cost]]/Marketing[[#This Row],[conversions]])</f>
        <v>24.611428571428572</v>
      </c>
      <c r="N3513" s="7">
        <f>IF(Marketing[[#This Row],[cost]]=0,0,(Marketing[[#This Row],[revenue]]-Marketing[[#This Row],[cost]]) / Marketing[[#This Row],[cost]])/100</f>
        <v>9.9286045971673943E-4</v>
      </c>
    </row>
    <row r="3514" spans="1:14" x14ac:dyDescent="0.35">
      <c r="A3514" s="5">
        <v>45355</v>
      </c>
      <c r="B3514">
        <v>1041</v>
      </c>
      <c r="C3514" t="s">
        <v>16</v>
      </c>
      <c r="D3514">
        <v>11869</v>
      </c>
      <c r="E3514">
        <v>1141</v>
      </c>
      <c r="F3514">
        <v>274</v>
      </c>
      <c r="G3514" s="6">
        <v>1061.67</v>
      </c>
      <c r="H3514" s="6">
        <v>15599.74</v>
      </c>
      <c r="I3514" t="s">
        <v>19</v>
      </c>
      <c r="J3514" t="s">
        <v>12</v>
      </c>
      <c r="K3514">
        <f>IF(Marketing[[#This Row],[impressions]]=0,0,Marketing[[#This Row],[clicks]]/Marketing[[#This Row],[impressions]])</f>
        <v>9.6132782879770826E-2</v>
      </c>
      <c r="L3514" s="7">
        <f>IF(Marketing[[#This Row],[clicks]]=0,0,Marketing[[#This Row],[conversions]]/Marketing[[#This Row],[clicks]])</f>
        <v>0.24014022787028921</v>
      </c>
      <c r="M3514" s="6">
        <f>IF(Marketing[[#This Row],[conversions]]=0,0,Marketing[[#This Row],[cost]]/Marketing[[#This Row],[conversions]])</f>
        <v>3.8747080291970804</v>
      </c>
      <c r="N3514" s="7">
        <f>IF(Marketing[[#This Row],[cost]]=0,0,(Marketing[[#This Row],[revenue]]-Marketing[[#This Row],[cost]]) / Marketing[[#This Row],[cost]])/100</f>
        <v>0.13693586519351586</v>
      </c>
    </row>
    <row r="3515" spans="1:14" x14ac:dyDescent="0.35">
      <c r="A3515" s="5">
        <v>45382</v>
      </c>
      <c r="B3515">
        <v>1017</v>
      </c>
      <c r="C3515" t="s">
        <v>10</v>
      </c>
      <c r="D3515">
        <v>10840</v>
      </c>
      <c r="E3515">
        <v>616</v>
      </c>
      <c r="F3515">
        <v>138</v>
      </c>
      <c r="G3515" s="6">
        <v>213.06</v>
      </c>
      <c r="H3515" s="6">
        <v>9996.1</v>
      </c>
      <c r="I3515" t="s">
        <v>17</v>
      </c>
      <c r="J3515" t="s">
        <v>15</v>
      </c>
      <c r="K3515">
        <f>IF(Marketing[[#This Row],[impressions]]=0,0,Marketing[[#This Row],[clicks]]/Marketing[[#This Row],[impressions]])</f>
        <v>5.6826568265682657E-2</v>
      </c>
      <c r="L3515" s="7">
        <f>IF(Marketing[[#This Row],[clicks]]=0,0,Marketing[[#This Row],[conversions]]/Marketing[[#This Row],[clicks]])</f>
        <v>0.22402597402597402</v>
      </c>
      <c r="M3515" s="6">
        <f>IF(Marketing[[#This Row],[conversions]]=0,0,Marketing[[#This Row],[cost]]/Marketing[[#This Row],[conversions]])</f>
        <v>1.5439130434782609</v>
      </c>
      <c r="N3515" s="7">
        <f>IF(Marketing[[#This Row],[cost]]=0,0,(Marketing[[#This Row],[revenue]]-Marketing[[#This Row],[cost]]) / Marketing[[#This Row],[cost]])/100</f>
        <v>0.45916830939641423</v>
      </c>
    </row>
    <row r="3516" spans="1:14" x14ac:dyDescent="0.35">
      <c r="A3516" s="5">
        <v>45408</v>
      </c>
      <c r="B3516">
        <v>1019</v>
      </c>
      <c r="C3516" t="s">
        <v>10</v>
      </c>
      <c r="D3516">
        <v>13908</v>
      </c>
      <c r="E3516">
        <v>1459</v>
      </c>
      <c r="F3516">
        <v>174</v>
      </c>
      <c r="G3516" s="6">
        <v>853.16</v>
      </c>
      <c r="H3516" s="6">
        <v>13258.83</v>
      </c>
      <c r="I3516" t="s">
        <v>14</v>
      </c>
      <c r="J3516" t="s">
        <v>15</v>
      </c>
      <c r="K3516">
        <f>IF(Marketing[[#This Row],[impressions]]=0,0,Marketing[[#This Row],[clicks]]/Marketing[[#This Row],[impressions]])</f>
        <v>0.10490365257405809</v>
      </c>
      <c r="L3516" s="7">
        <f>IF(Marketing[[#This Row],[clicks]]=0,0,Marketing[[#This Row],[conversions]]/Marketing[[#This Row],[clicks]])</f>
        <v>0.11925976696367376</v>
      </c>
      <c r="M3516" s="6">
        <f>IF(Marketing[[#This Row],[conversions]]=0,0,Marketing[[#This Row],[cost]]/Marketing[[#This Row],[conversions]])</f>
        <v>4.9032183908045974</v>
      </c>
      <c r="N3516" s="7">
        <f>IF(Marketing[[#This Row],[cost]]=0,0,(Marketing[[#This Row],[revenue]]-Marketing[[#This Row],[cost]]) / Marketing[[#This Row],[cost]])/100</f>
        <v>0.14540848141028648</v>
      </c>
    </row>
    <row r="3517" spans="1:14" x14ac:dyDescent="0.35">
      <c r="A3517" s="5">
        <v>45389</v>
      </c>
      <c r="B3517">
        <v>1047</v>
      </c>
      <c r="C3517" t="s">
        <v>10</v>
      </c>
      <c r="D3517">
        <v>19869</v>
      </c>
      <c r="E3517">
        <v>1487</v>
      </c>
      <c r="F3517">
        <v>225</v>
      </c>
      <c r="G3517" s="6">
        <v>3229.37</v>
      </c>
      <c r="H3517" s="6">
        <v>18033.599999999999</v>
      </c>
      <c r="I3517" t="s">
        <v>11</v>
      </c>
      <c r="J3517" t="s">
        <v>15</v>
      </c>
      <c r="K3517">
        <f>IF(Marketing[[#This Row],[impressions]]=0,0,Marketing[[#This Row],[clicks]]/Marketing[[#This Row],[impressions]])</f>
        <v>7.4840203331823438E-2</v>
      </c>
      <c r="L3517" s="7">
        <f>IF(Marketing[[#This Row],[clicks]]=0,0,Marketing[[#This Row],[conversions]]/Marketing[[#This Row],[clicks]])</f>
        <v>0.15131136516476126</v>
      </c>
      <c r="M3517" s="6">
        <f>IF(Marketing[[#This Row],[conversions]]=0,0,Marketing[[#This Row],[cost]]/Marketing[[#This Row],[conversions]])</f>
        <v>14.352755555555555</v>
      </c>
      <c r="N3517" s="7">
        <f>IF(Marketing[[#This Row],[cost]]=0,0,(Marketing[[#This Row],[revenue]]-Marketing[[#This Row],[cost]]) / Marketing[[#This Row],[cost]])/100</f>
        <v>4.5842470822482405E-2</v>
      </c>
    </row>
    <row r="3518" spans="1:14" x14ac:dyDescent="0.35">
      <c r="A3518" s="5">
        <v>45302</v>
      </c>
      <c r="B3518">
        <v>1024</v>
      </c>
      <c r="C3518" t="s">
        <v>10</v>
      </c>
      <c r="D3518">
        <v>18960</v>
      </c>
      <c r="E3518">
        <v>1351</v>
      </c>
      <c r="F3518">
        <v>327</v>
      </c>
      <c r="G3518" s="6">
        <v>2093.0500000000002</v>
      </c>
      <c r="H3518" s="6">
        <v>24481.25</v>
      </c>
      <c r="I3518" t="s">
        <v>19</v>
      </c>
      <c r="J3518" t="s">
        <v>12</v>
      </c>
      <c r="K3518">
        <f>IF(Marketing[[#This Row],[impressions]]=0,0,Marketing[[#This Row],[clicks]]/Marketing[[#This Row],[impressions]])</f>
        <v>7.1255274261603371E-2</v>
      </c>
      <c r="L3518" s="7">
        <f>IF(Marketing[[#This Row],[clicks]]=0,0,Marketing[[#This Row],[conversions]]/Marketing[[#This Row],[clicks]])</f>
        <v>0.24204293116210215</v>
      </c>
      <c r="M3518" s="6">
        <f>IF(Marketing[[#This Row],[conversions]]=0,0,Marketing[[#This Row],[cost]]/Marketing[[#This Row],[conversions]])</f>
        <v>6.4007645259938846</v>
      </c>
      <c r="N3518" s="7">
        <f>IF(Marketing[[#This Row],[cost]]=0,0,(Marketing[[#This Row],[revenue]]-Marketing[[#This Row],[cost]]) / Marketing[[#This Row],[cost]])/100</f>
        <v>0.10696447767611858</v>
      </c>
    </row>
    <row r="3519" spans="1:14" x14ac:dyDescent="0.35">
      <c r="A3519" s="5">
        <v>45345</v>
      </c>
      <c r="B3519">
        <v>1037</v>
      </c>
      <c r="C3519" t="s">
        <v>13</v>
      </c>
      <c r="D3519">
        <v>26605</v>
      </c>
      <c r="E3519">
        <v>3452</v>
      </c>
      <c r="F3519">
        <v>849</v>
      </c>
      <c r="G3519" s="6">
        <v>6873.61</v>
      </c>
      <c r="H3519" s="6">
        <v>37844.339999999997</v>
      </c>
      <c r="I3519" t="s">
        <v>14</v>
      </c>
      <c r="J3519" t="s">
        <v>15</v>
      </c>
      <c r="K3519">
        <f>IF(Marketing[[#This Row],[impressions]]=0,0,Marketing[[#This Row],[clicks]]/Marketing[[#This Row],[impressions]])</f>
        <v>0.1297500469836497</v>
      </c>
      <c r="L3519" s="7">
        <f>IF(Marketing[[#This Row],[clicks]]=0,0,Marketing[[#This Row],[conversions]]/Marketing[[#This Row],[clicks]])</f>
        <v>0.2459443800695249</v>
      </c>
      <c r="M3519" s="6">
        <f>IF(Marketing[[#This Row],[conversions]]=0,0,Marketing[[#This Row],[cost]]/Marketing[[#This Row],[conversions]])</f>
        <v>8.0961248527679626</v>
      </c>
      <c r="N3519" s="7">
        <f>IF(Marketing[[#This Row],[cost]]=0,0,(Marketing[[#This Row],[revenue]]-Marketing[[#This Row],[cost]]) / Marketing[[#This Row],[cost]])/100</f>
        <v>4.5057444341474129E-2</v>
      </c>
    </row>
    <row r="3520" spans="1:14" x14ac:dyDescent="0.35">
      <c r="A3520" s="5">
        <v>45464</v>
      </c>
      <c r="B3520">
        <v>1012</v>
      </c>
      <c r="C3520" t="s">
        <v>16</v>
      </c>
      <c r="D3520">
        <v>31884</v>
      </c>
      <c r="E3520">
        <v>542</v>
      </c>
      <c r="F3520">
        <v>66</v>
      </c>
      <c r="G3520" s="6">
        <v>1116.6300000000001</v>
      </c>
      <c r="H3520" s="6">
        <v>6366.03</v>
      </c>
      <c r="I3520" t="s">
        <v>11</v>
      </c>
      <c r="J3520" t="s">
        <v>15</v>
      </c>
      <c r="K3520">
        <f>IF(Marketing[[#This Row],[impressions]]=0,0,Marketing[[#This Row],[clicks]]/Marketing[[#This Row],[impressions]])</f>
        <v>1.6999121816585121E-2</v>
      </c>
      <c r="L3520" s="7">
        <f>IF(Marketing[[#This Row],[clicks]]=0,0,Marketing[[#This Row],[conversions]]/Marketing[[#This Row],[clicks]])</f>
        <v>0.12177121771217712</v>
      </c>
      <c r="M3520" s="6">
        <f>IF(Marketing[[#This Row],[conversions]]=0,0,Marketing[[#This Row],[cost]]/Marketing[[#This Row],[conversions]])</f>
        <v>16.918636363636367</v>
      </c>
      <c r="N3520" s="7">
        <f>IF(Marketing[[#This Row],[cost]]=0,0,(Marketing[[#This Row],[revenue]]-Marketing[[#This Row],[cost]]) / Marketing[[#This Row],[cost]])/100</f>
        <v>4.7011095886730601E-2</v>
      </c>
    </row>
    <row r="3521" spans="1:14" x14ac:dyDescent="0.35">
      <c r="A3521" s="5">
        <v>45338</v>
      </c>
      <c r="B3521">
        <v>1003</v>
      </c>
      <c r="C3521" t="s">
        <v>13</v>
      </c>
      <c r="D3521">
        <v>1961</v>
      </c>
      <c r="E3521">
        <v>261</v>
      </c>
      <c r="F3521">
        <v>56</v>
      </c>
      <c r="G3521" s="6">
        <v>546.39</v>
      </c>
      <c r="H3521" s="6">
        <v>1611.57</v>
      </c>
      <c r="I3521" t="s">
        <v>11</v>
      </c>
      <c r="J3521" t="s">
        <v>12</v>
      </c>
      <c r="K3521">
        <f>IF(Marketing[[#This Row],[impressions]]=0,0,Marketing[[#This Row],[clicks]]/Marketing[[#This Row],[impressions]])</f>
        <v>0.13309535951045384</v>
      </c>
      <c r="L3521" s="7">
        <f>IF(Marketing[[#This Row],[clicks]]=0,0,Marketing[[#This Row],[conversions]]/Marketing[[#This Row],[clicks]])</f>
        <v>0.21455938697318008</v>
      </c>
      <c r="M3521" s="6">
        <f>IF(Marketing[[#This Row],[conversions]]=0,0,Marketing[[#This Row],[cost]]/Marketing[[#This Row],[conversions]])</f>
        <v>9.756964285714286</v>
      </c>
      <c r="N3521" s="7">
        <f>IF(Marketing[[#This Row],[cost]]=0,0,(Marketing[[#This Row],[revenue]]-Marketing[[#This Row],[cost]]) / Marketing[[#This Row],[cost]])/100</f>
        <v>1.9494866304288143E-2</v>
      </c>
    </row>
    <row r="3522" spans="1:14" x14ac:dyDescent="0.35">
      <c r="A3522" s="5">
        <v>45431</v>
      </c>
      <c r="B3522">
        <v>1013</v>
      </c>
      <c r="C3522" t="s">
        <v>10</v>
      </c>
      <c r="D3522">
        <v>42862</v>
      </c>
      <c r="E3522">
        <v>5541</v>
      </c>
      <c r="F3522">
        <v>495</v>
      </c>
      <c r="G3522" s="6">
        <v>8125.39</v>
      </c>
      <c r="H3522" s="6">
        <v>19718.52</v>
      </c>
      <c r="I3522" t="s">
        <v>14</v>
      </c>
      <c r="J3522" t="s">
        <v>15</v>
      </c>
      <c r="K3522">
        <f>IF(Marketing[[#This Row],[impressions]]=0,0,Marketing[[#This Row],[clicks]]/Marketing[[#This Row],[impressions]])</f>
        <v>0.12927534879380337</v>
      </c>
      <c r="L3522" s="7">
        <f>IF(Marketing[[#This Row],[clicks]]=0,0,Marketing[[#This Row],[conversions]]/Marketing[[#This Row],[clicks]])</f>
        <v>8.933405522468868E-2</v>
      </c>
      <c r="M3522" s="6">
        <f>IF(Marketing[[#This Row],[conversions]]=0,0,Marketing[[#This Row],[cost]]/Marketing[[#This Row],[conversions]])</f>
        <v>16.414929292929294</v>
      </c>
      <c r="N3522" s="7">
        <f>IF(Marketing[[#This Row],[cost]]=0,0,(Marketing[[#This Row],[revenue]]-Marketing[[#This Row],[cost]]) / Marketing[[#This Row],[cost]])/100</f>
        <v>1.4267782838731433E-2</v>
      </c>
    </row>
    <row r="3523" spans="1:14" x14ac:dyDescent="0.35">
      <c r="A3523" s="5">
        <v>45440</v>
      </c>
      <c r="B3523">
        <v>1032</v>
      </c>
      <c r="C3523" t="s">
        <v>13</v>
      </c>
      <c r="D3523">
        <v>33340</v>
      </c>
      <c r="E3523">
        <v>2696</v>
      </c>
      <c r="F3523">
        <v>284</v>
      </c>
      <c r="G3523" s="6">
        <v>1637.49</v>
      </c>
      <c r="H3523" s="6">
        <v>26678.34</v>
      </c>
      <c r="I3523" t="s">
        <v>19</v>
      </c>
      <c r="J3523" t="s">
        <v>15</v>
      </c>
      <c r="K3523">
        <f>IF(Marketing[[#This Row],[impressions]]=0,0,Marketing[[#This Row],[clicks]]/Marketing[[#This Row],[impressions]])</f>
        <v>8.0863827234553085E-2</v>
      </c>
      <c r="L3523" s="7">
        <f>IF(Marketing[[#This Row],[clicks]]=0,0,Marketing[[#This Row],[conversions]]/Marketing[[#This Row],[clicks]])</f>
        <v>0.10534124629080119</v>
      </c>
      <c r="M3523" s="6">
        <f>IF(Marketing[[#This Row],[conversions]]=0,0,Marketing[[#This Row],[cost]]/Marketing[[#This Row],[conversions]])</f>
        <v>5.7658098591549294</v>
      </c>
      <c r="N3523" s="7">
        <f>IF(Marketing[[#This Row],[cost]]=0,0,(Marketing[[#This Row],[revenue]]-Marketing[[#This Row],[cost]]) / Marketing[[#This Row],[cost]])/100</f>
        <v>0.15292215524980304</v>
      </c>
    </row>
    <row r="3524" spans="1:14" x14ac:dyDescent="0.35">
      <c r="A3524" s="5">
        <v>45430</v>
      </c>
      <c r="B3524">
        <v>1027</v>
      </c>
      <c r="C3524" t="s">
        <v>10</v>
      </c>
      <c r="D3524">
        <v>29110</v>
      </c>
      <c r="E3524">
        <v>2288</v>
      </c>
      <c r="F3524">
        <v>132</v>
      </c>
      <c r="G3524" s="6">
        <v>1237.6600000000001</v>
      </c>
      <c r="H3524" s="6">
        <v>6332.38</v>
      </c>
      <c r="I3524" t="s">
        <v>17</v>
      </c>
      <c r="J3524" t="s">
        <v>12</v>
      </c>
      <c r="K3524">
        <f>IF(Marketing[[#This Row],[impressions]]=0,0,Marketing[[#This Row],[clicks]]/Marketing[[#This Row],[impressions]])</f>
        <v>7.8598419787014775E-2</v>
      </c>
      <c r="L3524" s="7">
        <f>IF(Marketing[[#This Row],[clicks]]=0,0,Marketing[[#This Row],[conversions]]/Marketing[[#This Row],[clicks]])</f>
        <v>5.7692307692307696E-2</v>
      </c>
      <c r="M3524" s="6">
        <f>IF(Marketing[[#This Row],[conversions]]=0,0,Marketing[[#This Row],[cost]]/Marketing[[#This Row],[conversions]])</f>
        <v>9.3762121212121219</v>
      </c>
      <c r="N3524" s="7">
        <f>IF(Marketing[[#This Row],[cost]]=0,0,(Marketing[[#This Row],[revenue]]-Marketing[[#This Row],[cost]]) / Marketing[[#This Row],[cost]])/100</f>
        <v>4.1164132314205834E-2</v>
      </c>
    </row>
    <row r="3525" spans="1:14" x14ac:dyDescent="0.35">
      <c r="A3525" s="5">
        <v>45296</v>
      </c>
      <c r="B3525">
        <v>1036</v>
      </c>
      <c r="C3525" t="s">
        <v>13</v>
      </c>
      <c r="D3525">
        <v>39298</v>
      </c>
      <c r="E3525">
        <v>2383</v>
      </c>
      <c r="F3525">
        <v>162</v>
      </c>
      <c r="G3525" s="6">
        <v>3622.55</v>
      </c>
      <c r="H3525" s="6">
        <v>11234.27</v>
      </c>
      <c r="I3525" t="s">
        <v>11</v>
      </c>
      <c r="J3525" t="s">
        <v>15</v>
      </c>
      <c r="K3525">
        <f>IF(Marketing[[#This Row],[impressions]]=0,0,Marketing[[#This Row],[clicks]]/Marketing[[#This Row],[impressions]])</f>
        <v>6.0639218280828543E-2</v>
      </c>
      <c r="L3525" s="7">
        <f>IF(Marketing[[#This Row],[clicks]]=0,0,Marketing[[#This Row],[conversions]]/Marketing[[#This Row],[clicks]])</f>
        <v>6.7981535879143934E-2</v>
      </c>
      <c r="M3525" s="6">
        <f>IF(Marketing[[#This Row],[conversions]]=0,0,Marketing[[#This Row],[cost]]/Marketing[[#This Row],[conversions]])</f>
        <v>22.36141975308642</v>
      </c>
      <c r="N3525" s="7">
        <f>IF(Marketing[[#This Row],[cost]]=0,0,(Marketing[[#This Row],[revenue]]-Marketing[[#This Row],[cost]]) / Marketing[[#This Row],[cost]])/100</f>
        <v>2.1012049523125974E-2</v>
      </c>
    </row>
    <row r="3526" spans="1:14" x14ac:dyDescent="0.35">
      <c r="A3526" s="5">
        <v>45311</v>
      </c>
      <c r="B3526">
        <v>1007</v>
      </c>
      <c r="C3526" t="s">
        <v>13</v>
      </c>
      <c r="D3526">
        <v>21495</v>
      </c>
      <c r="E3526">
        <v>3206</v>
      </c>
      <c r="F3526">
        <v>548</v>
      </c>
      <c r="G3526" s="6">
        <v>3343.8</v>
      </c>
      <c r="H3526" s="6">
        <v>28890.44</v>
      </c>
      <c r="I3526" t="s">
        <v>18</v>
      </c>
      <c r="J3526" t="s">
        <v>15</v>
      </c>
      <c r="K3526">
        <f>IF(Marketing[[#This Row],[impressions]]=0,0,Marketing[[#This Row],[clicks]]/Marketing[[#This Row],[impressions]])</f>
        <v>0.14915096534077693</v>
      </c>
      <c r="L3526" s="7">
        <f>IF(Marketing[[#This Row],[clicks]]=0,0,Marketing[[#This Row],[conversions]]/Marketing[[#This Row],[clicks]])</f>
        <v>0.17092950717404864</v>
      </c>
      <c r="M3526" s="6">
        <f>IF(Marketing[[#This Row],[conversions]]=0,0,Marketing[[#This Row],[cost]]/Marketing[[#This Row],[conversions]])</f>
        <v>6.1018248175182483</v>
      </c>
      <c r="N3526" s="7">
        <f>IF(Marketing[[#This Row],[cost]]=0,0,(Marketing[[#This Row],[revenue]]-Marketing[[#This Row],[cost]]) / Marketing[[#This Row],[cost]])/100</f>
        <v>7.6400023924875882E-2</v>
      </c>
    </row>
    <row r="3527" spans="1:14" x14ac:dyDescent="0.35">
      <c r="A3527" s="5">
        <v>45460</v>
      </c>
      <c r="B3527">
        <v>1043</v>
      </c>
      <c r="C3527" t="s">
        <v>16</v>
      </c>
      <c r="D3527">
        <v>19680</v>
      </c>
      <c r="E3527">
        <v>503</v>
      </c>
      <c r="F3527">
        <v>69</v>
      </c>
      <c r="G3527" s="6">
        <v>746.21</v>
      </c>
      <c r="H3527" s="6">
        <v>4878.17</v>
      </c>
      <c r="I3527" t="s">
        <v>18</v>
      </c>
      <c r="J3527" t="s">
        <v>15</v>
      </c>
      <c r="K3527">
        <f>IF(Marketing[[#This Row],[impressions]]=0,0,Marketing[[#This Row],[clicks]]/Marketing[[#This Row],[impressions]])</f>
        <v>2.5558943089430894E-2</v>
      </c>
      <c r="L3527" s="7">
        <f>IF(Marketing[[#This Row],[clicks]]=0,0,Marketing[[#This Row],[conversions]]/Marketing[[#This Row],[clicks]])</f>
        <v>0.13717693836978131</v>
      </c>
      <c r="M3527" s="6">
        <f>IF(Marketing[[#This Row],[conversions]]=0,0,Marketing[[#This Row],[cost]]/Marketing[[#This Row],[conversions]])</f>
        <v>10.814637681159422</v>
      </c>
      <c r="N3527" s="7">
        <f>IF(Marketing[[#This Row],[cost]]=0,0,(Marketing[[#This Row],[revenue]]-Marketing[[#This Row],[cost]]) / Marketing[[#This Row],[cost]])/100</f>
        <v>5.5372616287640203E-2</v>
      </c>
    </row>
    <row r="3528" spans="1:14" x14ac:dyDescent="0.35">
      <c r="A3528" s="5">
        <v>45337</v>
      </c>
      <c r="B3528">
        <v>1033</v>
      </c>
      <c r="C3528" t="s">
        <v>13</v>
      </c>
      <c r="D3528">
        <v>8217</v>
      </c>
      <c r="E3528">
        <v>761</v>
      </c>
      <c r="F3528">
        <v>55</v>
      </c>
      <c r="G3528" s="6">
        <v>1024.69</v>
      </c>
      <c r="H3528" s="6">
        <v>3006.61</v>
      </c>
      <c r="I3528" t="s">
        <v>18</v>
      </c>
      <c r="J3528" t="s">
        <v>15</v>
      </c>
      <c r="K3528">
        <f>IF(Marketing[[#This Row],[impressions]]=0,0,Marketing[[#This Row],[clicks]]/Marketing[[#This Row],[impressions]])</f>
        <v>9.2612875745405859E-2</v>
      </c>
      <c r="L3528" s="7">
        <f>IF(Marketing[[#This Row],[clicks]]=0,0,Marketing[[#This Row],[conversions]]/Marketing[[#This Row],[clicks]])</f>
        <v>7.2273324572930356E-2</v>
      </c>
      <c r="M3528" s="6">
        <f>IF(Marketing[[#This Row],[conversions]]=0,0,Marketing[[#This Row],[cost]]/Marketing[[#This Row],[conversions]])</f>
        <v>18.630727272727274</v>
      </c>
      <c r="N3528" s="7">
        <f>IF(Marketing[[#This Row],[cost]]=0,0,(Marketing[[#This Row],[revenue]]-Marketing[[#This Row],[cost]]) / Marketing[[#This Row],[cost]])/100</f>
        <v>1.9341654549180728E-2</v>
      </c>
    </row>
    <row r="3529" spans="1:14" x14ac:dyDescent="0.35">
      <c r="A3529" s="5">
        <v>45303</v>
      </c>
      <c r="B3529">
        <v>1043</v>
      </c>
      <c r="C3529" t="s">
        <v>10</v>
      </c>
      <c r="D3529">
        <v>13831</v>
      </c>
      <c r="E3529">
        <v>1458</v>
      </c>
      <c r="F3529">
        <v>164</v>
      </c>
      <c r="G3529" s="6">
        <v>2311.0100000000002</v>
      </c>
      <c r="H3529" s="6">
        <v>19585.009999999998</v>
      </c>
      <c r="I3529" t="s">
        <v>17</v>
      </c>
      <c r="J3529" t="s">
        <v>15</v>
      </c>
      <c r="K3529">
        <f>IF(Marketing[[#This Row],[impressions]]=0,0,Marketing[[#This Row],[clicks]]/Marketing[[#This Row],[impressions]])</f>
        <v>0.1054153712674427</v>
      </c>
      <c r="L3529" s="7">
        <f>IF(Marketing[[#This Row],[clicks]]=0,0,Marketing[[#This Row],[conversions]]/Marketing[[#This Row],[clicks]])</f>
        <v>0.11248285322359397</v>
      </c>
      <c r="M3529" s="6">
        <f>IF(Marketing[[#This Row],[conversions]]=0,0,Marketing[[#This Row],[cost]]/Marketing[[#This Row],[conversions]])</f>
        <v>14.091524390243904</v>
      </c>
      <c r="N3529" s="7">
        <f>IF(Marketing[[#This Row],[cost]]=0,0,(Marketing[[#This Row],[revenue]]-Marketing[[#This Row],[cost]]) / Marketing[[#This Row],[cost]])/100</f>
        <v>7.4746539391867622E-2</v>
      </c>
    </row>
    <row r="3530" spans="1:14" x14ac:dyDescent="0.35">
      <c r="A3530" s="5">
        <v>45361</v>
      </c>
      <c r="B3530">
        <v>1004</v>
      </c>
      <c r="C3530" t="s">
        <v>16</v>
      </c>
      <c r="D3530">
        <v>14436</v>
      </c>
      <c r="E3530">
        <v>2032</v>
      </c>
      <c r="F3530">
        <v>215</v>
      </c>
      <c r="G3530" s="6">
        <v>556.48</v>
      </c>
      <c r="H3530" s="6">
        <v>11985.77</v>
      </c>
      <c r="I3530" t="s">
        <v>11</v>
      </c>
      <c r="J3530" t="s">
        <v>15</v>
      </c>
      <c r="K3530">
        <f>IF(Marketing[[#This Row],[impressions]]=0,0,Marketing[[#This Row],[clicks]]/Marketing[[#This Row],[impressions]])</f>
        <v>0.14075921307841507</v>
      </c>
      <c r="L3530" s="7">
        <f>IF(Marketing[[#This Row],[clicks]]=0,0,Marketing[[#This Row],[conversions]]/Marketing[[#This Row],[clicks]])</f>
        <v>0.10580708661417323</v>
      </c>
      <c r="M3530" s="6">
        <f>IF(Marketing[[#This Row],[conversions]]=0,0,Marketing[[#This Row],[cost]]/Marketing[[#This Row],[conversions]])</f>
        <v>2.588279069767442</v>
      </c>
      <c r="N3530" s="7">
        <f>IF(Marketing[[#This Row],[cost]]=0,0,(Marketing[[#This Row],[revenue]]-Marketing[[#This Row],[cost]]) / Marketing[[#This Row],[cost]])/100</f>
        <v>0.20538545859689478</v>
      </c>
    </row>
    <row r="3531" spans="1:14" x14ac:dyDescent="0.35">
      <c r="A3531" s="5">
        <v>45308</v>
      </c>
      <c r="B3531">
        <v>1004</v>
      </c>
      <c r="C3531" t="s">
        <v>13</v>
      </c>
      <c r="D3531">
        <v>30050</v>
      </c>
      <c r="E3531">
        <v>3582</v>
      </c>
      <c r="F3531">
        <v>885</v>
      </c>
      <c r="G3531" s="6">
        <v>986.93</v>
      </c>
      <c r="H3531" s="6">
        <v>73193.87</v>
      </c>
      <c r="I3531" t="s">
        <v>19</v>
      </c>
      <c r="J3531" t="s">
        <v>15</v>
      </c>
      <c r="K3531">
        <f>IF(Marketing[[#This Row],[impressions]]=0,0,Marketing[[#This Row],[clicks]]/Marketing[[#This Row],[impressions]])</f>
        <v>0.11920133111480866</v>
      </c>
      <c r="L3531" s="7">
        <f>IF(Marketing[[#This Row],[clicks]]=0,0,Marketing[[#This Row],[conversions]]/Marketing[[#This Row],[clicks]])</f>
        <v>0.24706867671691793</v>
      </c>
      <c r="M3531" s="6">
        <f>IF(Marketing[[#This Row],[conversions]]=0,0,Marketing[[#This Row],[cost]]/Marketing[[#This Row],[conversions]])</f>
        <v>1.1151751412429378</v>
      </c>
      <c r="N3531" s="7">
        <f>IF(Marketing[[#This Row],[cost]]=0,0,(Marketing[[#This Row],[revenue]]-Marketing[[#This Row],[cost]]) / Marketing[[#This Row],[cost]])/100</f>
        <v>0.73163182799185367</v>
      </c>
    </row>
    <row r="3532" spans="1:14" x14ac:dyDescent="0.35">
      <c r="A3532" s="5">
        <v>45406</v>
      </c>
      <c r="B3532">
        <v>1030</v>
      </c>
      <c r="C3532" t="s">
        <v>10</v>
      </c>
      <c r="D3532">
        <v>21115</v>
      </c>
      <c r="E3532">
        <v>2114</v>
      </c>
      <c r="F3532">
        <v>457</v>
      </c>
      <c r="G3532" s="6">
        <v>3931.34</v>
      </c>
      <c r="H3532" s="6">
        <v>49737.29</v>
      </c>
      <c r="I3532" t="s">
        <v>19</v>
      </c>
      <c r="J3532" t="s">
        <v>15</v>
      </c>
      <c r="K3532">
        <f>IF(Marketing[[#This Row],[impressions]]=0,0,Marketing[[#This Row],[clicks]]/Marketing[[#This Row],[impressions]])</f>
        <v>0.10011839924224485</v>
      </c>
      <c r="L3532" s="7">
        <f>IF(Marketing[[#This Row],[clicks]]=0,0,Marketing[[#This Row],[conversions]]/Marketing[[#This Row],[clicks]])</f>
        <v>0.2161778618732261</v>
      </c>
      <c r="M3532" s="6">
        <f>IF(Marketing[[#This Row],[conversions]]=0,0,Marketing[[#This Row],[cost]]/Marketing[[#This Row],[conversions]])</f>
        <v>8.6024945295404809</v>
      </c>
      <c r="N3532" s="7">
        <f>IF(Marketing[[#This Row],[cost]]=0,0,(Marketing[[#This Row],[revenue]]-Marketing[[#This Row],[cost]]) / Marketing[[#This Row],[cost]])/100</f>
        <v>0.11651485244216983</v>
      </c>
    </row>
    <row r="3533" spans="1:14" x14ac:dyDescent="0.35">
      <c r="A3533" s="5">
        <v>45438</v>
      </c>
      <c r="B3533">
        <v>1044</v>
      </c>
      <c r="C3533" t="s">
        <v>13</v>
      </c>
      <c r="D3533">
        <v>4076</v>
      </c>
      <c r="E3533">
        <v>107</v>
      </c>
      <c r="F3533">
        <v>11</v>
      </c>
      <c r="G3533" s="6">
        <v>68.930000000000007</v>
      </c>
      <c r="H3533" s="6">
        <v>921.73</v>
      </c>
      <c r="I3533" t="s">
        <v>17</v>
      </c>
      <c r="J3533" t="s">
        <v>15</v>
      </c>
      <c r="K3533">
        <f>IF(Marketing[[#This Row],[impressions]]=0,0,Marketing[[#This Row],[clicks]]/Marketing[[#This Row],[impressions]])</f>
        <v>2.6251226692836114E-2</v>
      </c>
      <c r="L3533" s="7">
        <f>IF(Marketing[[#This Row],[clicks]]=0,0,Marketing[[#This Row],[conversions]]/Marketing[[#This Row],[clicks]])</f>
        <v>0.10280373831775701</v>
      </c>
      <c r="M3533" s="6">
        <f>IF(Marketing[[#This Row],[conversions]]=0,0,Marketing[[#This Row],[cost]]/Marketing[[#This Row],[conversions]])</f>
        <v>6.2663636363636366</v>
      </c>
      <c r="N3533" s="7">
        <f>IF(Marketing[[#This Row],[cost]]=0,0,(Marketing[[#This Row],[revenue]]-Marketing[[#This Row],[cost]]) / Marketing[[#This Row],[cost]])/100</f>
        <v>0.12371971565356157</v>
      </c>
    </row>
    <row r="3534" spans="1:14" x14ac:dyDescent="0.35">
      <c r="A3534" s="5">
        <v>45445</v>
      </c>
      <c r="B3534">
        <v>1008</v>
      </c>
      <c r="C3534" t="s">
        <v>13</v>
      </c>
      <c r="D3534">
        <v>41368</v>
      </c>
      <c r="E3534">
        <v>2578</v>
      </c>
      <c r="F3534">
        <v>593</v>
      </c>
      <c r="G3534" s="6">
        <v>4382.75</v>
      </c>
      <c r="H3534" s="6">
        <v>45415.34</v>
      </c>
      <c r="I3534" t="s">
        <v>11</v>
      </c>
      <c r="J3534" t="s">
        <v>15</v>
      </c>
      <c r="K3534">
        <f>IF(Marketing[[#This Row],[impressions]]=0,0,Marketing[[#This Row],[clicks]]/Marketing[[#This Row],[impressions]])</f>
        <v>6.2318700444788239E-2</v>
      </c>
      <c r="L3534" s="7">
        <f>IF(Marketing[[#This Row],[clicks]]=0,0,Marketing[[#This Row],[conversions]]/Marketing[[#This Row],[clicks]])</f>
        <v>0.23002327385570209</v>
      </c>
      <c r="M3534" s="6">
        <f>IF(Marketing[[#This Row],[conversions]]=0,0,Marketing[[#This Row],[cost]]/Marketing[[#This Row],[conversions]])</f>
        <v>7.3908094435075888</v>
      </c>
      <c r="N3534" s="7">
        <f>IF(Marketing[[#This Row],[cost]]=0,0,(Marketing[[#This Row],[revenue]]-Marketing[[#This Row],[cost]]) / Marketing[[#This Row],[cost]])/100</f>
        <v>9.3622930808282462E-2</v>
      </c>
    </row>
    <row r="3535" spans="1:14" x14ac:dyDescent="0.35">
      <c r="A3535" s="5">
        <v>45339</v>
      </c>
      <c r="B3535">
        <v>1041</v>
      </c>
      <c r="C3535" t="s">
        <v>10</v>
      </c>
      <c r="D3535">
        <v>33003</v>
      </c>
      <c r="E3535">
        <v>971</v>
      </c>
      <c r="F3535">
        <v>95</v>
      </c>
      <c r="G3535" s="6">
        <v>1414.87</v>
      </c>
      <c r="H3535" s="6">
        <v>7307.68</v>
      </c>
      <c r="I3535" t="s">
        <v>14</v>
      </c>
      <c r="J3535" t="s">
        <v>12</v>
      </c>
      <c r="K3535">
        <f>IF(Marketing[[#This Row],[impressions]]=0,0,Marketing[[#This Row],[clicks]]/Marketing[[#This Row],[impressions]])</f>
        <v>2.9421567736266401E-2</v>
      </c>
      <c r="L3535" s="7">
        <f>IF(Marketing[[#This Row],[clicks]]=0,0,Marketing[[#This Row],[conversions]]/Marketing[[#This Row],[clicks]])</f>
        <v>9.7837281153450056E-2</v>
      </c>
      <c r="M3535" s="6">
        <f>IF(Marketing[[#This Row],[conversions]]=0,0,Marketing[[#This Row],[cost]]/Marketing[[#This Row],[conversions]])</f>
        <v>14.89336842105263</v>
      </c>
      <c r="N3535" s="7">
        <f>IF(Marketing[[#This Row],[cost]]=0,0,(Marketing[[#This Row],[revenue]]-Marketing[[#This Row],[cost]]) / Marketing[[#This Row],[cost]])/100</f>
        <v>4.1649126774898057E-2</v>
      </c>
    </row>
    <row r="3536" spans="1:14" x14ac:dyDescent="0.35">
      <c r="A3536" s="5">
        <v>45399</v>
      </c>
      <c r="B3536">
        <v>1031</v>
      </c>
      <c r="C3536" t="s">
        <v>16</v>
      </c>
      <c r="D3536">
        <v>46880</v>
      </c>
      <c r="E3536">
        <v>6252</v>
      </c>
      <c r="F3536">
        <v>1085</v>
      </c>
      <c r="G3536" s="6">
        <v>15368.21</v>
      </c>
      <c r="H3536" s="6">
        <v>75565.990000000005</v>
      </c>
      <c r="I3536" t="s">
        <v>14</v>
      </c>
      <c r="J3536" t="s">
        <v>15</v>
      </c>
      <c r="K3536">
        <f>IF(Marketing[[#This Row],[impressions]]=0,0,Marketing[[#This Row],[clicks]]/Marketing[[#This Row],[impressions]])</f>
        <v>0.1333617747440273</v>
      </c>
      <c r="L3536" s="7">
        <f>IF(Marketing[[#This Row],[clicks]]=0,0,Marketing[[#This Row],[conversions]]/Marketing[[#This Row],[clicks]])</f>
        <v>0.17354446577095328</v>
      </c>
      <c r="M3536" s="6">
        <f>IF(Marketing[[#This Row],[conversions]]=0,0,Marketing[[#This Row],[cost]]/Marketing[[#This Row],[conversions]])</f>
        <v>14.164248847926267</v>
      </c>
      <c r="N3536" s="7">
        <f>IF(Marketing[[#This Row],[cost]]=0,0,(Marketing[[#This Row],[revenue]]-Marketing[[#This Row],[cost]]) / Marketing[[#This Row],[cost]])/100</f>
        <v>3.9170326277425935E-2</v>
      </c>
    </row>
    <row r="3537" spans="1:14" x14ac:dyDescent="0.35">
      <c r="A3537" s="5">
        <v>45343</v>
      </c>
      <c r="B3537">
        <v>1032</v>
      </c>
      <c r="C3537" t="s">
        <v>13</v>
      </c>
      <c r="D3537">
        <v>6228</v>
      </c>
      <c r="E3537">
        <v>715</v>
      </c>
      <c r="F3537">
        <v>173</v>
      </c>
      <c r="G3537" s="6">
        <v>1516.82</v>
      </c>
      <c r="H3537" s="6">
        <v>17431.14</v>
      </c>
      <c r="I3537" t="s">
        <v>11</v>
      </c>
      <c r="J3537" t="s">
        <v>12</v>
      </c>
      <c r="K3537">
        <f>IF(Marketing[[#This Row],[impressions]]=0,0,Marketing[[#This Row],[clicks]]/Marketing[[#This Row],[impressions]])</f>
        <v>0.11480411046885035</v>
      </c>
      <c r="L3537" s="7">
        <f>IF(Marketing[[#This Row],[clicks]]=0,0,Marketing[[#This Row],[conversions]]/Marketing[[#This Row],[clicks]])</f>
        <v>0.24195804195804196</v>
      </c>
      <c r="M3537" s="6">
        <f>IF(Marketing[[#This Row],[conversions]]=0,0,Marketing[[#This Row],[cost]]/Marketing[[#This Row],[conversions]])</f>
        <v>8.7677456647398841</v>
      </c>
      <c r="N3537" s="7">
        <f>IF(Marketing[[#This Row],[cost]]=0,0,(Marketing[[#This Row],[revenue]]-Marketing[[#This Row],[cost]]) / Marketing[[#This Row],[cost]])/100</f>
        <v>0.1049189752244828</v>
      </c>
    </row>
    <row r="3538" spans="1:14" x14ac:dyDescent="0.35">
      <c r="A3538" s="5">
        <v>45387</v>
      </c>
      <c r="B3538">
        <v>1002</v>
      </c>
      <c r="C3538" t="s">
        <v>10</v>
      </c>
      <c r="D3538">
        <v>33300</v>
      </c>
      <c r="E3538">
        <v>3864</v>
      </c>
      <c r="F3538">
        <v>424</v>
      </c>
      <c r="G3538" s="6">
        <v>4444.41</v>
      </c>
      <c r="H3538" s="6">
        <v>10617.98</v>
      </c>
      <c r="I3538" t="s">
        <v>11</v>
      </c>
      <c r="J3538" t="s">
        <v>12</v>
      </c>
      <c r="K3538">
        <f>IF(Marketing[[#This Row],[impressions]]=0,0,Marketing[[#This Row],[clicks]]/Marketing[[#This Row],[impressions]])</f>
        <v>0.11603603603603603</v>
      </c>
      <c r="L3538" s="7">
        <f>IF(Marketing[[#This Row],[clicks]]=0,0,Marketing[[#This Row],[conversions]]/Marketing[[#This Row],[clicks]])</f>
        <v>0.10973084886128365</v>
      </c>
      <c r="M3538" s="6">
        <f>IF(Marketing[[#This Row],[conversions]]=0,0,Marketing[[#This Row],[cost]]/Marketing[[#This Row],[conversions]])</f>
        <v>10.482099056603774</v>
      </c>
      <c r="N3538" s="7">
        <f>IF(Marketing[[#This Row],[cost]]=0,0,(Marketing[[#This Row],[revenue]]-Marketing[[#This Row],[cost]]) / Marketing[[#This Row],[cost]])/100</f>
        <v>1.3890640152461182E-2</v>
      </c>
    </row>
    <row r="3539" spans="1:14" x14ac:dyDescent="0.35">
      <c r="A3539" s="5">
        <v>45361</v>
      </c>
      <c r="B3539">
        <v>1029</v>
      </c>
      <c r="C3539" t="s">
        <v>10</v>
      </c>
      <c r="D3539">
        <v>11386</v>
      </c>
      <c r="E3539">
        <v>1153</v>
      </c>
      <c r="F3539">
        <v>203</v>
      </c>
      <c r="G3539" s="6">
        <v>1865.27</v>
      </c>
      <c r="H3539" s="6">
        <v>22028.14</v>
      </c>
      <c r="I3539" t="s">
        <v>19</v>
      </c>
      <c r="J3539" t="s">
        <v>12</v>
      </c>
      <c r="K3539">
        <f>IF(Marketing[[#This Row],[impressions]]=0,0,Marketing[[#This Row],[clicks]]/Marketing[[#This Row],[impressions]])</f>
        <v>0.10126471104865624</v>
      </c>
      <c r="L3539" s="7">
        <f>IF(Marketing[[#This Row],[clicks]]=0,0,Marketing[[#This Row],[conversions]]/Marketing[[#This Row],[clicks]])</f>
        <v>0.17606244579358196</v>
      </c>
      <c r="M3539" s="6">
        <f>IF(Marketing[[#This Row],[conversions]]=0,0,Marketing[[#This Row],[cost]]/Marketing[[#This Row],[conversions]])</f>
        <v>9.1885221674876849</v>
      </c>
      <c r="N3539" s="7">
        <f>IF(Marketing[[#This Row],[cost]]=0,0,(Marketing[[#This Row],[revenue]]-Marketing[[#This Row],[cost]]) / Marketing[[#This Row],[cost]])/100</f>
        <v>0.10809625416159591</v>
      </c>
    </row>
    <row r="3540" spans="1:14" x14ac:dyDescent="0.35">
      <c r="A3540" s="5">
        <v>45393</v>
      </c>
      <c r="B3540">
        <v>1049</v>
      </c>
      <c r="C3540" t="s">
        <v>16</v>
      </c>
      <c r="D3540">
        <v>14578</v>
      </c>
      <c r="E3540">
        <v>1180</v>
      </c>
      <c r="F3540">
        <v>103</v>
      </c>
      <c r="G3540" s="6">
        <v>554.32000000000005</v>
      </c>
      <c r="H3540" s="6">
        <v>8098.81</v>
      </c>
      <c r="I3540" t="s">
        <v>17</v>
      </c>
      <c r="J3540" t="s">
        <v>12</v>
      </c>
      <c r="K3540">
        <f>IF(Marketing[[#This Row],[impressions]]=0,0,Marketing[[#This Row],[clicks]]/Marketing[[#This Row],[impressions]])</f>
        <v>8.0943888050487037E-2</v>
      </c>
      <c r="L3540" s="7">
        <f>IF(Marketing[[#This Row],[clicks]]=0,0,Marketing[[#This Row],[conversions]]/Marketing[[#This Row],[clicks]])</f>
        <v>8.7288135593220337E-2</v>
      </c>
      <c r="M3540" s="6">
        <f>IF(Marketing[[#This Row],[conversions]]=0,0,Marketing[[#This Row],[cost]]/Marketing[[#This Row],[conversions]])</f>
        <v>5.3817475728155344</v>
      </c>
      <c r="N3540" s="7">
        <f>IF(Marketing[[#This Row],[cost]]=0,0,(Marketing[[#This Row],[revenue]]-Marketing[[#This Row],[cost]]) / Marketing[[#This Row],[cost]])/100</f>
        <v>0.13610351421561553</v>
      </c>
    </row>
    <row r="3541" spans="1:14" x14ac:dyDescent="0.35">
      <c r="A3541" s="5">
        <v>45366</v>
      </c>
      <c r="B3541">
        <v>1011</v>
      </c>
      <c r="C3541" t="s">
        <v>13</v>
      </c>
      <c r="D3541">
        <v>4873</v>
      </c>
      <c r="E3541">
        <v>151</v>
      </c>
      <c r="F3541">
        <v>12</v>
      </c>
      <c r="G3541" s="6">
        <v>164.39</v>
      </c>
      <c r="H3541" s="6">
        <v>1258.6500000000001</v>
      </c>
      <c r="I3541" t="s">
        <v>17</v>
      </c>
      <c r="J3541" t="s">
        <v>12</v>
      </c>
      <c r="K3541">
        <f>IF(Marketing[[#This Row],[impressions]]=0,0,Marketing[[#This Row],[clicks]]/Marketing[[#This Row],[impressions]])</f>
        <v>3.0987071619125794E-2</v>
      </c>
      <c r="L3541" s="7">
        <f>IF(Marketing[[#This Row],[clicks]]=0,0,Marketing[[#This Row],[conversions]]/Marketing[[#This Row],[clicks]])</f>
        <v>7.9470198675496692E-2</v>
      </c>
      <c r="M3541" s="6">
        <f>IF(Marketing[[#This Row],[conversions]]=0,0,Marketing[[#This Row],[cost]]/Marketing[[#This Row],[conversions]])</f>
        <v>13.699166666666665</v>
      </c>
      <c r="N3541" s="7">
        <f>IF(Marketing[[#This Row],[cost]]=0,0,(Marketing[[#This Row],[revenue]]-Marketing[[#This Row],[cost]]) / Marketing[[#This Row],[cost]])/100</f>
        <v>6.6564876209015161E-2</v>
      </c>
    </row>
    <row r="3542" spans="1:14" x14ac:dyDescent="0.35">
      <c r="A3542" s="5">
        <v>45452</v>
      </c>
      <c r="B3542">
        <v>1028</v>
      </c>
      <c r="C3542" t="s">
        <v>10</v>
      </c>
      <c r="D3542">
        <v>47736</v>
      </c>
      <c r="E3542">
        <v>2680</v>
      </c>
      <c r="F3542">
        <v>407</v>
      </c>
      <c r="G3542" s="6">
        <v>5059.68</v>
      </c>
      <c r="H3542" s="6">
        <v>8562.98</v>
      </c>
      <c r="I3542" t="s">
        <v>19</v>
      </c>
      <c r="J3542" t="s">
        <v>15</v>
      </c>
      <c r="K3542">
        <f>IF(Marketing[[#This Row],[impressions]]=0,0,Marketing[[#This Row],[clicks]]/Marketing[[#This Row],[impressions]])</f>
        <v>5.6142114965644377E-2</v>
      </c>
      <c r="L3542" s="7">
        <f>IF(Marketing[[#This Row],[clicks]]=0,0,Marketing[[#This Row],[conversions]]/Marketing[[#This Row],[clicks]])</f>
        <v>0.15186567164179104</v>
      </c>
      <c r="M3542" s="6">
        <f>IF(Marketing[[#This Row],[conversions]]=0,0,Marketing[[#This Row],[cost]]/Marketing[[#This Row],[conversions]])</f>
        <v>12.431646191646193</v>
      </c>
      <c r="N3542" s="7">
        <f>IF(Marketing[[#This Row],[cost]]=0,0,(Marketing[[#This Row],[revenue]]-Marketing[[#This Row],[cost]]) / Marketing[[#This Row],[cost]])/100</f>
        <v>6.9239556651804045E-3</v>
      </c>
    </row>
    <row r="3543" spans="1:14" x14ac:dyDescent="0.35">
      <c r="A3543" s="5">
        <v>45442</v>
      </c>
      <c r="B3543">
        <v>1002</v>
      </c>
      <c r="C3543" t="s">
        <v>10</v>
      </c>
      <c r="D3543">
        <v>46305</v>
      </c>
      <c r="E3543">
        <v>1350</v>
      </c>
      <c r="F3543">
        <v>331</v>
      </c>
      <c r="G3543" s="6">
        <v>2203.4</v>
      </c>
      <c r="H3543" s="6">
        <v>35393.050000000003</v>
      </c>
      <c r="I3543" t="s">
        <v>18</v>
      </c>
      <c r="J3543" t="s">
        <v>15</v>
      </c>
      <c r="K3543">
        <f>IF(Marketing[[#This Row],[impressions]]=0,0,Marketing[[#This Row],[clicks]]/Marketing[[#This Row],[impressions]])</f>
        <v>2.9154518950437316E-2</v>
      </c>
      <c r="L3543" s="7">
        <f>IF(Marketing[[#This Row],[clicks]]=0,0,Marketing[[#This Row],[conversions]]/Marketing[[#This Row],[clicks]])</f>
        <v>0.24518518518518517</v>
      </c>
      <c r="M3543" s="6">
        <f>IF(Marketing[[#This Row],[conversions]]=0,0,Marketing[[#This Row],[cost]]/Marketing[[#This Row],[conversions]])</f>
        <v>6.6567975830815715</v>
      </c>
      <c r="N3543" s="7">
        <f>IF(Marketing[[#This Row],[cost]]=0,0,(Marketing[[#This Row],[revenue]]-Marketing[[#This Row],[cost]]) / Marketing[[#This Row],[cost]])/100</f>
        <v>0.15062925478805483</v>
      </c>
    </row>
    <row r="3544" spans="1:14" x14ac:dyDescent="0.35">
      <c r="A3544" s="5">
        <v>45434</v>
      </c>
      <c r="B3544">
        <v>1025</v>
      </c>
      <c r="C3544" t="s">
        <v>10</v>
      </c>
      <c r="D3544">
        <v>33032</v>
      </c>
      <c r="E3544">
        <v>3682</v>
      </c>
      <c r="F3544">
        <v>457</v>
      </c>
      <c r="G3544" s="6">
        <v>4839.1899999999996</v>
      </c>
      <c r="H3544" s="6">
        <v>14630.28</v>
      </c>
      <c r="I3544" t="s">
        <v>14</v>
      </c>
      <c r="J3544" t="s">
        <v>12</v>
      </c>
      <c r="K3544">
        <f>IF(Marketing[[#This Row],[impressions]]=0,0,Marketing[[#This Row],[clicks]]/Marketing[[#This Row],[impressions]])</f>
        <v>0.11146766771615403</v>
      </c>
      <c r="L3544" s="7">
        <f>IF(Marketing[[#This Row],[clicks]]=0,0,Marketing[[#This Row],[conversions]]/Marketing[[#This Row],[clicks]])</f>
        <v>0.12411732753938078</v>
      </c>
      <c r="M3544" s="6">
        <f>IF(Marketing[[#This Row],[conversions]]=0,0,Marketing[[#This Row],[cost]]/Marketing[[#This Row],[conversions]])</f>
        <v>10.589037199124725</v>
      </c>
      <c r="N3544" s="7">
        <f>IF(Marketing[[#This Row],[cost]]=0,0,(Marketing[[#This Row],[revenue]]-Marketing[[#This Row],[cost]]) / Marketing[[#This Row],[cost]])/100</f>
        <v>2.023291087971334E-2</v>
      </c>
    </row>
    <row r="3545" spans="1:14" x14ac:dyDescent="0.35">
      <c r="A3545" s="5">
        <v>45446</v>
      </c>
      <c r="B3545">
        <v>1029</v>
      </c>
      <c r="C3545" t="s">
        <v>16</v>
      </c>
      <c r="D3545">
        <v>47729</v>
      </c>
      <c r="E3545">
        <v>1547</v>
      </c>
      <c r="F3545">
        <v>364</v>
      </c>
      <c r="G3545" s="6">
        <v>937.51</v>
      </c>
      <c r="H3545" s="6">
        <v>33532.339999999997</v>
      </c>
      <c r="I3545" t="s">
        <v>11</v>
      </c>
      <c r="J3545" t="s">
        <v>15</v>
      </c>
      <c r="K3545">
        <f>IF(Marketing[[#This Row],[impressions]]=0,0,Marketing[[#This Row],[clicks]]/Marketing[[#This Row],[impressions]])</f>
        <v>3.2412160321816923E-2</v>
      </c>
      <c r="L3545" s="7">
        <f>IF(Marketing[[#This Row],[clicks]]=0,0,Marketing[[#This Row],[conversions]]/Marketing[[#This Row],[clicks]])</f>
        <v>0.23529411764705882</v>
      </c>
      <c r="M3545" s="6">
        <f>IF(Marketing[[#This Row],[conversions]]=0,0,Marketing[[#This Row],[cost]]/Marketing[[#This Row],[conversions]])</f>
        <v>2.5755769230769232</v>
      </c>
      <c r="N3545" s="7">
        <f>IF(Marketing[[#This Row],[cost]]=0,0,(Marketing[[#This Row],[revenue]]-Marketing[[#This Row],[cost]]) / Marketing[[#This Row],[cost]])/100</f>
        <v>0.34767447813889979</v>
      </c>
    </row>
    <row r="3546" spans="1:14" x14ac:dyDescent="0.35">
      <c r="A3546" s="5">
        <v>45470</v>
      </c>
      <c r="B3546">
        <v>1008</v>
      </c>
      <c r="C3546" t="s">
        <v>16</v>
      </c>
      <c r="D3546">
        <v>35660</v>
      </c>
      <c r="E3546">
        <v>3861</v>
      </c>
      <c r="F3546">
        <v>889</v>
      </c>
      <c r="G3546" s="6">
        <v>7904.38</v>
      </c>
      <c r="H3546" s="6">
        <v>54808.75</v>
      </c>
      <c r="I3546" t="s">
        <v>14</v>
      </c>
      <c r="J3546" t="s">
        <v>15</v>
      </c>
      <c r="K3546">
        <f>IF(Marketing[[#This Row],[impressions]]=0,0,Marketing[[#This Row],[clicks]]/Marketing[[#This Row],[impressions]])</f>
        <v>0.1082725743129557</v>
      </c>
      <c r="L3546" s="7">
        <f>IF(Marketing[[#This Row],[clicks]]=0,0,Marketing[[#This Row],[conversions]]/Marketing[[#This Row],[clicks]])</f>
        <v>0.23025123025123026</v>
      </c>
      <c r="M3546" s="6">
        <f>IF(Marketing[[#This Row],[conversions]]=0,0,Marketing[[#This Row],[cost]]/Marketing[[#This Row],[conversions]])</f>
        <v>8.8913160854893132</v>
      </c>
      <c r="N3546" s="7">
        <f>IF(Marketing[[#This Row],[cost]]=0,0,(Marketing[[#This Row],[revenue]]-Marketing[[#This Row],[cost]]) / Marketing[[#This Row],[cost]])/100</f>
        <v>5.9339720509388467E-2</v>
      </c>
    </row>
    <row r="3547" spans="1:14" x14ac:dyDescent="0.35">
      <c r="A3547" s="5">
        <v>45373</v>
      </c>
      <c r="B3547">
        <v>1025</v>
      </c>
      <c r="C3547" t="s">
        <v>13</v>
      </c>
      <c r="D3547">
        <v>29188</v>
      </c>
      <c r="E3547">
        <v>3120</v>
      </c>
      <c r="F3547">
        <v>244</v>
      </c>
      <c r="G3547" s="6">
        <v>2584.2399999999998</v>
      </c>
      <c r="H3547" s="6">
        <v>21498.17</v>
      </c>
      <c r="I3547" t="s">
        <v>14</v>
      </c>
      <c r="J3547" t="s">
        <v>12</v>
      </c>
      <c r="K3547">
        <f>IF(Marketing[[#This Row],[impressions]]=0,0,Marketing[[#This Row],[clicks]]/Marketing[[#This Row],[impressions]])</f>
        <v>0.10689324379882144</v>
      </c>
      <c r="L3547" s="7">
        <f>IF(Marketing[[#This Row],[clicks]]=0,0,Marketing[[#This Row],[conversions]]/Marketing[[#This Row],[clicks]])</f>
        <v>7.8205128205128205E-2</v>
      </c>
      <c r="M3547" s="6">
        <f>IF(Marketing[[#This Row],[conversions]]=0,0,Marketing[[#This Row],[cost]]/Marketing[[#This Row],[conversions]])</f>
        <v>10.591147540983606</v>
      </c>
      <c r="N3547" s="7">
        <f>IF(Marketing[[#This Row],[cost]]=0,0,(Marketing[[#This Row],[revenue]]-Marketing[[#This Row],[cost]]) / Marketing[[#This Row],[cost]])/100</f>
        <v>7.3189525740643288E-2</v>
      </c>
    </row>
    <row r="3548" spans="1:14" x14ac:dyDescent="0.35">
      <c r="A3548" s="5">
        <v>45383</v>
      </c>
      <c r="B3548">
        <v>1001</v>
      </c>
      <c r="C3548" t="s">
        <v>10</v>
      </c>
      <c r="D3548">
        <v>11563</v>
      </c>
      <c r="E3548">
        <v>859</v>
      </c>
      <c r="F3548">
        <v>96</v>
      </c>
      <c r="G3548" s="6">
        <v>1792.82</v>
      </c>
      <c r="H3548" s="6">
        <v>7950.62</v>
      </c>
      <c r="I3548" t="s">
        <v>17</v>
      </c>
      <c r="J3548" t="s">
        <v>12</v>
      </c>
      <c r="K3548">
        <f>IF(Marketing[[#This Row],[impressions]]=0,0,Marketing[[#This Row],[clicks]]/Marketing[[#This Row],[impressions]])</f>
        <v>7.4288679408458014E-2</v>
      </c>
      <c r="L3548" s="7">
        <f>IF(Marketing[[#This Row],[clicks]]=0,0,Marketing[[#This Row],[conversions]]/Marketing[[#This Row],[clicks]])</f>
        <v>0.11175785797438882</v>
      </c>
      <c r="M3548" s="6">
        <f>IF(Marketing[[#This Row],[conversions]]=0,0,Marketing[[#This Row],[cost]]/Marketing[[#This Row],[conversions]])</f>
        <v>18.675208333333334</v>
      </c>
      <c r="N3548" s="7">
        <f>IF(Marketing[[#This Row],[cost]]=0,0,(Marketing[[#This Row],[revenue]]-Marketing[[#This Row],[cost]]) / Marketing[[#This Row],[cost]])/100</f>
        <v>3.43470063921643E-2</v>
      </c>
    </row>
    <row r="3549" spans="1:14" x14ac:dyDescent="0.35">
      <c r="A3549" s="5">
        <v>45470</v>
      </c>
      <c r="B3549">
        <v>1002</v>
      </c>
      <c r="C3549" t="s">
        <v>13</v>
      </c>
      <c r="D3549">
        <v>23589</v>
      </c>
      <c r="E3549">
        <v>682</v>
      </c>
      <c r="F3549">
        <v>114</v>
      </c>
      <c r="G3549" s="6">
        <v>1095.77</v>
      </c>
      <c r="H3549" s="6">
        <v>4142.72</v>
      </c>
      <c r="I3549" t="s">
        <v>19</v>
      </c>
      <c r="J3549" t="s">
        <v>12</v>
      </c>
      <c r="K3549">
        <f>IF(Marketing[[#This Row],[impressions]]=0,0,Marketing[[#This Row],[clicks]]/Marketing[[#This Row],[impressions]])</f>
        <v>2.8911780914833186E-2</v>
      </c>
      <c r="L3549" s="7">
        <f>IF(Marketing[[#This Row],[clicks]]=0,0,Marketing[[#This Row],[conversions]]/Marketing[[#This Row],[clicks]])</f>
        <v>0.16715542521994134</v>
      </c>
      <c r="M3549" s="6">
        <f>IF(Marketing[[#This Row],[conversions]]=0,0,Marketing[[#This Row],[cost]]/Marketing[[#This Row],[conversions]])</f>
        <v>9.6120175438596487</v>
      </c>
      <c r="N3549" s="7">
        <f>IF(Marketing[[#This Row],[cost]]=0,0,(Marketing[[#This Row],[revenue]]-Marketing[[#This Row],[cost]]) / Marketing[[#This Row],[cost]])/100</f>
        <v>2.7806473986329249E-2</v>
      </c>
    </row>
    <row r="3550" spans="1:14" x14ac:dyDescent="0.35">
      <c r="A3550" s="5">
        <v>45466</v>
      </c>
      <c r="B3550">
        <v>1045</v>
      </c>
      <c r="C3550" t="s">
        <v>13</v>
      </c>
      <c r="D3550">
        <v>34085</v>
      </c>
      <c r="E3550">
        <v>1843</v>
      </c>
      <c r="F3550">
        <v>256</v>
      </c>
      <c r="G3550" s="6">
        <v>1948.57</v>
      </c>
      <c r="H3550" s="6">
        <v>18294.11</v>
      </c>
      <c r="I3550" t="s">
        <v>18</v>
      </c>
      <c r="J3550" t="s">
        <v>15</v>
      </c>
      <c r="K3550">
        <f>IF(Marketing[[#This Row],[impressions]]=0,0,Marketing[[#This Row],[clicks]]/Marketing[[#This Row],[impressions]])</f>
        <v>5.4070705588968752E-2</v>
      </c>
      <c r="L3550" s="7">
        <f>IF(Marketing[[#This Row],[clicks]]=0,0,Marketing[[#This Row],[conversions]]/Marketing[[#This Row],[clicks]])</f>
        <v>0.13890396093326099</v>
      </c>
      <c r="M3550" s="6">
        <f>IF(Marketing[[#This Row],[conversions]]=0,0,Marketing[[#This Row],[cost]]/Marketing[[#This Row],[conversions]])</f>
        <v>7.6116015624999998</v>
      </c>
      <c r="N3550" s="7">
        <f>IF(Marketing[[#This Row],[cost]]=0,0,(Marketing[[#This Row],[revenue]]-Marketing[[#This Row],[cost]]) / Marketing[[#This Row],[cost]])/100</f>
        <v>8.3884797569499694E-2</v>
      </c>
    </row>
    <row r="3551" spans="1:14" x14ac:dyDescent="0.35">
      <c r="A3551" s="5">
        <v>45295</v>
      </c>
      <c r="B3551">
        <v>1003</v>
      </c>
      <c r="C3551" t="s">
        <v>10</v>
      </c>
      <c r="D3551">
        <v>6703</v>
      </c>
      <c r="E3551">
        <v>367</v>
      </c>
      <c r="F3551">
        <v>15</v>
      </c>
      <c r="G3551" s="6">
        <v>107.67</v>
      </c>
      <c r="H3551" s="6">
        <v>715.85</v>
      </c>
      <c r="I3551" t="s">
        <v>18</v>
      </c>
      <c r="J3551" t="s">
        <v>12</v>
      </c>
      <c r="K3551">
        <f>IF(Marketing[[#This Row],[impressions]]=0,0,Marketing[[#This Row],[clicks]]/Marketing[[#This Row],[impressions]])</f>
        <v>5.4751603759510666E-2</v>
      </c>
      <c r="L3551" s="7">
        <f>IF(Marketing[[#This Row],[clicks]]=0,0,Marketing[[#This Row],[conversions]]/Marketing[[#This Row],[clicks]])</f>
        <v>4.0871934604904632E-2</v>
      </c>
      <c r="M3551" s="6">
        <f>IF(Marketing[[#This Row],[conversions]]=0,0,Marketing[[#This Row],[cost]]/Marketing[[#This Row],[conversions]])</f>
        <v>7.1779999999999999</v>
      </c>
      <c r="N3551" s="7">
        <f>IF(Marketing[[#This Row],[cost]]=0,0,(Marketing[[#This Row],[revenue]]-Marketing[[#This Row],[cost]]) / Marketing[[#This Row],[cost]])/100</f>
        <v>5.6485557722671137E-2</v>
      </c>
    </row>
    <row r="3552" spans="1:14" x14ac:dyDescent="0.35">
      <c r="A3552" s="5">
        <v>45426</v>
      </c>
      <c r="B3552">
        <v>1024</v>
      </c>
      <c r="C3552" t="s">
        <v>13</v>
      </c>
      <c r="D3552">
        <v>2938</v>
      </c>
      <c r="E3552">
        <v>317</v>
      </c>
      <c r="F3552">
        <v>78</v>
      </c>
      <c r="G3552" s="6">
        <v>232.86</v>
      </c>
      <c r="H3552" s="6">
        <v>5931.41</v>
      </c>
      <c r="I3552" t="s">
        <v>19</v>
      </c>
      <c r="J3552" t="s">
        <v>15</v>
      </c>
      <c r="K3552">
        <f>IF(Marketing[[#This Row],[impressions]]=0,0,Marketing[[#This Row],[clicks]]/Marketing[[#This Row],[impressions]])</f>
        <v>0.10789652825051055</v>
      </c>
      <c r="L3552" s="7">
        <f>IF(Marketing[[#This Row],[clicks]]=0,0,Marketing[[#This Row],[conversions]]/Marketing[[#This Row],[clicks]])</f>
        <v>0.24605678233438485</v>
      </c>
      <c r="M3552" s="6">
        <f>IF(Marketing[[#This Row],[conversions]]=0,0,Marketing[[#This Row],[cost]]/Marketing[[#This Row],[conversions]])</f>
        <v>2.9853846153846155</v>
      </c>
      <c r="N3552" s="7">
        <f>IF(Marketing[[#This Row],[cost]]=0,0,(Marketing[[#This Row],[revenue]]-Marketing[[#This Row],[cost]]) / Marketing[[#This Row],[cost]])/100</f>
        <v>0.24472000343554065</v>
      </c>
    </row>
    <row r="3553" spans="1:14" x14ac:dyDescent="0.35">
      <c r="A3553" s="5">
        <v>45400</v>
      </c>
      <c r="B3553">
        <v>1012</v>
      </c>
      <c r="C3553" t="s">
        <v>10</v>
      </c>
      <c r="D3553">
        <v>28059</v>
      </c>
      <c r="E3553">
        <v>727</v>
      </c>
      <c r="F3553">
        <v>140</v>
      </c>
      <c r="G3553" s="6">
        <v>1632.02</v>
      </c>
      <c r="H3553" s="6">
        <v>13132.05</v>
      </c>
      <c r="I3553" t="s">
        <v>14</v>
      </c>
      <c r="J3553" t="s">
        <v>12</v>
      </c>
      <c r="K3553">
        <f>IF(Marketing[[#This Row],[impressions]]=0,0,Marketing[[#This Row],[clicks]]/Marketing[[#This Row],[impressions]])</f>
        <v>2.5909690295448876E-2</v>
      </c>
      <c r="L3553" s="7">
        <f>IF(Marketing[[#This Row],[clicks]]=0,0,Marketing[[#This Row],[conversions]]/Marketing[[#This Row],[clicks]])</f>
        <v>0.19257221458046767</v>
      </c>
      <c r="M3553" s="6">
        <f>IF(Marketing[[#This Row],[conversions]]=0,0,Marketing[[#This Row],[cost]]/Marketing[[#This Row],[conversions]])</f>
        <v>11.657285714285715</v>
      </c>
      <c r="N3553" s="7">
        <f>IF(Marketing[[#This Row],[cost]]=0,0,(Marketing[[#This Row],[revenue]]-Marketing[[#This Row],[cost]]) / Marketing[[#This Row],[cost]])/100</f>
        <v>7.046500655629219E-2</v>
      </c>
    </row>
    <row r="3554" spans="1:14" x14ac:dyDescent="0.35">
      <c r="A3554" s="5">
        <v>45454</v>
      </c>
      <c r="B3554">
        <v>1038</v>
      </c>
      <c r="C3554" t="s">
        <v>16</v>
      </c>
      <c r="D3554">
        <v>23712</v>
      </c>
      <c r="E3554">
        <v>2989</v>
      </c>
      <c r="F3554">
        <v>360</v>
      </c>
      <c r="G3554" s="6">
        <v>6221.13</v>
      </c>
      <c r="H3554" s="6">
        <v>10125.299999999999</v>
      </c>
      <c r="I3554" t="s">
        <v>19</v>
      </c>
      <c r="J3554" t="s">
        <v>12</v>
      </c>
      <c r="K3554">
        <f>IF(Marketing[[#This Row],[impressions]]=0,0,Marketing[[#This Row],[clicks]]/Marketing[[#This Row],[impressions]])</f>
        <v>0.12605431848852902</v>
      </c>
      <c r="L3554" s="7">
        <f>IF(Marketing[[#This Row],[clicks]]=0,0,Marketing[[#This Row],[conversions]]/Marketing[[#This Row],[clicks]])</f>
        <v>0.12044161927065908</v>
      </c>
      <c r="M3554" s="6">
        <f>IF(Marketing[[#This Row],[conversions]]=0,0,Marketing[[#This Row],[cost]]/Marketing[[#This Row],[conversions]])</f>
        <v>17.280916666666666</v>
      </c>
      <c r="N3554" s="7">
        <f>IF(Marketing[[#This Row],[cost]]=0,0,(Marketing[[#This Row],[revenue]]-Marketing[[#This Row],[cost]]) / Marketing[[#This Row],[cost]])/100</f>
        <v>6.2756605311253735E-3</v>
      </c>
    </row>
    <row r="3555" spans="1:14" x14ac:dyDescent="0.35">
      <c r="A3555" s="5">
        <v>45339</v>
      </c>
      <c r="B3555">
        <v>1043</v>
      </c>
      <c r="C3555" t="s">
        <v>13</v>
      </c>
      <c r="D3555">
        <v>7141</v>
      </c>
      <c r="E3555">
        <v>832</v>
      </c>
      <c r="F3555">
        <v>134</v>
      </c>
      <c r="G3555" s="6">
        <v>1266.44</v>
      </c>
      <c r="H3555" s="6">
        <v>9591.2199999999993</v>
      </c>
      <c r="I3555" t="s">
        <v>19</v>
      </c>
      <c r="J3555" t="s">
        <v>12</v>
      </c>
      <c r="K3555">
        <f>IF(Marketing[[#This Row],[impressions]]=0,0,Marketing[[#This Row],[clicks]]/Marketing[[#This Row],[impressions]])</f>
        <v>0.11651029267609578</v>
      </c>
      <c r="L3555" s="7">
        <f>IF(Marketing[[#This Row],[clicks]]=0,0,Marketing[[#This Row],[conversions]]/Marketing[[#This Row],[clicks]])</f>
        <v>0.16105769230769232</v>
      </c>
      <c r="M3555" s="6">
        <f>IF(Marketing[[#This Row],[conversions]]=0,0,Marketing[[#This Row],[cost]]/Marketing[[#This Row],[conversions]])</f>
        <v>9.451044776119403</v>
      </c>
      <c r="N3555" s="7">
        <f>IF(Marketing[[#This Row],[cost]]=0,0,(Marketing[[#This Row],[revenue]]-Marketing[[#This Row],[cost]]) / Marketing[[#This Row],[cost]])/100</f>
        <v>6.573371024288556E-2</v>
      </c>
    </row>
    <row r="3556" spans="1:14" x14ac:dyDescent="0.35">
      <c r="A3556" s="5">
        <v>45364</v>
      </c>
      <c r="B3556">
        <v>1034</v>
      </c>
      <c r="C3556" t="s">
        <v>16</v>
      </c>
      <c r="D3556">
        <v>17483</v>
      </c>
      <c r="E3556">
        <v>630</v>
      </c>
      <c r="F3556">
        <v>25</v>
      </c>
      <c r="G3556" s="6">
        <v>801.7</v>
      </c>
      <c r="H3556" s="6">
        <v>2044.07</v>
      </c>
      <c r="I3556" t="s">
        <v>11</v>
      </c>
      <c r="J3556" t="s">
        <v>12</v>
      </c>
      <c r="K3556">
        <f>IF(Marketing[[#This Row],[impressions]]=0,0,Marketing[[#This Row],[clicks]]/Marketing[[#This Row],[impressions]])</f>
        <v>3.6035005433850027E-2</v>
      </c>
      <c r="L3556" s="7">
        <f>IF(Marketing[[#This Row],[clicks]]=0,0,Marketing[[#This Row],[conversions]]/Marketing[[#This Row],[clicks]])</f>
        <v>3.968253968253968E-2</v>
      </c>
      <c r="M3556" s="6">
        <f>IF(Marketing[[#This Row],[conversions]]=0,0,Marketing[[#This Row],[cost]]/Marketing[[#This Row],[conversions]])</f>
        <v>32.068000000000005</v>
      </c>
      <c r="N3556" s="7">
        <f>IF(Marketing[[#This Row],[cost]]=0,0,(Marketing[[#This Row],[revenue]]-Marketing[[#This Row],[cost]]) / Marketing[[#This Row],[cost]])/100</f>
        <v>1.5496694524136207E-2</v>
      </c>
    </row>
    <row r="3557" spans="1:14" x14ac:dyDescent="0.35">
      <c r="A3557" s="5">
        <v>45363</v>
      </c>
      <c r="B3557">
        <v>1022</v>
      </c>
      <c r="C3557" t="s">
        <v>10</v>
      </c>
      <c r="D3557">
        <v>14526</v>
      </c>
      <c r="E3557">
        <v>1607</v>
      </c>
      <c r="F3557">
        <v>215</v>
      </c>
      <c r="G3557" s="6">
        <v>2713.3</v>
      </c>
      <c r="H3557" s="6">
        <v>10650.4</v>
      </c>
      <c r="I3557" t="s">
        <v>11</v>
      </c>
      <c r="J3557" t="s">
        <v>15</v>
      </c>
      <c r="K3557">
        <f>IF(Marketing[[#This Row],[impressions]]=0,0,Marketing[[#This Row],[clicks]]/Marketing[[#This Row],[impressions]])</f>
        <v>0.11062921657717197</v>
      </c>
      <c r="L3557" s="7">
        <f>IF(Marketing[[#This Row],[clicks]]=0,0,Marketing[[#This Row],[conversions]]/Marketing[[#This Row],[clicks]])</f>
        <v>0.13378967019290602</v>
      </c>
      <c r="M3557" s="6">
        <f>IF(Marketing[[#This Row],[conversions]]=0,0,Marketing[[#This Row],[cost]]/Marketing[[#This Row],[conversions]])</f>
        <v>12.620000000000001</v>
      </c>
      <c r="N3557" s="7">
        <f>IF(Marketing[[#This Row],[cost]]=0,0,(Marketing[[#This Row],[revenue]]-Marketing[[#This Row],[cost]]) / Marketing[[#This Row],[cost]])/100</f>
        <v>2.9252570670401355E-2</v>
      </c>
    </row>
    <row r="3558" spans="1:14" x14ac:dyDescent="0.35">
      <c r="A3558" s="5">
        <v>45407</v>
      </c>
      <c r="B3558">
        <v>1008</v>
      </c>
      <c r="C3558" t="s">
        <v>10</v>
      </c>
      <c r="D3558">
        <v>20136</v>
      </c>
      <c r="E3558">
        <v>2085</v>
      </c>
      <c r="F3558">
        <v>488</v>
      </c>
      <c r="G3558" s="6">
        <v>2652.89</v>
      </c>
      <c r="H3558" s="6">
        <v>56266.57</v>
      </c>
      <c r="I3558" t="s">
        <v>14</v>
      </c>
      <c r="J3558" t="s">
        <v>12</v>
      </c>
      <c r="K3558">
        <f>IF(Marketing[[#This Row],[impressions]]=0,0,Marketing[[#This Row],[clicks]]/Marketing[[#This Row],[impressions]])</f>
        <v>0.10354588796185936</v>
      </c>
      <c r="L3558" s="7">
        <f>IF(Marketing[[#This Row],[clicks]]=0,0,Marketing[[#This Row],[conversions]]/Marketing[[#This Row],[clicks]])</f>
        <v>0.234052757793765</v>
      </c>
      <c r="M3558" s="6">
        <f>IF(Marketing[[#This Row],[conversions]]=0,0,Marketing[[#This Row],[cost]]/Marketing[[#This Row],[conversions]])</f>
        <v>5.4362499999999994</v>
      </c>
      <c r="N3558" s="7">
        <f>IF(Marketing[[#This Row],[cost]]=0,0,(Marketing[[#This Row],[revenue]]-Marketing[[#This Row],[cost]]) / Marketing[[#This Row],[cost]])/100</f>
        <v>0.20209537523229387</v>
      </c>
    </row>
    <row r="3559" spans="1:14" x14ac:dyDescent="0.35">
      <c r="A3559" s="5">
        <v>45464</v>
      </c>
      <c r="B3559">
        <v>1001</v>
      </c>
      <c r="C3559" t="s">
        <v>16</v>
      </c>
      <c r="D3559">
        <v>35103</v>
      </c>
      <c r="E3559">
        <v>4027</v>
      </c>
      <c r="F3559">
        <v>910</v>
      </c>
      <c r="G3559" s="6">
        <v>6773.02</v>
      </c>
      <c r="H3559" s="6">
        <v>65547.56</v>
      </c>
      <c r="I3559" t="s">
        <v>17</v>
      </c>
      <c r="J3559" t="s">
        <v>12</v>
      </c>
      <c r="K3559">
        <f>IF(Marketing[[#This Row],[impressions]]=0,0,Marketing[[#This Row],[clicks]]/Marketing[[#This Row],[impressions]])</f>
        <v>0.11471953964048656</v>
      </c>
      <c r="L3559" s="7">
        <f>IF(Marketing[[#This Row],[clicks]]=0,0,Marketing[[#This Row],[conversions]]/Marketing[[#This Row],[clicks]])</f>
        <v>0.22597467097094612</v>
      </c>
      <c r="M3559" s="6">
        <f>IF(Marketing[[#This Row],[conversions]]=0,0,Marketing[[#This Row],[cost]]/Marketing[[#This Row],[conversions]])</f>
        <v>7.4428791208791214</v>
      </c>
      <c r="N3559" s="7">
        <f>IF(Marketing[[#This Row],[cost]]=0,0,(Marketing[[#This Row],[revenue]]-Marketing[[#This Row],[cost]]) / Marketing[[#This Row],[cost]])/100</f>
        <v>8.6777449350511293E-2</v>
      </c>
    </row>
    <row r="3560" spans="1:14" x14ac:dyDescent="0.35">
      <c r="A3560" s="5">
        <v>45372</v>
      </c>
      <c r="B3560">
        <v>1040</v>
      </c>
      <c r="C3560" t="s">
        <v>13</v>
      </c>
      <c r="D3560">
        <v>12722</v>
      </c>
      <c r="E3560">
        <v>463</v>
      </c>
      <c r="F3560">
        <v>45</v>
      </c>
      <c r="G3560" s="6">
        <v>419.95</v>
      </c>
      <c r="H3560" s="6">
        <v>1721.33</v>
      </c>
      <c r="I3560" t="s">
        <v>18</v>
      </c>
      <c r="J3560" t="s">
        <v>12</v>
      </c>
      <c r="K3560">
        <f>IF(Marketing[[#This Row],[impressions]]=0,0,Marketing[[#This Row],[clicks]]/Marketing[[#This Row],[impressions]])</f>
        <v>3.6393648797358909E-2</v>
      </c>
      <c r="L3560" s="7">
        <f>IF(Marketing[[#This Row],[clicks]]=0,0,Marketing[[#This Row],[conversions]]/Marketing[[#This Row],[clicks]])</f>
        <v>9.719222462203024E-2</v>
      </c>
      <c r="M3560" s="6">
        <f>IF(Marketing[[#This Row],[conversions]]=0,0,Marketing[[#This Row],[cost]]/Marketing[[#This Row],[conversions]])</f>
        <v>9.3322222222222226</v>
      </c>
      <c r="N3560" s="7">
        <f>IF(Marketing[[#This Row],[cost]]=0,0,(Marketing[[#This Row],[revenue]]-Marketing[[#This Row],[cost]]) / Marketing[[#This Row],[cost]])/100</f>
        <v>3.0988927253244435E-2</v>
      </c>
    </row>
    <row r="3561" spans="1:14" x14ac:dyDescent="0.35">
      <c r="A3561" s="5">
        <v>45372</v>
      </c>
      <c r="B3561">
        <v>1043</v>
      </c>
      <c r="C3561" t="s">
        <v>10</v>
      </c>
      <c r="D3561">
        <v>2677</v>
      </c>
      <c r="E3561">
        <v>85</v>
      </c>
      <c r="F3561">
        <v>12</v>
      </c>
      <c r="G3561" s="6">
        <v>180.93</v>
      </c>
      <c r="H3561" s="6">
        <v>369.35</v>
      </c>
      <c r="I3561" t="s">
        <v>11</v>
      </c>
      <c r="J3561" t="s">
        <v>15</v>
      </c>
      <c r="K3561">
        <f>IF(Marketing[[#This Row],[impressions]]=0,0,Marketing[[#This Row],[clicks]]/Marketing[[#This Row],[impressions]])</f>
        <v>3.1751961150541651E-2</v>
      </c>
      <c r="L3561" s="7">
        <f>IF(Marketing[[#This Row],[clicks]]=0,0,Marketing[[#This Row],[conversions]]/Marketing[[#This Row],[clicks]])</f>
        <v>0.14117647058823529</v>
      </c>
      <c r="M3561" s="6">
        <f>IF(Marketing[[#This Row],[conversions]]=0,0,Marketing[[#This Row],[cost]]/Marketing[[#This Row],[conversions]])</f>
        <v>15.077500000000001</v>
      </c>
      <c r="N3561" s="7">
        <f>IF(Marketing[[#This Row],[cost]]=0,0,(Marketing[[#This Row],[revenue]]-Marketing[[#This Row],[cost]]) / Marketing[[#This Row],[cost]])/100</f>
        <v>1.0413972254463054E-2</v>
      </c>
    </row>
    <row r="3562" spans="1:14" x14ac:dyDescent="0.35">
      <c r="A3562" s="5">
        <v>45404</v>
      </c>
      <c r="B3562">
        <v>1030</v>
      </c>
      <c r="C3562" t="s">
        <v>10</v>
      </c>
      <c r="D3562">
        <v>41410</v>
      </c>
      <c r="E3562">
        <v>1785</v>
      </c>
      <c r="F3562">
        <v>322</v>
      </c>
      <c r="G3562" s="6">
        <v>3238.72</v>
      </c>
      <c r="H3562" s="6">
        <v>23881.439999999999</v>
      </c>
      <c r="I3562" t="s">
        <v>14</v>
      </c>
      <c r="J3562" t="s">
        <v>15</v>
      </c>
      <c r="K3562">
        <f>IF(Marketing[[#This Row],[impressions]]=0,0,Marketing[[#This Row],[clicks]]/Marketing[[#This Row],[impressions]])</f>
        <v>4.3105530065201639E-2</v>
      </c>
      <c r="L3562" s="7">
        <f>IF(Marketing[[#This Row],[clicks]]=0,0,Marketing[[#This Row],[conversions]]/Marketing[[#This Row],[clicks]])</f>
        <v>0.1803921568627451</v>
      </c>
      <c r="M3562" s="6">
        <f>IF(Marketing[[#This Row],[conversions]]=0,0,Marketing[[#This Row],[cost]]/Marketing[[#This Row],[conversions]])</f>
        <v>10.058136645962731</v>
      </c>
      <c r="N3562" s="7">
        <f>IF(Marketing[[#This Row],[cost]]=0,0,(Marketing[[#This Row],[revenue]]-Marketing[[#This Row],[cost]]) / Marketing[[#This Row],[cost]])/100</f>
        <v>6.3737278925007412E-2</v>
      </c>
    </row>
    <row r="3563" spans="1:14" x14ac:dyDescent="0.35">
      <c r="A3563" s="5">
        <v>45387</v>
      </c>
      <c r="B3563">
        <v>1043</v>
      </c>
      <c r="C3563" t="s">
        <v>13</v>
      </c>
      <c r="D3563">
        <v>33416</v>
      </c>
      <c r="E3563">
        <v>2045</v>
      </c>
      <c r="F3563">
        <v>200</v>
      </c>
      <c r="G3563" s="6">
        <v>1961.04</v>
      </c>
      <c r="H3563" s="6">
        <v>11504.77</v>
      </c>
      <c r="I3563" t="s">
        <v>19</v>
      </c>
      <c r="J3563" t="s">
        <v>15</v>
      </c>
      <c r="K3563">
        <f>IF(Marketing[[#This Row],[impressions]]=0,0,Marketing[[#This Row],[clicks]]/Marketing[[#This Row],[impressions]])</f>
        <v>6.1198228393583909E-2</v>
      </c>
      <c r="L3563" s="7">
        <f>IF(Marketing[[#This Row],[clicks]]=0,0,Marketing[[#This Row],[conversions]]/Marketing[[#This Row],[clicks]])</f>
        <v>9.7799511002444994E-2</v>
      </c>
      <c r="M3563" s="6">
        <f>IF(Marketing[[#This Row],[conversions]]=0,0,Marketing[[#This Row],[cost]]/Marketing[[#This Row],[conversions]])</f>
        <v>9.8051999999999992</v>
      </c>
      <c r="N3563" s="7">
        <f>IF(Marketing[[#This Row],[cost]]=0,0,(Marketing[[#This Row],[revenue]]-Marketing[[#This Row],[cost]]) / Marketing[[#This Row],[cost]])/100</f>
        <v>4.866667686533676E-2</v>
      </c>
    </row>
    <row r="3564" spans="1:14" x14ac:dyDescent="0.35">
      <c r="A3564" s="5">
        <v>45363</v>
      </c>
      <c r="B3564">
        <v>1046</v>
      </c>
      <c r="C3564" t="s">
        <v>16</v>
      </c>
      <c r="D3564">
        <v>13605</v>
      </c>
      <c r="E3564">
        <v>1647</v>
      </c>
      <c r="F3564">
        <v>57</v>
      </c>
      <c r="G3564" s="6">
        <v>3476.05</v>
      </c>
      <c r="H3564" s="6">
        <v>2237.52</v>
      </c>
      <c r="I3564" t="s">
        <v>11</v>
      </c>
      <c r="J3564" t="s">
        <v>15</v>
      </c>
      <c r="K3564">
        <f>IF(Marketing[[#This Row],[impressions]]=0,0,Marketing[[#This Row],[clicks]]/Marketing[[#This Row],[impressions]])</f>
        <v>0.12105843439911797</v>
      </c>
      <c r="L3564" s="7">
        <f>IF(Marketing[[#This Row],[clicks]]=0,0,Marketing[[#This Row],[conversions]]/Marketing[[#This Row],[clicks]])</f>
        <v>3.4608378870673952E-2</v>
      </c>
      <c r="M3564" s="6">
        <f>IF(Marketing[[#This Row],[conversions]]=0,0,Marketing[[#This Row],[cost]]/Marketing[[#This Row],[conversions]])</f>
        <v>60.983333333333334</v>
      </c>
      <c r="N3564" s="7">
        <f>IF(Marketing[[#This Row],[cost]]=0,0,(Marketing[[#This Row],[revenue]]-Marketing[[#This Row],[cost]]) / Marketing[[#This Row],[cost]])/100</f>
        <v>-3.5630385063505992E-3</v>
      </c>
    </row>
    <row r="3565" spans="1:14" x14ac:dyDescent="0.35">
      <c r="A3565" s="5">
        <v>45438</v>
      </c>
      <c r="B3565">
        <v>1001</v>
      </c>
      <c r="C3565" t="s">
        <v>16</v>
      </c>
      <c r="D3565">
        <v>35012</v>
      </c>
      <c r="E3565">
        <v>3967</v>
      </c>
      <c r="F3565">
        <v>540</v>
      </c>
      <c r="G3565" s="6">
        <v>5239.96</v>
      </c>
      <c r="H3565" s="6">
        <v>12457.72</v>
      </c>
      <c r="I3565" t="s">
        <v>19</v>
      </c>
      <c r="J3565" t="s">
        <v>12</v>
      </c>
      <c r="K3565">
        <f>IF(Marketing[[#This Row],[impressions]]=0,0,Marketing[[#This Row],[clicks]]/Marketing[[#This Row],[impressions]])</f>
        <v>0.11330401005369588</v>
      </c>
      <c r="L3565" s="7">
        <f>IF(Marketing[[#This Row],[clicks]]=0,0,Marketing[[#This Row],[conversions]]/Marketing[[#This Row],[clicks]])</f>
        <v>0.13612301487269976</v>
      </c>
      <c r="M3565" s="6">
        <f>IF(Marketing[[#This Row],[conversions]]=0,0,Marketing[[#This Row],[cost]]/Marketing[[#This Row],[conversions]])</f>
        <v>9.7036296296296296</v>
      </c>
      <c r="N3565" s="7">
        <f>IF(Marketing[[#This Row],[cost]]=0,0,(Marketing[[#This Row],[revenue]]-Marketing[[#This Row],[cost]]) / Marketing[[#This Row],[cost]])/100</f>
        <v>1.3774456293559492E-2</v>
      </c>
    </row>
    <row r="3566" spans="1:14" x14ac:dyDescent="0.35">
      <c r="A3566" s="5">
        <v>45354</v>
      </c>
      <c r="B3566">
        <v>1031</v>
      </c>
      <c r="C3566" t="s">
        <v>13</v>
      </c>
      <c r="D3566">
        <v>2146</v>
      </c>
      <c r="E3566">
        <v>299</v>
      </c>
      <c r="F3566">
        <v>47</v>
      </c>
      <c r="G3566" s="6">
        <v>179.9</v>
      </c>
      <c r="H3566" s="6">
        <v>3603.02</v>
      </c>
      <c r="I3566" t="s">
        <v>19</v>
      </c>
      <c r="J3566" t="s">
        <v>12</v>
      </c>
      <c r="K3566">
        <f>IF(Marketing[[#This Row],[impressions]]=0,0,Marketing[[#This Row],[clicks]]/Marketing[[#This Row],[impressions]])</f>
        <v>0.13932898415657036</v>
      </c>
      <c r="L3566" s="7">
        <f>IF(Marketing[[#This Row],[clicks]]=0,0,Marketing[[#This Row],[conversions]]/Marketing[[#This Row],[clicks]])</f>
        <v>0.15719063545150502</v>
      </c>
      <c r="M3566" s="6">
        <f>IF(Marketing[[#This Row],[conversions]]=0,0,Marketing[[#This Row],[cost]]/Marketing[[#This Row],[conversions]])</f>
        <v>3.8276595744680852</v>
      </c>
      <c r="N3566" s="7">
        <f>IF(Marketing[[#This Row],[cost]]=0,0,(Marketing[[#This Row],[revenue]]-Marketing[[#This Row],[cost]]) / Marketing[[#This Row],[cost]])/100</f>
        <v>0.19027904391328515</v>
      </c>
    </row>
    <row r="3567" spans="1:14" x14ac:dyDescent="0.35">
      <c r="A3567" s="5">
        <v>45329</v>
      </c>
      <c r="B3567">
        <v>1017</v>
      </c>
      <c r="C3567" t="s">
        <v>13</v>
      </c>
      <c r="D3567">
        <v>10364</v>
      </c>
      <c r="E3567">
        <v>188</v>
      </c>
      <c r="F3567">
        <v>4</v>
      </c>
      <c r="G3567" s="6">
        <v>71.2</v>
      </c>
      <c r="H3567" s="6">
        <v>319.44</v>
      </c>
      <c r="I3567" t="s">
        <v>11</v>
      </c>
      <c r="J3567" t="s">
        <v>12</v>
      </c>
      <c r="K3567">
        <f>IF(Marketing[[#This Row],[impressions]]=0,0,Marketing[[#This Row],[clicks]]/Marketing[[#This Row],[impressions]])</f>
        <v>1.8139714395986106E-2</v>
      </c>
      <c r="L3567" s="7">
        <f>IF(Marketing[[#This Row],[clicks]]=0,0,Marketing[[#This Row],[conversions]]/Marketing[[#This Row],[clicks]])</f>
        <v>2.1276595744680851E-2</v>
      </c>
      <c r="M3567" s="6">
        <f>IF(Marketing[[#This Row],[conversions]]=0,0,Marketing[[#This Row],[cost]]/Marketing[[#This Row],[conversions]])</f>
        <v>17.8</v>
      </c>
      <c r="N3567" s="7">
        <f>IF(Marketing[[#This Row],[cost]]=0,0,(Marketing[[#This Row],[revenue]]-Marketing[[#This Row],[cost]]) / Marketing[[#This Row],[cost]])/100</f>
        <v>3.4865168539325843E-2</v>
      </c>
    </row>
    <row r="3568" spans="1:14" x14ac:dyDescent="0.35">
      <c r="A3568" s="5">
        <v>45358</v>
      </c>
      <c r="B3568">
        <v>1012</v>
      </c>
      <c r="C3568" t="s">
        <v>10</v>
      </c>
      <c r="D3568">
        <v>46934</v>
      </c>
      <c r="E3568">
        <v>545</v>
      </c>
      <c r="F3568">
        <v>22</v>
      </c>
      <c r="G3568" s="6">
        <v>985.96</v>
      </c>
      <c r="H3568" s="6">
        <v>751.97</v>
      </c>
      <c r="I3568" t="s">
        <v>14</v>
      </c>
      <c r="J3568" t="s">
        <v>12</v>
      </c>
      <c r="K3568">
        <f>IF(Marketing[[#This Row],[impressions]]=0,0,Marketing[[#This Row],[clicks]]/Marketing[[#This Row],[impressions]])</f>
        <v>1.1612050965185153E-2</v>
      </c>
      <c r="L3568" s="7">
        <f>IF(Marketing[[#This Row],[clicks]]=0,0,Marketing[[#This Row],[conversions]]/Marketing[[#This Row],[clicks]])</f>
        <v>4.0366972477064222E-2</v>
      </c>
      <c r="M3568" s="6">
        <f>IF(Marketing[[#This Row],[conversions]]=0,0,Marketing[[#This Row],[cost]]/Marketing[[#This Row],[conversions]])</f>
        <v>44.81636363636364</v>
      </c>
      <c r="N3568" s="7">
        <f>IF(Marketing[[#This Row],[cost]]=0,0,(Marketing[[#This Row],[revenue]]-Marketing[[#This Row],[cost]]) / Marketing[[#This Row],[cost]])/100</f>
        <v>-2.3732200089253115E-3</v>
      </c>
    </row>
    <row r="3569" spans="1:14" x14ac:dyDescent="0.35">
      <c r="A3569" s="5">
        <v>45360</v>
      </c>
      <c r="B3569">
        <v>1045</v>
      </c>
      <c r="C3569" t="s">
        <v>13</v>
      </c>
      <c r="D3569">
        <v>27015</v>
      </c>
      <c r="E3569">
        <v>2914</v>
      </c>
      <c r="F3569">
        <v>197</v>
      </c>
      <c r="G3569" s="6">
        <v>6381.01</v>
      </c>
      <c r="H3569" s="6">
        <v>15794.24</v>
      </c>
      <c r="I3569" t="s">
        <v>18</v>
      </c>
      <c r="J3569" t="s">
        <v>12</v>
      </c>
      <c r="K3569">
        <f>IF(Marketing[[#This Row],[impressions]]=0,0,Marketing[[#This Row],[clicks]]/Marketing[[#This Row],[impressions]])</f>
        <v>0.10786600037016472</v>
      </c>
      <c r="L3569" s="7">
        <f>IF(Marketing[[#This Row],[clicks]]=0,0,Marketing[[#This Row],[conversions]]/Marketing[[#This Row],[clicks]])</f>
        <v>6.7604667124227871E-2</v>
      </c>
      <c r="M3569" s="6">
        <f>IF(Marketing[[#This Row],[conversions]]=0,0,Marketing[[#This Row],[cost]]/Marketing[[#This Row],[conversions]])</f>
        <v>32.390913705583756</v>
      </c>
      <c r="N3569" s="7">
        <f>IF(Marketing[[#This Row],[cost]]=0,0,(Marketing[[#This Row],[revenue]]-Marketing[[#This Row],[cost]]) / Marketing[[#This Row],[cost]])/100</f>
        <v>1.4751943657822193E-2</v>
      </c>
    </row>
    <row r="3570" spans="1:14" x14ac:dyDescent="0.35">
      <c r="A3570" s="5">
        <v>45304</v>
      </c>
      <c r="B3570">
        <v>1004</v>
      </c>
      <c r="C3570" t="s">
        <v>10</v>
      </c>
      <c r="D3570">
        <v>24262</v>
      </c>
      <c r="E3570">
        <v>1191</v>
      </c>
      <c r="F3570">
        <v>119</v>
      </c>
      <c r="G3570" s="6">
        <v>2450.0300000000002</v>
      </c>
      <c r="H3570" s="6">
        <v>13708.48</v>
      </c>
      <c r="I3570" t="s">
        <v>14</v>
      </c>
      <c r="J3570" t="s">
        <v>15</v>
      </c>
      <c r="K3570">
        <f>IF(Marketing[[#This Row],[impressions]]=0,0,Marketing[[#This Row],[clicks]]/Marketing[[#This Row],[impressions]])</f>
        <v>4.9089110543236336E-2</v>
      </c>
      <c r="L3570" s="7">
        <f>IF(Marketing[[#This Row],[clicks]]=0,0,Marketing[[#This Row],[conversions]]/Marketing[[#This Row],[clicks]])</f>
        <v>9.9916036943744749E-2</v>
      </c>
      <c r="M3570" s="6">
        <f>IF(Marketing[[#This Row],[conversions]]=0,0,Marketing[[#This Row],[cost]]/Marketing[[#This Row],[conversions]])</f>
        <v>20.588487394957983</v>
      </c>
      <c r="N3570" s="7">
        <f>IF(Marketing[[#This Row],[cost]]=0,0,(Marketing[[#This Row],[revenue]]-Marketing[[#This Row],[cost]]) / Marketing[[#This Row],[cost]])/100</f>
        <v>4.5952294461700467E-2</v>
      </c>
    </row>
    <row r="3571" spans="1:14" x14ac:dyDescent="0.35">
      <c r="A3571" s="5">
        <v>45466</v>
      </c>
      <c r="B3571">
        <v>1041</v>
      </c>
      <c r="C3571" t="s">
        <v>13</v>
      </c>
      <c r="D3571">
        <v>36935</v>
      </c>
      <c r="E3571">
        <v>2096</v>
      </c>
      <c r="F3571">
        <v>302</v>
      </c>
      <c r="G3571" s="6">
        <v>3579.96</v>
      </c>
      <c r="H3571" s="6">
        <v>35584.53</v>
      </c>
      <c r="I3571" t="s">
        <v>17</v>
      </c>
      <c r="J3571" t="s">
        <v>15</v>
      </c>
      <c r="K3571">
        <f>IF(Marketing[[#This Row],[impressions]]=0,0,Marketing[[#This Row],[clicks]]/Marketing[[#This Row],[impressions]])</f>
        <v>5.6748341681332068E-2</v>
      </c>
      <c r="L3571" s="7">
        <f>IF(Marketing[[#This Row],[clicks]]=0,0,Marketing[[#This Row],[conversions]]/Marketing[[#This Row],[clicks]])</f>
        <v>0.14408396946564886</v>
      </c>
      <c r="M3571" s="6">
        <f>IF(Marketing[[#This Row],[conversions]]=0,0,Marketing[[#This Row],[cost]]/Marketing[[#This Row],[conversions]])</f>
        <v>11.854172185430464</v>
      </c>
      <c r="N3571" s="7">
        <f>IF(Marketing[[#This Row],[cost]]=0,0,(Marketing[[#This Row],[revenue]]-Marketing[[#This Row],[cost]]) / Marketing[[#This Row],[cost]])/100</f>
        <v>8.9399239097643551E-2</v>
      </c>
    </row>
    <row r="3572" spans="1:14" x14ac:dyDescent="0.35">
      <c r="A3572" s="5">
        <v>45322</v>
      </c>
      <c r="B3572">
        <v>1043</v>
      </c>
      <c r="C3572" t="s">
        <v>10</v>
      </c>
      <c r="D3572">
        <v>17460</v>
      </c>
      <c r="E3572">
        <v>1511</v>
      </c>
      <c r="F3572">
        <v>132</v>
      </c>
      <c r="G3572" s="6">
        <v>793.52</v>
      </c>
      <c r="H3572" s="6">
        <v>14368.11</v>
      </c>
      <c r="I3572" t="s">
        <v>17</v>
      </c>
      <c r="J3572" t="s">
        <v>12</v>
      </c>
      <c r="K3572">
        <f>IF(Marketing[[#This Row],[impressions]]=0,0,Marketing[[#This Row],[clicks]]/Marketing[[#This Row],[impressions]])</f>
        <v>8.654066437571592E-2</v>
      </c>
      <c r="L3572" s="7">
        <f>IF(Marketing[[#This Row],[clicks]]=0,0,Marketing[[#This Row],[conversions]]/Marketing[[#This Row],[clicks]])</f>
        <v>8.7359364659166119E-2</v>
      </c>
      <c r="M3572" s="6">
        <f>IF(Marketing[[#This Row],[conversions]]=0,0,Marketing[[#This Row],[cost]]/Marketing[[#This Row],[conversions]])</f>
        <v>6.0115151515151517</v>
      </c>
      <c r="N3572" s="7">
        <f>IF(Marketing[[#This Row],[cost]]=0,0,(Marketing[[#This Row],[revenue]]-Marketing[[#This Row],[cost]]) / Marketing[[#This Row],[cost]])/100</f>
        <v>0.17106802601068657</v>
      </c>
    </row>
    <row r="3573" spans="1:14" x14ac:dyDescent="0.35">
      <c r="A3573" s="5">
        <v>45405</v>
      </c>
      <c r="B3573">
        <v>1009</v>
      </c>
      <c r="C3573" t="s">
        <v>13</v>
      </c>
      <c r="D3573">
        <v>44555</v>
      </c>
      <c r="E3573">
        <v>1084</v>
      </c>
      <c r="F3573">
        <v>90</v>
      </c>
      <c r="G3573" s="6">
        <v>451.27</v>
      </c>
      <c r="H3573" s="6">
        <v>9063.7099999999991</v>
      </c>
      <c r="I3573" t="s">
        <v>18</v>
      </c>
      <c r="J3573" t="s">
        <v>12</v>
      </c>
      <c r="K3573">
        <f>IF(Marketing[[#This Row],[impressions]]=0,0,Marketing[[#This Row],[clicks]]/Marketing[[#This Row],[impressions]])</f>
        <v>2.4329480417461566E-2</v>
      </c>
      <c r="L3573" s="7">
        <f>IF(Marketing[[#This Row],[clicks]]=0,0,Marketing[[#This Row],[conversions]]/Marketing[[#This Row],[clicks]])</f>
        <v>8.3025830258302583E-2</v>
      </c>
      <c r="M3573" s="6">
        <f>IF(Marketing[[#This Row],[conversions]]=0,0,Marketing[[#This Row],[cost]]/Marketing[[#This Row],[conversions]])</f>
        <v>5.0141111111111112</v>
      </c>
      <c r="N3573" s="7">
        <f>IF(Marketing[[#This Row],[cost]]=0,0,(Marketing[[#This Row],[revenue]]-Marketing[[#This Row],[cost]]) / Marketing[[#This Row],[cost]])/100</f>
        <v>0.19084893744321579</v>
      </c>
    </row>
    <row r="3574" spans="1:14" x14ac:dyDescent="0.35">
      <c r="A3574" s="5">
        <v>45313</v>
      </c>
      <c r="B3574">
        <v>1042</v>
      </c>
      <c r="C3574" t="s">
        <v>13</v>
      </c>
      <c r="D3574">
        <v>28107</v>
      </c>
      <c r="E3574">
        <v>2810</v>
      </c>
      <c r="F3574">
        <v>618</v>
      </c>
      <c r="G3574" s="6">
        <v>2791.93</v>
      </c>
      <c r="H3574" s="6">
        <v>25298.93</v>
      </c>
      <c r="I3574" t="s">
        <v>17</v>
      </c>
      <c r="J3574" t="s">
        <v>15</v>
      </c>
      <c r="K3574">
        <f>IF(Marketing[[#This Row],[impressions]]=0,0,Marketing[[#This Row],[clicks]]/Marketing[[#This Row],[impressions]])</f>
        <v>9.9975095172021203E-2</v>
      </c>
      <c r="L3574" s="7">
        <f>IF(Marketing[[#This Row],[clicks]]=0,0,Marketing[[#This Row],[conversions]]/Marketing[[#This Row],[clicks]])</f>
        <v>0.2199288256227758</v>
      </c>
      <c r="M3574" s="6">
        <f>IF(Marketing[[#This Row],[conversions]]=0,0,Marketing[[#This Row],[cost]]/Marketing[[#This Row],[conversions]])</f>
        <v>4.5176860841423947</v>
      </c>
      <c r="N3574" s="7">
        <f>IF(Marketing[[#This Row],[cost]]=0,0,(Marketing[[#This Row],[revenue]]-Marketing[[#This Row],[cost]]) / Marketing[[#This Row],[cost]])/100</f>
        <v>8.0614485320190693E-2</v>
      </c>
    </row>
    <row r="3575" spans="1:14" x14ac:dyDescent="0.35">
      <c r="A3575" s="5">
        <v>45384</v>
      </c>
      <c r="B3575">
        <v>1024</v>
      </c>
      <c r="C3575" t="s">
        <v>10</v>
      </c>
      <c r="D3575">
        <v>16802</v>
      </c>
      <c r="E3575">
        <v>932</v>
      </c>
      <c r="F3575">
        <v>49</v>
      </c>
      <c r="G3575" s="6">
        <v>2018.99</v>
      </c>
      <c r="H3575" s="6">
        <v>1746.53</v>
      </c>
      <c r="I3575" t="s">
        <v>19</v>
      </c>
      <c r="J3575" t="s">
        <v>15</v>
      </c>
      <c r="K3575">
        <f>IF(Marketing[[#This Row],[impressions]]=0,0,Marketing[[#This Row],[clicks]]/Marketing[[#This Row],[impressions]])</f>
        <v>5.5469586953934058E-2</v>
      </c>
      <c r="L3575" s="7">
        <f>IF(Marketing[[#This Row],[clicks]]=0,0,Marketing[[#This Row],[conversions]]/Marketing[[#This Row],[clicks]])</f>
        <v>5.257510729613734E-2</v>
      </c>
      <c r="M3575" s="6">
        <f>IF(Marketing[[#This Row],[conversions]]=0,0,Marketing[[#This Row],[cost]]/Marketing[[#This Row],[conversions]])</f>
        <v>41.203877551020412</v>
      </c>
      <c r="N3575" s="7">
        <f>IF(Marketing[[#This Row],[cost]]=0,0,(Marketing[[#This Row],[revenue]]-Marketing[[#This Row],[cost]]) / Marketing[[#This Row],[cost]])/100</f>
        <v>-1.3494866245003692E-3</v>
      </c>
    </row>
    <row r="3576" spans="1:14" x14ac:dyDescent="0.35">
      <c r="A3576" s="5">
        <v>45462</v>
      </c>
      <c r="B3576">
        <v>1033</v>
      </c>
      <c r="C3576" t="s">
        <v>10</v>
      </c>
      <c r="D3576">
        <v>46278</v>
      </c>
      <c r="E3576">
        <v>4562</v>
      </c>
      <c r="F3576">
        <v>611</v>
      </c>
      <c r="G3576" s="6">
        <v>11003.51</v>
      </c>
      <c r="H3576" s="6">
        <v>39406.300000000003</v>
      </c>
      <c r="I3576" t="s">
        <v>17</v>
      </c>
      <c r="J3576" t="s">
        <v>12</v>
      </c>
      <c r="K3576">
        <f>IF(Marketing[[#This Row],[impressions]]=0,0,Marketing[[#This Row],[clicks]]/Marketing[[#This Row],[impressions]])</f>
        <v>9.8578158088076406E-2</v>
      </c>
      <c r="L3576" s="7">
        <f>IF(Marketing[[#This Row],[clicks]]=0,0,Marketing[[#This Row],[conversions]]/Marketing[[#This Row],[clicks]])</f>
        <v>0.13393248575186323</v>
      </c>
      <c r="M3576" s="6">
        <f>IF(Marketing[[#This Row],[conversions]]=0,0,Marketing[[#This Row],[cost]]/Marketing[[#This Row],[conversions]])</f>
        <v>18.009018003273322</v>
      </c>
      <c r="N3576" s="7">
        <f>IF(Marketing[[#This Row],[cost]]=0,0,(Marketing[[#This Row],[revenue]]-Marketing[[#This Row],[cost]]) / Marketing[[#This Row],[cost]])/100</f>
        <v>2.5812481653581451E-2</v>
      </c>
    </row>
    <row r="3577" spans="1:14" x14ac:dyDescent="0.35">
      <c r="A3577" s="5">
        <v>45358</v>
      </c>
      <c r="B3577">
        <v>1036</v>
      </c>
      <c r="C3577" t="s">
        <v>16</v>
      </c>
      <c r="D3577">
        <v>31441</v>
      </c>
      <c r="E3577">
        <v>3985</v>
      </c>
      <c r="F3577">
        <v>953</v>
      </c>
      <c r="G3577" s="6">
        <v>3009.19</v>
      </c>
      <c r="H3577" s="6">
        <v>78110.91</v>
      </c>
      <c r="I3577" t="s">
        <v>11</v>
      </c>
      <c r="J3577" t="s">
        <v>12</v>
      </c>
      <c r="K3577">
        <f>IF(Marketing[[#This Row],[impressions]]=0,0,Marketing[[#This Row],[clicks]]/Marketing[[#This Row],[impressions]])</f>
        <v>0.12674533252759135</v>
      </c>
      <c r="L3577" s="7">
        <f>IF(Marketing[[#This Row],[clicks]]=0,0,Marketing[[#This Row],[conversions]]/Marketing[[#This Row],[clicks]])</f>
        <v>0.23914680050188206</v>
      </c>
      <c r="M3577" s="6">
        <f>IF(Marketing[[#This Row],[conversions]]=0,0,Marketing[[#This Row],[cost]]/Marketing[[#This Row],[conversions]])</f>
        <v>3.1575970619097586</v>
      </c>
      <c r="N3577" s="7">
        <f>IF(Marketing[[#This Row],[cost]]=0,0,(Marketing[[#This Row],[revenue]]-Marketing[[#This Row],[cost]]) / Marketing[[#This Row],[cost]])/100</f>
        <v>0.24957453666933627</v>
      </c>
    </row>
    <row r="3578" spans="1:14" x14ac:dyDescent="0.35">
      <c r="A3578" s="5">
        <v>45345</v>
      </c>
      <c r="B3578">
        <v>1029</v>
      </c>
      <c r="C3578" t="s">
        <v>16</v>
      </c>
      <c r="D3578">
        <v>31821</v>
      </c>
      <c r="E3578">
        <v>1080</v>
      </c>
      <c r="F3578">
        <v>176</v>
      </c>
      <c r="G3578" s="6">
        <v>2109.0500000000002</v>
      </c>
      <c r="H3578" s="6">
        <v>18491.939999999999</v>
      </c>
      <c r="I3578" t="s">
        <v>19</v>
      </c>
      <c r="J3578" t="s">
        <v>15</v>
      </c>
      <c r="K3578">
        <f>IF(Marketing[[#This Row],[impressions]]=0,0,Marketing[[#This Row],[clicks]]/Marketing[[#This Row],[impressions]])</f>
        <v>3.3939851041764869E-2</v>
      </c>
      <c r="L3578" s="7">
        <f>IF(Marketing[[#This Row],[clicks]]=0,0,Marketing[[#This Row],[conversions]]/Marketing[[#This Row],[clicks]])</f>
        <v>0.16296296296296298</v>
      </c>
      <c r="M3578" s="6">
        <f>IF(Marketing[[#This Row],[conversions]]=0,0,Marketing[[#This Row],[cost]]/Marketing[[#This Row],[conversions]])</f>
        <v>11.983238636363637</v>
      </c>
      <c r="N3578" s="7">
        <f>IF(Marketing[[#This Row],[cost]]=0,0,(Marketing[[#This Row],[revenue]]-Marketing[[#This Row],[cost]]) / Marketing[[#This Row],[cost]])/100</f>
        <v>7.7679002394442975E-2</v>
      </c>
    </row>
    <row r="3579" spans="1:14" x14ac:dyDescent="0.35">
      <c r="A3579" s="5">
        <v>45429</v>
      </c>
      <c r="B3579">
        <v>1006</v>
      </c>
      <c r="C3579" t="s">
        <v>13</v>
      </c>
      <c r="D3579">
        <v>30813</v>
      </c>
      <c r="E3579">
        <v>4323</v>
      </c>
      <c r="F3579">
        <v>799</v>
      </c>
      <c r="G3579" s="6">
        <v>6570.52</v>
      </c>
      <c r="H3579" s="6">
        <v>34513.85</v>
      </c>
      <c r="I3579" t="s">
        <v>14</v>
      </c>
      <c r="J3579" t="s">
        <v>15</v>
      </c>
      <c r="K3579">
        <f>IF(Marketing[[#This Row],[impressions]]=0,0,Marketing[[#This Row],[clicks]]/Marketing[[#This Row],[impressions]])</f>
        <v>0.14029792619998052</v>
      </c>
      <c r="L3579" s="7">
        <f>IF(Marketing[[#This Row],[clicks]]=0,0,Marketing[[#This Row],[conversions]]/Marketing[[#This Row],[clicks]])</f>
        <v>0.18482535276428405</v>
      </c>
      <c r="M3579" s="6">
        <f>IF(Marketing[[#This Row],[conversions]]=0,0,Marketing[[#This Row],[cost]]/Marketing[[#This Row],[conversions]])</f>
        <v>8.2234292866082601</v>
      </c>
      <c r="N3579" s="7">
        <f>IF(Marketing[[#This Row],[cost]]=0,0,(Marketing[[#This Row],[revenue]]-Marketing[[#This Row],[cost]]) / Marketing[[#This Row],[cost]])/100</f>
        <v>4.2528338700742102E-2</v>
      </c>
    </row>
    <row r="3580" spans="1:14" x14ac:dyDescent="0.35">
      <c r="A3580" s="5">
        <v>45333</v>
      </c>
      <c r="B3580">
        <v>1005</v>
      </c>
      <c r="C3580" t="s">
        <v>13</v>
      </c>
      <c r="D3580">
        <v>38047</v>
      </c>
      <c r="E3580">
        <v>3207</v>
      </c>
      <c r="F3580">
        <v>382</v>
      </c>
      <c r="G3580" s="6">
        <v>876.01</v>
      </c>
      <c r="H3580" s="6">
        <v>25962.55</v>
      </c>
      <c r="I3580" t="s">
        <v>18</v>
      </c>
      <c r="J3580" t="s">
        <v>12</v>
      </c>
      <c r="K3580">
        <f>IF(Marketing[[#This Row],[impressions]]=0,0,Marketing[[#This Row],[clicks]]/Marketing[[#This Row],[impressions]])</f>
        <v>8.4290482823875731E-2</v>
      </c>
      <c r="L3580" s="7">
        <f>IF(Marketing[[#This Row],[clicks]]=0,0,Marketing[[#This Row],[conversions]]/Marketing[[#This Row],[clicks]])</f>
        <v>0.11911443716869348</v>
      </c>
      <c r="M3580" s="6">
        <f>IF(Marketing[[#This Row],[conversions]]=0,0,Marketing[[#This Row],[cost]]/Marketing[[#This Row],[conversions]])</f>
        <v>2.2932198952879581</v>
      </c>
      <c r="N3580" s="7">
        <f>IF(Marketing[[#This Row],[cost]]=0,0,(Marketing[[#This Row],[revenue]]-Marketing[[#This Row],[cost]]) / Marketing[[#This Row],[cost]])/100</f>
        <v>0.28637275830184589</v>
      </c>
    </row>
    <row r="3581" spans="1:14" x14ac:dyDescent="0.35">
      <c r="A3581" s="5">
        <v>45355</v>
      </c>
      <c r="B3581">
        <v>1002</v>
      </c>
      <c r="C3581" t="s">
        <v>16</v>
      </c>
      <c r="D3581">
        <v>41455</v>
      </c>
      <c r="E3581">
        <v>5770</v>
      </c>
      <c r="F3581">
        <v>141</v>
      </c>
      <c r="G3581" s="6">
        <v>8359.0400000000009</v>
      </c>
      <c r="H3581" s="6">
        <v>11948.91</v>
      </c>
      <c r="I3581" t="s">
        <v>11</v>
      </c>
      <c r="J3581" t="s">
        <v>12</v>
      </c>
      <c r="K3581">
        <f>IF(Marketing[[#This Row],[impressions]]=0,0,Marketing[[#This Row],[clicks]]/Marketing[[#This Row],[impressions]])</f>
        <v>0.13918707031721145</v>
      </c>
      <c r="L3581" s="7">
        <f>IF(Marketing[[#This Row],[clicks]]=0,0,Marketing[[#This Row],[conversions]]/Marketing[[#This Row],[clicks]])</f>
        <v>2.4436741767764298E-2</v>
      </c>
      <c r="M3581" s="6">
        <f>IF(Marketing[[#This Row],[conversions]]=0,0,Marketing[[#This Row],[cost]]/Marketing[[#This Row],[conversions]])</f>
        <v>59.283971631205681</v>
      </c>
      <c r="N3581" s="7">
        <f>IF(Marketing[[#This Row],[cost]]=0,0,(Marketing[[#This Row],[revenue]]-Marketing[[#This Row],[cost]]) / Marketing[[#This Row],[cost]])/100</f>
        <v>4.2945960301661416E-3</v>
      </c>
    </row>
    <row r="3582" spans="1:14" x14ac:dyDescent="0.35">
      <c r="A3582" s="5">
        <v>45417</v>
      </c>
      <c r="B3582">
        <v>1012</v>
      </c>
      <c r="C3582" t="s">
        <v>16</v>
      </c>
      <c r="D3582">
        <v>13529</v>
      </c>
      <c r="E3582">
        <v>528</v>
      </c>
      <c r="F3582">
        <v>89</v>
      </c>
      <c r="G3582" s="6">
        <v>1084.33</v>
      </c>
      <c r="H3582" s="6">
        <v>5745.79</v>
      </c>
      <c r="I3582" t="s">
        <v>11</v>
      </c>
      <c r="J3582" t="s">
        <v>12</v>
      </c>
      <c r="K3582">
        <f>IF(Marketing[[#This Row],[impressions]]=0,0,Marketing[[#This Row],[clicks]]/Marketing[[#This Row],[impressions]])</f>
        <v>3.9027274743144359E-2</v>
      </c>
      <c r="L3582" s="7">
        <f>IF(Marketing[[#This Row],[clicks]]=0,0,Marketing[[#This Row],[conversions]]/Marketing[[#This Row],[clicks]])</f>
        <v>0.16856060606060605</v>
      </c>
      <c r="M3582" s="6">
        <f>IF(Marketing[[#This Row],[conversions]]=0,0,Marketing[[#This Row],[cost]]/Marketing[[#This Row],[conversions]])</f>
        <v>12.183483146067415</v>
      </c>
      <c r="N3582" s="7">
        <f>IF(Marketing[[#This Row],[cost]]=0,0,(Marketing[[#This Row],[revenue]]-Marketing[[#This Row],[cost]]) / Marketing[[#This Row],[cost]])/100</f>
        <v>4.2989311371999302E-2</v>
      </c>
    </row>
    <row r="3583" spans="1:14" x14ac:dyDescent="0.35">
      <c r="A3583" s="5">
        <v>45312</v>
      </c>
      <c r="B3583">
        <v>1002</v>
      </c>
      <c r="C3583" t="s">
        <v>16</v>
      </c>
      <c r="D3583">
        <v>36240</v>
      </c>
      <c r="E3583">
        <v>3429</v>
      </c>
      <c r="F3583">
        <v>566</v>
      </c>
      <c r="G3583" s="6">
        <v>2863.5</v>
      </c>
      <c r="H3583" s="6">
        <v>37027.360000000001</v>
      </c>
      <c r="I3583" t="s">
        <v>18</v>
      </c>
      <c r="J3583" t="s">
        <v>15</v>
      </c>
      <c r="K3583">
        <f>IF(Marketing[[#This Row],[impressions]]=0,0,Marketing[[#This Row],[clicks]]/Marketing[[#This Row],[impressions]])</f>
        <v>9.4619205298013251E-2</v>
      </c>
      <c r="L3583" s="7">
        <f>IF(Marketing[[#This Row],[clicks]]=0,0,Marketing[[#This Row],[conversions]]/Marketing[[#This Row],[clicks]])</f>
        <v>0.16506270049577138</v>
      </c>
      <c r="M3583" s="6">
        <f>IF(Marketing[[#This Row],[conversions]]=0,0,Marketing[[#This Row],[cost]]/Marketing[[#This Row],[conversions]])</f>
        <v>5.0591872791519439</v>
      </c>
      <c r="N3583" s="7">
        <f>IF(Marketing[[#This Row],[cost]]=0,0,(Marketing[[#This Row],[revenue]]-Marketing[[#This Row],[cost]]) / Marketing[[#This Row],[cost]])/100</f>
        <v>0.119308049589663</v>
      </c>
    </row>
    <row r="3584" spans="1:14" x14ac:dyDescent="0.35">
      <c r="A3584" s="5">
        <v>45460</v>
      </c>
      <c r="B3584">
        <v>1025</v>
      </c>
      <c r="C3584" t="s">
        <v>13</v>
      </c>
      <c r="D3584">
        <v>18929</v>
      </c>
      <c r="E3584">
        <v>1259</v>
      </c>
      <c r="F3584">
        <v>57</v>
      </c>
      <c r="G3584" s="6">
        <v>2850.29</v>
      </c>
      <c r="H3584" s="6">
        <v>2423.17</v>
      </c>
      <c r="I3584" t="s">
        <v>17</v>
      </c>
      <c r="J3584" t="s">
        <v>12</v>
      </c>
      <c r="K3584">
        <f>IF(Marketing[[#This Row],[impressions]]=0,0,Marketing[[#This Row],[clicks]]/Marketing[[#This Row],[impressions]])</f>
        <v>6.6511701621850078E-2</v>
      </c>
      <c r="L3584" s="7">
        <f>IF(Marketing[[#This Row],[clicks]]=0,0,Marketing[[#This Row],[conversions]]/Marketing[[#This Row],[clicks]])</f>
        <v>4.5274027005559971E-2</v>
      </c>
      <c r="M3584" s="6">
        <f>IF(Marketing[[#This Row],[conversions]]=0,0,Marketing[[#This Row],[cost]]/Marketing[[#This Row],[conversions]])</f>
        <v>50.005087719298245</v>
      </c>
      <c r="N3584" s="7">
        <f>IF(Marketing[[#This Row],[cost]]=0,0,(Marketing[[#This Row],[revenue]]-Marketing[[#This Row],[cost]]) / Marketing[[#This Row],[cost]])/100</f>
        <v>-1.498514186275782E-3</v>
      </c>
    </row>
    <row r="3585" spans="1:14" x14ac:dyDescent="0.35">
      <c r="A3585" s="5">
        <v>45443</v>
      </c>
      <c r="B3585">
        <v>1023</v>
      </c>
      <c r="C3585" t="s">
        <v>16</v>
      </c>
      <c r="D3585">
        <v>29012</v>
      </c>
      <c r="E3585">
        <v>3434</v>
      </c>
      <c r="F3585">
        <v>433</v>
      </c>
      <c r="G3585" s="6">
        <v>2552.83</v>
      </c>
      <c r="H3585" s="6">
        <v>51382.42</v>
      </c>
      <c r="I3585" t="s">
        <v>18</v>
      </c>
      <c r="J3585" t="s">
        <v>15</v>
      </c>
      <c r="K3585">
        <f>IF(Marketing[[#This Row],[impressions]]=0,0,Marketing[[#This Row],[clicks]]/Marketing[[#This Row],[impressions]])</f>
        <v>0.11836481455949262</v>
      </c>
      <c r="L3585" s="7">
        <f>IF(Marketing[[#This Row],[clicks]]=0,0,Marketing[[#This Row],[conversions]]/Marketing[[#This Row],[clicks]])</f>
        <v>0.12609202096680255</v>
      </c>
      <c r="M3585" s="6">
        <f>IF(Marketing[[#This Row],[conversions]]=0,0,Marketing[[#This Row],[cost]]/Marketing[[#This Row],[conversions]])</f>
        <v>5.8956812933025402</v>
      </c>
      <c r="N3585" s="7">
        <f>IF(Marketing[[#This Row],[cost]]=0,0,(Marketing[[#This Row],[revenue]]-Marketing[[#This Row],[cost]]) / Marketing[[#This Row],[cost]])/100</f>
        <v>0.19127630903742118</v>
      </c>
    </row>
    <row r="3586" spans="1:14" x14ac:dyDescent="0.35">
      <c r="A3586" s="5">
        <v>45326</v>
      </c>
      <c r="B3586">
        <v>1005</v>
      </c>
      <c r="C3586" t="s">
        <v>13</v>
      </c>
      <c r="D3586">
        <v>11640</v>
      </c>
      <c r="E3586">
        <v>1103</v>
      </c>
      <c r="F3586">
        <v>254</v>
      </c>
      <c r="G3586" s="6">
        <v>414.6</v>
      </c>
      <c r="H3586" s="6">
        <v>17149.91</v>
      </c>
      <c r="I3586" t="s">
        <v>18</v>
      </c>
      <c r="J3586" t="s">
        <v>12</v>
      </c>
      <c r="K3586">
        <f>IF(Marketing[[#This Row],[impressions]]=0,0,Marketing[[#This Row],[clicks]]/Marketing[[#This Row],[impressions]])</f>
        <v>9.4759450171821302E-2</v>
      </c>
      <c r="L3586" s="7">
        <f>IF(Marketing[[#This Row],[clicks]]=0,0,Marketing[[#This Row],[conversions]]/Marketing[[#This Row],[clicks]])</f>
        <v>0.23028105167724389</v>
      </c>
      <c r="M3586" s="6">
        <f>IF(Marketing[[#This Row],[conversions]]=0,0,Marketing[[#This Row],[cost]]/Marketing[[#This Row],[conversions]])</f>
        <v>1.6322834645669293</v>
      </c>
      <c r="N3586" s="7">
        <f>IF(Marketing[[#This Row],[cost]]=0,0,(Marketing[[#This Row],[revenue]]-Marketing[[#This Row],[cost]]) / Marketing[[#This Row],[cost]])/100</f>
        <v>0.40364954172696577</v>
      </c>
    </row>
    <row r="3587" spans="1:14" x14ac:dyDescent="0.35">
      <c r="A3587" s="5">
        <v>45321</v>
      </c>
      <c r="B3587">
        <v>1042</v>
      </c>
      <c r="C3587" t="s">
        <v>10</v>
      </c>
      <c r="D3587">
        <v>15347</v>
      </c>
      <c r="E3587">
        <v>1215</v>
      </c>
      <c r="F3587">
        <v>81</v>
      </c>
      <c r="G3587" s="6">
        <v>689.95</v>
      </c>
      <c r="H3587" s="6">
        <v>5935.21</v>
      </c>
      <c r="I3587" t="s">
        <v>17</v>
      </c>
      <c r="J3587" t="s">
        <v>15</v>
      </c>
      <c r="K3587">
        <f>IF(Marketing[[#This Row],[impressions]]=0,0,Marketing[[#This Row],[clicks]]/Marketing[[#This Row],[impressions]])</f>
        <v>7.9168567146673613E-2</v>
      </c>
      <c r="L3587" s="7">
        <f>IF(Marketing[[#This Row],[clicks]]=0,0,Marketing[[#This Row],[conversions]]/Marketing[[#This Row],[clicks]])</f>
        <v>6.6666666666666666E-2</v>
      </c>
      <c r="M3587" s="6">
        <f>IF(Marketing[[#This Row],[conversions]]=0,0,Marketing[[#This Row],[cost]]/Marketing[[#This Row],[conversions]])</f>
        <v>8.5179012345679013</v>
      </c>
      <c r="N3587" s="7">
        <f>IF(Marketing[[#This Row],[cost]]=0,0,(Marketing[[#This Row],[revenue]]-Marketing[[#This Row],[cost]]) / Marketing[[#This Row],[cost]])/100</f>
        <v>7.6023769838394081E-2</v>
      </c>
    </row>
    <row r="3588" spans="1:14" x14ac:dyDescent="0.35">
      <c r="A3588" s="5">
        <v>45348</v>
      </c>
      <c r="B3588">
        <v>1048</v>
      </c>
      <c r="C3588" t="s">
        <v>16</v>
      </c>
      <c r="D3588">
        <v>47691</v>
      </c>
      <c r="E3588">
        <v>6572</v>
      </c>
      <c r="F3588">
        <v>828</v>
      </c>
      <c r="G3588" s="6">
        <v>13966.2</v>
      </c>
      <c r="H3588" s="6">
        <v>34656.71</v>
      </c>
      <c r="I3588" t="s">
        <v>14</v>
      </c>
      <c r="J3588" t="s">
        <v>15</v>
      </c>
      <c r="K3588">
        <f>IF(Marketing[[#This Row],[impressions]]=0,0,Marketing[[#This Row],[clicks]]/Marketing[[#This Row],[impressions]])</f>
        <v>0.13780377849070055</v>
      </c>
      <c r="L3588" s="7">
        <f>IF(Marketing[[#This Row],[clicks]]=0,0,Marketing[[#This Row],[conversions]]/Marketing[[#This Row],[clicks]])</f>
        <v>0.12598904443091904</v>
      </c>
      <c r="M3588" s="6">
        <f>IF(Marketing[[#This Row],[conversions]]=0,0,Marketing[[#This Row],[cost]]/Marketing[[#This Row],[conversions]])</f>
        <v>16.867391304347827</v>
      </c>
      <c r="N3588" s="7">
        <f>IF(Marketing[[#This Row],[cost]]=0,0,(Marketing[[#This Row],[revenue]]-Marketing[[#This Row],[cost]]) / Marketing[[#This Row],[cost]])/100</f>
        <v>1.4814702639228993E-2</v>
      </c>
    </row>
    <row r="3589" spans="1:14" x14ac:dyDescent="0.35">
      <c r="A3589" s="5">
        <v>45338</v>
      </c>
      <c r="B3589">
        <v>1041</v>
      </c>
      <c r="C3589" t="s">
        <v>13</v>
      </c>
      <c r="D3589">
        <v>34756</v>
      </c>
      <c r="E3589">
        <v>2182</v>
      </c>
      <c r="F3589">
        <v>275</v>
      </c>
      <c r="G3589" s="6">
        <v>2530.69</v>
      </c>
      <c r="H3589" s="6">
        <v>19638.759999999998</v>
      </c>
      <c r="I3589" t="s">
        <v>18</v>
      </c>
      <c r="J3589" t="s">
        <v>12</v>
      </c>
      <c r="K3589">
        <f>IF(Marketing[[#This Row],[impressions]]=0,0,Marketing[[#This Row],[clicks]]/Marketing[[#This Row],[impressions]])</f>
        <v>6.278052710323398E-2</v>
      </c>
      <c r="L3589" s="7">
        <f>IF(Marketing[[#This Row],[clicks]]=0,0,Marketing[[#This Row],[conversions]]/Marketing[[#This Row],[clicks]])</f>
        <v>0.12603116406966086</v>
      </c>
      <c r="M3589" s="6">
        <f>IF(Marketing[[#This Row],[conversions]]=0,0,Marketing[[#This Row],[cost]]/Marketing[[#This Row],[conversions]])</f>
        <v>9.202509090909091</v>
      </c>
      <c r="N3589" s="7">
        <f>IF(Marketing[[#This Row],[cost]]=0,0,(Marketing[[#This Row],[revenue]]-Marketing[[#This Row],[cost]]) / Marketing[[#This Row],[cost]])/100</f>
        <v>6.7602393023246624E-2</v>
      </c>
    </row>
    <row r="3590" spans="1:14" x14ac:dyDescent="0.35">
      <c r="A3590" s="5">
        <v>45454</v>
      </c>
      <c r="B3590">
        <v>1011</v>
      </c>
      <c r="C3590" t="s">
        <v>16</v>
      </c>
      <c r="D3590">
        <v>29274</v>
      </c>
      <c r="E3590">
        <v>1194</v>
      </c>
      <c r="F3590">
        <v>246</v>
      </c>
      <c r="G3590" s="6">
        <v>2427.37</v>
      </c>
      <c r="H3590" s="6">
        <v>11201.6</v>
      </c>
      <c r="I3590" t="s">
        <v>17</v>
      </c>
      <c r="J3590" t="s">
        <v>12</v>
      </c>
      <c r="K3590">
        <f>IF(Marketing[[#This Row],[impressions]]=0,0,Marketing[[#This Row],[clicks]]/Marketing[[#This Row],[impressions]])</f>
        <v>4.0787046525927441E-2</v>
      </c>
      <c r="L3590" s="7">
        <f>IF(Marketing[[#This Row],[clicks]]=0,0,Marketing[[#This Row],[conversions]]/Marketing[[#This Row],[clicks]])</f>
        <v>0.20603015075376885</v>
      </c>
      <c r="M3590" s="6">
        <f>IF(Marketing[[#This Row],[conversions]]=0,0,Marketing[[#This Row],[cost]]/Marketing[[#This Row],[conversions]])</f>
        <v>9.8673577235772356</v>
      </c>
      <c r="N3590" s="7">
        <f>IF(Marketing[[#This Row],[cost]]=0,0,(Marketing[[#This Row],[revenue]]-Marketing[[#This Row],[cost]]) / Marketing[[#This Row],[cost]])/100</f>
        <v>3.6147064518388214E-2</v>
      </c>
    </row>
    <row r="3591" spans="1:14" x14ac:dyDescent="0.35">
      <c r="A3591" s="5">
        <v>45310</v>
      </c>
      <c r="B3591">
        <v>1048</v>
      </c>
      <c r="C3591" t="s">
        <v>13</v>
      </c>
      <c r="D3591">
        <v>9627</v>
      </c>
      <c r="E3591">
        <v>915</v>
      </c>
      <c r="F3591">
        <v>191</v>
      </c>
      <c r="G3591" s="6">
        <v>1300.98</v>
      </c>
      <c r="H3591" s="6">
        <v>7684.62</v>
      </c>
      <c r="I3591" t="s">
        <v>11</v>
      </c>
      <c r="J3591" t="s">
        <v>12</v>
      </c>
      <c r="K3591">
        <f>IF(Marketing[[#This Row],[impressions]]=0,0,Marketing[[#This Row],[clicks]]/Marketing[[#This Row],[impressions]])</f>
        <v>9.5045185416017447E-2</v>
      </c>
      <c r="L3591" s="7">
        <f>IF(Marketing[[#This Row],[clicks]]=0,0,Marketing[[#This Row],[conversions]]/Marketing[[#This Row],[clicks]])</f>
        <v>0.20874316939890711</v>
      </c>
      <c r="M3591" s="6">
        <f>IF(Marketing[[#This Row],[conversions]]=0,0,Marketing[[#This Row],[cost]]/Marketing[[#This Row],[conversions]])</f>
        <v>6.8114136125654454</v>
      </c>
      <c r="N3591" s="7">
        <f>IF(Marketing[[#This Row],[cost]]=0,0,(Marketing[[#This Row],[revenue]]-Marketing[[#This Row],[cost]]) / Marketing[[#This Row],[cost]])/100</f>
        <v>4.9067933404049253E-2</v>
      </c>
    </row>
    <row r="3592" spans="1:14" x14ac:dyDescent="0.35">
      <c r="A3592" s="5">
        <v>45405</v>
      </c>
      <c r="B3592">
        <v>1035</v>
      </c>
      <c r="C3592" t="s">
        <v>16</v>
      </c>
      <c r="D3592">
        <v>28705</v>
      </c>
      <c r="E3592">
        <v>2794</v>
      </c>
      <c r="F3592">
        <v>543</v>
      </c>
      <c r="G3592" s="6">
        <v>3646.97</v>
      </c>
      <c r="H3592" s="6">
        <v>25831.72</v>
      </c>
      <c r="I3592" t="s">
        <v>18</v>
      </c>
      <c r="J3592" t="s">
        <v>15</v>
      </c>
      <c r="K3592">
        <f>IF(Marketing[[#This Row],[impressions]]=0,0,Marketing[[#This Row],[clicks]]/Marketing[[#This Row],[impressions]])</f>
        <v>9.7334959066364746E-2</v>
      </c>
      <c r="L3592" s="7">
        <f>IF(Marketing[[#This Row],[clicks]]=0,0,Marketing[[#This Row],[conversions]]/Marketing[[#This Row],[clicks]])</f>
        <v>0.19434502505368648</v>
      </c>
      <c r="M3592" s="6">
        <f>IF(Marketing[[#This Row],[conversions]]=0,0,Marketing[[#This Row],[cost]]/Marketing[[#This Row],[conversions]])</f>
        <v>6.7163351749539588</v>
      </c>
      <c r="N3592" s="7">
        <f>IF(Marketing[[#This Row],[cost]]=0,0,(Marketing[[#This Row],[revenue]]-Marketing[[#This Row],[cost]]) / Marketing[[#This Row],[cost]])/100</f>
        <v>6.0830634746104305E-2</v>
      </c>
    </row>
    <row r="3593" spans="1:14" x14ac:dyDescent="0.35">
      <c r="A3593" s="5">
        <v>45299</v>
      </c>
      <c r="B3593">
        <v>1001</v>
      </c>
      <c r="C3593" t="s">
        <v>13</v>
      </c>
      <c r="D3593">
        <v>43174</v>
      </c>
      <c r="E3593">
        <v>3085</v>
      </c>
      <c r="F3593">
        <v>321</v>
      </c>
      <c r="G3593" s="6">
        <v>6342.45</v>
      </c>
      <c r="H3593" s="6">
        <v>6508.58</v>
      </c>
      <c r="I3593" t="s">
        <v>18</v>
      </c>
      <c r="J3593" t="s">
        <v>12</v>
      </c>
      <c r="K3593">
        <f>IF(Marketing[[#This Row],[impressions]]=0,0,Marketing[[#This Row],[clicks]]/Marketing[[#This Row],[impressions]])</f>
        <v>7.1455042386621578E-2</v>
      </c>
      <c r="L3593" s="7">
        <f>IF(Marketing[[#This Row],[clicks]]=0,0,Marketing[[#This Row],[conversions]]/Marketing[[#This Row],[clicks]])</f>
        <v>0.10405186385737439</v>
      </c>
      <c r="M3593" s="6">
        <f>IF(Marketing[[#This Row],[conversions]]=0,0,Marketing[[#This Row],[cost]]/Marketing[[#This Row],[conversions]])</f>
        <v>19.75841121495327</v>
      </c>
      <c r="N3593" s="7">
        <f>IF(Marketing[[#This Row],[cost]]=0,0,(Marketing[[#This Row],[revenue]]-Marketing[[#This Row],[cost]]) / Marketing[[#This Row],[cost]])/100</f>
        <v>2.619334799643673E-4</v>
      </c>
    </row>
    <row r="3594" spans="1:14" x14ac:dyDescent="0.35">
      <c r="A3594" s="5">
        <v>45317</v>
      </c>
      <c r="B3594">
        <v>1010</v>
      </c>
      <c r="C3594" t="s">
        <v>16</v>
      </c>
      <c r="D3594">
        <v>35070</v>
      </c>
      <c r="E3594">
        <v>2739</v>
      </c>
      <c r="F3594">
        <v>100</v>
      </c>
      <c r="G3594" s="6">
        <v>3215.64</v>
      </c>
      <c r="H3594" s="6">
        <v>7701.51</v>
      </c>
      <c r="I3594" t="s">
        <v>14</v>
      </c>
      <c r="J3594" t="s">
        <v>15</v>
      </c>
      <c r="K3594">
        <f>IF(Marketing[[#This Row],[impressions]]=0,0,Marketing[[#This Row],[clicks]]/Marketing[[#This Row],[impressions]])</f>
        <v>7.8100940975192476E-2</v>
      </c>
      <c r="L3594" s="7">
        <f>IF(Marketing[[#This Row],[clicks]]=0,0,Marketing[[#This Row],[conversions]]/Marketing[[#This Row],[clicks]])</f>
        <v>3.6509675063891932E-2</v>
      </c>
      <c r="M3594" s="6">
        <f>IF(Marketing[[#This Row],[conversions]]=0,0,Marketing[[#This Row],[cost]]/Marketing[[#This Row],[conversions]])</f>
        <v>32.156399999999998</v>
      </c>
      <c r="N3594" s="7">
        <f>IF(Marketing[[#This Row],[cost]]=0,0,(Marketing[[#This Row],[revenue]]-Marketing[[#This Row],[cost]]) / Marketing[[#This Row],[cost]])/100</f>
        <v>1.3950162331604288E-2</v>
      </c>
    </row>
    <row r="3595" spans="1:14" x14ac:dyDescent="0.35">
      <c r="A3595" s="5">
        <v>45404</v>
      </c>
      <c r="B3595">
        <v>1038</v>
      </c>
      <c r="C3595" t="s">
        <v>13</v>
      </c>
      <c r="D3595">
        <v>16127</v>
      </c>
      <c r="E3595">
        <v>2327</v>
      </c>
      <c r="F3595">
        <v>233</v>
      </c>
      <c r="G3595" s="6">
        <v>4757.96</v>
      </c>
      <c r="H3595" s="6">
        <v>13688.28</v>
      </c>
      <c r="I3595" t="s">
        <v>14</v>
      </c>
      <c r="J3595" t="s">
        <v>15</v>
      </c>
      <c r="K3595">
        <f>IF(Marketing[[#This Row],[impressions]]=0,0,Marketing[[#This Row],[clicks]]/Marketing[[#This Row],[impressions]])</f>
        <v>0.14429218081478265</v>
      </c>
      <c r="L3595" s="7">
        <f>IF(Marketing[[#This Row],[clicks]]=0,0,Marketing[[#This Row],[conversions]]/Marketing[[#This Row],[clicks]])</f>
        <v>0.10012892135797163</v>
      </c>
      <c r="M3595" s="6">
        <f>IF(Marketing[[#This Row],[conversions]]=0,0,Marketing[[#This Row],[cost]]/Marketing[[#This Row],[conversions]])</f>
        <v>20.420429184549356</v>
      </c>
      <c r="N3595" s="7">
        <f>IF(Marketing[[#This Row],[cost]]=0,0,(Marketing[[#This Row],[revenue]]-Marketing[[#This Row],[cost]]) / Marketing[[#This Row],[cost]])/100</f>
        <v>1.8769220422197749E-2</v>
      </c>
    </row>
    <row r="3596" spans="1:14" x14ac:dyDescent="0.35">
      <c r="A3596" s="5">
        <v>45362</v>
      </c>
      <c r="B3596">
        <v>1033</v>
      </c>
      <c r="C3596" t="s">
        <v>10</v>
      </c>
      <c r="D3596">
        <v>36788</v>
      </c>
      <c r="E3596">
        <v>4141</v>
      </c>
      <c r="F3596">
        <v>730</v>
      </c>
      <c r="G3596" s="6">
        <v>1786.94</v>
      </c>
      <c r="H3596" s="6">
        <v>80204.3</v>
      </c>
      <c r="I3596" t="s">
        <v>11</v>
      </c>
      <c r="J3596" t="s">
        <v>12</v>
      </c>
      <c r="K3596">
        <f>IF(Marketing[[#This Row],[impressions]]=0,0,Marketing[[#This Row],[clicks]]/Marketing[[#This Row],[impressions]])</f>
        <v>0.11256387952593237</v>
      </c>
      <c r="L3596" s="7">
        <f>IF(Marketing[[#This Row],[clicks]]=0,0,Marketing[[#This Row],[conversions]]/Marketing[[#This Row],[clicks]])</f>
        <v>0.17628592127505432</v>
      </c>
      <c r="M3596" s="6">
        <f>IF(Marketing[[#This Row],[conversions]]=0,0,Marketing[[#This Row],[cost]]/Marketing[[#This Row],[conversions]])</f>
        <v>2.4478630136986301</v>
      </c>
      <c r="N3596" s="7">
        <f>IF(Marketing[[#This Row],[cost]]=0,0,(Marketing[[#This Row],[revenue]]-Marketing[[#This Row],[cost]]) / Marketing[[#This Row],[cost]])/100</f>
        <v>0.43883599897030678</v>
      </c>
    </row>
    <row r="3597" spans="1:14" x14ac:dyDescent="0.35">
      <c r="A3597" s="5">
        <v>45321</v>
      </c>
      <c r="B3597">
        <v>1025</v>
      </c>
      <c r="C3597" t="s">
        <v>10</v>
      </c>
      <c r="D3597">
        <v>39164</v>
      </c>
      <c r="E3597">
        <v>998</v>
      </c>
      <c r="F3597">
        <v>181</v>
      </c>
      <c r="G3597" s="6">
        <v>1660.19</v>
      </c>
      <c r="H3597" s="6">
        <v>4356.8</v>
      </c>
      <c r="I3597" t="s">
        <v>14</v>
      </c>
      <c r="J3597" t="s">
        <v>15</v>
      </c>
      <c r="K3597">
        <f>IF(Marketing[[#This Row],[impressions]]=0,0,Marketing[[#This Row],[clicks]]/Marketing[[#This Row],[impressions]])</f>
        <v>2.5482586048411807E-2</v>
      </c>
      <c r="L3597" s="7">
        <f>IF(Marketing[[#This Row],[clicks]]=0,0,Marketing[[#This Row],[conversions]]/Marketing[[#This Row],[clicks]])</f>
        <v>0.18136272545090179</v>
      </c>
      <c r="M3597" s="6">
        <f>IF(Marketing[[#This Row],[conversions]]=0,0,Marketing[[#This Row],[cost]]/Marketing[[#This Row],[conversions]])</f>
        <v>9.1723204419889512</v>
      </c>
      <c r="N3597" s="7">
        <f>IF(Marketing[[#This Row],[cost]]=0,0,(Marketing[[#This Row],[revenue]]-Marketing[[#This Row],[cost]]) / Marketing[[#This Row],[cost]])/100</f>
        <v>1.6242779440907365E-2</v>
      </c>
    </row>
    <row r="3598" spans="1:14" x14ac:dyDescent="0.35">
      <c r="A3598" s="5">
        <v>45426</v>
      </c>
      <c r="B3598">
        <v>1017</v>
      </c>
      <c r="C3598" t="s">
        <v>10</v>
      </c>
      <c r="D3598">
        <v>32833</v>
      </c>
      <c r="E3598">
        <v>1303</v>
      </c>
      <c r="F3598">
        <v>315</v>
      </c>
      <c r="G3598" s="6">
        <v>2366.1799999999998</v>
      </c>
      <c r="H3598" s="6">
        <v>7660.81</v>
      </c>
      <c r="I3598" t="s">
        <v>11</v>
      </c>
      <c r="J3598" t="s">
        <v>15</v>
      </c>
      <c r="K3598">
        <f>IF(Marketing[[#This Row],[impressions]]=0,0,Marketing[[#This Row],[clicks]]/Marketing[[#This Row],[impressions]])</f>
        <v>3.9685682088143028E-2</v>
      </c>
      <c r="L3598" s="7">
        <f>IF(Marketing[[#This Row],[clicks]]=0,0,Marketing[[#This Row],[conversions]]/Marketing[[#This Row],[clicks]])</f>
        <v>0.24174980813507291</v>
      </c>
      <c r="M3598" s="6">
        <f>IF(Marketing[[#This Row],[conversions]]=0,0,Marketing[[#This Row],[cost]]/Marketing[[#This Row],[conversions]])</f>
        <v>7.5116825396825391</v>
      </c>
      <c r="N3598" s="7">
        <f>IF(Marketing[[#This Row],[cost]]=0,0,(Marketing[[#This Row],[revenue]]-Marketing[[#This Row],[cost]]) / Marketing[[#This Row],[cost]])/100</f>
        <v>2.2376277375347611E-2</v>
      </c>
    </row>
    <row r="3599" spans="1:14" x14ac:dyDescent="0.35">
      <c r="A3599" s="5">
        <v>45358</v>
      </c>
      <c r="B3599">
        <v>1020</v>
      </c>
      <c r="C3599" t="s">
        <v>13</v>
      </c>
      <c r="D3599">
        <v>48512</v>
      </c>
      <c r="E3599">
        <v>7110</v>
      </c>
      <c r="F3599">
        <v>884</v>
      </c>
      <c r="G3599" s="6">
        <v>16124.94</v>
      </c>
      <c r="H3599" s="6">
        <v>95991.22</v>
      </c>
      <c r="I3599" t="s">
        <v>18</v>
      </c>
      <c r="J3599" t="s">
        <v>15</v>
      </c>
      <c r="K3599">
        <f>IF(Marketing[[#This Row],[impressions]]=0,0,Marketing[[#This Row],[clicks]]/Marketing[[#This Row],[impressions]])</f>
        <v>0.14656167546174143</v>
      </c>
      <c r="L3599" s="7">
        <f>IF(Marketing[[#This Row],[clicks]]=0,0,Marketing[[#This Row],[conversions]]/Marketing[[#This Row],[clicks]])</f>
        <v>0.12433192686357243</v>
      </c>
      <c r="M3599" s="6">
        <f>IF(Marketing[[#This Row],[conversions]]=0,0,Marketing[[#This Row],[cost]]/Marketing[[#This Row],[conversions]])</f>
        <v>18.240882352941178</v>
      </c>
      <c r="N3599" s="7">
        <f>IF(Marketing[[#This Row],[cost]]=0,0,(Marketing[[#This Row],[revenue]]-Marketing[[#This Row],[cost]]) / Marketing[[#This Row],[cost]])/100</f>
        <v>4.9529660265402536E-2</v>
      </c>
    </row>
    <row r="3600" spans="1:14" x14ac:dyDescent="0.35">
      <c r="A3600" s="5">
        <v>45356</v>
      </c>
      <c r="B3600">
        <v>1035</v>
      </c>
      <c r="C3600" t="s">
        <v>10</v>
      </c>
      <c r="D3600">
        <v>36579</v>
      </c>
      <c r="E3600">
        <v>4086</v>
      </c>
      <c r="F3600">
        <v>676</v>
      </c>
      <c r="G3600" s="6">
        <v>2925.35</v>
      </c>
      <c r="H3600" s="6">
        <v>22081.18</v>
      </c>
      <c r="I3600" t="s">
        <v>17</v>
      </c>
      <c r="J3600" t="s">
        <v>12</v>
      </c>
      <c r="K3600">
        <f>IF(Marketing[[#This Row],[impressions]]=0,0,Marketing[[#This Row],[clicks]]/Marketing[[#This Row],[impressions]])</f>
        <v>0.11170343639793325</v>
      </c>
      <c r="L3600" s="7">
        <f>IF(Marketing[[#This Row],[clicks]]=0,0,Marketing[[#This Row],[conversions]]/Marketing[[#This Row],[clicks]])</f>
        <v>0.16544297601566324</v>
      </c>
      <c r="M3600" s="6">
        <f>IF(Marketing[[#This Row],[conversions]]=0,0,Marketing[[#This Row],[cost]]/Marketing[[#This Row],[conversions]])</f>
        <v>4.3274408284023664</v>
      </c>
      <c r="N3600" s="7">
        <f>IF(Marketing[[#This Row],[cost]]=0,0,(Marketing[[#This Row],[revenue]]-Marketing[[#This Row],[cost]]) / Marketing[[#This Row],[cost]])/100</f>
        <v>6.5482181619293423E-2</v>
      </c>
    </row>
    <row r="3601" spans="1:14" x14ac:dyDescent="0.35">
      <c r="A3601" s="5">
        <v>45327</v>
      </c>
      <c r="B3601">
        <v>1039</v>
      </c>
      <c r="C3601" t="s">
        <v>13</v>
      </c>
      <c r="D3601">
        <v>19189</v>
      </c>
      <c r="E3601">
        <v>2650</v>
      </c>
      <c r="F3601">
        <v>381</v>
      </c>
      <c r="G3601" s="6">
        <v>4212.72</v>
      </c>
      <c r="H3601" s="6">
        <v>7702.3</v>
      </c>
      <c r="I3601" t="s">
        <v>14</v>
      </c>
      <c r="J3601" t="s">
        <v>15</v>
      </c>
      <c r="K3601">
        <f>IF(Marketing[[#This Row],[impressions]]=0,0,Marketing[[#This Row],[clicks]]/Marketing[[#This Row],[impressions]])</f>
        <v>0.13809995309812914</v>
      </c>
      <c r="L3601" s="7">
        <f>IF(Marketing[[#This Row],[clicks]]=0,0,Marketing[[#This Row],[conversions]]/Marketing[[#This Row],[clicks]])</f>
        <v>0.14377358490566039</v>
      </c>
      <c r="M3601" s="6">
        <f>IF(Marketing[[#This Row],[conversions]]=0,0,Marketing[[#This Row],[cost]]/Marketing[[#This Row],[conversions]])</f>
        <v>11.057007874015749</v>
      </c>
      <c r="N3601" s="7">
        <f>IF(Marketing[[#This Row],[cost]]=0,0,(Marketing[[#This Row],[revenue]]-Marketing[[#This Row],[cost]]) / Marketing[[#This Row],[cost]])/100</f>
        <v>8.2834368294118759E-3</v>
      </c>
    </row>
    <row r="3602" spans="1:14" x14ac:dyDescent="0.35">
      <c r="A3602" s="5">
        <v>45316</v>
      </c>
      <c r="B3602">
        <v>1045</v>
      </c>
      <c r="C3602" t="s">
        <v>10</v>
      </c>
      <c r="D3602">
        <v>24759</v>
      </c>
      <c r="E3602">
        <v>1300</v>
      </c>
      <c r="F3602">
        <v>71</v>
      </c>
      <c r="G3602" s="6">
        <v>1555.44</v>
      </c>
      <c r="H3602" s="6">
        <v>2690.29</v>
      </c>
      <c r="I3602" t="s">
        <v>11</v>
      </c>
      <c r="J3602" t="s">
        <v>12</v>
      </c>
      <c r="K3602">
        <f>IF(Marketing[[#This Row],[impressions]]=0,0,Marketing[[#This Row],[clicks]]/Marketing[[#This Row],[impressions]])</f>
        <v>5.2506159376388382E-2</v>
      </c>
      <c r="L3602" s="7">
        <f>IF(Marketing[[#This Row],[clicks]]=0,0,Marketing[[#This Row],[conversions]]/Marketing[[#This Row],[clicks]])</f>
        <v>5.4615384615384614E-2</v>
      </c>
      <c r="M3602" s="6">
        <f>IF(Marketing[[#This Row],[conversions]]=0,0,Marketing[[#This Row],[cost]]/Marketing[[#This Row],[conversions]])</f>
        <v>21.907605633802817</v>
      </c>
      <c r="N3602" s="7">
        <f>IF(Marketing[[#This Row],[cost]]=0,0,(Marketing[[#This Row],[revenue]]-Marketing[[#This Row],[cost]]) / Marketing[[#This Row],[cost]])/100</f>
        <v>7.2960062747518383E-3</v>
      </c>
    </row>
    <row r="3603" spans="1:14" x14ac:dyDescent="0.35">
      <c r="A3603" s="5">
        <v>45328</v>
      </c>
      <c r="B3603">
        <v>1043</v>
      </c>
      <c r="C3603" t="s">
        <v>13</v>
      </c>
      <c r="D3603">
        <v>27071</v>
      </c>
      <c r="E3603">
        <v>3082</v>
      </c>
      <c r="F3603">
        <v>388</v>
      </c>
      <c r="G3603" s="6">
        <v>3329.72</v>
      </c>
      <c r="H3603" s="6">
        <v>39726.400000000001</v>
      </c>
      <c r="I3603" t="s">
        <v>14</v>
      </c>
      <c r="J3603" t="s">
        <v>15</v>
      </c>
      <c r="K3603">
        <f>IF(Marketing[[#This Row],[impressions]]=0,0,Marketing[[#This Row],[clicks]]/Marketing[[#This Row],[impressions]])</f>
        <v>0.11384876805437553</v>
      </c>
      <c r="L3603" s="7">
        <f>IF(Marketing[[#This Row],[clicks]]=0,0,Marketing[[#This Row],[conversions]]/Marketing[[#This Row],[clicks]])</f>
        <v>0.12589227774172615</v>
      </c>
      <c r="M3603" s="6">
        <f>IF(Marketing[[#This Row],[conversions]]=0,0,Marketing[[#This Row],[cost]]/Marketing[[#This Row],[conversions]])</f>
        <v>8.5817525773195875</v>
      </c>
      <c r="N3603" s="7">
        <f>IF(Marketing[[#This Row],[cost]]=0,0,(Marketing[[#This Row],[revenue]]-Marketing[[#This Row],[cost]]) / Marketing[[#This Row],[cost]])/100</f>
        <v>0.10930853044700456</v>
      </c>
    </row>
    <row r="3604" spans="1:14" x14ac:dyDescent="0.35">
      <c r="A3604" s="5">
        <v>45292</v>
      </c>
      <c r="B3604">
        <v>1021</v>
      </c>
      <c r="C3604" t="s">
        <v>16</v>
      </c>
      <c r="D3604">
        <v>8509</v>
      </c>
      <c r="E3604">
        <v>935</v>
      </c>
      <c r="F3604">
        <v>135</v>
      </c>
      <c r="G3604" s="6">
        <v>416.49</v>
      </c>
      <c r="H3604" s="6">
        <v>13536.64</v>
      </c>
      <c r="I3604" t="s">
        <v>14</v>
      </c>
      <c r="J3604" t="s">
        <v>12</v>
      </c>
      <c r="K3604">
        <f>IF(Marketing[[#This Row],[impressions]]=0,0,Marketing[[#This Row],[clicks]]/Marketing[[#This Row],[impressions]])</f>
        <v>0.1098836526031261</v>
      </c>
      <c r="L3604" s="7">
        <f>IF(Marketing[[#This Row],[clicks]]=0,0,Marketing[[#This Row],[conversions]]/Marketing[[#This Row],[clicks]])</f>
        <v>0.14438502673796791</v>
      </c>
      <c r="M3604" s="6">
        <f>IF(Marketing[[#This Row],[conversions]]=0,0,Marketing[[#This Row],[cost]]/Marketing[[#This Row],[conversions]])</f>
        <v>3.0851111111111114</v>
      </c>
      <c r="N3604" s="7">
        <f>IF(Marketing[[#This Row],[cost]]=0,0,(Marketing[[#This Row],[revenue]]-Marketing[[#This Row],[cost]]) / Marketing[[#This Row],[cost]])/100</f>
        <v>0.31501716727892626</v>
      </c>
    </row>
    <row r="3605" spans="1:14" x14ac:dyDescent="0.35">
      <c r="A3605" s="5">
        <v>45434</v>
      </c>
      <c r="B3605">
        <v>1029</v>
      </c>
      <c r="C3605" t="s">
        <v>13</v>
      </c>
      <c r="D3605">
        <v>45174</v>
      </c>
      <c r="E3605">
        <v>2315</v>
      </c>
      <c r="F3605">
        <v>552</v>
      </c>
      <c r="G3605" s="6">
        <v>1177.73</v>
      </c>
      <c r="H3605" s="6">
        <v>29815.3</v>
      </c>
      <c r="I3605" t="s">
        <v>19</v>
      </c>
      <c r="J3605" t="s">
        <v>15</v>
      </c>
      <c r="K3605">
        <f>IF(Marketing[[#This Row],[impressions]]=0,0,Marketing[[#This Row],[clicks]]/Marketing[[#This Row],[impressions]])</f>
        <v>5.1246292114933367E-2</v>
      </c>
      <c r="L3605" s="7">
        <f>IF(Marketing[[#This Row],[clicks]]=0,0,Marketing[[#This Row],[conversions]]/Marketing[[#This Row],[clicks]])</f>
        <v>0.2384449244060475</v>
      </c>
      <c r="M3605" s="6">
        <f>IF(Marketing[[#This Row],[conversions]]=0,0,Marketing[[#This Row],[cost]]/Marketing[[#This Row],[conversions]])</f>
        <v>2.1335688405797102</v>
      </c>
      <c r="N3605" s="7">
        <f>IF(Marketing[[#This Row],[cost]]=0,0,(Marketing[[#This Row],[revenue]]-Marketing[[#This Row],[cost]]) / Marketing[[#This Row],[cost]])/100</f>
        <v>0.24315904324420706</v>
      </c>
    </row>
    <row r="3606" spans="1:14" x14ac:dyDescent="0.35">
      <c r="A3606" s="5">
        <v>45328</v>
      </c>
      <c r="B3606">
        <v>1049</v>
      </c>
      <c r="C3606" t="s">
        <v>13</v>
      </c>
      <c r="D3606">
        <v>45495</v>
      </c>
      <c r="E3606">
        <v>3963</v>
      </c>
      <c r="F3606">
        <v>413</v>
      </c>
      <c r="G3606" s="6">
        <v>8421.67</v>
      </c>
      <c r="H3606" s="6">
        <v>35849.68</v>
      </c>
      <c r="I3606" t="s">
        <v>18</v>
      </c>
      <c r="J3606" t="s">
        <v>15</v>
      </c>
      <c r="K3606">
        <f>IF(Marketing[[#This Row],[impressions]]=0,0,Marketing[[#This Row],[clicks]]/Marketing[[#This Row],[impressions]])</f>
        <v>8.7108473458621827E-2</v>
      </c>
      <c r="L3606" s="7">
        <f>IF(Marketing[[#This Row],[clicks]]=0,0,Marketing[[#This Row],[conversions]]/Marketing[[#This Row],[clicks]])</f>
        <v>0.1042139793086046</v>
      </c>
      <c r="M3606" s="6">
        <f>IF(Marketing[[#This Row],[conversions]]=0,0,Marketing[[#This Row],[cost]]/Marketing[[#This Row],[conversions]])</f>
        <v>20.391452784503631</v>
      </c>
      <c r="N3606" s="7">
        <f>IF(Marketing[[#This Row],[cost]]=0,0,(Marketing[[#This Row],[revenue]]-Marketing[[#This Row],[cost]]) / Marketing[[#This Row],[cost]])/100</f>
        <v>3.2568374206066023E-2</v>
      </c>
    </row>
    <row r="3607" spans="1:14" x14ac:dyDescent="0.35">
      <c r="A3607" s="5">
        <v>45432</v>
      </c>
      <c r="B3607">
        <v>1042</v>
      </c>
      <c r="C3607" t="s">
        <v>13</v>
      </c>
      <c r="D3607">
        <v>38730</v>
      </c>
      <c r="E3607">
        <v>3789</v>
      </c>
      <c r="F3607">
        <v>929</v>
      </c>
      <c r="G3607" s="6">
        <v>7291.68</v>
      </c>
      <c r="H3607" s="6">
        <v>65703.5</v>
      </c>
      <c r="I3607" t="s">
        <v>14</v>
      </c>
      <c r="J3607" t="s">
        <v>12</v>
      </c>
      <c r="K3607">
        <f>IF(Marketing[[#This Row],[impressions]]=0,0,Marketing[[#This Row],[clicks]]/Marketing[[#This Row],[impressions]])</f>
        <v>9.7831138652207592E-2</v>
      </c>
      <c r="L3607" s="7">
        <f>IF(Marketing[[#This Row],[clicks]]=0,0,Marketing[[#This Row],[conversions]]/Marketing[[#This Row],[clicks]])</f>
        <v>0.24518342570599103</v>
      </c>
      <c r="M3607" s="6">
        <f>IF(Marketing[[#This Row],[conversions]]=0,0,Marketing[[#This Row],[cost]]/Marketing[[#This Row],[conversions]])</f>
        <v>7.8489558665231431</v>
      </c>
      <c r="N3607" s="7">
        <f>IF(Marketing[[#This Row],[cost]]=0,0,(Marketing[[#This Row],[revenue]]-Marketing[[#This Row],[cost]]) / Marketing[[#This Row],[cost]])/100</f>
        <v>8.0107492374871081E-2</v>
      </c>
    </row>
    <row r="3608" spans="1:14" x14ac:dyDescent="0.35">
      <c r="A3608" s="5">
        <v>45427</v>
      </c>
      <c r="B3608">
        <v>1029</v>
      </c>
      <c r="C3608" t="s">
        <v>10</v>
      </c>
      <c r="D3608">
        <v>46328</v>
      </c>
      <c r="E3608">
        <v>3583</v>
      </c>
      <c r="F3608">
        <v>518</v>
      </c>
      <c r="G3608" s="6">
        <v>3867.44</v>
      </c>
      <c r="H3608" s="6">
        <v>57225.27</v>
      </c>
      <c r="I3608" t="s">
        <v>17</v>
      </c>
      <c r="J3608" t="s">
        <v>12</v>
      </c>
      <c r="K3608">
        <f>IF(Marketing[[#This Row],[impressions]]=0,0,Marketing[[#This Row],[clicks]]/Marketing[[#This Row],[impressions]])</f>
        <v>7.7339837679157308E-2</v>
      </c>
      <c r="L3608" s="7">
        <f>IF(Marketing[[#This Row],[clicks]]=0,0,Marketing[[#This Row],[conversions]]/Marketing[[#This Row],[clicks]])</f>
        <v>0.14457158805470277</v>
      </c>
      <c r="M3608" s="6">
        <f>IF(Marketing[[#This Row],[conversions]]=0,0,Marketing[[#This Row],[cost]]/Marketing[[#This Row],[conversions]])</f>
        <v>7.4661003861003863</v>
      </c>
      <c r="N3608" s="7">
        <f>IF(Marketing[[#This Row],[cost]]=0,0,(Marketing[[#This Row],[revenue]]-Marketing[[#This Row],[cost]]) / Marketing[[#This Row],[cost]])/100</f>
        <v>0.13796679457212005</v>
      </c>
    </row>
    <row r="3609" spans="1:14" x14ac:dyDescent="0.35">
      <c r="A3609" s="5">
        <v>45424</v>
      </c>
      <c r="B3609">
        <v>1007</v>
      </c>
      <c r="C3609" t="s">
        <v>13</v>
      </c>
      <c r="D3609">
        <v>36726</v>
      </c>
      <c r="E3609">
        <v>4620</v>
      </c>
      <c r="F3609">
        <v>350</v>
      </c>
      <c r="G3609" s="6">
        <v>9727.5</v>
      </c>
      <c r="H3609" s="6">
        <v>8974.82</v>
      </c>
      <c r="I3609" t="s">
        <v>19</v>
      </c>
      <c r="J3609" t="s">
        <v>12</v>
      </c>
      <c r="K3609">
        <f>IF(Marketing[[#This Row],[impressions]]=0,0,Marketing[[#This Row],[clicks]]/Marketing[[#This Row],[impressions]])</f>
        <v>0.12579643849044272</v>
      </c>
      <c r="L3609" s="7">
        <f>IF(Marketing[[#This Row],[clicks]]=0,0,Marketing[[#This Row],[conversions]]/Marketing[[#This Row],[clicks]])</f>
        <v>7.575757575757576E-2</v>
      </c>
      <c r="M3609" s="6">
        <f>IF(Marketing[[#This Row],[conversions]]=0,0,Marketing[[#This Row],[cost]]/Marketing[[#This Row],[conversions]])</f>
        <v>27.792857142857144</v>
      </c>
      <c r="N3609" s="7">
        <f>IF(Marketing[[#This Row],[cost]]=0,0,(Marketing[[#This Row],[revenue]]-Marketing[[#This Row],[cost]]) / Marketing[[#This Row],[cost]])/100</f>
        <v>-7.7376509894628654E-4</v>
      </c>
    </row>
    <row r="3610" spans="1:14" x14ac:dyDescent="0.35">
      <c r="A3610" s="5">
        <v>45419</v>
      </c>
      <c r="B3610">
        <v>1033</v>
      </c>
      <c r="C3610" t="s">
        <v>10</v>
      </c>
      <c r="D3610">
        <v>36998</v>
      </c>
      <c r="E3610">
        <v>4684</v>
      </c>
      <c r="F3610">
        <v>300</v>
      </c>
      <c r="G3610" s="6">
        <v>1806.91</v>
      </c>
      <c r="H3610" s="6">
        <v>30395.37</v>
      </c>
      <c r="I3610" t="s">
        <v>11</v>
      </c>
      <c r="J3610" t="s">
        <v>12</v>
      </c>
      <c r="K3610">
        <f>IF(Marketing[[#This Row],[impressions]]=0,0,Marketing[[#This Row],[clicks]]/Marketing[[#This Row],[impressions]])</f>
        <v>0.126601437915563</v>
      </c>
      <c r="L3610" s="7">
        <f>IF(Marketing[[#This Row],[clicks]]=0,0,Marketing[[#This Row],[conversions]]/Marketing[[#This Row],[clicks]])</f>
        <v>6.4047822374039276E-2</v>
      </c>
      <c r="M3610" s="6">
        <f>IF(Marketing[[#This Row],[conversions]]=0,0,Marketing[[#This Row],[cost]]/Marketing[[#This Row],[conversions]])</f>
        <v>6.0230333333333332</v>
      </c>
      <c r="N3610" s="7">
        <f>IF(Marketing[[#This Row],[cost]]=0,0,(Marketing[[#This Row],[revenue]]-Marketing[[#This Row],[cost]]) / Marketing[[#This Row],[cost]])/100</f>
        <v>0.15821739876363514</v>
      </c>
    </row>
    <row r="3611" spans="1:14" x14ac:dyDescent="0.35">
      <c r="A3611" s="5">
        <v>45418</v>
      </c>
      <c r="B3611">
        <v>1046</v>
      </c>
      <c r="C3611" t="s">
        <v>16</v>
      </c>
      <c r="D3611">
        <v>29320</v>
      </c>
      <c r="E3611">
        <v>3784</v>
      </c>
      <c r="F3611">
        <v>198</v>
      </c>
      <c r="G3611" s="6">
        <v>6194.33</v>
      </c>
      <c r="H3611" s="6">
        <v>7337.85</v>
      </c>
      <c r="I3611" t="s">
        <v>11</v>
      </c>
      <c r="J3611" t="s">
        <v>15</v>
      </c>
      <c r="K3611">
        <f>IF(Marketing[[#This Row],[impressions]]=0,0,Marketing[[#This Row],[clicks]]/Marketing[[#This Row],[impressions]])</f>
        <v>0.12905866302864938</v>
      </c>
      <c r="L3611" s="7">
        <f>IF(Marketing[[#This Row],[clicks]]=0,0,Marketing[[#This Row],[conversions]]/Marketing[[#This Row],[clicks]])</f>
        <v>5.232558139534884E-2</v>
      </c>
      <c r="M3611" s="6">
        <f>IF(Marketing[[#This Row],[conversions]]=0,0,Marketing[[#This Row],[cost]]/Marketing[[#This Row],[conversions]])</f>
        <v>31.284494949494949</v>
      </c>
      <c r="N3611" s="7">
        <f>IF(Marketing[[#This Row],[cost]]=0,0,(Marketing[[#This Row],[revenue]]-Marketing[[#This Row],[cost]]) / Marketing[[#This Row],[cost]])/100</f>
        <v>1.8460753624685807E-3</v>
      </c>
    </row>
    <row r="3612" spans="1:14" x14ac:dyDescent="0.35">
      <c r="A3612" s="5">
        <v>45292</v>
      </c>
      <c r="B3612">
        <v>1008</v>
      </c>
      <c r="C3612" t="s">
        <v>10</v>
      </c>
      <c r="D3612">
        <v>40815</v>
      </c>
      <c r="E3612">
        <v>4998</v>
      </c>
      <c r="F3612">
        <v>620</v>
      </c>
      <c r="G3612" s="6">
        <v>10979.63</v>
      </c>
      <c r="H3612" s="6">
        <v>36680.5</v>
      </c>
      <c r="I3612" t="s">
        <v>17</v>
      </c>
      <c r="J3612" t="s">
        <v>15</v>
      </c>
      <c r="K3612">
        <f>IF(Marketing[[#This Row],[impressions]]=0,0,Marketing[[#This Row],[clicks]]/Marketing[[#This Row],[impressions]])</f>
        <v>0.12245497978684307</v>
      </c>
      <c r="L3612" s="7">
        <f>IF(Marketing[[#This Row],[clicks]]=0,0,Marketing[[#This Row],[conversions]]/Marketing[[#This Row],[clicks]])</f>
        <v>0.12404961984793918</v>
      </c>
      <c r="M3612" s="6">
        <f>IF(Marketing[[#This Row],[conversions]]=0,0,Marketing[[#This Row],[cost]]/Marketing[[#This Row],[conversions]])</f>
        <v>17.70908064516129</v>
      </c>
      <c r="N3612" s="7">
        <f>IF(Marketing[[#This Row],[cost]]=0,0,(Marketing[[#This Row],[revenue]]-Marketing[[#This Row],[cost]]) / Marketing[[#This Row],[cost]])/100</f>
        <v>2.3407774214613791E-2</v>
      </c>
    </row>
    <row r="3613" spans="1:14" x14ac:dyDescent="0.35">
      <c r="A3613" s="5">
        <v>45455</v>
      </c>
      <c r="B3613">
        <v>1019</v>
      </c>
      <c r="C3613" t="s">
        <v>10</v>
      </c>
      <c r="D3613">
        <v>29982</v>
      </c>
      <c r="E3613">
        <v>2348</v>
      </c>
      <c r="F3613">
        <v>58</v>
      </c>
      <c r="G3613" s="6">
        <v>4999.8</v>
      </c>
      <c r="H3613" s="6">
        <v>2273.35</v>
      </c>
      <c r="I3613" t="s">
        <v>17</v>
      </c>
      <c r="J3613" t="s">
        <v>12</v>
      </c>
      <c r="K3613">
        <f>IF(Marketing[[#This Row],[impressions]]=0,0,Marketing[[#This Row],[clicks]]/Marketing[[#This Row],[impressions]])</f>
        <v>7.8313654859582416E-2</v>
      </c>
      <c r="L3613" s="7">
        <f>IF(Marketing[[#This Row],[clicks]]=0,0,Marketing[[#This Row],[conversions]]/Marketing[[#This Row],[clicks]])</f>
        <v>2.4701873935264053E-2</v>
      </c>
      <c r="M3613" s="6">
        <f>IF(Marketing[[#This Row],[conversions]]=0,0,Marketing[[#This Row],[cost]]/Marketing[[#This Row],[conversions]])</f>
        <v>86.203448275862073</v>
      </c>
      <c r="N3613" s="7">
        <f>IF(Marketing[[#This Row],[cost]]=0,0,(Marketing[[#This Row],[revenue]]-Marketing[[#This Row],[cost]]) / Marketing[[#This Row],[cost]])/100</f>
        <v>-5.4531181247249897E-3</v>
      </c>
    </row>
    <row r="3614" spans="1:14" x14ac:dyDescent="0.35">
      <c r="A3614" s="5">
        <v>45326</v>
      </c>
      <c r="B3614">
        <v>1039</v>
      </c>
      <c r="C3614" t="s">
        <v>13</v>
      </c>
      <c r="D3614">
        <v>33295</v>
      </c>
      <c r="E3614">
        <v>2110</v>
      </c>
      <c r="F3614">
        <v>258</v>
      </c>
      <c r="G3614" s="6">
        <v>2231.11</v>
      </c>
      <c r="H3614" s="6">
        <v>23287.45</v>
      </c>
      <c r="I3614" t="s">
        <v>18</v>
      </c>
      <c r="J3614" t="s">
        <v>12</v>
      </c>
      <c r="K3614">
        <f>IF(Marketing[[#This Row],[impressions]]=0,0,Marketing[[#This Row],[clicks]]/Marketing[[#This Row],[impressions]])</f>
        <v>6.3372878810632222E-2</v>
      </c>
      <c r="L3614" s="7">
        <f>IF(Marketing[[#This Row],[clicks]]=0,0,Marketing[[#This Row],[conversions]]/Marketing[[#This Row],[clicks]])</f>
        <v>0.12227488151658768</v>
      </c>
      <c r="M3614" s="6">
        <f>IF(Marketing[[#This Row],[conversions]]=0,0,Marketing[[#This Row],[cost]]/Marketing[[#This Row],[conversions]])</f>
        <v>8.6477131782945733</v>
      </c>
      <c r="N3614" s="7">
        <f>IF(Marketing[[#This Row],[cost]]=0,0,(Marketing[[#This Row],[revenue]]-Marketing[[#This Row],[cost]]) / Marketing[[#This Row],[cost]])/100</f>
        <v>9.4376072896450627E-2</v>
      </c>
    </row>
    <row r="3615" spans="1:14" x14ac:dyDescent="0.35">
      <c r="A3615" s="5">
        <v>45395</v>
      </c>
      <c r="B3615">
        <v>1024</v>
      </c>
      <c r="C3615" t="s">
        <v>10</v>
      </c>
      <c r="D3615">
        <v>48776</v>
      </c>
      <c r="E3615">
        <v>6164</v>
      </c>
      <c r="F3615">
        <v>1524</v>
      </c>
      <c r="G3615" s="6">
        <v>11798.13</v>
      </c>
      <c r="H3615" s="6">
        <v>133856.91</v>
      </c>
      <c r="I3615" t="s">
        <v>17</v>
      </c>
      <c r="J3615" t="s">
        <v>15</v>
      </c>
      <c r="K3615">
        <f>IF(Marketing[[#This Row],[impressions]]=0,0,Marketing[[#This Row],[clicks]]/Marketing[[#This Row],[impressions]])</f>
        <v>0.12637362637362637</v>
      </c>
      <c r="L3615" s="7">
        <f>IF(Marketing[[#This Row],[clicks]]=0,0,Marketing[[#This Row],[conversions]]/Marketing[[#This Row],[clicks]])</f>
        <v>0.2472420506164828</v>
      </c>
      <c r="M3615" s="6">
        <f>IF(Marketing[[#This Row],[conversions]]=0,0,Marketing[[#This Row],[cost]]/Marketing[[#This Row],[conversions]])</f>
        <v>7.7415551181102353</v>
      </c>
      <c r="N3615" s="7">
        <f>IF(Marketing[[#This Row],[cost]]=0,0,(Marketing[[#This Row],[revenue]]-Marketing[[#This Row],[cost]]) / Marketing[[#This Row],[cost]])/100</f>
        <v>0.10345603921977467</v>
      </c>
    </row>
    <row r="3616" spans="1:14" x14ac:dyDescent="0.35">
      <c r="A3616" s="5">
        <v>45314</v>
      </c>
      <c r="B3616">
        <v>1018</v>
      </c>
      <c r="C3616" t="s">
        <v>13</v>
      </c>
      <c r="D3616">
        <v>20375</v>
      </c>
      <c r="E3616">
        <v>1602</v>
      </c>
      <c r="F3616">
        <v>278</v>
      </c>
      <c r="G3616" s="6">
        <v>1895.45</v>
      </c>
      <c r="H3616" s="6">
        <v>20791.55</v>
      </c>
      <c r="I3616" t="s">
        <v>11</v>
      </c>
      <c r="J3616" t="s">
        <v>12</v>
      </c>
      <c r="K3616">
        <f>IF(Marketing[[#This Row],[impressions]]=0,0,Marketing[[#This Row],[clicks]]/Marketing[[#This Row],[impressions]])</f>
        <v>7.8625766871165639E-2</v>
      </c>
      <c r="L3616" s="7">
        <f>IF(Marketing[[#This Row],[clicks]]=0,0,Marketing[[#This Row],[conversions]]/Marketing[[#This Row],[clicks]])</f>
        <v>0.1735330836454432</v>
      </c>
      <c r="M3616" s="6">
        <f>IF(Marketing[[#This Row],[conversions]]=0,0,Marketing[[#This Row],[cost]]/Marketing[[#This Row],[conversions]])</f>
        <v>6.8181654676258994</v>
      </c>
      <c r="N3616" s="7">
        <f>IF(Marketing[[#This Row],[cost]]=0,0,(Marketing[[#This Row],[revenue]]-Marketing[[#This Row],[cost]]) / Marketing[[#This Row],[cost]])/100</f>
        <v>9.9691893745548543E-2</v>
      </c>
    </row>
    <row r="3617" spans="1:14" x14ac:dyDescent="0.35">
      <c r="A3617" s="5">
        <v>45300</v>
      </c>
      <c r="B3617">
        <v>1004</v>
      </c>
      <c r="C3617" t="s">
        <v>10</v>
      </c>
      <c r="D3617">
        <v>39691</v>
      </c>
      <c r="E3617">
        <v>1765</v>
      </c>
      <c r="F3617">
        <v>343</v>
      </c>
      <c r="G3617" s="6">
        <v>3763.54</v>
      </c>
      <c r="H3617" s="6">
        <v>30806.99</v>
      </c>
      <c r="I3617" t="s">
        <v>18</v>
      </c>
      <c r="J3617" t="s">
        <v>15</v>
      </c>
      <c r="K3617">
        <f>IF(Marketing[[#This Row],[impressions]]=0,0,Marketing[[#This Row],[clicks]]/Marketing[[#This Row],[impressions]])</f>
        <v>4.4468519311682747E-2</v>
      </c>
      <c r="L3617" s="7">
        <f>IF(Marketing[[#This Row],[clicks]]=0,0,Marketing[[#This Row],[conversions]]/Marketing[[#This Row],[clicks]])</f>
        <v>0.19433427762039659</v>
      </c>
      <c r="M3617" s="6">
        <f>IF(Marketing[[#This Row],[conversions]]=0,0,Marketing[[#This Row],[cost]]/Marketing[[#This Row],[conversions]])</f>
        <v>10.972419825072887</v>
      </c>
      <c r="N3617" s="7">
        <f>IF(Marketing[[#This Row],[cost]]=0,0,(Marketing[[#This Row],[revenue]]-Marketing[[#This Row],[cost]]) / Marketing[[#This Row],[cost]])/100</f>
        <v>7.1856417096669623E-2</v>
      </c>
    </row>
    <row r="3618" spans="1:14" x14ac:dyDescent="0.35">
      <c r="A3618" s="5">
        <v>45325</v>
      </c>
      <c r="B3618">
        <v>1010</v>
      </c>
      <c r="C3618" t="s">
        <v>13</v>
      </c>
      <c r="D3618">
        <v>12953</v>
      </c>
      <c r="E3618">
        <v>1049</v>
      </c>
      <c r="F3618">
        <v>49</v>
      </c>
      <c r="G3618" s="6">
        <v>1490.37</v>
      </c>
      <c r="H3618" s="6">
        <v>4113.87</v>
      </c>
      <c r="I3618" t="s">
        <v>17</v>
      </c>
      <c r="J3618" t="s">
        <v>12</v>
      </c>
      <c r="K3618">
        <f>IF(Marketing[[#This Row],[impressions]]=0,0,Marketing[[#This Row],[clicks]]/Marketing[[#This Row],[impressions]])</f>
        <v>8.0985099976839336E-2</v>
      </c>
      <c r="L3618" s="7">
        <f>IF(Marketing[[#This Row],[clicks]]=0,0,Marketing[[#This Row],[conversions]]/Marketing[[#This Row],[clicks]])</f>
        <v>4.6711153479504289E-2</v>
      </c>
      <c r="M3618" s="6">
        <f>IF(Marketing[[#This Row],[conversions]]=0,0,Marketing[[#This Row],[cost]]/Marketing[[#This Row],[conversions]])</f>
        <v>30.415714285714284</v>
      </c>
      <c r="N3618" s="7">
        <f>IF(Marketing[[#This Row],[cost]]=0,0,(Marketing[[#This Row],[revenue]]-Marketing[[#This Row],[cost]]) / Marketing[[#This Row],[cost]])/100</f>
        <v>1.7603011332756296E-2</v>
      </c>
    </row>
    <row r="3619" spans="1:14" x14ac:dyDescent="0.35">
      <c r="A3619" s="5">
        <v>45465</v>
      </c>
      <c r="B3619">
        <v>1014</v>
      </c>
      <c r="C3619" t="s">
        <v>10</v>
      </c>
      <c r="D3619">
        <v>49990</v>
      </c>
      <c r="E3619">
        <v>1492</v>
      </c>
      <c r="F3619">
        <v>192</v>
      </c>
      <c r="G3619" s="6">
        <v>2923.08</v>
      </c>
      <c r="H3619" s="6">
        <v>18747.689999999999</v>
      </c>
      <c r="I3619" t="s">
        <v>17</v>
      </c>
      <c r="J3619" t="s">
        <v>15</v>
      </c>
      <c r="K3619">
        <f>IF(Marketing[[#This Row],[impressions]]=0,0,Marketing[[#This Row],[clicks]]/Marketing[[#This Row],[impressions]])</f>
        <v>2.9845969193838768E-2</v>
      </c>
      <c r="L3619" s="7">
        <f>IF(Marketing[[#This Row],[clicks]]=0,0,Marketing[[#This Row],[conversions]]/Marketing[[#This Row],[clicks]])</f>
        <v>0.12868632707774799</v>
      </c>
      <c r="M3619" s="6">
        <f>IF(Marketing[[#This Row],[conversions]]=0,0,Marketing[[#This Row],[cost]]/Marketing[[#This Row],[conversions]])</f>
        <v>15.224375</v>
      </c>
      <c r="N3619" s="7">
        <f>IF(Marketing[[#This Row],[cost]]=0,0,(Marketing[[#This Row],[revenue]]-Marketing[[#This Row],[cost]]) / Marketing[[#This Row],[cost]])/100</f>
        <v>5.4136766698140312E-2</v>
      </c>
    </row>
    <row r="3620" spans="1:14" x14ac:dyDescent="0.35">
      <c r="A3620" s="5">
        <v>45419</v>
      </c>
      <c r="B3620">
        <v>1007</v>
      </c>
      <c r="C3620" t="s">
        <v>13</v>
      </c>
      <c r="D3620">
        <v>9760</v>
      </c>
      <c r="E3620">
        <v>1042</v>
      </c>
      <c r="F3620">
        <v>89</v>
      </c>
      <c r="G3620" s="6">
        <v>396.7</v>
      </c>
      <c r="H3620" s="6">
        <v>3910.72</v>
      </c>
      <c r="I3620" t="s">
        <v>11</v>
      </c>
      <c r="J3620" t="s">
        <v>12</v>
      </c>
      <c r="K3620">
        <f>IF(Marketing[[#This Row],[impressions]]=0,0,Marketing[[#This Row],[clicks]]/Marketing[[#This Row],[impressions]])</f>
        <v>0.10676229508196722</v>
      </c>
      <c r="L3620" s="7">
        <f>IF(Marketing[[#This Row],[clicks]]=0,0,Marketing[[#This Row],[conversions]]/Marketing[[#This Row],[clicks]])</f>
        <v>8.5412667946257195E-2</v>
      </c>
      <c r="M3620" s="6">
        <f>IF(Marketing[[#This Row],[conversions]]=0,0,Marketing[[#This Row],[cost]]/Marketing[[#This Row],[conversions]])</f>
        <v>4.4573033707865166</v>
      </c>
      <c r="N3620" s="7">
        <f>IF(Marketing[[#This Row],[cost]]=0,0,(Marketing[[#This Row],[revenue]]-Marketing[[#This Row],[cost]]) / Marketing[[#This Row],[cost]])/100</f>
        <v>8.8581295689437858E-2</v>
      </c>
    </row>
    <row r="3621" spans="1:14" x14ac:dyDescent="0.35">
      <c r="A3621" s="5">
        <v>45295</v>
      </c>
      <c r="B3621">
        <v>1018</v>
      </c>
      <c r="C3621" t="s">
        <v>16</v>
      </c>
      <c r="D3621">
        <v>49129</v>
      </c>
      <c r="E3621">
        <v>2801</v>
      </c>
      <c r="F3621">
        <v>632</v>
      </c>
      <c r="G3621" s="6">
        <v>4361.32</v>
      </c>
      <c r="H3621" s="6">
        <v>39747.279999999999</v>
      </c>
      <c r="I3621" t="s">
        <v>18</v>
      </c>
      <c r="J3621" t="s">
        <v>12</v>
      </c>
      <c r="K3621">
        <f>IF(Marketing[[#This Row],[impressions]]=0,0,Marketing[[#This Row],[clicks]]/Marketing[[#This Row],[impressions]])</f>
        <v>5.7013169411142095E-2</v>
      </c>
      <c r="L3621" s="7">
        <f>IF(Marketing[[#This Row],[clicks]]=0,0,Marketing[[#This Row],[conversions]]/Marketing[[#This Row],[clicks]])</f>
        <v>0.22563370224919671</v>
      </c>
      <c r="M3621" s="6">
        <f>IF(Marketing[[#This Row],[conversions]]=0,0,Marketing[[#This Row],[cost]]/Marketing[[#This Row],[conversions]])</f>
        <v>6.900822784810126</v>
      </c>
      <c r="N3621" s="7">
        <f>IF(Marketing[[#This Row],[cost]]=0,0,(Marketing[[#This Row],[revenue]]-Marketing[[#This Row],[cost]]) / Marketing[[#This Row],[cost]])/100</f>
        <v>8.1135894637403366E-2</v>
      </c>
    </row>
    <row r="3622" spans="1:14" x14ac:dyDescent="0.35">
      <c r="A3622" s="5">
        <v>45449</v>
      </c>
      <c r="B3622">
        <v>1022</v>
      </c>
      <c r="C3622" t="s">
        <v>13</v>
      </c>
      <c r="D3622">
        <v>45744</v>
      </c>
      <c r="E3622">
        <v>2126</v>
      </c>
      <c r="F3622">
        <v>131</v>
      </c>
      <c r="G3622" s="6">
        <v>3115.98</v>
      </c>
      <c r="H3622" s="6">
        <v>4606.3100000000004</v>
      </c>
      <c r="I3622" t="s">
        <v>19</v>
      </c>
      <c r="J3622" t="s">
        <v>12</v>
      </c>
      <c r="K3622">
        <f>IF(Marketing[[#This Row],[impressions]]=0,0,Marketing[[#This Row],[clicks]]/Marketing[[#This Row],[impressions]])</f>
        <v>4.6476040573627142E-2</v>
      </c>
      <c r="L3622" s="7">
        <f>IF(Marketing[[#This Row],[clicks]]=0,0,Marketing[[#This Row],[conversions]]/Marketing[[#This Row],[clicks]])</f>
        <v>6.1618062088428974E-2</v>
      </c>
      <c r="M3622" s="6">
        <f>IF(Marketing[[#This Row],[conversions]]=0,0,Marketing[[#This Row],[cost]]/Marketing[[#This Row],[conversions]])</f>
        <v>23.786106870229009</v>
      </c>
      <c r="N3622" s="7">
        <f>IF(Marketing[[#This Row],[cost]]=0,0,(Marketing[[#This Row],[revenue]]-Marketing[[#This Row],[cost]]) / Marketing[[#This Row],[cost]])/100</f>
        <v>4.7828612507140626E-3</v>
      </c>
    </row>
    <row r="3623" spans="1:14" x14ac:dyDescent="0.35">
      <c r="A3623" s="5">
        <v>45393</v>
      </c>
      <c r="B3623">
        <v>1026</v>
      </c>
      <c r="C3623" t="s">
        <v>10</v>
      </c>
      <c r="D3623">
        <v>46206</v>
      </c>
      <c r="E3623">
        <v>6649</v>
      </c>
      <c r="F3623">
        <v>834</v>
      </c>
      <c r="G3623" s="6">
        <v>10657.99</v>
      </c>
      <c r="H3623" s="6">
        <v>52508.1</v>
      </c>
      <c r="I3623" t="s">
        <v>19</v>
      </c>
      <c r="J3623" t="s">
        <v>15</v>
      </c>
      <c r="K3623">
        <f>IF(Marketing[[#This Row],[impressions]]=0,0,Marketing[[#This Row],[clicks]]/Marketing[[#This Row],[impressions]])</f>
        <v>0.14389906072804398</v>
      </c>
      <c r="L3623" s="7">
        <f>IF(Marketing[[#This Row],[clicks]]=0,0,Marketing[[#This Row],[conversions]]/Marketing[[#This Row],[clicks]])</f>
        <v>0.12543239584899984</v>
      </c>
      <c r="M3623" s="6">
        <f>IF(Marketing[[#This Row],[conversions]]=0,0,Marketing[[#This Row],[cost]]/Marketing[[#This Row],[conversions]])</f>
        <v>12.779364508393286</v>
      </c>
      <c r="N3623" s="7">
        <f>IF(Marketing[[#This Row],[cost]]=0,0,(Marketing[[#This Row],[revenue]]-Marketing[[#This Row],[cost]]) / Marketing[[#This Row],[cost]])/100</f>
        <v>3.926641890262611E-2</v>
      </c>
    </row>
    <row r="3624" spans="1:14" x14ac:dyDescent="0.35">
      <c r="A3624" s="5">
        <v>45366</v>
      </c>
      <c r="B3624">
        <v>1039</v>
      </c>
      <c r="C3624" t="s">
        <v>13</v>
      </c>
      <c r="D3624">
        <v>49945</v>
      </c>
      <c r="E3624">
        <v>5931</v>
      </c>
      <c r="F3624">
        <v>920</v>
      </c>
      <c r="G3624" s="6">
        <v>10675.66</v>
      </c>
      <c r="H3624" s="6">
        <v>82955.64</v>
      </c>
      <c r="I3624" t="s">
        <v>18</v>
      </c>
      <c r="J3624" t="s">
        <v>12</v>
      </c>
      <c r="K3624">
        <f>IF(Marketing[[#This Row],[impressions]]=0,0,Marketing[[#This Row],[clicks]]/Marketing[[#This Row],[impressions]])</f>
        <v>0.11875062568825709</v>
      </c>
      <c r="L3624" s="7">
        <f>IF(Marketing[[#This Row],[clicks]]=0,0,Marketing[[#This Row],[conversions]]/Marketing[[#This Row],[clicks]])</f>
        <v>0.15511718091384252</v>
      </c>
      <c r="M3624" s="6">
        <f>IF(Marketing[[#This Row],[conversions]]=0,0,Marketing[[#This Row],[cost]]/Marketing[[#This Row],[conversions]])</f>
        <v>11.603978260869566</v>
      </c>
      <c r="N3624" s="7">
        <f>IF(Marketing[[#This Row],[cost]]=0,0,(Marketing[[#This Row],[revenue]]-Marketing[[#This Row],[cost]]) / Marketing[[#This Row],[cost]])/100</f>
        <v>6.7705397137038825E-2</v>
      </c>
    </row>
    <row r="3625" spans="1:14" x14ac:dyDescent="0.35">
      <c r="A3625" s="5">
        <v>45390</v>
      </c>
      <c r="B3625">
        <v>1031</v>
      </c>
      <c r="C3625" t="s">
        <v>10</v>
      </c>
      <c r="D3625">
        <v>43317</v>
      </c>
      <c r="E3625">
        <v>5206</v>
      </c>
      <c r="F3625">
        <v>719</v>
      </c>
      <c r="G3625" s="6">
        <v>12034.45</v>
      </c>
      <c r="H3625" s="6">
        <v>64091.02</v>
      </c>
      <c r="I3625" t="s">
        <v>17</v>
      </c>
      <c r="J3625" t="s">
        <v>15</v>
      </c>
      <c r="K3625">
        <f>IF(Marketing[[#This Row],[impressions]]=0,0,Marketing[[#This Row],[clicks]]/Marketing[[#This Row],[impressions]])</f>
        <v>0.12018376157166932</v>
      </c>
      <c r="L3625" s="7">
        <f>IF(Marketing[[#This Row],[clicks]]=0,0,Marketing[[#This Row],[conversions]]/Marketing[[#This Row],[clicks]])</f>
        <v>0.138109873223204</v>
      </c>
      <c r="M3625" s="6">
        <f>IF(Marketing[[#This Row],[conversions]]=0,0,Marketing[[#This Row],[cost]]/Marketing[[#This Row],[conversions]])</f>
        <v>16.737760778859528</v>
      </c>
      <c r="N3625" s="7">
        <f>IF(Marketing[[#This Row],[cost]]=0,0,(Marketing[[#This Row],[revenue]]-Marketing[[#This Row],[cost]]) / Marketing[[#This Row],[cost]])/100</f>
        <v>4.3256293391056501E-2</v>
      </c>
    </row>
    <row r="3626" spans="1:14" x14ac:dyDescent="0.35">
      <c r="A3626" s="5">
        <v>45363</v>
      </c>
      <c r="B3626">
        <v>1025</v>
      </c>
      <c r="C3626" t="s">
        <v>16</v>
      </c>
      <c r="D3626">
        <v>26398</v>
      </c>
      <c r="E3626">
        <v>2569</v>
      </c>
      <c r="F3626">
        <v>541</v>
      </c>
      <c r="G3626" s="6">
        <v>5156.16</v>
      </c>
      <c r="H3626" s="6">
        <v>49200</v>
      </c>
      <c r="I3626" t="s">
        <v>17</v>
      </c>
      <c r="J3626" t="s">
        <v>12</v>
      </c>
      <c r="K3626">
        <f>IF(Marketing[[#This Row],[impressions]]=0,0,Marketing[[#This Row],[clicks]]/Marketing[[#This Row],[impressions]])</f>
        <v>9.7317978634745061E-2</v>
      </c>
      <c r="L3626" s="7">
        <f>IF(Marketing[[#This Row],[clicks]]=0,0,Marketing[[#This Row],[conversions]]/Marketing[[#This Row],[clicks]])</f>
        <v>0.21058777734527054</v>
      </c>
      <c r="M3626" s="6">
        <f>IF(Marketing[[#This Row],[conversions]]=0,0,Marketing[[#This Row],[cost]]/Marketing[[#This Row],[conversions]])</f>
        <v>9.5307948243992602</v>
      </c>
      <c r="N3626" s="7">
        <f>IF(Marketing[[#This Row],[cost]]=0,0,(Marketing[[#This Row],[revenue]]-Marketing[[#This Row],[cost]]) / Marketing[[#This Row],[cost]])/100</f>
        <v>8.5419847328244258E-2</v>
      </c>
    </row>
    <row r="3627" spans="1:14" x14ac:dyDescent="0.35">
      <c r="A3627" s="5">
        <v>45294</v>
      </c>
      <c r="B3627">
        <v>1026</v>
      </c>
      <c r="C3627" t="s">
        <v>10</v>
      </c>
      <c r="D3627">
        <v>6114</v>
      </c>
      <c r="E3627">
        <v>779</v>
      </c>
      <c r="F3627">
        <v>57</v>
      </c>
      <c r="G3627" s="6">
        <v>549.33000000000004</v>
      </c>
      <c r="H3627" s="6">
        <v>2899.97</v>
      </c>
      <c r="I3627" t="s">
        <v>18</v>
      </c>
      <c r="J3627" t="s">
        <v>12</v>
      </c>
      <c r="K3627">
        <f>IF(Marketing[[#This Row],[impressions]]=0,0,Marketing[[#This Row],[clicks]]/Marketing[[#This Row],[impressions]])</f>
        <v>0.12741249591102388</v>
      </c>
      <c r="L3627" s="7">
        <f>IF(Marketing[[#This Row],[clicks]]=0,0,Marketing[[#This Row],[conversions]]/Marketing[[#This Row],[clicks]])</f>
        <v>7.3170731707317069E-2</v>
      </c>
      <c r="M3627" s="6">
        <f>IF(Marketing[[#This Row],[conversions]]=0,0,Marketing[[#This Row],[cost]]/Marketing[[#This Row],[conversions]])</f>
        <v>9.6373684210526331</v>
      </c>
      <c r="N3627" s="7">
        <f>IF(Marketing[[#This Row],[cost]]=0,0,(Marketing[[#This Row],[revenue]]-Marketing[[#This Row],[cost]]) / Marketing[[#This Row],[cost]])/100</f>
        <v>4.2791036353375923E-2</v>
      </c>
    </row>
    <row r="3628" spans="1:14" x14ac:dyDescent="0.35">
      <c r="A3628" s="5">
        <v>45433</v>
      </c>
      <c r="B3628">
        <v>1018</v>
      </c>
      <c r="C3628" t="s">
        <v>10</v>
      </c>
      <c r="D3628">
        <v>32343</v>
      </c>
      <c r="E3628">
        <v>3760</v>
      </c>
      <c r="F3628">
        <v>401</v>
      </c>
      <c r="G3628" s="6">
        <v>7894.35</v>
      </c>
      <c r="H3628" s="6">
        <v>34574.78</v>
      </c>
      <c r="I3628" t="s">
        <v>19</v>
      </c>
      <c r="J3628" t="s">
        <v>12</v>
      </c>
      <c r="K3628">
        <f>IF(Marketing[[#This Row],[impressions]]=0,0,Marketing[[#This Row],[clicks]]/Marketing[[#This Row],[impressions]])</f>
        <v>0.1162539034721578</v>
      </c>
      <c r="L3628" s="7">
        <f>IF(Marketing[[#This Row],[clicks]]=0,0,Marketing[[#This Row],[conversions]]/Marketing[[#This Row],[clicks]])</f>
        <v>0.10664893617021276</v>
      </c>
      <c r="M3628" s="6">
        <f>IF(Marketing[[#This Row],[conversions]]=0,0,Marketing[[#This Row],[cost]]/Marketing[[#This Row],[conversions]])</f>
        <v>19.686658354114716</v>
      </c>
      <c r="N3628" s="7">
        <f>IF(Marketing[[#This Row],[cost]]=0,0,(Marketing[[#This Row],[revenue]]-Marketing[[#This Row],[cost]]) / Marketing[[#This Row],[cost]])/100</f>
        <v>3.3796867379834943E-2</v>
      </c>
    </row>
    <row r="3629" spans="1:14" x14ac:dyDescent="0.35">
      <c r="A3629" s="5">
        <v>45464</v>
      </c>
      <c r="B3629">
        <v>1049</v>
      </c>
      <c r="C3629" t="s">
        <v>16</v>
      </c>
      <c r="D3629">
        <v>44951</v>
      </c>
      <c r="E3629">
        <v>4217</v>
      </c>
      <c r="F3629">
        <v>852</v>
      </c>
      <c r="G3629" s="6">
        <v>2027.46</v>
      </c>
      <c r="H3629" s="6">
        <v>48348.13</v>
      </c>
      <c r="I3629" t="s">
        <v>14</v>
      </c>
      <c r="J3629" t="s">
        <v>12</v>
      </c>
      <c r="K3629">
        <f>IF(Marketing[[#This Row],[impressions]]=0,0,Marketing[[#This Row],[clicks]]/Marketing[[#This Row],[impressions]])</f>
        <v>9.3813263331182839E-2</v>
      </c>
      <c r="L3629" s="7">
        <f>IF(Marketing[[#This Row],[clicks]]=0,0,Marketing[[#This Row],[conversions]]/Marketing[[#This Row],[clicks]])</f>
        <v>0.20203936447711643</v>
      </c>
      <c r="M3629" s="6">
        <f>IF(Marketing[[#This Row],[conversions]]=0,0,Marketing[[#This Row],[cost]]/Marketing[[#This Row],[conversions]])</f>
        <v>2.3796478873239435</v>
      </c>
      <c r="N3629" s="7">
        <f>IF(Marketing[[#This Row],[cost]]=0,0,(Marketing[[#This Row],[revenue]]-Marketing[[#This Row],[cost]]) / Marketing[[#This Row],[cost]])/100</f>
        <v>0.22846650488788928</v>
      </c>
    </row>
    <row r="3630" spans="1:14" x14ac:dyDescent="0.35">
      <c r="A3630" s="5">
        <v>45325</v>
      </c>
      <c r="B3630">
        <v>1041</v>
      </c>
      <c r="C3630" t="s">
        <v>10</v>
      </c>
      <c r="D3630">
        <v>12187</v>
      </c>
      <c r="E3630">
        <v>1761</v>
      </c>
      <c r="F3630">
        <v>249</v>
      </c>
      <c r="G3630" s="6">
        <v>2872.29</v>
      </c>
      <c r="H3630" s="6">
        <v>28497.85</v>
      </c>
      <c r="I3630" t="s">
        <v>11</v>
      </c>
      <c r="J3630" t="s">
        <v>12</v>
      </c>
      <c r="K3630">
        <f>IF(Marketing[[#This Row],[impressions]]=0,0,Marketing[[#This Row],[clicks]]/Marketing[[#This Row],[impressions]])</f>
        <v>0.1444982358250595</v>
      </c>
      <c r="L3630" s="7">
        <f>IF(Marketing[[#This Row],[clicks]]=0,0,Marketing[[#This Row],[conversions]]/Marketing[[#This Row],[clicks]])</f>
        <v>0.141396933560477</v>
      </c>
      <c r="M3630" s="6">
        <f>IF(Marketing[[#This Row],[conversions]]=0,0,Marketing[[#This Row],[cost]]/Marketing[[#This Row],[conversions]])</f>
        <v>11.535301204819277</v>
      </c>
      <c r="N3630" s="7">
        <f>IF(Marketing[[#This Row],[cost]]=0,0,(Marketing[[#This Row],[revenue]]-Marketing[[#This Row],[cost]]) / Marketing[[#This Row],[cost]])/100</f>
        <v>8.9216478837443297E-2</v>
      </c>
    </row>
    <row r="3631" spans="1:14" x14ac:dyDescent="0.35">
      <c r="A3631" s="5">
        <v>45336</v>
      </c>
      <c r="B3631">
        <v>1028</v>
      </c>
      <c r="C3631" t="s">
        <v>10</v>
      </c>
      <c r="D3631">
        <v>4301</v>
      </c>
      <c r="E3631">
        <v>158</v>
      </c>
      <c r="F3631">
        <v>17</v>
      </c>
      <c r="G3631" s="6">
        <v>352.39</v>
      </c>
      <c r="H3631" s="6">
        <v>923.72</v>
      </c>
      <c r="I3631" t="s">
        <v>18</v>
      </c>
      <c r="J3631" t="s">
        <v>12</v>
      </c>
      <c r="K3631">
        <f>IF(Marketing[[#This Row],[impressions]]=0,0,Marketing[[#This Row],[clicks]]/Marketing[[#This Row],[impressions]])</f>
        <v>3.6735642873750293E-2</v>
      </c>
      <c r="L3631" s="7">
        <f>IF(Marketing[[#This Row],[clicks]]=0,0,Marketing[[#This Row],[conversions]]/Marketing[[#This Row],[clicks]])</f>
        <v>0.10759493670886076</v>
      </c>
      <c r="M3631" s="6">
        <f>IF(Marketing[[#This Row],[conversions]]=0,0,Marketing[[#This Row],[cost]]/Marketing[[#This Row],[conversions]])</f>
        <v>20.728823529411763</v>
      </c>
      <c r="N3631" s="7">
        <f>IF(Marketing[[#This Row],[cost]]=0,0,(Marketing[[#This Row],[revenue]]-Marketing[[#This Row],[cost]]) / Marketing[[#This Row],[cost]])/100</f>
        <v>1.621300263912143E-2</v>
      </c>
    </row>
    <row r="3632" spans="1:14" x14ac:dyDescent="0.35">
      <c r="A3632" s="5">
        <v>45352</v>
      </c>
      <c r="B3632">
        <v>1038</v>
      </c>
      <c r="C3632" t="s">
        <v>10</v>
      </c>
      <c r="D3632">
        <v>41548</v>
      </c>
      <c r="E3632">
        <v>5902</v>
      </c>
      <c r="F3632">
        <v>158</v>
      </c>
      <c r="G3632" s="6">
        <v>2553.09</v>
      </c>
      <c r="H3632" s="6">
        <v>12687.69</v>
      </c>
      <c r="I3632" t="s">
        <v>14</v>
      </c>
      <c r="J3632" t="s">
        <v>15</v>
      </c>
      <c r="K3632">
        <f>IF(Marketing[[#This Row],[impressions]]=0,0,Marketing[[#This Row],[clicks]]/Marketing[[#This Row],[impressions]])</f>
        <v>0.14205256570713393</v>
      </c>
      <c r="L3632" s="7">
        <f>IF(Marketing[[#This Row],[clicks]]=0,0,Marketing[[#This Row],[conversions]]/Marketing[[#This Row],[clicks]])</f>
        <v>2.6770586241951881E-2</v>
      </c>
      <c r="M3632" s="6">
        <f>IF(Marketing[[#This Row],[conversions]]=0,0,Marketing[[#This Row],[cost]]/Marketing[[#This Row],[conversions]])</f>
        <v>16.158797468354432</v>
      </c>
      <c r="N3632" s="7">
        <f>IF(Marketing[[#This Row],[cost]]=0,0,(Marketing[[#This Row],[revenue]]-Marketing[[#This Row],[cost]]) / Marketing[[#This Row],[cost]])/100</f>
        <v>3.9695427893258757E-2</v>
      </c>
    </row>
    <row r="3633" spans="1:14" x14ac:dyDescent="0.35">
      <c r="A3633" s="5">
        <v>45374</v>
      </c>
      <c r="B3633">
        <v>1040</v>
      </c>
      <c r="C3633" t="s">
        <v>10</v>
      </c>
      <c r="D3633">
        <v>40644</v>
      </c>
      <c r="E3633">
        <v>2690</v>
      </c>
      <c r="F3633">
        <v>519</v>
      </c>
      <c r="G3633" s="6">
        <v>5795.05</v>
      </c>
      <c r="H3633" s="6">
        <v>49312.56</v>
      </c>
      <c r="I3633" t="s">
        <v>11</v>
      </c>
      <c r="J3633" t="s">
        <v>15</v>
      </c>
      <c r="K3633">
        <f>IF(Marketing[[#This Row],[impressions]]=0,0,Marketing[[#This Row],[clicks]]/Marketing[[#This Row],[impressions]])</f>
        <v>6.6184430666273011E-2</v>
      </c>
      <c r="L3633" s="7">
        <f>IF(Marketing[[#This Row],[clicks]]=0,0,Marketing[[#This Row],[conversions]]/Marketing[[#This Row],[clicks]])</f>
        <v>0.19293680297397769</v>
      </c>
      <c r="M3633" s="6">
        <f>IF(Marketing[[#This Row],[conversions]]=0,0,Marketing[[#This Row],[cost]]/Marketing[[#This Row],[conversions]])</f>
        <v>11.165799614643545</v>
      </c>
      <c r="N3633" s="7">
        <f>IF(Marketing[[#This Row],[cost]]=0,0,(Marketing[[#This Row],[revenue]]-Marketing[[#This Row],[cost]]) / Marketing[[#This Row],[cost]])/100</f>
        <v>7.5094278737888362E-2</v>
      </c>
    </row>
    <row r="3634" spans="1:14" x14ac:dyDescent="0.35">
      <c r="A3634" s="5">
        <v>45414</v>
      </c>
      <c r="B3634">
        <v>1032</v>
      </c>
      <c r="C3634" t="s">
        <v>13</v>
      </c>
      <c r="D3634">
        <v>29442</v>
      </c>
      <c r="E3634">
        <v>2472</v>
      </c>
      <c r="F3634">
        <v>602</v>
      </c>
      <c r="G3634" s="6">
        <v>5035.04</v>
      </c>
      <c r="H3634" s="6">
        <v>66605.73</v>
      </c>
      <c r="I3634" t="s">
        <v>14</v>
      </c>
      <c r="J3634" t="s">
        <v>15</v>
      </c>
      <c r="K3634">
        <f>IF(Marketing[[#This Row],[impressions]]=0,0,Marketing[[#This Row],[clicks]]/Marketing[[#This Row],[impressions]])</f>
        <v>8.3961687385367842E-2</v>
      </c>
      <c r="L3634" s="7">
        <f>IF(Marketing[[#This Row],[clicks]]=0,0,Marketing[[#This Row],[conversions]]/Marketing[[#This Row],[clicks]])</f>
        <v>0.24352750809061488</v>
      </c>
      <c r="M3634" s="6">
        <f>IF(Marketing[[#This Row],[conversions]]=0,0,Marketing[[#This Row],[cost]]/Marketing[[#This Row],[conversions]])</f>
        <v>8.3638538205980062</v>
      </c>
      <c r="N3634" s="7">
        <f>IF(Marketing[[#This Row],[cost]]=0,0,(Marketing[[#This Row],[revenue]]-Marketing[[#This Row],[cost]]) / Marketing[[#This Row],[cost]])/100</f>
        <v>0.12228441084877179</v>
      </c>
    </row>
    <row r="3635" spans="1:14" x14ac:dyDescent="0.35">
      <c r="A3635" s="5">
        <v>45393</v>
      </c>
      <c r="B3635">
        <v>1018</v>
      </c>
      <c r="C3635" t="s">
        <v>16</v>
      </c>
      <c r="D3635">
        <v>10648</v>
      </c>
      <c r="E3635">
        <v>289</v>
      </c>
      <c r="F3635">
        <v>47</v>
      </c>
      <c r="G3635" s="6">
        <v>392.66</v>
      </c>
      <c r="H3635" s="6">
        <v>2998.26</v>
      </c>
      <c r="I3635" t="s">
        <v>14</v>
      </c>
      <c r="J3635" t="s">
        <v>12</v>
      </c>
      <c r="K3635">
        <f>IF(Marketing[[#This Row],[impressions]]=0,0,Marketing[[#This Row],[clicks]]/Marketing[[#This Row],[impressions]])</f>
        <v>2.7141247182569498E-2</v>
      </c>
      <c r="L3635" s="7">
        <f>IF(Marketing[[#This Row],[clicks]]=0,0,Marketing[[#This Row],[conversions]]/Marketing[[#This Row],[clicks]])</f>
        <v>0.16262975778546712</v>
      </c>
      <c r="M3635" s="6">
        <f>IF(Marketing[[#This Row],[conversions]]=0,0,Marketing[[#This Row],[cost]]/Marketing[[#This Row],[conversions]])</f>
        <v>8.3544680851063831</v>
      </c>
      <c r="N3635" s="7">
        <f>IF(Marketing[[#This Row],[cost]]=0,0,(Marketing[[#This Row],[revenue]]-Marketing[[#This Row],[cost]]) / Marketing[[#This Row],[cost]])/100</f>
        <v>6.6357663118219334E-2</v>
      </c>
    </row>
    <row r="3636" spans="1:14" x14ac:dyDescent="0.35">
      <c r="A3636" s="5">
        <v>45307</v>
      </c>
      <c r="B3636">
        <v>1036</v>
      </c>
      <c r="C3636" t="s">
        <v>10</v>
      </c>
      <c r="D3636">
        <v>47328</v>
      </c>
      <c r="E3636">
        <v>4051</v>
      </c>
      <c r="F3636">
        <v>879</v>
      </c>
      <c r="G3636" s="6">
        <v>3688.29</v>
      </c>
      <c r="H3636" s="6">
        <v>49266.64</v>
      </c>
      <c r="I3636" t="s">
        <v>11</v>
      </c>
      <c r="J3636" t="s">
        <v>12</v>
      </c>
      <c r="K3636">
        <f>IF(Marketing[[#This Row],[impressions]]=0,0,Marketing[[#This Row],[clicks]]/Marketing[[#This Row],[impressions]])</f>
        <v>8.5594151453684916E-2</v>
      </c>
      <c r="L3636" s="7">
        <f>IF(Marketing[[#This Row],[clicks]]=0,0,Marketing[[#This Row],[conversions]]/Marketing[[#This Row],[clicks]])</f>
        <v>0.21698346087385831</v>
      </c>
      <c r="M3636" s="6">
        <f>IF(Marketing[[#This Row],[conversions]]=0,0,Marketing[[#This Row],[cost]]/Marketing[[#This Row],[conversions]])</f>
        <v>4.1960068259385661</v>
      </c>
      <c r="N3636" s="7">
        <f>IF(Marketing[[#This Row],[cost]]=0,0,(Marketing[[#This Row],[revenue]]-Marketing[[#This Row],[cost]]) / Marketing[[#This Row],[cost]])/100</f>
        <v>0.12357583053393308</v>
      </c>
    </row>
    <row r="3637" spans="1:14" x14ac:dyDescent="0.35">
      <c r="A3637" s="5">
        <v>45357</v>
      </c>
      <c r="B3637">
        <v>1018</v>
      </c>
      <c r="C3637" t="s">
        <v>13</v>
      </c>
      <c r="D3637">
        <v>17783</v>
      </c>
      <c r="E3637">
        <v>1699</v>
      </c>
      <c r="F3637">
        <v>235</v>
      </c>
      <c r="G3637" s="6">
        <v>1924.13</v>
      </c>
      <c r="H3637" s="6">
        <v>14805.66</v>
      </c>
      <c r="I3637" t="s">
        <v>14</v>
      </c>
      <c r="J3637" t="s">
        <v>12</v>
      </c>
      <c r="K3637">
        <f>IF(Marketing[[#This Row],[impressions]]=0,0,Marketing[[#This Row],[clicks]]/Marketing[[#This Row],[impressions]])</f>
        <v>9.5540684923803632E-2</v>
      </c>
      <c r="L3637" s="7">
        <f>IF(Marketing[[#This Row],[clicks]]=0,0,Marketing[[#This Row],[conversions]]/Marketing[[#This Row],[clicks]])</f>
        <v>0.1383166568569747</v>
      </c>
      <c r="M3637" s="6">
        <f>IF(Marketing[[#This Row],[conversions]]=0,0,Marketing[[#This Row],[cost]]/Marketing[[#This Row],[conversions]])</f>
        <v>8.1877872340425544</v>
      </c>
      <c r="N3637" s="7">
        <f>IF(Marketing[[#This Row],[cost]]=0,0,(Marketing[[#This Row],[revenue]]-Marketing[[#This Row],[cost]]) / Marketing[[#This Row],[cost]])/100</f>
        <v>6.6947295660896092E-2</v>
      </c>
    </row>
    <row r="3638" spans="1:14" x14ac:dyDescent="0.35">
      <c r="A3638" s="5">
        <v>45459</v>
      </c>
      <c r="B3638">
        <v>1032</v>
      </c>
      <c r="C3638" t="s">
        <v>10</v>
      </c>
      <c r="D3638">
        <v>20361</v>
      </c>
      <c r="E3638">
        <v>3047</v>
      </c>
      <c r="F3638">
        <v>223</v>
      </c>
      <c r="G3638" s="6">
        <v>7397.85</v>
      </c>
      <c r="H3638" s="6">
        <v>11678.43</v>
      </c>
      <c r="I3638" t="s">
        <v>19</v>
      </c>
      <c r="J3638" t="s">
        <v>12</v>
      </c>
      <c r="K3638">
        <f>IF(Marketing[[#This Row],[impressions]]=0,0,Marketing[[#This Row],[clicks]]/Marketing[[#This Row],[impressions]])</f>
        <v>0.14964883846569421</v>
      </c>
      <c r="L3638" s="7">
        <f>IF(Marketing[[#This Row],[clicks]]=0,0,Marketing[[#This Row],[conversions]]/Marketing[[#This Row],[clicks]])</f>
        <v>7.3186741056777152E-2</v>
      </c>
      <c r="M3638" s="6">
        <f>IF(Marketing[[#This Row],[conversions]]=0,0,Marketing[[#This Row],[cost]]/Marketing[[#This Row],[conversions]])</f>
        <v>33.17421524663677</v>
      </c>
      <c r="N3638" s="7">
        <f>IF(Marketing[[#This Row],[cost]]=0,0,(Marketing[[#This Row],[revenue]]-Marketing[[#This Row],[cost]]) / Marketing[[#This Row],[cost]])/100</f>
        <v>5.7862487073947156E-3</v>
      </c>
    </row>
    <row r="3639" spans="1:14" x14ac:dyDescent="0.35">
      <c r="A3639" s="5">
        <v>45436</v>
      </c>
      <c r="B3639">
        <v>1046</v>
      </c>
      <c r="C3639" t="s">
        <v>13</v>
      </c>
      <c r="D3639">
        <v>35012</v>
      </c>
      <c r="E3639">
        <v>5130</v>
      </c>
      <c r="F3639">
        <v>119</v>
      </c>
      <c r="G3639" s="6">
        <v>3405.83</v>
      </c>
      <c r="H3639" s="6">
        <v>10161.700000000001</v>
      </c>
      <c r="I3639" t="s">
        <v>18</v>
      </c>
      <c r="J3639" t="s">
        <v>12</v>
      </c>
      <c r="K3639">
        <f>IF(Marketing[[#This Row],[impressions]]=0,0,Marketing[[#This Row],[clicks]]/Marketing[[#This Row],[impressions]])</f>
        <v>0.14652119273391981</v>
      </c>
      <c r="L3639" s="7">
        <f>IF(Marketing[[#This Row],[clicks]]=0,0,Marketing[[#This Row],[conversions]]/Marketing[[#This Row],[clicks]])</f>
        <v>2.3196881091617935E-2</v>
      </c>
      <c r="M3639" s="6">
        <f>IF(Marketing[[#This Row],[conversions]]=0,0,Marketing[[#This Row],[cost]]/Marketing[[#This Row],[conversions]])</f>
        <v>28.620420168067227</v>
      </c>
      <c r="N3639" s="7">
        <f>IF(Marketing[[#This Row],[cost]]=0,0,(Marketing[[#This Row],[revenue]]-Marketing[[#This Row],[cost]]) / Marketing[[#This Row],[cost]])/100</f>
        <v>1.9836192646139124E-2</v>
      </c>
    </row>
    <row r="3640" spans="1:14" x14ac:dyDescent="0.35">
      <c r="A3640" s="5">
        <v>45410</v>
      </c>
      <c r="B3640">
        <v>1015</v>
      </c>
      <c r="C3640" t="s">
        <v>13</v>
      </c>
      <c r="D3640">
        <v>22980</v>
      </c>
      <c r="E3640">
        <v>3338</v>
      </c>
      <c r="F3640">
        <v>568</v>
      </c>
      <c r="G3640" s="6">
        <v>5117.45</v>
      </c>
      <c r="H3640" s="6">
        <v>64338.31</v>
      </c>
      <c r="I3640" t="s">
        <v>19</v>
      </c>
      <c r="J3640" t="s">
        <v>12</v>
      </c>
      <c r="K3640">
        <f>IF(Marketing[[#This Row],[impressions]]=0,0,Marketing[[#This Row],[clicks]]/Marketing[[#This Row],[impressions]])</f>
        <v>0.14525674499564839</v>
      </c>
      <c r="L3640" s="7">
        <f>IF(Marketing[[#This Row],[clicks]]=0,0,Marketing[[#This Row],[conversions]]/Marketing[[#This Row],[clicks]])</f>
        <v>0.17016177351707609</v>
      </c>
      <c r="M3640" s="6">
        <f>IF(Marketing[[#This Row],[conversions]]=0,0,Marketing[[#This Row],[cost]]/Marketing[[#This Row],[conversions]])</f>
        <v>9.0095950704225345</v>
      </c>
      <c r="N3640" s="7">
        <f>IF(Marketing[[#This Row],[cost]]=0,0,(Marketing[[#This Row],[revenue]]-Marketing[[#This Row],[cost]]) / Marketing[[#This Row],[cost]])/100</f>
        <v>0.11572337785420472</v>
      </c>
    </row>
    <row r="3641" spans="1:14" x14ac:dyDescent="0.35">
      <c r="A3641" s="5">
        <v>45453</v>
      </c>
      <c r="B3641">
        <v>1022</v>
      </c>
      <c r="C3641" t="s">
        <v>10</v>
      </c>
      <c r="D3641">
        <v>19137</v>
      </c>
      <c r="E3641">
        <v>1124</v>
      </c>
      <c r="F3641">
        <v>149</v>
      </c>
      <c r="G3641" s="6">
        <v>439.99</v>
      </c>
      <c r="H3641" s="6">
        <v>4858.46</v>
      </c>
      <c r="I3641" t="s">
        <v>19</v>
      </c>
      <c r="J3641" t="s">
        <v>12</v>
      </c>
      <c r="K3641">
        <f>IF(Marketing[[#This Row],[impressions]]=0,0,Marketing[[#This Row],[clicks]]/Marketing[[#This Row],[impressions]])</f>
        <v>5.8734388880179754E-2</v>
      </c>
      <c r="L3641" s="7">
        <f>IF(Marketing[[#This Row],[clicks]]=0,0,Marketing[[#This Row],[conversions]]/Marketing[[#This Row],[clicks]])</f>
        <v>0.13256227758007116</v>
      </c>
      <c r="M3641" s="6">
        <f>IF(Marketing[[#This Row],[conversions]]=0,0,Marketing[[#This Row],[cost]]/Marketing[[#This Row],[conversions]])</f>
        <v>2.9529530201342284</v>
      </c>
      <c r="N3641" s="7">
        <f>IF(Marketing[[#This Row],[cost]]=0,0,(Marketing[[#This Row],[revenue]]-Marketing[[#This Row],[cost]]) / Marketing[[#This Row],[cost]])/100</f>
        <v>0.10042205504670561</v>
      </c>
    </row>
    <row r="3642" spans="1:14" x14ac:dyDescent="0.35">
      <c r="A3642" s="5">
        <v>45415</v>
      </c>
      <c r="B3642">
        <v>1006</v>
      </c>
      <c r="C3642" t="s">
        <v>16</v>
      </c>
      <c r="D3642">
        <v>45121</v>
      </c>
      <c r="E3642">
        <v>6712</v>
      </c>
      <c r="F3642">
        <v>1341</v>
      </c>
      <c r="G3642" s="6">
        <v>4706.1499999999996</v>
      </c>
      <c r="H3642" s="6">
        <v>102039.65</v>
      </c>
      <c r="I3642" t="s">
        <v>11</v>
      </c>
      <c r="J3642" t="s">
        <v>12</v>
      </c>
      <c r="K3642">
        <f>IF(Marketing[[#This Row],[impressions]]=0,0,Marketing[[#This Row],[clicks]]/Marketing[[#This Row],[impressions]])</f>
        <v>0.14875556836063031</v>
      </c>
      <c r="L3642" s="7">
        <f>IF(Marketing[[#This Row],[clicks]]=0,0,Marketing[[#This Row],[conversions]]/Marketing[[#This Row],[clicks]])</f>
        <v>0.19979141835518474</v>
      </c>
      <c r="M3642" s="6">
        <f>IF(Marketing[[#This Row],[conversions]]=0,0,Marketing[[#This Row],[cost]]/Marketing[[#This Row],[conversions]])</f>
        <v>3.5094332587621175</v>
      </c>
      <c r="N3642" s="7">
        <f>IF(Marketing[[#This Row],[cost]]=0,0,(Marketing[[#This Row],[revenue]]-Marketing[[#This Row],[cost]]) / Marketing[[#This Row],[cost]])/100</f>
        <v>0.20682192450304393</v>
      </c>
    </row>
    <row r="3643" spans="1:14" x14ac:dyDescent="0.35">
      <c r="A3643" s="5">
        <v>45435</v>
      </c>
      <c r="B3643">
        <v>1025</v>
      </c>
      <c r="C3643" t="s">
        <v>16</v>
      </c>
      <c r="D3643">
        <v>47931</v>
      </c>
      <c r="E3643">
        <v>3535</v>
      </c>
      <c r="F3643">
        <v>635</v>
      </c>
      <c r="G3643" s="6">
        <v>6913.14</v>
      </c>
      <c r="H3643" s="6">
        <v>69700.69</v>
      </c>
      <c r="I3643" t="s">
        <v>11</v>
      </c>
      <c r="J3643" t="s">
        <v>12</v>
      </c>
      <c r="K3643">
        <f>IF(Marketing[[#This Row],[impressions]]=0,0,Marketing[[#This Row],[clicks]]/Marketing[[#This Row],[impressions]])</f>
        <v>7.375185162003714E-2</v>
      </c>
      <c r="L3643" s="7">
        <f>IF(Marketing[[#This Row],[clicks]]=0,0,Marketing[[#This Row],[conversions]]/Marketing[[#This Row],[clicks]])</f>
        <v>0.17963224893917965</v>
      </c>
      <c r="M3643" s="6">
        <f>IF(Marketing[[#This Row],[conversions]]=0,0,Marketing[[#This Row],[cost]]/Marketing[[#This Row],[conversions]])</f>
        <v>10.886834645669293</v>
      </c>
      <c r="N3643" s="7">
        <f>IF(Marketing[[#This Row],[cost]]=0,0,(Marketing[[#This Row],[revenue]]-Marketing[[#This Row],[cost]]) / Marketing[[#This Row],[cost]])/100</f>
        <v>9.0823489760080089E-2</v>
      </c>
    </row>
    <row r="3644" spans="1:14" x14ac:dyDescent="0.35">
      <c r="A3644" s="5">
        <v>45393</v>
      </c>
      <c r="B3644">
        <v>1031</v>
      </c>
      <c r="C3644" t="s">
        <v>16</v>
      </c>
      <c r="D3644">
        <v>34901</v>
      </c>
      <c r="E3644">
        <v>4511</v>
      </c>
      <c r="F3644">
        <v>1115</v>
      </c>
      <c r="G3644" s="6">
        <v>4041.76</v>
      </c>
      <c r="H3644" s="6">
        <v>33462.769999999997</v>
      </c>
      <c r="I3644" t="s">
        <v>11</v>
      </c>
      <c r="J3644" t="s">
        <v>12</v>
      </c>
      <c r="K3644">
        <f>IF(Marketing[[#This Row],[impressions]]=0,0,Marketing[[#This Row],[clicks]]/Marketing[[#This Row],[impressions]])</f>
        <v>0.12925131085069197</v>
      </c>
      <c r="L3644" s="7">
        <f>IF(Marketing[[#This Row],[clicks]]=0,0,Marketing[[#This Row],[conversions]]/Marketing[[#This Row],[clicks]])</f>
        <v>0.24717357570383508</v>
      </c>
      <c r="M3644" s="6">
        <f>IF(Marketing[[#This Row],[conversions]]=0,0,Marketing[[#This Row],[cost]]/Marketing[[#This Row],[conversions]])</f>
        <v>3.6248968609865471</v>
      </c>
      <c r="N3644" s="7">
        <f>IF(Marketing[[#This Row],[cost]]=0,0,(Marketing[[#This Row],[revenue]]-Marketing[[#This Row],[cost]]) / Marketing[[#This Row],[cost]])/100</f>
        <v>7.2792570563318934E-2</v>
      </c>
    </row>
    <row r="3645" spans="1:14" x14ac:dyDescent="0.35">
      <c r="A3645" s="5">
        <v>45357</v>
      </c>
      <c r="B3645">
        <v>1011</v>
      </c>
      <c r="C3645" t="s">
        <v>16</v>
      </c>
      <c r="D3645">
        <v>23885</v>
      </c>
      <c r="E3645">
        <v>962</v>
      </c>
      <c r="F3645">
        <v>132</v>
      </c>
      <c r="G3645" s="6">
        <v>2373.5100000000002</v>
      </c>
      <c r="H3645" s="6">
        <v>9159.02</v>
      </c>
      <c r="I3645" t="s">
        <v>14</v>
      </c>
      <c r="J3645" t="s">
        <v>12</v>
      </c>
      <c r="K3645">
        <f>IF(Marketing[[#This Row],[impressions]]=0,0,Marketing[[#This Row],[clicks]]/Marketing[[#This Row],[impressions]])</f>
        <v>4.0276324052752777E-2</v>
      </c>
      <c r="L3645" s="7">
        <f>IF(Marketing[[#This Row],[clicks]]=0,0,Marketing[[#This Row],[conversions]]/Marketing[[#This Row],[clicks]])</f>
        <v>0.13721413721413722</v>
      </c>
      <c r="M3645" s="6">
        <f>IF(Marketing[[#This Row],[conversions]]=0,0,Marketing[[#This Row],[cost]]/Marketing[[#This Row],[conversions]])</f>
        <v>17.981136363636367</v>
      </c>
      <c r="N3645" s="7">
        <f>IF(Marketing[[#This Row],[cost]]=0,0,(Marketing[[#This Row],[revenue]]-Marketing[[#This Row],[cost]]) / Marketing[[#This Row],[cost]])/100</f>
        <v>2.858850394563326E-2</v>
      </c>
    </row>
    <row r="3646" spans="1:14" x14ac:dyDescent="0.35">
      <c r="A3646" s="5">
        <v>45304</v>
      </c>
      <c r="B3646">
        <v>1007</v>
      </c>
      <c r="C3646" t="s">
        <v>13</v>
      </c>
      <c r="D3646">
        <v>25937</v>
      </c>
      <c r="E3646">
        <v>2096</v>
      </c>
      <c r="F3646">
        <v>247</v>
      </c>
      <c r="G3646" s="6">
        <v>2833.54</v>
      </c>
      <c r="H3646" s="6">
        <v>26311.17</v>
      </c>
      <c r="I3646" t="s">
        <v>14</v>
      </c>
      <c r="J3646" t="s">
        <v>15</v>
      </c>
      <c r="K3646">
        <f>IF(Marketing[[#This Row],[impressions]]=0,0,Marketing[[#This Row],[clicks]]/Marketing[[#This Row],[impressions]])</f>
        <v>8.0811196360411772E-2</v>
      </c>
      <c r="L3646" s="7">
        <f>IF(Marketing[[#This Row],[clicks]]=0,0,Marketing[[#This Row],[conversions]]/Marketing[[#This Row],[clicks]])</f>
        <v>0.11784351145038167</v>
      </c>
      <c r="M3646" s="6">
        <f>IF(Marketing[[#This Row],[conversions]]=0,0,Marketing[[#This Row],[cost]]/Marketing[[#This Row],[conversions]])</f>
        <v>11.471821862348177</v>
      </c>
      <c r="N3646" s="7">
        <f>IF(Marketing[[#This Row],[cost]]=0,0,(Marketing[[#This Row],[revenue]]-Marketing[[#This Row],[cost]]) / Marketing[[#This Row],[cost]])/100</f>
        <v>8.2856179902171825E-2</v>
      </c>
    </row>
    <row r="3647" spans="1:14" x14ac:dyDescent="0.35">
      <c r="A3647" s="5">
        <v>45402</v>
      </c>
      <c r="B3647">
        <v>1004</v>
      </c>
      <c r="C3647" t="s">
        <v>13</v>
      </c>
      <c r="D3647">
        <v>8649</v>
      </c>
      <c r="E3647">
        <v>1256</v>
      </c>
      <c r="F3647">
        <v>107</v>
      </c>
      <c r="G3647" s="6">
        <v>1743.38</v>
      </c>
      <c r="H3647" s="6">
        <v>11774.84</v>
      </c>
      <c r="I3647" t="s">
        <v>18</v>
      </c>
      <c r="J3647" t="s">
        <v>12</v>
      </c>
      <c r="K3647">
        <f>IF(Marketing[[#This Row],[impressions]]=0,0,Marketing[[#This Row],[clicks]]/Marketing[[#This Row],[impressions]])</f>
        <v>0.14521910047404324</v>
      </c>
      <c r="L3647" s="7">
        <f>IF(Marketing[[#This Row],[clicks]]=0,0,Marketing[[#This Row],[conversions]]/Marketing[[#This Row],[clicks]])</f>
        <v>8.5191082802547766E-2</v>
      </c>
      <c r="M3647" s="6">
        <f>IF(Marketing[[#This Row],[conversions]]=0,0,Marketing[[#This Row],[cost]]/Marketing[[#This Row],[conversions]])</f>
        <v>16.293271028037385</v>
      </c>
      <c r="N3647" s="7">
        <f>IF(Marketing[[#This Row],[cost]]=0,0,(Marketing[[#This Row],[revenue]]-Marketing[[#This Row],[cost]]) / Marketing[[#This Row],[cost]])/100</f>
        <v>5.7540295288462634E-2</v>
      </c>
    </row>
    <row r="3648" spans="1:14" x14ac:dyDescent="0.35">
      <c r="A3648" s="5">
        <v>45450</v>
      </c>
      <c r="B3648">
        <v>1041</v>
      </c>
      <c r="C3648" t="s">
        <v>16</v>
      </c>
      <c r="D3648">
        <v>15171</v>
      </c>
      <c r="E3648">
        <v>2163</v>
      </c>
      <c r="F3648">
        <v>280</v>
      </c>
      <c r="G3648" s="6">
        <v>613.26</v>
      </c>
      <c r="H3648" s="6">
        <v>20001.86</v>
      </c>
      <c r="I3648" t="s">
        <v>14</v>
      </c>
      <c r="J3648" t="s">
        <v>12</v>
      </c>
      <c r="K3648">
        <f>IF(Marketing[[#This Row],[impressions]]=0,0,Marketing[[#This Row],[clicks]]/Marketing[[#This Row],[impressions]])</f>
        <v>0.14257464900138422</v>
      </c>
      <c r="L3648" s="7">
        <f>IF(Marketing[[#This Row],[clicks]]=0,0,Marketing[[#This Row],[conversions]]/Marketing[[#This Row],[clicks]])</f>
        <v>0.12944983818770225</v>
      </c>
      <c r="M3648" s="6">
        <f>IF(Marketing[[#This Row],[conversions]]=0,0,Marketing[[#This Row],[cost]]/Marketing[[#This Row],[conversions]])</f>
        <v>2.1902142857142857</v>
      </c>
      <c r="N3648" s="7">
        <f>IF(Marketing[[#This Row],[cost]]=0,0,(Marketing[[#This Row],[revenue]]-Marketing[[#This Row],[cost]]) / Marketing[[#This Row],[cost]])/100</f>
        <v>0.31615627955516423</v>
      </c>
    </row>
    <row r="3649" spans="1:14" x14ac:dyDescent="0.35">
      <c r="A3649" s="5">
        <v>45325</v>
      </c>
      <c r="B3649">
        <v>1027</v>
      </c>
      <c r="C3649" t="s">
        <v>13</v>
      </c>
      <c r="D3649">
        <v>37969</v>
      </c>
      <c r="E3649">
        <v>4014</v>
      </c>
      <c r="F3649">
        <v>886</v>
      </c>
      <c r="G3649" s="6">
        <v>9633.65</v>
      </c>
      <c r="H3649" s="6">
        <v>19930.740000000002</v>
      </c>
      <c r="I3649" t="s">
        <v>18</v>
      </c>
      <c r="J3649" t="s">
        <v>12</v>
      </c>
      <c r="K3649">
        <f>IF(Marketing[[#This Row],[impressions]]=0,0,Marketing[[#This Row],[clicks]]/Marketing[[#This Row],[impressions]])</f>
        <v>0.10571782243409097</v>
      </c>
      <c r="L3649" s="7">
        <f>IF(Marketing[[#This Row],[clicks]]=0,0,Marketing[[#This Row],[conversions]]/Marketing[[#This Row],[clicks]])</f>
        <v>0.22072745391131041</v>
      </c>
      <c r="M3649" s="6">
        <f>IF(Marketing[[#This Row],[conversions]]=0,0,Marketing[[#This Row],[cost]]/Marketing[[#This Row],[conversions]])</f>
        <v>10.873194130925507</v>
      </c>
      <c r="N3649" s="7">
        <f>IF(Marketing[[#This Row],[cost]]=0,0,(Marketing[[#This Row],[revenue]]-Marketing[[#This Row],[cost]]) / Marketing[[#This Row],[cost]])/100</f>
        <v>1.0688669403600921E-2</v>
      </c>
    </row>
    <row r="3650" spans="1:14" x14ac:dyDescent="0.35">
      <c r="A3650" s="5">
        <v>45330</v>
      </c>
      <c r="B3650">
        <v>1004</v>
      </c>
      <c r="C3650" t="s">
        <v>10</v>
      </c>
      <c r="D3650">
        <v>23619</v>
      </c>
      <c r="E3650">
        <v>2874</v>
      </c>
      <c r="F3650">
        <v>85</v>
      </c>
      <c r="G3650" s="6">
        <v>1726.52</v>
      </c>
      <c r="H3650" s="6">
        <v>2597.9299999999998</v>
      </c>
      <c r="I3650" t="s">
        <v>19</v>
      </c>
      <c r="J3650" t="s">
        <v>12</v>
      </c>
      <c r="K3650">
        <f>IF(Marketing[[#This Row],[impressions]]=0,0,Marketing[[#This Row],[clicks]]/Marketing[[#This Row],[impressions]])</f>
        <v>0.12168169693890511</v>
      </c>
      <c r="L3650" s="7">
        <f>IF(Marketing[[#This Row],[clicks]]=0,0,Marketing[[#This Row],[conversions]]/Marketing[[#This Row],[clicks]])</f>
        <v>2.9575504523312455E-2</v>
      </c>
      <c r="M3650" s="6">
        <f>IF(Marketing[[#This Row],[conversions]]=0,0,Marketing[[#This Row],[cost]]/Marketing[[#This Row],[conversions]])</f>
        <v>20.312000000000001</v>
      </c>
      <c r="N3650" s="7">
        <f>IF(Marketing[[#This Row],[cost]]=0,0,(Marketing[[#This Row],[revenue]]-Marketing[[#This Row],[cost]]) / Marketing[[#This Row],[cost]])/100</f>
        <v>5.0472047818733634E-3</v>
      </c>
    </row>
    <row r="3651" spans="1:14" x14ac:dyDescent="0.35">
      <c r="A3651" s="5">
        <v>45427</v>
      </c>
      <c r="B3651">
        <v>1048</v>
      </c>
      <c r="C3651" t="s">
        <v>10</v>
      </c>
      <c r="D3651">
        <v>46617</v>
      </c>
      <c r="E3651">
        <v>1617</v>
      </c>
      <c r="F3651">
        <v>396</v>
      </c>
      <c r="G3651" s="6">
        <v>2325.54</v>
      </c>
      <c r="H3651" s="6">
        <v>31153.98</v>
      </c>
      <c r="I3651" t="s">
        <v>18</v>
      </c>
      <c r="J3651" t="s">
        <v>15</v>
      </c>
      <c r="K3651">
        <f>IF(Marketing[[#This Row],[impressions]]=0,0,Marketing[[#This Row],[clicks]]/Marketing[[#This Row],[impressions]])</f>
        <v>3.4686916790012227E-2</v>
      </c>
      <c r="L3651" s="7">
        <f>IF(Marketing[[#This Row],[clicks]]=0,0,Marketing[[#This Row],[conversions]]/Marketing[[#This Row],[clicks]])</f>
        <v>0.24489795918367346</v>
      </c>
      <c r="M3651" s="6">
        <f>IF(Marketing[[#This Row],[conversions]]=0,0,Marketing[[#This Row],[cost]]/Marketing[[#This Row],[conversions]])</f>
        <v>5.8725757575757571</v>
      </c>
      <c r="N3651" s="7">
        <f>IF(Marketing[[#This Row],[cost]]=0,0,(Marketing[[#This Row],[revenue]]-Marketing[[#This Row],[cost]]) / Marketing[[#This Row],[cost]])/100</f>
        <v>0.12396449856807451</v>
      </c>
    </row>
    <row r="3652" spans="1:14" x14ac:dyDescent="0.35">
      <c r="A3652" s="5">
        <v>45411</v>
      </c>
      <c r="B3652">
        <v>1025</v>
      </c>
      <c r="C3652" t="s">
        <v>13</v>
      </c>
      <c r="D3652">
        <v>34281</v>
      </c>
      <c r="E3652">
        <v>3806</v>
      </c>
      <c r="F3652">
        <v>945</v>
      </c>
      <c r="G3652" s="6">
        <v>4224.8599999999997</v>
      </c>
      <c r="H3652" s="6">
        <v>30604.639999999999</v>
      </c>
      <c r="I3652" t="s">
        <v>18</v>
      </c>
      <c r="J3652" t="s">
        <v>12</v>
      </c>
      <c r="K3652">
        <f>IF(Marketing[[#This Row],[impressions]]=0,0,Marketing[[#This Row],[clicks]]/Marketing[[#This Row],[impressions]])</f>
        <v>0.11102359907820658</v>
      </c>
      <c r="L3652" s="7">
        <f>IF(Marketing[[#This Row],[clicks]]=0,0,Marketing[[#This Row],[conversions]]/Marketing[[#This Row],[clicks]])</f>
        <v>0.24829217025748818</v>
      </c>
      <c r="M3652" s="6">
        <f>IF(Marketing[[#This Row],[conversions]]=0,0,Marketing[[#This Row],[cost]]/Marketing[[#This Row],[conversions]])</f>
        <v>4.4707513227513225</v>
      </c>
      <c r="N3652" s="7">
        <f>IF(Marketing[[#This Row],[cost]]=0,0,(Marketing[[#This Row],[revenue]]-Marketing[[#This Row],[cost]]) / Marketing[[#This Row],[cost]])/100</f>
        <v>6.2439418110895983E-2</v>
      </c>
    </row>
    <row r="3653" spans="1:14" x14ac:dyDescent="0.35">
      <c r="A3653" s="5">
        <v>45417</v>
      </c>
      <c r="B3653">
        <v>1004</v>
      </c>
      <c r="C3653" t="s">
        <v>16</v>
      </c>
      <c r="D3653">
        <v>16779</v>
      </c>
      <c r="E3653">
        <v>1619</v>
      </c>
      <c r="F3653">
        <v>254</v>
      </c>
      <c r="G3653" s="6">
        <v>1871.31</v>
      </c>
      <c r="H3653" s="6">
        <v>8875.2099999999991</v>
      </c>
      <c r="I3653" t="s">
        <v>11</v>
      </c>
      <c r="J3653" t="s">
        <v>12</v>
      </c>
      <c r="K3653">
        <f>IF(Marketing[[#This Row],[impressions]]=0,0,Marketing[[#This Row],[clicks]]/Marketing[[#This Row],[impressions]])</f>
        <v>9.6489659693664701E-2</v>
      </c>
      <c r="L3653" s="7">
        <f>IF(Marketing[[#This Row],[clicks]]=0,0,Marketing[[#This Row],[conversions]]/Marketing[[#This Row],[clicks]])</f>
        <v>0.15688696726374304</v>
      </c>
      <c r="M3653" s="6">
        <f>IF(Marketing[[#This Row],[conversions]]=0,0,Marketing[[#This Row],[cost]]/Marketing[[#This Row],[conversions]])</f>
        <v>7.3673622047244089</v>
      </c>
      <c r="N3653" s="7">
        <f>IF(Marketing[[#This Row],[cost]]=0,0,(Marketing[[#This Row],[revenue]]-Marketing[[#This Row],[cost]]) / Marketing[[#This Row],[cost]])/100</f>
        <v>3.7427791226467021E-2</v>
      </c>
    </row>
    <row r="3654" spans="1:14" x14ac:dyDescent="0.35">
      <c r="A3654" s="5">
        <v>45346</v>
      </c>
      <c r="B3654">
        <v>1021</v>
      </c>
      <c r="C3654" t="s">
        <v>10</v>
      </c>
      <c r="D3654">
        <v>3799</v>
      </c>
      <c r="E3654">
        <v>86</v>
      </c>
      <c r="F3654">
        <v>8</v>
      </c>
      <c r="G3654" s="6">
        <v>144.44</v>
      </c>
      <c r="H3654" s="6">
        <v>777.69</v>
      </c>
      <c r="I3654" t="s">
        <v>14</v>
      </c>
      <c r="J3654" t="s">
        <v>15</v>
      </c>
      <c r="K3654">
        <f>IF(Marketing[[#This Row],[impressions]]=0,0,Marketing[[#This Row],[clicks]]/Marketing[[#This Row],[impressions]])</f>
        <v>2.2637536193735194E-2</v>
      </c>
      <c r="L3654" s="7">
        <f>IF(Marketing[[#This Row],[clicks]]=0,0,Marketing[[#This Row],[conversions]]/Marketing[[#This Row],[clicks]])</f>
        <v>9.3023255813953487E-2</v>
      </c>
      <c r="M3654" s="6">
        <f>IF(Marketing[[#This Row],[conversions]]=0,0,Marketing[[#This Row],[cost]]/Marketing[[#This Row],[conversions]])</f>
        <v>18.055</v>
      </c>
      <c r="N3654" s="7">
        <f>IF(Marketing[[#This Row],[cost]]=0,0,(Marketing[[#This Row],[revenue]]-Marketing[[#This Row],[cost]]) / Marketing[[#This Row],[cost]])/100</f>
        <v>4.3841733591802823E-2</v>
      </c>
    </row>
    <row r="3655" spans="1:14" x14ac:dyDescent="0.35">
      <c r="A3655" s="5">
        <v>45318</v>
      </c>
      <c r="B3655">
        <v>1014</v>
      </c>
      <c r="C3655" t="s">
        <v>10</v>
      </c>
      <c r="D3655">
        <v>34774</v>
      </c>
      <c r="E3655">
        <v>898</v>
      </c>
      <c r="F3655">
        <v>64</v>
      </c>
      <c r="G3655" s="6">
        <v>1547.08</v>
      </c>
      <c r="H3655" s="6">
        <v>6084.43</v>
      </c>
      <c r="I3655" t="s">
        <v>17</v>
      </c>
      <c r="J3655" t="s">
        <v>12</v>
      </c>
      <c r="K3655">
        <f>IF(Marketing[[#This Row],[impressions]]=0,0,Marketing[[#This Row],[clicks]]/Marketing[[#This Row],[impressions]])</f>
        <v>2.5823891413124748E-2</v>
      </c>
      <c r="L3655" s="7">
        <f>IF(Marketing[[#This Row],[clicks]]=0,0,Marketing[[#This Row],[conversions]]/Marketing[[#This Row],[clicks]])</f>
        <v>7.126948775055679E-2</v>
      </c>
      <c r="M3655" s="6">
        <f>IF(Marketing[[#This Row],[conversions]]=0,0,Marketing[[#This Row],[cost]]/Marketing[[#This Row],[conversions]])</f>
        <v>24.173124999999999</v>
      </c>
      <c r="N3655" s="7">
        <f>IF(Marketing[[#This Row],[cost]]=0,0,(Marketing[[#This Row],[revenue]]-Marketing[[#This Row],[cost]]) / Marketing[[#This Row],[cost]])/100</f>
        <v>2.9328476872559923E-2</v>
      </c>
    </row>
    <row r="3656" spans="1:14" x14ac:dyDescent="0.35">
      <c r="A3656" s="5">
        <v>45409</v>
      </c>
      <c r="B3656">
        <v>1012</v>
      </c>
      <c r="C3656" t="s">
        <v>16</v>
      </c>
      <c r="D3656">
        <v>5303</v>
      </c>
      <c r="E3656">
        <v>133</v>
      </c>
      <c r="F3656">
        <v>11</v>
      </c>
      <c r="G3656" s="6">
        <v>73.8</v>
      </c>
      <c r="H3656" s="6">
        <v>1147.05</v>
      </c>
      <c r="I3656" t="s">
        <v>17</v>
      </c>
      <c r="J3656" t="s">
        <v>15</v>
      </c>
      <c r="K3656">
        <f>IF(Marketing[[#This Row],[impressions]]=0,0,Marketing[[#This Row],[clicks]]/Marketing[[#This Row],[impressions]])</f>
        <v>2.5080143315104657E-2</v>
      </c>
      <c r="L3656" s="7">
        <f>IF(Marketing[[#This Row],[clicks]]=0,0,Marketing[[#This Row],[conversions]]/Marketing[[#This Row],[clicks]])</f>
        <v>8.2706766917293228E-2</v>
      </c>
      <c r="M3656" s="6">
        <f>IF(Marketing[[#This Row],[conversions]]=0,0,Marketing[[#This Row],[cost]]/Marketing[[#This Row],[conversions]])</f>
        <v>6.709090909090909</v>
      </c>
      <c r="N3656" s="7">
        <f>IF(Marketing[[#This Row],[cost]]=0,0,(Marketing[[#This Row],[revenue]]-Marketing[[#This Row],[cost]]) / Marketing[[#This Row],[cost]])/100</f>
        <v>0.14542682926829267</v>
      </c>
    </row>
    <row r="3657" spans="1:14" x14ac:dyDescent="0.35">
      <c r="A3657" s="5">
        <v>45344</v>
      </c>
      <c r="B3657">
        <v>1027</v>
      </c>
      <c r="C3657" t="s">
        <v>10</v>
      </c>
      <c r="D3657">
        <v>17861</v>
      </c>
      <c r="E3657">
        <v>1989</v>
      </c>
      <c r="F3657">
        <v>62</v>
      </c>
      <c r="G3657" s="6">
        <v>2683.26</v>
      </c>
      <c r="H3657" s="6">
        <v>1895.56</v>
      </c>
      <c r="I3657" t="s">
        <v>11</v>
      </c>
      <c r="J3657" t="s">
        <v>15</v>
      </c>
      <c r="K3657">
        <f>IF(Marketing[[#This Row],[impressions]]=0,0,Marketing[[#This Row],[clicks]]/Marketing[[#This Row],[impressions]])</f>
        <v>0.11135994625160965</v>
      </c>
      <c r="L3657" s="7">
        <f>IF(Marketing[[#This Row],[clicks]]=0,0,Marketing[[#This Row],[conversions]]/Marketing[[#This Row],[clicks]])</f>
        <v>3.1171442936148819E-2</v>
      </c>
      <c r="M3657" s="6">
        <f>IF(Marketing[[#This Row],[conversions]]=0,0,Marketing[[#This Row],[cost]]/Marketing[[#This Row],[conversions]])</f>
        <v>43.278387096774196</v>
      </c>
      <c r="N3657" s="7">
        <f>IF(Marketing[[#This Row],[cost]]=0,0,(Marketing[[#This Row],[revenue]]-Marketing[[#This Row],[cost]]) / Marketing[[#This Row],[cost]])/100</f>
        <v>-2.9356081781117004E-3</v>
      </c>
    </row>
    <row r="3658" spans="1:14" x14ac:dyDescent="0.35">
      <c r="A3658" s="5">
        <v>45330</v>
      </c>
      <c r="B3658">
        <v>1032</v>
      </c>
      <c r="C3658" t="s">
        <v>13</v>
      </c>
      <c r="D3658">
        <v>18701</v>
      </c>
      <c r="E3658">
        <v>558</v>
      </c>
      <c r="F3658">
        <v>72</v>
      </c>
      <c r="G3658" s="6">
        <v>1126.0999999999999</v>
      </c>
      <c r="H3658" s="6">
        <v>2866.64</v>
      </c>
      <c r="I3658" t="s">
        <v>19</v>
      </c>
      <c r="J3658" t="s">
        <v>12</v>
      </c>
      <c r="K3658">
        <f>IF(Marketing[[#This Row],[impressions]]=0,0,Marketing[[#This Row],[clicks]]/Marketing[[#This Row],[impressions]])</f>
        <v>2.9837976578792579E-2</v>
      </c>
      <c r="L3658" s="7">
        <f>IF(Marketing[[#This Row],[clicks]]=0,0,Marketing[[#This Row],[conversions]]/Marketing[[#This Row],[clicks]])</f>
        <v>0.12903225806451613</v>
      </c>
      <c r="M3658" s="6">
        <f>IF(Marketing[[#This Row],[conversions]]=0,0,Marketing[[#This Row],[cost]]/Marketing[[#This Row],[conversions]])</f>
        <v>15.640277777777776</v>
      </c>
      <c r="N3658" s="7">
        <f>IF(Marketing[[#This Row],[cost]]=0,0,(Marketing[[#This Row],[revenue]]-Marketing[[#This Row],[cost]]) / Marketing[[#This Row],[cost]])/100</f>
        <v>1.5456353787407869E-2</v>
      </c>
    </row>
    <row r="3659" spans="1:14" x14ac:dyDescent="0.35">
      <c r="A3659" s="5">
        <v>45356</v>
      </c>
      <c r="B3659">
        <v>1042</v>
      </c>
      <c r="C3659" t="s">
        <v>10</v>
      </c>
      <c r="D3659">
        <v>29134</v>
      </c>
      <c r="E3659">
        <v>2199</v>
      </c>
      <c r="F3659">
        <v>72</v>
      </c>
      <c r="G3659" s="6">
        <v>2681.81</v>
      </c>
      <c r="H3659" s="6">
        <v>7437.32</v>
      </c>
      <c r="I3659" t="s">
        <v>19</v>
      </c>
      <c r="J3659" t="s">
        <v>12</v>
      </c>
      <c r="K3659">
        <f>IF(Marketing[[#This Row],[impressions]]=0,0,Marketing[[#This Row],[clicks]]/Marketing[[#This Row],[impressions]])</f>
        <v>7.5478821994920023E-2</v>
      </c>
      <c r="L3659" s="7">
        <f>IF(Marketing[[#This Row],[clicks]]=0,0,Marketing[[#This Row],[conversions]]/Marketing[[#This Row],[clicks]])</f>
        <v>3.2742155525238743E-2</v>
      </c>
      <c r="M3659" s="6">
        <f>IF(Marketing[[#This Row],[conversions]]=0,0,Marketing[[#This Row],[cost]]/Marketing[[#This Row],[conversions]])</f>
        <v>37.247361111111111</v>
      </c>
      <c r="N3659" s="7">
        <f>IF(Marketing[[#This Row],[cost]]=0,0,(Marketing[[#This Row],[revenue]]-Marketing[[#This Row],[cost]]) / Marketing[[#This Row],[cost]])/100</f>
        <v>1.7732464268535059E-2</v>
      </c>
    </row>
    <row r="3660" spans="1:14" x14ac:dyDescent="0.35">
      <c r="A3660" s="5">
        <v>45436</v>
      </c>
      <c r="B3660">
        <v>1022</v>
      </c>
      <c r="C3660" t="s">
        <v>16</v>
      </c>
      <c r="D3660">
        <v>15260</v>
      </c>
      <c r="E3660">
        <v>915</v>
      </c>
      <c r="F3660">
        <v>169</v>
      </c>
      <c r="G3660" s="6">
        <v>531.94000000000005</v>
      </c>
      <c r="H3660" s="6">
        <v>15566.38</v>
      </c>
      <c r="I3660" t="s">
        <v>19</v>
      </c>
      <c r="J3660" t="s">
        <v>15</v>
      </c>
      <c r="K3660">
        <f>IF(Marketing[[#This Row],[impressions]]=0,0,Marketing[[#This Row],[clicks]]/Marketing[[#This Row],[impressions]])</f>
        <v>5.996068152031455E-2</v>
      </c>
      <c r="L3660" s="7">
        <f>IF(Marketing[[#This Row],[clicks]]=0,0,Marketing[[#This Row],[conversions]]/Marketing[[#This Row],[clicks]])</f>
        <v>0.18469945355191256</v>
      </c>
      <c r="M3660" s="6">
        <f>IF(Marketing[[#This Row],[conversions]]=0,0,Marketing[[#This Row],[cost]]/Marketing[[#This Row],[conversions]])</f>
        <v>3.1475739644970417</v>
      </c>
      <c r="N3660" s="7">
        <f>IF(Marketing[[#This Row],[cost]]=0,0,(Marketing[[#This Row],[revenue]]-Marketing[[#This Row],[cost]]) / Marketing[[#This Row],[cost]])/100</f>
        <v>0.28263413166898516</v>
      </c>
    </row>
    <row r="3661" spans="1:14" x14ac:dyDescent="0.35">
      <c r="A3661" s="5">
        <v>45449</v>
      </c>
      <c r="B3661">
        <v>1032</v>
      </c>
      <c r="C3661" t="s">
        <v>10</v>
      </c>
      <c r="D3661">
        <v>11326</v>
      </c>
      <c r="E3661">
        <v>986</v>
      </c>
      <c r="F3661">
        <v>104</v>
      </c>
      <c r="G3661" s="6">
        <v>907.51</v>
      </c>
      <c r="H3661" s="6">
        <v>10461.94</v>
      </c>
      <c r="I3661" t="s">
        <v>18</v>
      </c>
      <c r="J3661" t="s">
        <v>15</v>
      </c>
      <c r="K3661">
        <f>IF(Marketing[[#This Row],[impressions]]=0,0,Marketing[[#This Row],[clicks]]/Marketing[[#This Row],[impressions]])</f>
        <v>8.705633056683737E-2</v>
      </c>
      <c r="L3661" s="7">
        <f>IF(Marketing[[#This Row],[clicks]]=0,0,Marketing[[#This Row],[conversions]]/Marketing[[#This Row],[clicks]])</f>
        <v>0.10547667342799188</v>
      </c>
      <c r="M3661" s="6">
        <f>IF(Marketing[[#This Row],[conversions]]=0,0,Marketing[[#This Row],[cost]]/Marketing[[#This Row],[conversions]])</f>
        <v>8.7260576923076929</v>
      </c>
      <c r="N3661" s="7">
        <f>IF(Marketing[[#This Row],[cost]]=0,0,(Marketing[[#This Row],[revenue]]-Marketing[[#This Row],[cost]]) / Marketing[[#This Row],[cost]])/100</f>
        <v>0.1052818150764179</v>
      </c>
    </row>
    <row r="3662" spans="1:14" x14ac:dyDescent="0.35">
      <c r="A3662" s="5">
        <v>45304</v>
      </c>
      <c r="B3662">
        <v>1042</v>
      </c>
      <c r="C3662" t="s">
        <v>10</v>
      </c>
      <c r="D3662">
        <v>21785</v>
      </c>
      <c r="E3662">
        <v>2372</v>
      </c>
      <c r="F3662">
        <v>156</v>
      </c>
      <c r="G3662" s="6">
        <v>1633.06</v>
      </c>
      <c r="H3662" s="6">
        <v>18560.03</v>
      </c>
      <c r="I3662" t="s">
        <v>14</v>
      </c>
      <c r="J3662" t="s">
        <v>15</v>
      </c>
      <c r="K3662">
        <f>IF(Marketing[[#This Row],[impressions]]=0,0,Marketing[[#This Row],[clicks]]/Marketing[[#This Row],[impressions]])</f>
        <v>0.10888225843470278</v>
      </c>
      <c r="L3662" s="7">
        <f>IF(Marketing[[#This Row],[clicks]]=0,0,Marketing[[#This Row],[conversions]]/Marketing[[#This Row],[clicks]])</f>
        <v>6.5767284991568295E-2</v>
      </c>
      <c r="M3662" s="6">
        <f>IF(Marketing[[#This Row],[conversions]]=0,0,Marketing[[#This Row],[cost]]/Marketing[[#This Row],[conversions]])</f>
        <v>10.468333333333334</v>
      </c>
      <c r="N3662" s="7">
        <f>IF(Marketing[[#This Row],[cost]]=0,0,(Marketing[[#This Row],[revenue]]-Marketing[[#This Row],[cost]]) / Marketing[[#This Row],[cost]])/100</f>
        <v>0.10365185602488579</v>
      </c>
    </row>
    <row r="3663" spans="1:14" x14ac:dyDescent="0.35">
      <c r="A3663" s="5">
        <v>45312</v>
      </c>
      <c r="B3663">
        <v>1017</v>
      </c>
      <c r="C3663" t="s">
        <v>10</v>
      </c>
      <c r="D3663">
        <v>47089</v>
      </c>
      <c r="E3663">
        <v>4984</v>
      </c>
      <c r="F3663">
        <v>724</v>
      </c>
      <c r="G3663" s="6">
        <v>2439.0700000000002</v>
      </c>
      <c r="H3663" s="6">
        <v>77064.850000000006</v>
      </c>
      <c r="I3663" t="s">
        <v>19</v>
      </c>
      <c r="J3663" t="s">
        <v>12</v>
      </c>
      <c r="K3663">
        <f>IF(Marketing[[#This Row],[impressions]]=0,0,Marketing[[#This Row],[clicks]]/Marketing[[#This Row],[impressions]])</f>
        <v>0.10584212873494872</v>
      </c>
      <c r="L3663" s="7">
        <f>IF(Marketing[[#This Row],[clicks]]=0,0,Marketing[[#This Row],[conversions]]/Marketing[[#This Row],[clicks]])</f>
        <v>0.14526484751203853</v>
      </c>
      <c r="M3663" s="6">
        <f>IF(Marketing[[#This Row],[conversions]]=0,0,Marketing[[#This Row],[cost]]/Marketing[[#This Row],[conversions]])</f>
        <v>3.3688812154696133</v>
      </c>
      <c r="N3663" s="7">
        <f>IF(Marketing[[#This Row],[cost]]=0,0,(Marketing[[#This Row],[revenue]]-Marketing[[#This Row],[cost]]) / Marketing[[#This Row],[cost]])/100</f>
        <v>0.30595997654843854</v>
      </c>
    </row>
    <row r="3664" spans="1:14" x14ac:dyDescent="0.35">
      <c r="A3664" s="5">
        <v>45438</v>
      </c>
      <c r="B3664">
        <v>1049</v>
      </c>
      <c r="C3664" t="s">
        <v>13</v>
      </c>
      <c r="D3664">
        <v>46275</v>
      </c>
      <c r="E3664">
        <v>3802</v>
      </c>
      <c r="F3664">
        <v>927</v>
      </c>
      <c r="G3664" s="6">
        <v>4062.2</v>
      </c>
      <c r="H3664" s="6">
        <v>66786.94</v>
      </c>
      <c r="I3664" t="s">
        <v>17</v>
      </c>
      <c r="J3664" t="s">
        <v>12</v>
      </c>
      <c r="K3664">
        <f>IF(Marketing[[#This Row],[impressions]]=0,0,Marketing[[#This Row],[clicks]]/Marketing[[#This Row],[impressions]])</f>
        <v>8.2160994057266346E-2</v>
      </c>
      <c r="L3664" s="7">
        <f>IF(Marketing[[#This Row],[clicks]]=0,0,Marketing[[#This Row],[conversions]]/Marketing[[#This Row],[clicks]])</f>
        <v>0.24381904260915307</v>
      </c>
      <c r="M3664" s="6">
        <f>IF(Marketing[[#This Row],[conversions]]=0,0,Marketing[[#This Row],[cost]]/Marketing[[#This Row],[conversions]])</f>
        <v>4.3820927723840342</v>
      </c>
      <c r="N3664" s="7">
        <f>IF(Marketing[[#This Row],[cost]]=0,0,(Marketing[[#This Row],[revenue]]-Marketing[[#This Row],[cost]]) / Marketing[[#This Row],[cost]])/100</f>
        <v>0.15441076264093351</v>
      </c>
    </row>
    <row r="3665" spans="1:14" x14ac:dyDescent="0.35">
      <c r="A3665" s="5">
        <v>45344</v>
      </c>
      <c r="B3665">
        <v>1029</v>
      </c>
      <c r="C3665" t="s">
        <v>16</v>
      </c>
      <c r="D3665">
        <v>49054</v>
      </c>
      <c r="E3665">
        <v>3679</v>
      </c>
      <c r="F3665">
        <v>661</v>
      </c>
      <c r="G3665" s="6">
        <v>5313.04</v>
      </c>
      <c r="H3665" s="6">
        <v>33761.78</v>
      </c>
      <c r="I3665" t="s">
        <v>18</v>
      </c>
      <c r="J3665" t="s">
        <v>15</v>
      </c>
      <c r="K3665">
        <f>IF(Marketing[[#This Row],[impressions]]=0,0,Marketing[[#This Row],[clicks]]/Marketing[[#This Row],[impressions]])</f>
        <v>7.4998980715130267E-2</v>
      </c>
      <c r="L3665" s="7">
        <f>IF(Marketing[[#This Row],[clicks]]=0,0,Marketing[[#This Row],[conversions]]/Marketing[[#This Row],[clicks]])</f>
        <v>0.17966838814895353</v>
      </c>
      <c r="M3665" s="6">
        <f>IF(Marketing[[#This Row],[conversions]]=0,0,Marketing[[#This Row],[cost]]/Marketing[[#This Row],[conversions]])</f>
        <v>8.0378819969742814</v>
      </c>
      <c r="N3665" s="7">
        <f>IF(Marketing[[#This Row],[cost]]=0,0,(Marketing[[#This Row],[revenue]]-Marketing[[#This Row],[cost]]) / Marketing[[#This Row],[cost]])/100</f>
        <v>5.354512670712059E-2</v>
      </c>
    </row>
    <row r="3666" spans="1:14" x14ac:dyDescent="0.35">
      <c r="A3666" s="5">
        <v>45310</v>
      </c>
      <c r="B3666">
        <v>1025</v>
      </c>
      <c r="C3666" t="s">
        <v>16</v>
      </c>
      <c r="D3666">
        <v>9640</v>
      </c>
      <c r="E3666">
        <v>633</v>
      </c>
      <c r="F3666">
        <v>84</v>
      </c>
      <c r="G3666" s="6">
        <v>232.52</v>
      </c>
      <c r="H3666" s="6">
        <v>6465.28</v>
      </c>
      <c r="I3666" t="s">
        <v>19</v>
      </c>
      <c r="J3666" t="s">
        <v>12</v>
      </c>
      <c r="K3666">
        <f>IF(Marketing[[#This Row],[impressions]]=0,0,Marketing[[#This Row],[clicks]]/Marketing[[#This Row],[impressions]])</f>
        <v>6.5663900414937762E-2</v>
      </c>
      <c r="L3666" s="7">
        <f>IF(Marketing[[#This Row],[clicks]]=0,0,Marketing[[#This Row],[conversions]]/Marketing[[#This Row],[clicks]])</f>
        <v>0.13270142180094788</v>
      </c>
      <c r="M3666" s="6">
        <f>IF(Marketing[[#This Row],[conversions]]=0,0,Marketing[[#This Row],[cost]]/Marketing[[#This Row],[conversions]])</f>
        <v>2.7680952380952384</v>
      </c>
      <c r="N3666" s="7">
        <f>IF(Marketing[[#This Row],[cost]]=0,0,(Marketing[[#This Row],[revenue]]-Marketing[[#This Row],[cost]]) / Marketing[[#This Row],[cost]])/100</f>
        <v>0.26805264063306378</v>
      </c>
    </row>
    <row r="3667" spans="1:14" x14ac:dyDescent="0.35">
      <c r="A3667" s="5">
        <v>45348</v>
      </c>
      <c r="B3667">
        <v>1015</v>
      </c>
      <c r="C3667" t="s">
        <v>13</v>
      </c>
      <c r="D3667">
        <v>7298</v>
      </c>
      <c r="E3667">
        <v>953</v>
      </c>
      <c r="F3667">
        <v>189</v>
      </c>
      <c r="G3667" s="6">
        <v>1514.12</v>
      </c>
      <c r="H3667" s="6">
        <v>15849.29</v>
      </c>
      <c r="I3667" t="s">
        <v>19</v>
      </c>
      <c r="J3667" t="s">
        <v>12</v>
      </c>
      <c r="K3667">
        <f>IF(Marketing[[#This Row],[impressions]]=0,0,Marketing[[#This Row],[clicks]]/Marketing[[#This Row],[impressions]])</f>
        <v>0.13058372156755274</v>
      </c>
      <c r="L3667" s="7">
        <f>IF(Marketing[[#This Row],[clicks]]=0,0,Marketing[[#This Row],[conversions]]/Marketing[[#This Row],[clicks]])</f>
        <v>0.19832109129066108</v>
      </c>
      <c r="M3667" s="6">
        <f>IF(Marketing[[#This Row],[conversions]]=0,0,Marketing[[#This Row],[cost]]/Marketing[[#This Row],[conversions]])</f>
        <v>8.0112169312169303</v>
      </c>
      <c r="N3667" s="7">
        <f>IF(Marketing[[#This Row],[cost]]=0,0,(Marketing[[#This Row],[revenue]]-Marketing[[#This Row],[cost]]) / Marketing[[#This Row],[cost]])/100</f>
        <v>9.4676577814175905E-2</v>
      </c>
    </row>
    <row r="3668" spans="1:14" x14ac:dyDescent="0.35">
      <c r="A3668" s="5">
        <v>45316</v>
      </c>
      <c r="B3668">
        <v>1012</v>
      </c>
      <c r="C3668" t="s">
        <v>13</v>
      </c>
      <c r="D3668">
        <v>1067</v>
      </c>
      <c r="E3668">
        <v>60</v>
      </c>
      <c r="F3668">
        <v>11</v>
      </c>
      <c r="G3668" s="6">
        <v>149.04</v>
      </c>
      <c r="H3668" s="6">
        <v>588.84</v>
      </c>
      <c r="I3668" t="s">
        <v>14</v>
      </c>
      <c r="J3668" t="s">
        <v>15</v>
      </c>
      <c r="K3668">
        <f>IF(Marketing[[#This Row],[impressions]]=0,0,Marketing[[#This Row],[clicks]]/Marketing[[#This Row],[impressions]])</f>
        <v>5.6232427366447985E-2</v>
      </c>
      <c r="L3668" s="7">
        <f>IF(Marketing[[#This Row],[clicks]]=0,0,Marketing[[#This Row],[conversions]]/Marketing[[#This Row],[clicks]])</f>
        <v>0.18333333333333332</v>
      </c>
      <c r="M3668" s="6">
        <f>IF(Marketing[[#This Row],[conversions]]=0,0,Marketing[[#This Row],[cost]]/Marketing[[#This Row],[conversions]])</f>
        <v>13.549090909090909</v>
      </c>
      <c r="N3668" s="7">
        <f>IF(Marketing[[#This Row],[cost]]=0,0,(Marketing[[#This Row],[revenue]]-Marketing[[#This Row],[cost]]) / Marketing[[#This Row],[cost]])/100</f>
        <v>2.9508856682769733E-2</v>
      </c>
    </row>
    <row r="3669" spans="1:14" x14ac:dyDescent="0.35">
      <c r="A3669" s="5">
        <v>45322</v>
      </c>
      <c r="B3669">
        <v>1038</v>
      </c>
      <c r="C3669" t="s">
        <v>16</v>
      </c>
      <c r="D3669">
        <v>12124</v>
      </c>
      <c r="E3669">
        <v>561</v>
      </c>
      <c r="F3669">
        <v>126</v>
      </c>
      <c r="G3669" s="6">
        <v>1356.21</v>
      </c>
      <c r="H3669" s="6">
        <v>12233.81</v>
      </c>
      <c r="I3669" t="s">
        <v>14</v>
      </c>
      <c r="J3669" t="s">
        <v>12</v>
      </c>
      <c r="K3669">
        <f>IF(Marketing[[#This Row],[impressions]]=0,0,Marketing[[#This Row],[clicks]]/Marketing[[#This Row],[impressions]])</f>
        <v>4.6271857472781258E-2</v>
      </c>
      <c r="L3669" s="7">
        <f>IF(Marketing[[#This Row],[clicks]]=0,0,Marketing[[#This Row],[conversions]]/Marketing[[#This Row],[clicks]])</f>
        <v>0.22459893048128343</v>
      </c>
      <c r="M3669" s="6">
        <f>IF(Marketing[[#This Row],[conversions]]=0,0,Marketing[[#This Row],[cost]]/Marketing[[#This Row],[conversions]])</f>
        <v>10.76357142857143</v>
      </c>
      <c r="N3669" s="7">
        <f>IF(Marketing[[#This Row],[cost]]=0,0,(Marketing[[#This Row],[revenue]]-Marketing[[#This Row],[cost]]) / Marketing[[#This Row],[cost]])/100</f>
        <v>8.0205867822829777E-2</v>
      </c>
    </row>
    <row r="3670" spans="1:14" x14ac:dyDescent="0.35">
      <c r="A3670" s="5">
        <v>45372</v>
      </c>
      <c r="B3670">
        <v>1032</v>
      </c>
      <c r="C3670" t="s">
        <v>16</v>
      </c>
      <c r="D3670">
        <v>12715</v>
      </c>
      <c r="E3670">
        <v>1450</v>
      </c>
      <c r="F3670">
        <v>97</v>
      </c>
      <c r="G3670" s="6">
        <v>3055.29</v>
      </c>
      <c r="H3670" s="6">
        <v>2839.71</v>
      </c>
      <c r="I3670" t="s">
        <v>18</v>
      </c>
      <c r="J3670" t="s">
        <v>15</v>
      </c>
      <c r="K3670">
        <f>IF(Marketing[[#This Row],[impressions]]=0,0,Marketing[[#This Row],[clicks]]/Marketing[[#This Row],[impressions]])</f>
        <v>0.11403853716083366</v>
      </c>
      <c r="L3670" s="7">
        <f>IF(Marketing[[#This Row],[clicks]]=0,0,Marketing[[#This Row],[conversions]]/Marketing[[#This Row],[clicks]])</f>
        <v>6.6896551724137929E-2</v>
      </c>
      <c r="M3670" s="6">
        <f>IF(Marketing[[#This Row],[conversions]]=0,0,Marketing[[#This Row],[cost]]/Marketing[[#This Row],[conversions]])</f>
        <v>31.497835051546392</v>
      </c>
      <c r="N3670" s="7">
        <f>IF(Marketing[[#This Row],[cost]]=0,0,(Marketing[[#This Row],[revenue]]-Marketing[[#This Row],[cost]]) / Marketing[[#This Row],[cost]])/100</f>
        <v>-7.055958681499953E-4</v>
      </c>
    </row>
    <row r="3671" spans="1:14" x14ac:dyDescent="0.35">
      <c r="A3671" s="5">
        <v>45314</v>
      </c>
      <c r="B3671">
        <v>1025</v>
      </c>
      <c r="C3671" t="s">
        <v>16</v>
      </c>
      <c r="D3671">
        <v>8466</v>
      </c>
      <c r="E3671">
        <v>511</v>
      </c>
      <c r="F3671">
        <v>111</v>
      </c>
      <c r="G3671" s="6">
        <v>415.23</v>
      </c>
      <c r="H3671" s="6">
        <v>10871.26</v>
      </c>
      <c r="I3671" t="s">
        <v>17</v>
      </c>
      <c r="J3671" t="s">
        <v>15</v>
      </c>
      <c r="K3671">
        <f>IF(Marketing[[#This Row],[impressions]]=0,0,Marketing[[#This Row],[clicks]]/Marketing[[#This Row],[impressions]])</f>
        <v>6.0359083392393105E-2</v>
      </c>
      <c r="L3671" s="7">
        <f>IF(Marketing[[#This Row],[clicks]]=0,0,Marketing[[#This Row],[conversions]]/Marketing[[#This Row],[clicks]])</f>
        <v>0.2172211350293542</v>
      </c>
      <c r="M3671" s="6">
        <f>IF(Marketing[[#This Row],[conversions]]=0,0,Marketing[[#This Row],[cost]]/Marketing[[#This Row],[conversions]])</f>
        <v>3.7408108108108111</v>
      </c>
      <c r="N3671" s="7">
        <f>IF(Marketing[[#This Row],[cost]]=0,0,(Marketing[[#This Row],[revenue]]-Marketing[[#This Row],[cost]]) / Marketing[[#This Row],[cost]])/100</f>
        <v>0.25181297112443707</v>
      </c>
    </row>
    <row r="3672" spans="1:14" x14ac:dyDescent="0.35">
      <c r="A3672" s="5">
        <v>45323</v>
      </c>
      <c r="B3672">
        <v>1047</v>
      </c>
      <c r="C3672" t="s">
        <v>16</v>
      </c>
      <c r="D3672">
        <v>41388</v>
      </c>
      <c r="E3672">
        <v>5321</v>
      </c>
      <c r="F3672">
        <v>474</v>
      </c>
      <c r="G3672" s="6">
        <v>1338.43</v>
      </c>
      <c r="H3672" s="6">
        <v>10996.73</v>
      </c>
      <c r="I3672" t="s">
        <v>11</v>
      </c>
      <c r="J3672" t="s">
        <v>12</v>
      </c>
      <c r="K3672">
        <f>IF(Marketing[[#This Row],[impressions]]=0,0,Marketing[[#This Row],[clicks]]/Marketing[[#This Row],[impressions]])</f>
        <v>0.12856383492799844</v>
      </c>
      <c r="L3672" s="7">
        <f>IF(Marketing[[#This Row],[clicks]]=0,0,Marketing[[#This Row],[conversions]]/Marketing[[#This Row],[clicks]])</f>
        <v>8.9080999812065395E-2</v>
      </c>
      <c r="M3672" s="6">
        <f>IF(Marketing[[#This Row],[conversions]]=0,0,Marketing[[#This Row],[cost]]/Marketing[[#This Row],[conversions]])</f>
        <v>2.8236919831223628</v>
      </c>
      <c r="N3672" s="7">
        <f>IF(Marketing[[#This Row],[cost]]=0,0,(Marketing[[#This Row],[revenue]]-Marketing[[#This Row],[cost]]) / Marketing[[#This Row],[cost]])/100</f>
        <v>7.2161412998812027E-2</v>
      </c>
    </row>
    <row r="3673" spans="1:14" x14ac:dyDescent="0.35">
      <c r="A3673" s="5">
        <v>45365</v>
      </c>
      <c r="B3673">
        <v>1000</v>
      </c>
      <c r="C3673" t="s">
        <v>10</v>
      </c>
      <c r="D3673">
        <v>49547</v>
      </c>
      <c r="E3673">
        <v>2769</v>
      </c>
      <c r="F3673">
        <v>654</v>
      </c>
      <c r="G3673" s="6">
        <v>5862.38</v>
      </c>
      <c r="H3673" s="6">
        <v>45646.98</v>
      </c>
      <c r="I3673" t="s">
        <v>17</v>
      </c>
      <c r="J3673" t="s">
        <v>15</v>
      </c>
      <c r="K3673">
        <f>IF(Marketing[[#This Row],[impressions]]=0,0,Marketing[[#This Row],[clicks]]/Marketing[[#This Row],[impressions]])</f>
        <v>5.5886330151169596E-2</v>
      </c>
      <c r="L3673" s="7">
        <f>IF(Marketing[[#This Row],[clicks]]=0,0,Marketing[[#This Row],[conversions]]/Marketing[[#This Row],[clicks]])</f>
        <v>0.23618634886240519</v>
      </c>
      <c r="M3673" s="6">
        <f>IF(Marketing[[#This Row],[conversions]]=0,0,Marketing[[#This Row],[cost]]/Marketing[[#This Row],[conversions]])</f>
        <v>8.9638837920489305</v>
      </c>
      <c r="N3673" s="7">
        <f>IF(Marketing[[#This Row],[cost]]=0,0,(Marketing[[#This Row],[revenue]]-Marketing[[#This Row],[cost]]) / Marketing[[#This Row],[cost]])/100</f>
        <v>6.7864246261757175E-2</v>
      </c>
    </row>
    <row r="3674" spans="1:14" x14ac:dyDescent="0.35">
      <c r="A3674" s="5">
        <v>45301</v>
      </c>
      <c r="B3674">
        <v>1048</v>
      </c>
      <c r="C3674" t="s">
        <v>10</v>
      </c>
      <c r="D3674">
        <v>30253</v>
      </c>
      <c r="E3674">
        <v>3275</v>
      </c>
      <c r="F3674">
        <v>277</v>
      </c>
      <c r="G3674" s="6">
        <v>1074.71</v>
      </c>
      <c r="H3674" s="6">
        <v>29401.79</v>
      </c>
      <c r="I3674" t="s">
        <v>14</v>
      </c>
      <c r="J3674" t="s">
        <v>15</v>
      </c>
      <c r="K3674">
        <f>IF(Marketing[[#This Row],[impressions]]=0,0,Marketing[[#This Row],[clicks]]/Marketing[[#This Row],[impressions]])</f>
        <v>0.10825372690311705</v>
      </c>
      <c r="L3674" s="7">
        <f>IF(Marketing[[#This Row],[clicks]]=0,0,Marketing[[#This Row],[conversions]]/Marketing[[#This Row],[clicks]])</f>
        <v>8.4580152671755726E-2</v>
      </c>
      <c r="M3674" s="6">
        <f>IF(Marketing[[#This Row],[conversions]]=0,0,Marketing[[#This Row],[cost]]/Marketing[[#This Row],[conversions]])</f>
        <v>3.8798194945848379</v>
      </c>
      <c r="N3674" s="7">
        <f>IF(Marketing[[#This Row],[cost]]=0,0,(Marketing[[#This Row],[revenue]]-Marketing[[#This Row],[cost]]) / Marketing[[#This Row],[cost]])/100</f>
        <v>0.26357882591582849</v>
      </c>
    </row>
    <row r="3675" spans="1:14" x14ac:dyDescent="0.35">
      <c r="A3675" s="5">
        <v>45345</v>
      </c>
      <c r="B3675">
        <v>1037</v>
      </c>
      <c r="C3675" t="s">
        <v>10</v>
      </c>
      <c r="D3675">
        <v>44604</v>
      </c>
      <c r="E3675">
        <v>727</v>
      </c>
      <c r="F3675">
        <v>169</v>
      </c>
      <c r="G3675" s="6">
        <v>489.23</v>
      </c>
      <c r="H3675" s="6">
        <v>4841.7700000000004</v>
      </c>
      <c r="I3675" t="s">
        <v>14</v>
      </c>
      <c r="J3675" t="s">
        <v>12</v>
      </c>
      <c r="K3675">
        <f>IF(Marketing[[#This Row],[impressions]]=0,0,Marketing[[#This Row],[clicks]]/Marketing[[#This Row],[impressions]])</f>
        <v>1.6298986637969689E-2</v>
      </c>
      <c r="L3675" s="7">
        <f>IF(Marketing[[#This Row],[clicks]]=0,0,Marketing[[#This Row],[conversions]]/Marketing[[#This Row],[clicks]])</f>
        <v>0.23246217331499311</v>
      </c>
      <c r="M3675" s="6">
        <f>IF(Marketing[[#This Row],[conversions]]=0,0,Marketing[[#This Row],[cost]]/Marketing[[#This Row],[conversions]])</f>
        <v>2.8948520710059173</v>
      </c>
      <c r="N3675" s="7">
        <f>IF(Marketing[[#This Row],[cost]]=0,0,(Marketing[[#This Row],[revenue]]-Marketing[[#This Row],[cost]]) / Marketing[[#This Row],[cost]])/100</f>
        <v>8.8967152464076216E-2</v>
      </c>
    </row>
    <row r="3676" spans="1:14" x14ac:dyDescent="0.35">
      <c r="A3676" s="5">
        <v>45343</v>
      </c>
      <c r="B3676">
        <v>1001</v>
      </c>
      <c r="C3676" t="s">
        <v>13</v>
      </c>
      <c r="D3676">
        <v>37578</v>
      </c>
      <c r="E3676">
        <v>2404</v>
      </c>
      <c r="F3676">
        <v>580</v>
      </c>
      <c r="G3676" s="6">
        <v>3491.19</v>
      </c>
      <c r="H3676" s="6">
        <v>41628.86</v>
      </c>
      <c r="I3676" t="s">
        <v>11</v>
      </c>
      <c r="J3676" t="s">
        <v>12</v>
      </c>
      <c r="K3676">
        <f>IF(Marketing[[#This Row],[impressions]]=0,0,Marketing[[#This Row],[clicks]]/Marketing[[#This Row],[impressions]])</f>
        <v>6.3973601575389852E-2</v>
      </c>
      <c r="L3676" s="7">
        <f>IF(Marketing[[#This Row],[clicks]]=0,0,Marketing[[#This Row],[conversions]]/Marketing[[#This Row],[clicks]])</f>
        <v>0.24126455906821964</v>
      </c>
      <c r="M3676" s="6">
        <f>IF(Marketing[[#This Row],[conversions]]=0,0,Marketing[[#This Row],[cost]]/Marketing[[#This Row],[conversions]])</f>
        <v>6.019293103448276</v>
      </c>
      <c r="N3676" s="7">
        <f>IF(Marketing[[#This Row],[cost]]=0,0,(Marketing[[#This Row],[revenue]]-Marketing[[#This Row],[cost]]) / Marketing[[#This Row],[cost]])/100</f>
        <v>0.10923974346855943</v>
      </c>
    </row>
    <row r="3677" spans="1:14" x14ac:dyDescent="0.35">
      <c r="A3677" s="5">
        <v>45439</v>
      </c>
      <c r="B3677">
        <v>1048</v>
      </c>
      <c r="C3677" t="s">
        <v>10</v>
      </c>
      <c r="D3677">
        <v>46455</v>
      </c>
      <c r="E3677">
        <v>2696</v>
      </c>
      <c r="F3677">
        <v>144</v>
      </c>
      <c r="G3677" s="6">
        <v>1645.29</v>
      </c>
      <c r="H3677" s="6">
        <v>5175.24</v>
      </c>
      <c r="I3677" t="s">
        <v>17</v>
      </c>
      <c r="J3677" t="s">
        <v>12</v>
      </c>
      <c r="K3677">
        <f>IF(Marketing[[#This Row],[impressions]]=0,0,Marketing[[#This Row],[clicks]]/Marketing[[#This Row],[impressions]])</f>
        <v>5.8034657195135078E-2</v>
      </c>
      <c r="L3677" s="7">
        <f>IF(Marketing[[#This Row],[clicks]]=0,0,Marketing[[#This Row],[conversions]]/Marketing[[#This Row],[clicks]])</f>
        <v>5.3412462908011868E-2</v>
      </c>
      <c r="M3677" s="6">
        <f>IF(Marketing[[#This Row],[conversions]]=0,0,Marketing[[#This Row],[cost]]/Marketing[[#This Row],[conversions]])</f>
        <v>11.425625</v>
      </c>
      <c r="N3677" s="7">
        <f>IF(Marketing[[#This Row],[cost]]=0,0,(Marketing[[#This Row],[revenue]]-Marketing[[#This Row],[cost]]) / Marketing[[#This Row],[cost]])/100</f>
        <v>2.14548802946593E-2</v>
      </c>
    </row>
    <row r="3678" spans="1:14" x14ac:dyDescent="0.35">
      <c r="A3678" s="5">
        <v>45451</v>
      </c>
      <c r="B3678">
        <v>1005</v>
      </c>
      <c r="C3678" t="s">
        <v>10</v>
      </c>
      <c r="D3678">
        <v>47357</v>
      </c>
      <c r="E3678">
        <v>5888</v>
      </c>
      <c r="F3678">
        <v>1437</v>
      </c>
      <c r="G3678" s="6">
        <v>12469.1</v>
      </c>
      <c r="H3678" s="6">
        <v>157325.01999999999</v>
      </c>
      <c r="I3678" t="s">
        <v>17</v>
      </c>
      <c r="J3678" t="s">
        <v>15</v>
      </c>
      <c r="K3678">
        <f>IF(Marketing[[#This Row],[impressions]]=0,0,Marketing[[#This Row],[clicks]]/Marketing[[#This Row],[impressions]])</f>
        <v>0.12433220009713453</v>
      </c>
      <c r="L3678" s="7">
        <f>IF(Marketing[[#This Row],[clicks]]=0,0,Marketing[[#This Row],[conversions]]/Marketing[[#This Row],[clicks]])</f>
        <v>0.24405570652173914</v>
      </c>
      <c r="M3678" s="6">
        <f>IF(Marketing[[#This Row],[conversions]]=0,0,Marketing[[#This Row],[cost]]/Marketing[[#This Row],[conversions]])</f>
        <v>8.6771746694502436</v>
      </c>
      <c r="N3678" s="7">
        <f>IF(Marketing[[#This Row],[cost]]=0,0,(Marketing[[#This Row],[revenue]]-Marketing[[#This Row],[cost]]) / Marketing[[#This Row],[cost]])/100</f>
        <v>0.11617191296885901</v>
      </c>
    </row>
    <row r="3679" spans="1:14" x14ac:dyDescent="0.35">
      <c r="A3679" s="5">
        <v>45405</v>
      </c>
      <c r="B3679">
        <v>1045</v>
      </c>
      <c r="C3679" t="s">
        <v>10</v>
      </c>
      <c r="D3679">
        <v>2482</v>
      </c>
      <c r="E3679">
        <v>360</v>
      </c>
      <c r="F3679">
        <v>14</v>
      </c>
      <c r="G3679" s="6">
        <v>715.49</v>
      </c>
      <c r="H3679" s="6">
        <v>1445.28</v>
      </c>
      <c r="I3679" t="s">
        <v>11</v>
      </c>
      <c r="J3679" t="s">
        <v>12</v>
      </c>
      <c r="K3679">
        <f>IF(Marketing[[#This Row],[impressions]]=0,0,Marketing[[#This Row],[clicks]]/Marketing[[#This Row],[impressions]])</f>
        <v>0.14504431909750201</v>
      </c>
      <c r="L3679" s="7">
        <f>IF(Marketing[[#This Row],[clicks]]=0,0,Marketing[[#This Row],[conversions]]/Marketing[[#This Row],[clicks]])</f>
        <v>3.888888888888889E-2</v>
      </c>
      <c r="M3679" s="6">
        <f>IF(Marketing[[#This Row],[conversions]]=0,0,Marketing[[#This Row],[cost]]/Marketing[[#This Row],[conversions]])</f>
        <v>51.106428571428573</v>
      </c>
      <c r="N3679" s="7">
        <f>IF(Marketing[[#This Row],[cost]]=0,0,(Marketing[[#This Row],[revenue]]-Marketing[[#This Row],[cost]]) / Marketing[[#This Row],[cost]])/100</f>
        <v>1.0199863030929852E-2</v>
      </c>
    </row>
    <row r="3680" spans="1:14" x14ac:dyDescent="0.35">
      <c r="A3680" s="5">
        <v>45305</v>
      </c>
      <c r="B3680">
        <v>1049</v>
      </c>
      <c r="C3680" t="s">
        <v>10</v>
      </c>
      <c r="D3680">
        <v>34364</v>
      </c>
      <c r="E3680">
        <v>2560</v>
      </c>
      <c r="F3680">
        <v>179</v>
      </c>
      <c r="G3680" s="6">
        <v>4961.97</v>
      </c>
      <c r="H3680" s="6">
        <v>20297.12</v>
      </c>
      <c r="I3680" t="s">
        <v>14</v>
      </c>
      <c r="J3680" t="s">
        <v>12</v>
      </c>
      <c r="K3680">
        <f>IF(Marketing[[#This Row],[impressions]]=0,0,Marketing[[#This Row],[clicks]]/Marketing[[#This Row],[impressions]])</f>
        <v>7.449656617390292E-2</v>
      </c>
      <c r="L3680" s="7">
        <f>IF(Marketing[[#This Row],[clicks]]=0,0,Marketing[[#This Row],[conversions]]/Marketing[[#This Row],[clicks]])</f>
        <v>6.9921874999999994E-2</v>
      </c>
      <c r="M3680" s="6">
        <f>IF(Marketing[[#This Row],[conversions]]=0,0,Marketing[[#This Row],[cost]]/Marketing[[#This Row],[conversions]])</f>
        <v>27.720502793296092</v>
      </c>
      <c r="N3680" s="7">
        <f>IF(Marketing[[#This Row],[cost]]=0,0,(Marketing[[#This Row],[revenue]]-Marketing[[#This Row],[cost]]) / Marketing[[#This Row],[cost]])/100</f>
        <v>3.090536621543459E-2</v>
      </c>
    </row>
    <row r="3681" spans="1:14" x14ac:dyDescent="0.35">
      <c r="A3681" s="5">
        <v>45469</v>
      </c>
      <c r="B3681">
        <v>1037</v>
      </c>
      <c r="C3681" t="s">
        <v>10</v>
      </c>
      <c r="D3681">
        <v>14082</v>
      </c>
      <c r="E3681">
        <v>1766</v>
      </c>
      <c r="F3681">
        <v>215</v>
      </c>
      <c r="G3681" s="6">
        <v>3668.15</v>
      </c>
      <c r="H3681" s="6">
        <v>23112.12</v>
      </c>
      <c r="I3681" t="s">
        <v>18</v>
      </c>
      <c r="J3681" t="s">
        <v>12</v>
      </c>
      <c r="K3681">
        <f>IF(Marketing[[#This Row],[impressions]]=0,0,Marketing[[#This Row],[clicks]]/Marketing[[#This Row],[impressions]])</f>
        <v>0.12540832268143728</v>
      </c>
      <c r="L3681" s="7">
        <f>IF(Marketing[[#This Row],[clicks]]=0,0,Marketing[[#This Row],[conversions]]/Marketing[[#This Row],[clicks]])</f>
        <v>0.1217440543601359</v>
      </c>
      <c r="M3681" s="6">
        <f>IF(Marketing[[#This Row],[conversions]]=0,0,Marketing[[#This Row],[cost]]/Marketing[[#This Row],[conversions]])</f>
        <v>17.061162790697676</v>
      </c>
      <c r="N3681" s="7">
        <f>IF(Marketing[[#This Row],[cost]]=0,0,(Marketing[[#This Row],[revenue]]-Marketing[[#This Row],[cost]]) / Marketing[[#This Row],[cost]])/100</f>
        <v>5.3007565121382702E-2</v>
      </c>
    </row>
    <row r="3682" spans="1:14" x14ac:dyDescent="0.35">
      <c r="A3682" s="5">
        <v>45447</v>
      </c>
      <c r="B3682">
        <v>1041</v>
      </c>
      <c r="C3682" t="s">
        <v>13</v>
      </c>
      <c r="D3682">
        <v>20454</v>
      </c>
      <c r="E3682">
        <v>2208</v>
      </c>
      <c r="F3682">
        <v>548</v>
      </c>
      <c r="G3682" s="6">
        <v>1557.33</v>
      </c>
      <c r="H3682" s="6">
        <v>51323.12</v>
      </c>
      <c r="I3682" t="s">
        <v>17</v>
      </c>
      <c r="J3682" t="s">
        <v>12</v>
      </c>
      <c r="K3682">
        <f>IF(Marketing[[#This Row],[impressions]]=0,0,Marketing[[#This Row],[clicks]]/Marketing[[#This Row],[impressions]])</f>
        <v>0.10794954532120857</v>
      </c>
      <c r="L3682" s="7">
        <f>IF(Marketing[[#This Row],[clicks]]=0,0,Marketing[[#This Row],[conversions]]/Marketing[[#This Row],[clicks]])</f>
        <v>0.24818840579710144</v>
      </c>
      <c r="M3682" s="6">
        <f>IF(Marketing[[#This Row],[conversions]]=0,0,Marketing[[#This Row],[cost]]/Marketing[[#This Row],[conversions]])</f>
        <v>2.8418430656934306</v>
      </c>
      <c r="N3682" s="7">
        <f>IF(Marketing[[#This Row],[cost]]=0,0,(Marketing[[#This Row],[revenue]]-Marketing[[#This Row],[cost]]) / Marketing[[#This Row],[cost]])/100</f>
        <v>0.31955841086988629</v>
      </c>
    </row>
    <row r="3683" spans="1:14" x14ac:dyDescent="0.35">
      <c r="A3683" s="5">
        <v>45401</v>
      </c>
      <c r="B3683">
        <v>1023</v>
      </c>
      <c r="C3683" t="s">
        <v>13</v>
      </c>
      <c r="D3683">
        <v>39765</v>
      </c>
      <c r="E3683">
        <v>5783</v>
      </c>
      <c r="F3683">
        <v>765</v>
      </c>
      <c r="G3683" s="6">
        <v>10851.52</v>
      </c>
      <c r="H3683" s="6">
        <v>29444.02</v>
      </c>
      <c r="I3683" t="s">
        <v>19</v>
      </c>
      <c r="J3683" t="s">
        <v>12</v>
      </c>
      <c r="K3683">
        <f>IF(Marketing[[#This Row],[impressions]]=0,0,Marketing[[#This Row],[clicks]]/Marketing[[#This Row],[impressions]])</f>
        <v>0.14542939771155539</v>
      </c>
      <c r="L3683" s="7">
        <f>IF(Marketing[[#This Row],[clicks]]=0,0,Marketing[[#This Row],[conversions]]/Marketing[[#This Row],[clicks]])</f>
        <v>0.13228428151478472</v>
      </c>
      <c r="M3683" s="6">
        <f>IF(Marketing[[#This Row],[conversions]]=0,0,Marketing[[#This Row],[cost]]/Marketing[[#This Row],[conversions]])</f>
        <v>14.184993464052289</v>
      </c>
      <c r="N3683" s="7">
        <f>IF(Marketing[[#This Row],[cost]]=0,0,(Marketing[[#This Row],[revenue]]-Marketing[[#This Row],[cost]]) / Marketing[[#This Row],[cost]])/100</f>
        <v>1.7133544425112793E-2</v>
      </c>
    </row>
    <row r="3684" spans="1:14" x14ac:dyDescent="0.35">
      <c r="A3684" s="5">
        <v>45344</v>
      </c>
      <c r="B3684">
        <v>1017</v>
      </c>
      <c r="C3684" t="s">
        <v>13</v>
      </c>
      <c r="D3684">
        <v>46813</v>
      </c>
      <c r="E3684">
        <v>5783</v>
      </c>
      <c r="F3684">
        <v>847</v>
      </c>
      <c r="G3684" s="6">
        <v>5882.16</v>
      </c>
      <c r="H3684" s="6">
        <v>42561.97</v>
      </c>
      <c r="I3684" t="s">
        <v>17</v>
      </c>
      <c r="J3684" t="s">
        <v>12</v>
      </c>
      <c r="K3684">
        <f>IF(Marketing[[#This Row],[impressions]]=0,0,Marketing[[#This Row],[clicks]]/Marketing[[#This Row],[impressions]])</f>
        <v>0.12353406105141734</v>
      </c>
      <c r="L3684" s="7">
        <f>IF(Marketing[[#This Row],[clicks]]=0,0,Marketing[[#This Row],[conversions]]/Marketing[[#This Row],[clicks]])</f>
        <v>0.14646377312813419</v>
      </c>
      <c r="M3684" s="6">
        <f>IF(Marketing[[#This Row],[conversions]]=0,0,Marketing[[#This Row],[cost]]/Marketing[[#This Row],[conversions]])</f>
        <v>6.9446989374262103</v>
      </c>
      <c r="N3684" s="7">
        <f>IF(Marketing[[#This Row],[cost]]=0,0,(Marketing[[#This Row],[revenue]]-Marketing[[#This Row],[cost]]) / Marketing[[#This Row],[cost]])/100</f>
        <v>6.235772233329253E-2</v>
      </c>
    </row>
    <row r="3685" spans="1:14" x14ac:dyDescent="0.35">
      <c r="A3685" s="5">
        <v>45443</v>
      </c>
      <c r="B3685">
        <v>1026</v>
      </c>
      <c r="C3685" t="s">
        <v>13</v>
      </c>
      <c r="D3685">
        <v>44850</v>
      </c>
      <c r="E3685">
        <v>934</v>
      </c>
      <c r="F3685">
        <v>167</v>
      </c>
      <c r="G3685" s="6">
        <v>1619.32</v>
      </c>
      <c r="H3685" s="6">
        <v>11637.48</v>
      </c>
      <c r="I3685" t="s">
        <v>17</v>
      </c>
      <c r="J3685" t="s">
        <v>12</v>
      </c>
      <c r="K3685">
        <f>IF(Marketing[[#This Row],[impressions]]=0,0,Marketing[[#This Row],[clicks]]/Marketing[[#This Row],[impressions]])</f>
        <v>2.0824972129319955E-2</v>
      </c>
      <c r="L3685" s="7">
        <f>IF(Marketing[[#This Row],[clicks]]=0,0,Marketing[[#This Row],[conversions]]/Marketing[[#This Row],[clicks]])</f>
        <v>0.17880085653104924</v>
      </c>
      <c r="M3685" s="6">
        <f>IF(Marketing[[#This Row],[conversions]]=0,0,Marketing[[#This Row],[cost]]/Marketing[[#This Row],[conversions]])</f>
        <v>9.6965269461077845</v>
      </c>
      <c r="N3685" s="7">
        <f>IF(Marketing[[#This Row],[cost]]=0,0,(Marketing[[#This Row],[revenue]]-Marketing[[#This Row],[cost]]) / Marketing[[#This Row],[cost]])/100</f>
        <v>6.1866462465726357E-2</v>
      </c>
    </row>
    <row r="3686" spans="1:14" x14ac:dyDescent="0.35">
      <c r="A3686" s="5">
        <v>45370</v>
      </c>
      <c r="B3686">
        <v>1040</v>
      </c>
      <c r="C3686" t="s">
        <v>16</v>
      </c>
      <c r="D3686">
        <v>15878</v>
      </c>
      <c r="E3686">
        <v>1744</v>
      </c>
      <c r="F3686">
        <v>423</v>
      </c>
      <c r="G3686" s="6">
        <v>838.25</v>
      </c>
      <c r="H3686" s="6">
        <v>33370.33</v>
      </c>
      <c r="I3686" t="s">
        <v>17</v>
      </c>
      <c r="J3686" t="s">
        <v>12</v>
      </c>
      <c r="K3686">
        <f>IF(Marketing[[#This Row],[impressions]]=0,0,Marketing[[#This Row],[clicks]]/Marketing[[#This Row],[impressions]])</f>
        <v>0.10983751102153924</v>
      </c>
      <c r="L3686" s="7">
        <f>IF(Marketing[[#This Row],[clicks]]=0,0,Marketing[[#This Row],[conversions]]/Marketing[[#This Row],[clicks]])</f>
        <v>0.24254587155963303</v>
      </c>
      <c r="M3686" s="6">
        <f>IF(Marketing[[#This Row],[conversions]]=0,0,Marketing[[#This Row],[cost]]/Marketing[[#This Row],[conversions]])</f>
        <v>1.9816784869976358</v>
      </c>
      <c r="N3686" s="7">
        <f>IF(Marketing[[#This Row],[cost]]=0,0,(Marketing[[#This Row],[revenue]]-Marketing[[#This Row],[cost]]) / Marketing[[#This Row],[cost]])/100</f>
        <v>0.3880951983298539</v>
      </c>
    </row>
    <row r="3687" spans="1:14" x14ac:dyDescent="0.35">
      <c r="A3687" s="5">
        <v>45313</v>
      </c>
      <c r="B3687">
        <v>1007</v>
      </c>
      <c r="C3687" t="s">
        <v>13</v>
      </c>
      <c r="D3687">
        <v>44132</v>
      </c>
      <c r="E3687">
        <v>3749</v>
      </c>
      <c r="F3687">
        <v>750</v>
      </c>
      <c r="G3687" s="6">
        <v>6833.86</v>
      </c>
      <c r="H3687" s="6">
        <v>73663.75</v>
      </c>
      <c r="I3687" t="s">
        <v>14</v>
      </c>
      <c r="J3687" t="s">
        <v>15</v>
      </c>
      <c r="K3687">
        <f>IF(Marketing[[#This Row],[impressions]]=0,0,Marketing[[#This Row],[clicks]]/Marketing[[#This Row],[impressions]])</f>
        <v>8.4949696365449107E-2</v>
      </c>
      <c r="L3687" s="7">
        <f>IF(Marketing[[#This Row],[clicks]]=0,0,Marketing[[#This Row],[conversions]]/Marketing[[#This Row],[clicks]])</f>
        <v>0.20005334755934917</v>
      </c>
      <c r="M3687" s="6">
        <f>IF(Marketing[[#This Row],[conversions]]=0,0,Marketing[[#This Row],[cost]]/Marketing[[#This Row],[conversions]])</f>
        <v>9.1118133333333322</v>
      </c>
      <c r="N3687" s="7">
        <f>IF(Marketing[[#This Row],[cost]]=0,0,(Marketing[[#This Row],[revenue]]-Marketing[[#This Row],[cost]]) / Marketing[[#This Row],[cost]])/100</f>
        <v>9.7792301861612627E-2</v>
      </c>
    </row>
    <row r="3688" spans="1:14" x14ac:dyDescent="0.35">
      <c r="A3688" s="5">
        <v>45321</v>
      </c>
      <c r="B3688">
        <v>1027</v>
      </c>
      <c r="C3688" t="s">
        <v>13</v>
      </c>
      <c r="D3688">
        <v>4779</v>
      </c>
      <c r="E3688">
        <v>58</v>
      </c>
      <c r="F3688">
        <v>4</v>
      </c>
      <c r="G3688" s="6">
        <v>141.28</v>
      </c>
      <c r="H3688" s="6">
        <v>170.78</v>
      </c>
      <c r="I3688" t="s">
        <v>19</v>
      </c>
      <c r="J3688" t="s">
        <v>15</v>
      </c>
      <c r="K3688">
        <f>IF(Marketing[[#This Row],[impressions]]=0,0,Marketing[[#This Row],[clicks]]/Marketing[[#This Row],[impressions]])</f>
        <v>1.213643021552626E-2</v>
      </c>
      <c r="L3688" s="7">
        <f>IF(Marketing[[#This Row],[clicks]]=0,0,Marketing[[#This Row],[conversions]]/Marketing[[#This Row],[clicks]])</f>
        <v>6.8965517241379309E-2</v>
      </c>
      <c r="M3688" s="6">
        <f>IF(Marketing[[#This Row],[conversions]]=0,0,Marketing[[#This Row],[cost]]/Marketing[[#This Row],[conversions]])</f>
        <v>35.32</v>
      </c>
      <c r="N3688" s="7">
        <f>IF(Marketing[[#This Row],[cost]]=0,0,(Marketing[[#This Row],[revenue]]-Marketing[[#This Row],[cost]]) / Marketing[[#This Row],[cost]])/100</f>
        <v>2.0880520951302379E-3</v>
      </c>
    </row>
    <row r="3689" spans="1:14" x14ac:dyDescent="0.35">
      <c r="A3689" s="5">
        <v>45295</v>
      </c>
      <c r="B3689">
        <v>1009</v>
      </c>
      <c r="C3689" t="s">
        <v>10</v>
      </c>
      <c r="D3689">
        <v>28424</v>
      </c>
      <c r="E3689">
        <v>1284</v>
      </c>
      <c r="F3689">
        <v>115</v>
      </c>
      <c r="G3689" s="6">
        <v>385.56</v>
      </c>
      <c r="H3689" s="6">
        <v>3775.19</v>
      </c>
      <c r="I3689" t="s">
        <v>17</v>
      </c>
      <c r="J3689" t="s">
        <v>12</v>
      </c>
      <c r="K3689">
        <f>IF(Marketing[[#This Row],[impressions]]=0,0,Marketing[[#This Row],[clicks]]/Marketing[[#This Row],[impressions]])</f>
        <v>4.5173093160709263E-2</v>
      </c>
      <c r="L3689" s="7">
        <f>IF(Marketing[[#This Row],[clicks]]=0,0,Marketing[[#This Row],[conversions]]/Marketing[[#This Row],[clicks]])</f>
        <v>8.9563862928348906E-2</v>
      </c>
      <c r="M3689" s="6">
        <f>IF(Marketing[[#This Row],[conversions]]=0,0,Marketing[[#This Row],[cost]]/Marketing[[#This Row],[conversions]])</f>
        <v>3.3526956521739129</v>
      </c>
      <c r="N3689" s="7">
        <f>IF(Marketing[[#This Row],[cost]]=0,0,(Marketing[[#This Row],[revenue]]-Marketing[[#This Row],[cost]]) / Marketing[[#This Row],[cost]])/100</f>
        <v>8.7914462081128755E-2</v>
      </c>
    </row>
    <row r="3690" spans="1:14" x14ac:dyDescent="0.35">
      <c r="A3690" s="5">
        <v>45350</v>
      </c>
      <c r="B3690">
        <v>1016</v>
      </c>
      <c r="C3690" t="s">
        <v>10</v>
      </c>
      <c r="D3690">
        <v>17557</v>
      </c>
      <c r="E3690">
        <v>2441</v>
      </c>
      <c r="F3690">
        <v>103</v>
      </c>
      <c r="G3690" s="6">
        <v>1014.98</v>
      </c>
      <c r="H3690" s="6">
        <v>7030.88</v>
      </c>
      <c r="I3690" t="s">
        <v>18</v>
      </c>
      <c r="J3690" t="s">
        <v>15</v>
      </c>
      <c r="K3690">
        <f>IF(Marketing[[#This Row],[impressions]]=0,0,Marketing[[#This Row],[clicks]]/Marketing[[#This Row],[impressions]])</f>
        <v>0.13903286438457596</v>
      </c>
      <c r="L3690" s="7">
        <f>IF(Marketing[[#This Row],[clicks]]=0,0,Marketing[[#This Row],[conversions]]/Marketing[[#This Row],[clicks]])</f>
        <v>4.2195821384678409E-2</v>
      </c>
      <c r="M3690" s="6">
        <f>IF(Marketing[[#This Row],[conversions]]=0,0,Marketing[[#This Row],[cost]]/Marketing[[#This Row],[conversions]])</f>
        <v>9.8541747572815535</v>
      </c>
      <c r="N3690" s="7">
        <f>IF(Marketing[[#This Row],[cost]]=0,0,(Marketing[[#This Row],[revenue]]-Marketing[[#This Row],[cost]]) / Marketing[[#This Row],[cost]])/100</f>
        <v>5.9271118642731872E-2</v>
      </c>
    </row>
    <row r="3691" spans="1:14" x14ac:dyDescent="0.35">
      <c r="A3691" s="5">
        <v>45299</v>
      </c>
      <c r="B3691">
        <v>1028</v>
      </c>
      <c r="C3691" t="s">
        <v>13</v>
      </c>
      <c r="D3691">
        <v>7812</v>
      </c>
      <c r="E3691">
        <v>1090</v>
      </c>
      <c r="F3691">
        <v>183</v>
      </c>
      <c r="G3691" s="6">
        <v>527.96</v>
      </c>
      <c r="H3691" s="6">
        <v>6548.5</v>
      </c>
      <c r="I3691" t="s">
        <v>19</v>
      </c>
      <c r="J3691" t="s">
        <v>12</v>
      </c>
      <c r="K3691">
        <f>IF(Marketing[[#This Row],[impressions]]=0,0,Marketing[[#This Row],[clicks]]/Marketing[[#This Row],[impressions]])</f>
        <v>0.1395289298515105</v>
      </c>
      <c r="L3691" s="7">
        <f>IF(Marketing[[#This Row],[clicks]]=0,0,Marketing[[#This Row],[conversions]]/Marketing[[#This Row],[clicks]])</f>
        <v>0.16788990825688074</v>
      </c>
      <c r="M3691" s="6">
        <f>IF(Marketing[[#This Row],[conversions]]=0,0,Marketing[[#This Row],[cost]]/Marketing[[#This Row],[conversions]])</f>
        <v>2.8850273224043717</v>
      </c>
      <c r="N3691" s="7">
        <f>IF(Marketing[[#This Row],[cost]]=0,0,(Marketing[[#This Row],[revenue]]-Marketing[[#This Row],[cost]]) / Marketing[[#This Row],[cost]])/100</f>
        <v>0.11403401772861579</v>
      </c>
    </row>
    <row r="3692" spans="1:14" x14ac:dyDescent="0.35">
      <c r="A3692" s="5">
        <v>45303</v>
      </c>
      <c r="B3692">
        <v>1005</v>
      </c>
      <c r="C3692" t="s">
        <v>10</v>
      </c>
      <c r="D3692">
        <v>30853</v>
      </c>
      <c r="E3692">
        <v>3759</v>
      </c>
      <c r="F3692">
        <v>231</v>
      </c>
      <c r="G3692" s="6">
        <v>4474.33</v>
      </c>
      <c r="H3692" s="6">
        <v>20645.32</v>
      </c>
      <c r="I3692" t="s">
        <v>11</v>
      </c>
      <c r="J3692" t="s">
        <v>12</v>
      </c>
      <c r="K3692">
        <f>IF(Marketing[[#This Row],[impressions]]=0,0,Marketing[[#This Row],[clicks]]/Marketing[[#This Row],[impressions]])</f>
        <v>0.12183580202897611</v>
      </c>
      <c r="L3692" s="7">
        <f>IF(Marketing[[#This Row],[clicks]]=0,0,Marketing[[#This Row],[conversions]]/Marketing[[#This Row],[clicks]])</f>
        <v>6.1452513966480445E-2</v>
      </c>
      <c r="M3692" s="6">
        <f>IF(Marketing[[#This Row],[conversions]]=0,0,Marketing[[#This Row],[cost]]/Marketing[[#This Row],[conversions]])</f>
        <v>19.369393939393937</v>
      </c>
      <c r="N3692" s="7">
        <f>IF(Marketing[[#This Row],[cost]]=0,0,(Marketing[[#This Row],[revenue]]-Marketing[[#This Row],[cost]]) / Marketing[[#This Row],[cost]])/100</f>
        <v>3.6141701662595296E-2</v>
      </c>
    </row>
    <row r="3693" spans="1:14" x14ac:dyDescent="0.35">
      <c r="A3693" s="5">
        <v>45410</v>
      </c>
      <c r="B3693">
        <v>1013</v>
      </c>
      <c r="C3693" t="s">
        <v>10</v>
      </c>
      <c r="D3693">
        <v>48708</v>
      </c>
      <c r="E3693">
        <v>7181</v>
      </c>
      <c r="F3693">
        <v>568</v>
      </c>
      <c r="G3693" s="6">
        <v>6238.81</v>
      </c>
      <c r="H3693" s="6">
        <v>44055.83</v>
      </c>
      <c r="I3693" t="s">
        <v>18</v>
      </c>
      <c r="J3693" t="s">
        <v>12</v>
      </c>
      <c r="K3693">
        <f>IF(Marketing[[#This Row],[impressions]]=0,0,Marketing[[#This Row],[clicks]]/Marketing[[#This Row],[impressions]])</f>
        <v>0.14742958035640963</v>
      </c>
      <c r="L3693" s="7">
        <f>IF(Marketing[[#This Row],[clicks]]=0,0,Marketing[[#This Row],[conversions]]/Marketing[[#This Row],[clicks]])</f>
        <v>7.9097618716056264E-2</v>
      </c>
      <c r="M3693" s="6">
        <f>IF(Marketing[[#This Row],[conversions]]=0,0,Marketing[[#This Row],[cost]]/Marketing[[#This Row],[conversions]])</f>
        <v>10.983820422535212</v>
      </c>
      <c r="N3693" s="7">
        <f>IF(Marketing[[#This Row],[cost]]=0,0,(Marketing[[#This Row],[revenue]]-Marketing[[#This Row],[cost]]) / Marketing[[#This Row],[cost]])/100</f>
        <v>6.0615758453935929E-2</v>
      </c>
    </row>
    <row r="3694" spans="1:14" x14ac:dyDescent="0.35">
      <c r="A3694" s="5">
        <v>45450</v>
      </c>
      <c r="B3694">
        <v>1021</v>
      </c>
      <c r="C3694" t="s">
        <v>13</v>
      </c>
      <c r="D3694">
        <v>35637</v>
      </c>
      <c r="E3694">
        <v>4380</v>
      </c>
      <c r="F3694">
        <v>982</v>
      </c>
      <c r="G3694" s="6">
        <v>9004.91</v>
      </c>
      <c r="H3694" s="6">
        <v>92416.79</v>
      </c>
      <c r="I3694" t="s">
        <v>11</v>
      </c>
      <c r="J3694" t="s">
        <v>12</v>
      </c>
      <c r="K3694">
        <f>IF(Marketing[[#This Row],[impressions]]=0,0,Marketing[[#This Row],[clicks]]/Marketing[[#This Row],[impressions]])</f>
        <v>0.12290596851586834</v>
      </c>
      <c r="L3694" s="7">
        <f>IF(Marketing[[#This Row],[clicks]]=0,0,Marketing[[#This Row],[conversions]]/Marketing[[#This Row],[clicks]])</f>
        <v>0.22420091324200914</v>
      </c>
      <c r="M3694" s="6">
        <f>IF(Marketing[[#This Row],[conversions]]=0,0,Marketing[[#This Row],[cost]]/Marketing[[#This Row],[conversions]])</f>
        <v>9.1699694501018332</v>
      </c>
      <c r="N3694" s="7">
        <f>IF(Marketing[[#This Row],[cost]]=0,0,(Marketing[[#This Row],[revenue]]-Marketing[[#This Row],[cost]]) / Marketing[[#This Row],[cost]])/100</f>
        <v>9.2629332219866717E-2</v>
      </c>
    </row>
    <row r="3695" spans="1:14" x14ac:dyDescent="0.35">
      <c r="A3695" s="5">
        <v>45325</v>
      </c>
      <c r="B3695">
        <v>1005</v>
      </c>
      <c r="C3695" t="s">
        <v>13</v>
      </c>
      <c r="D3695">
        <v>21414</v>
      </c>
      <c r="E3695">
        <v>244</v>
      </c>
      <c r="F3695">
        <v>23</v>
      </c>
      <c r="G3695" s="6">
        <v>314.69</v>
      </c>
      <c r="H3695" s="6">
        <v>605.9</v>
      </c>
      <c r="I3695" t="s">
        <v>17</v>
      </c>
      <c r="J3695" t="s">
        <v>12</v>
      </c>
      <c r="K3695">
        <f>IF(Marketing[[#This Row],[impressions]]=0,0,Marketing[[#This Row],[clicks]]/Marketing[[#This Row],[impressions]])</f>
        <v>1.1394414868777436E-2</v>
      </c>
      <c r="L3695" s="7">
        <f>IF(Marketing[[#This Row],[clicks]]=0,0,Marketing[[#This Row],[conversions]]/Marketing[[#This Row],[clicks]])</f>
        <v>9.4262295081967207E-2</v>
      </c>
      <c r="M3695" s="6">
        <f>IF(Marketing[[#This Row],[conversions]]=0,0,Marketing[[#This Row],[cost]]/Marketing[[#This Row],[conversions]])</f>
        <v>13.682173913043478</v>
      </c>
      <c r="N3695" s="7">
        <f>IF(Marketing[[#This Row],[cost]]=0,0,(Marketing[[#This Row],[revenue]]-Marketing[[#This Row],[cost]]) / Marketing[[#This Row],[cost]])/100</f>
        <v>9.2538688868410175E-3</v>
      </c>
    </row>
    <row r="3696" spans="1:14" x14ac:dyDescent="0.35">
      <c r="A3696" s="5">
        <v>45373</v>
      </c>
      <c r="B3696">
        <v>1025</v>
      </c>
      <c r="C3696" t="s">
        <v>16</v>
      </c>
      <c r="D3696">
        <v>16692</v>
      </c>
      <c r="E3696">
        <v>839</v>
      </c>
      <c r="F3696">
        <v>126</v>
      </c>
      <c r="G3696" s="6">
        <v>1102.81</v>
      </c>
      <c r="H3696" s="6">
        <v>14675.19</v>
      </c>
      <c r="I3696" t="s">
        <v>14</v>
      </c>
      <c r="J3696" t="s">
        <v>12</v>
      </c>
      <c r="K3696">
        <f>IF(Marketing[[#This Row],[impressions]]=0,0,Marketing[[#This Row],[clicks]]/Marketing[[#This Row],[impressions]])</f>
        <v>5.0263599329019887E-2</v>
      </c>
      <c r="L3696" s="7">
        <f>IF(Marketing[[#This Row],[clicks]]=0,0,Marketing[[#This Row],[conversions]]/Marketing[[#This Row],[clicks]])</f>
        <v>0.1501787842669845</v>
      </c>
      <c r="M3696" s="6">
        <f>IF(Marketing[[#This Row],[conversions]]=0,0,Marketing[[#This Row],[cost]]/Marketing[[#This Row],[conversions]])</f>
        <v>8.7524603174603168</v>
      </c>
      <c r="N3696" s="7">
        <f>IF(Marketing[[#This Row],[cost]]=0,0,(Marketing[[#This Row],[revenue]]-Marketing[[#This Row],[cost]]) / Marketing[[#This Row],[cost]])/100</f>
        <v>0.12307088256363291</v>
      </c>
    </row>
    <row r="3697" spans="1:14" x14ac:dyDescent="0.35">
      <c r="A3697" s="5">
        <v>45389</v>
      </c>
      <c r="B3697">
        <v>1038</v>
      </c>
      <c r="C3697" t="s">
        <v>16</v>
      </c>
      <c r="D3697">
        <v>17950</v>
      </c>
      <c r="E3697">
        <v>256</v>
      </c>
      <c r="F3697">
        <v>28</v>
      </c>
      <c r="G3697" s="6">
        <v>473.39</v>
      </c>
      <c r="H3697" s="6">
        <v>560.02</v>
      </c>
      <c r="I3697" t="s">
        <v>17</v>
      </c>
      <c r="J3697" t="s">
        <v>12</v>
      </c>
      <c r="K3697">
        <f>IF(Marketing[[#This Row],[impressions]]=0,0,Marketing[[#This Row],[clicks]]/Marketing[[#This Row],[impressions]])</f>
        <v>1.426183844011142E-2</v>
      </c>
      <c r="L3697" s="7">
        <f>IF(Marketing[[#This Row],[clicks]]=0,0,Marketing[[#This Row],[conversions]]/Marketing[[#This Row],[clicks]])</f>
        <v>0.109375</v>
      </c>
      <c r="M3697" s="6">
        <f>IF(Marketing[[#This Row],[conversions]]=0,0,Marketing[[#This Row],[cost]]/Marketing[[#This Row],[conversions]])</f>
        <v>16.906785714285714</v>
      </c>
      <c r="N3697" s="7">
        <f>IF(Marketing[[#This Row],[cost]]=0,0,(Marketing[[#This Row],[revenue]]-Marketing[[#This Row],[cost]]) / Marketing[[#This Row],[cost]])/100</f>
        <v>1.8299921840343055E-3</v>
      </c>
    </row>
    <row r="3698" spans="1:14" x14ac:dyDescent="0.35">
      <c r="A3698" s="5">
        <v>45418</v>
      </c>
      <c r="B3698">
        <v>1011</v>
      </c>
      <c r="C3698" t="s">
        <v>10</v>
      </c>
      <c r="D3698">
        <v>5932</v>
      </c>
      <c r="E3698">
        <v>137</v>
      </c>
      <c r="F3698">
        <v>5</v>
      </c>
      <c r="G3698" s="6">
        <v>141.46</v>
      </c>
      <c r="H3698" s="6">
        <v>262.72000000000003</v>
      </c>
      <c r="I3698" t="s">
        <v>17</v>
      </c>
      <c r="J3698" t="s">
        <v>12</v>
      </c>
      <c r="K3698">
        <f>IF(Marketing[[#This Row],[impressions]]=0,0,Marketing[[#This Row],[clicks]]/Marketing[[#This Row],[impressions]])</f>
        <v>2.3095077545515846E-2</v>
      </c>
      <c r="L3698" s="7">
        <f>IF(Marketing[[#This Row],[clicks]]=0,0,Marketing[[#This Row],[conversions]]/Marketing[[#This Row],[clicks]])</f>
        <v>3.6496350364963501E-2</v>
      </c>
      <c r="M3698" s="6">
        <f>IF(Marketing[[#This Row],[conversions]]=0,0,Marketing[[#This Row],[cost]]/Marketing[[#This Row],[conversions]])</f>
        <v>28.292000000000002</v>
      </c>
      <c r="N3698" s="7">
        <f>IF(Marketing[[#This Row],[cost]]=0,0,(Marketing[[#This Row],[revenue]]-Marketing[[#This Row],[cost]]) / Marketing[[#This Row],[cost]])/100</f>
        <v>8.5720344973844211E-3</v>
      </c>
    </row>
    <row r="3699" spans="1:14" x14ac:dyDescent="0.35">
      <c r="A3699" s="5">
        <v>45366</v>
      </c>
      <c r="B3699">
        <v>1034</v>
      </c>
      <c r="C3699" t="s">
        <v>13</v>
      </c>
      <c r="D3699">
        <v>31512</v>
      </c>
      <c r="E3699">
        <v>1280</v>
      </c>
      <c r="F3699">
        <v>132</v>
      </c>
      <c r="G3699" s="6">
        <v>1295.8399999999999</v>
      </c>
      <c r="H3699" s="6">
        <v>11611.18</v>
      </c>
      <c r="I3699" t="s">
        <v>11</v>
      </c>
      <c r="J3699" t="s">
        <v>12</v>
      </c>
      <c r="K3699">
        <f>IF(Marketing[[#This Row],[impressions]]=0,0,Marketing[[#This Row],[clicks]]/Marketing[[#This Row],[impressions]])</f>
        <v>4.0619446560040622E-2</v>
      </c>
      <c r="L3699" s="7">
        <f>IF(Marketing[[#This Row],[clicks]]=0,0,Marketing[[#This Row],[conversions]]/Marketing[[#This Row],[clicks]])</f>
        <v>0.10312499999999999</v>
      </c>
      <c r="M3699" s="6">
        <f>IF(Marketing[[#This Row],[conversions]]=0,0,Marketing[[#This Row],[cost]]/Marketing[[#This Row],[conversions]])</f>
        <v>9.8169696969696965</v>
      </c>
      <c r="N3699" s="7">
        <f>IF(Marketing[[#This Row],[cost]]=0,0,(Marketing[[#This Row],[revenue]]-Marketing[[#This Row],[cost]]) / Marketing[[#This Row],[cost]])/100</f>
        <v>7.9603500432152127E-2</v>
      </c>
    </row>
    <row r="3700" spans="1:14" x14ac:dyDescent="0.35">
      <c r="A3700" s="5">
        <v>45396</v>
      </c>
      <c r="B3700">
        <v>1013</v>
      </c>
      <c r="C3700" t="s">
        <v>10</v>
      </c>
      <c r="D3700">
        <v>33955</v>
      </c>
      <c r="E3700">
        <v>2733</v>
      </c>
      <c r="F3700">
        <v>311</v>
      </c>
      <c r="G3700" s="6">
        <v>5304.56</v>
      </c>
      <c r="H3700" s="6">
        <v>7623.92</v>
      </c>
      <c r="I3700" t="s">
        <v>17</v>
      </c>
      <c r="J3700" t="s">
        <v>15</v>
      </c>
      <c r="K3700">
        <f>IF(Marketing[[#This Row],[impressions]]=0,0,Marketing[[#This Row],[clicks]]/Marketing[[#This Row],[impressions]])</f>
        <v>8.0488882344279186E-2</v>
      </c>
      <c r="L3700" s="7">
        <f>IF(Marketing[[#This Row],[clicks]]=0,0,Marketing[[#This Row],[conversions]]/Marketing[[#This Row],[clicks]])</f>
        <v>0.11379436516648372</v>
      </c>
      <c r="M3700" s="6">
        <f>IF(Marketing[[#This Row],[conversions]]=0,0,Marketing[[#This Row],[cost]]/Marketing[[#This Row],[conversions]])</f>
        <v>17.056463022508041</v>
      </c>
      <c r="N3700" s="7">
        <f>IF(Marketing[[#This Row],[cost]]=0,0,(Marketing[[#This Row],[revenue]]-Marketing[[#This Row],[cost]]) / Marketing[[#This Row],[cost]])/100</f>
        <v>4.3723890388646745E-3</v>
      </c>
    </row>
    <row r="3701" spans="1:14" x14ac:dyDescent="0.35">
      <c r="A3701" s="5">
        <v>45340</v>
      </c>
      <c r="B3701">
        <v>1021</v>
      </c>
      <c r="C3701" t="s">
        <v>10</v>
      </c>
      <c r="D3701">
        <v>13675</v>
      </c>
      <c r="E3701">
        <v>1759</v>
      </c>
      <c r="F3701">
        <v>397</v>
      </c>
      <c r="G3701" s="6">
        <v>3507.61</v>
      </c>
      <c r="H3701" s="6">
        <v>11248.98</v>
      </c>
      <c r="I3701" t="s">
        <v>18</v>
      </c>
      <c r="J3701" t="s">
        <v>12</v>
      </c>
      <c r="K3701">
        <f>IF(Marketing[[#This Row],[impressions]]=0,0,Marketing[[#This Row],[clicks]]/Marketing[[#This Row],[impressions]])</f>
        <v>0.12862888482632542</v>
      </c>
      <c r="L3701" s="7">
        <f>IF(Marketing[[#This Row],[clicks]]=0,0,Marketing[[#This Row],[conversions]]/Marketing[[#This Row],[clicks]])</f>
        <v>0.22569641841955657</v>
      </c>
      <c r="M3701" s="6">
        <f>IF(Marketing[[#This Row],[conversions]]=0,0,Marketing[[#This Row],[cost]]/Marketing[[#This Row],[conversions]])</f>
        <v>8.8352896725440804</v>
      </c>
      <c r="N3701" s="7">
        <f>IF(Marketing[[#This Row],[cost]]=0,0,(Marketing[[#This Row],[revenue]]-Marketing[[#This Row],[cost]]) / Marketing[[#This Row],[cost]])/100</f>
        <v>2.2070213051051852E-2</v>
      </c>
    </row>
    <row r="3702" spans="1:14" x14ac:dyDescent="0.35">
      <c r="A3702" s="5">
        <v>45370</v>
      </c>
      <c r="B3702">
        <v>1022</v>
      </c>
      <c r="C3702" t="s">
        <v>13</v>
      </c>
      <c r="D3702">
        <v>568</v>
      </c>
      <c r="E3702">
        <v>74</v>
      </c>
      <c r="F3702">
        <v>7</v>
      </c>
      <c r="G3702" s="6">
        <v>17.25</v>
      </c>
      <c r="H3702" s="6">
        <v>193.68</v>
      </c>
      <c r="I3702" t="s">
        <v>14</v>
      </c>
      <c r="J3702" t="s">
        <v>15</v>
      </c>
      <c r="K3702">
        <f>IF(Marketing[[#This Row],[impressions]]=0,0,Marketing[[#This Row],[clicks]]/Marketing[[#This Row],[impressions]])</f>
        <v>0.13028169014084506</v>
      </c>
      <c r="L3702" s="7">
        <f>IF(Marketing[[#This Row],[clicks]]=0,0,Marketing[[#This Row],[conversions]]/Marketing[[#This Row],[clicks]])</f>
        <v>9.45945945945946E-2</v>
      </c>
      <c r="M3702" s="6">
        <f>IF(Marketing[[#This Row],[conversions]]=0,0,Marketing[[#This Row],[cost]]/Marketing[[#This Row],[conversions]])</f>
        <v>2.4642857142857144</v>
      </c>
      <c r="N3702" s="7">
        <f>IF(Marketing[[#This Row],[cost]]=0,0,(Marketing[[#This Row],[revenue]]-Marketing[[#This Row],[cost]]) / Marketing[[#This Row],[cost]])/100</f>
        <v>0.10227826086956522</v>
      </c>
    </row>
    <row r="3703" spans="1:14" x14ac:dyDescent="0.35">
      <c r="A3703" s="5">
        <v>45384</v>
      </c>
      <c r="B3703">
        <v>1047</v>
      </c>
      <c r="C3703" t="s">
        <v>10</v>
      </c>
      <c r="D3703">
        <v>10795</v>
      </c>
      <c r="E3703">
        <v>1039</v>
      </c>
      <c r="F3703">
        <v>111</v>
      </c>
      <c r="G3703" s="6">
        <v>551.41999999999996</v>
      </c>
      <c r="H3703" s="6">
        <v>8674.76</v>
      </c>
      <c r="I3703" t="s">
        <v>11</v>
      </c>
      <c r="J3703" t="s">
        <v>12</v>
      </c>
      <c r="K3703">
        <f>IF(Marketing[[#This Row],[impressions]]=0,0,Marketing[[#This Row],[clicks]]/Marketing[[#This Row],[impressions]])</f>
        <v>9.6248263084761462E-2</v>
      </c>
      <c r="L3703" s="7">
        <f>IF(Marketing[[#This Row],[clicks]]=0,0,Marketing[[#This Row],[conversions]]/Marketing[[#This Row],[clicks]])</f>
        <v>0.1068334937439846</v>
      </c>
      <c r="M3703" s="6">
        <f>IF(Marketing[[#This Row],[conversions]]=0,0,Marketing[[#This Row],[cost]]/Marketing[[#This Row],[conversions]])</f>
        <v>4.9677477477477474</v>
      </c>
      <c r="N3703" s="7">
        <f>IF(Marketing[[#This Row],[cost]]=0,0,(Marketing[[#This Row],[revenue]]-Marketing[[#This Row],[cost]]) / Marketing[[#This Row],[cost]])/100</f>
        <v>0.1473167458561532</v>
      </c>
    </row>
    <row r="3704" spans="1:14" x14ac:dyDescent="0.35">
      <c r="A3704" s="5">
        <v>45445</v>
      </c>
      <c r="B3704">
        <v>1006</v>
      </c>
      <c r="C3704" t="s">
        <v>10</v>
      </c>
      <c r="D3704">
        <v>7274</v>
      </c>
      <c r="E3704">
        <v>1017</v>
      </c>
      <c r="F3704">
        <v>203</v>
      </c>
      <c r="G3704" s="6">
        <v>701.86</v>
      </c>
      <c r="H3704" s="6">
        <v>22247.279999999999</v>
      </c>
      <c r="I3704" t="s">
        <v>19</v>
      </c>
      <c r="J3704" t="s">
        <v>12</v>
      </c>
      <c r="K3704">
        <f>IF(Marketing[[#This Row],[impressions]]=0,0,Marketing[[#This Row],[clicks]]/Marketing[[#This Row],[impressions]])</f>
        <v>0.13981303271927412</v>
      </c>
      <c r="L3704" s="7">
        <f>IF(Marketing[[#This Row],[clicks]]=0,0,Marketing[[#This Row],[conversions]]/Marketing[[#This Row],[clicks]])</f>
        <v>0.19960668633235004</v>
      </c>
      <c r="M3704" s="6">
        <f>IF(Marketing[[#This Row],[conversions]]=0,0,Marketing[[#This Row],[cost]]/Marketing[[#This Row],[conversions]])</f>
        <v>3.4574384236453204</v>
      </c>
      <c r="N3704" s="7">
        <f>IF(Marketing[[#This Row],[cost]]=0,0,(Marketing[[#This Row],[revenue]]-Marketing[[#This Row],[cost]]) / Marketing[[#This Row],[cost]])/100</f>
        <v>0.30697603510671639</v>
      </c>
    </row>
    <row r="3705" spans="1:14" x14ac:dyDescent="0.35">
      <c r="A3705" s="5">
        <v>45309</v>
      </c>
      <c r="B3705">
        <v>1039</v>
      </c>
      <c r="C3705" t="s">
        <v>13</v>
      </c>
      <c r="D3705">
        <v>12690</v>
      </c>
      <c r="E3705">
        <v>1015</v>
      </c>
      <c r="F3705">
        <v>197</v>
      </c>
      <c r="G3705" s="6">
        <v>1023.81</v>
      </c>
      <c r="H3705" s="6">
        <v>14882.11</v>
      </c>
      <c r="I3705" t="s">
        <v>17</v>
      </c>
      <c r="J3705" t="s">
        <v>15</v>
      </c>
      <c r="K3705">
        <f>IF(Marketing[[#This Row],[impressions]]=0,0,Marketing[[#This Row],[clicks]]/Marketing[[#This Row],[impressions]])</f>
        <v>7.9984239558707648E-2</v>
      </c>
      <c r="L3705" s="7">
        <f>IF(Marketing[[#This Row],[clicks]]=0,0,Marketing[[#This Row],[conversions]]/Marketing[[#This Row],[clicks]])</f>
        <v>0.19408866995073892</v>
      </c>
      <c r="M3705" s="6">
        <f>IF(Marketing[[#This Row],[conversions]]=0,0,Marketing[[#This Row],[cost]]/Marketing[[#This Row],[conversions]])</f>
        <v>5.1970050761421316</v>
      </c>
      <c r="N3705" s="7">
        <f>IF(Marketing[[#This Row],[cost]]=0,0,(Marketing[[#This Row],[revenue]]-Marketing[[#This Row],[cost]]) / Marketing[[#This Row],[cost]])/100</f>
        <v>0.13536007657670857</v>
      </c>
    </row>
    <row r="3706" spans="1:14" x14ac:dyDescent="0.35">
      <c r="A3706" s="5">
        <v>45387</v>
      </c>
      <c r="B3706">
        <v>1049</v>
      </c>
      <c r="C3706" t="s">
        <v>10</v>
      </c>
      <c r="D3706">
        <v>31786</v>
      </c>
      <c r="E3706">
        <v>4274</v>
      </c>
      <c r="F3706">
        <v>870</v>
      </c>
      <c r="G3706" s="6">
        <v>3719.79</v>
      </c>
      <c r="H3706" s="6">
        <v>69910.710000000006</v>
      </c>
      <c r="I3706" t="s">
        <v>11</v>
      </c>
      <c r="J3706" t="s">
        <v>15</v>
      </c>
      <c r="K3706">
        <f>IF(Marketing[[#This Row],[impressions]]=0,0,Marketing[[#This Row],[clicks]]/Marketing[[#This Row],[impressions]])</f>
        <v>0.13446171270370602</v>
      </c>
      <c r="L3706" s="7">
        <f>IF(Marketing[[#This Row],[clicks]]=0,0,Marketing[[#This Row],[conversions]]/Marketing[[#This Row],[clicks]])</f>
        <v>0.20355638745905474</v>
      </c>
      <c r="M3706" s="6">
        <f>IF(Marketing[[#This Row],[conversions]]=0,0,Marketing[[#This Row],[cost]]/Marketing[[#This Row],[conversions]])</f>
        <v>4.2756206896551721</v>
      </c>
      <c r="N3706" s="7">
        <f>IF(Marketing[[#This Row],[cost]]=0,0,(Marketing[[#This Row],[revenue]]-Marketing[[#This Row],[cost]]) / Marketing[[#This Row],[cost]])/100</f>
        <v>0.17794262579339162</v>
      </c>
    </row>
    <row r="3707" spans="1:14" x14ac:dyDescent="0.35">
      <c r="A3707" s="5">
        <v>45329</v>
      </c>
      <c r="B3707">
        <v>1024</v>
      </c>
      <c r="C3707" t="s">
        <v>16</v>
      </c>
      <c r="D3707">
        <v>11289</v>
      </c>
      <c r="E3707">
        <v>830</v>
      </c>
      <c r="F3707">
        <v>198</v>
      </c>
      <c r="G3707" s="6">
        <v>1442.2</v>
      </c>
      <c r="H3707" s="6">
        <v>10810.83</v>
      </c>
      <c r="I3707" t="s">
        <v>17</v>
      </c>
      <c r="J3707" t="s">
        <v>12</v>
      </c>
      <c r="K3707">
        <f>IF(Marketing[[#This Row],[impressions]]=0,0,Marketing[[#This Row],[clicks]]/Marketing[[#This Row],[impressions]])</f>
        <v>7.3522898396669326E-2</v>
      </c>
      <c r="L3707" s="7">
        <f>IF(Marketing[[#This Row],[clicks]]=0,0,Marketing[[#This Row],[conversions]]/Marketing[[#This Row],[clicks]])</f>
        <v>0.23855421686746989</v>
      </c>
      <c r="M3707" s="6">
        <f>IF(Marketing[[#This Row],[conversions]]=0,0,Marketing[[#This Row],[cost]]/Marketing[[#This Row],[conversions]])</f>
        <v>7.2838383838383844</v>
      </c>
      <c r="N3707" s="7">
        <f>IF(Marketing[[#This Row],[cost]]=0,0,(Marketing[[#This Row],[revenue]]-Marketing[[#This Row],[cost]]) / Marketing[[#This Row],[cost]])/100</f>
        <v>6.4960685064484811E-2</v>
      </c>
    </row>
    <row r="3708" spans="1:14" x14ac:dyDescent="0.35">
      <c r="A3708" s="5">
        <v>45378</v>
      </c>
      <c r="B3708">
        <v>1012</v>
      </c>
      <c r="C3708" t="s">
        <v>13</v>
      </c>
      <c r="D3708">
        <v>29414</v>
      </c>
      <c r="E3708">
        <v>1435</v>
      </c>
      <c r="F3708">
        <v>291</v>
      </c>
      <c r="G3708" s="6">
        <v>3020.26</v>
      </c>
      <c r="H3708" s="6">
        <v>6365.37</v>
      </c>
      <c r="I3708" t="s">
        <v>17</v>
      </c>
      <c r="J3708" t="s">
        <v>12</v>
      </c>
      <c r="K3708">
        <f>IF(Marketing[[#This Row],[impressions]]=0,0,Marketing[[#This Row],[clicks]]/Marketing[[#This Row],[impressions]])</f>
        <v>4.8786292241789625E-2</v>
      </c>
      <c r="L3708" s="7">
        <f>IF(Marketing[[#This Row],[clicks]]=0,0,Marketing[[#This Row],[conversions]]/Marketing[[#This Row],[clicks]])</f>
        <v>0.20278745644599303</v>
      </c>
      <c r="M3708" s="6">
        <f>IF(Marketing[[#This Row],[conversions]]=0,0,Marketing[[#This Row],[cost]]/Marketing[[#This Row],[conversions]])</f>
        <v>10.378900343642613</v>
      </c>
      <c r="N3708" s="7">
        <f>IF(Marketing[[#This Row],[cost]]=0,0,(Marketing[[#This Row],[revenue]]-Marketing[[#This Row],[cost]]) / Marketing[[#This Row],[cost]])/100</f>
        <v>1.1075569652943784E-2</v>
      </c>
    </row>
    <row r="3709" spans="1:14" x14ac:dyDescent="0.35">
      <c r="A3709" s="5">
        <v>45379</v>
      </c>
      <c r="B3709">
        <v>1020</v>
      </c>
      <c r="C3709" t="s">
        <v>16</v>
      </c>
      <c r="D3709">
        <v>32444</v>
      </c>
      <c r="E3709">
        <v>4486</v>
      </c>
      <c r="F3709">
        <v>510</v>
      </c>
      <c r="G3709" s="6">
        <v>2879.12</v>
      </c>
      <c r="H3709" s="6">
        <v>11302.35</v>
      </c>
      <c r="I3709" t="s">
        <v>11</v>
      </c>
      <c r="J3709" t="s">
        <v>12</v>
      </c>
      <c r="K3709">
        <f>IF(Marketing[[#This Row],[impressions]]=0,0,Marketing[[#This Row],[clicks]]/Marketing[[#This Row],[impressions]])</f>
        <v>0.13826901738379979</v>
      </c>
      <c r="L3709" s="7">
        <f>IF(Marketing[[#This Row],[clicks]]=0,0,Marketing[[#This Row],[conversions]]/Marketing[[#This Row],[clicks]])</f>
        <v>0.11368702630405707</v>
      </c>
      <c r="M3709" s="6">
        <f>IF(Marketing[[#This Row],[conversions]]=0,0,Marketing[[#This Row],[cost]]/Marketing[[#This Row],[conversions]])</f>
        <v>5.6453333333333333</v>
      </c>
      <c r="N3709" s="7">
        <f>IF(Marketing[[#This Row],[cost]]=0,0,(Marketing[[#This Row],[revenue]]-Marketing[[#This Row],[cost]]) / Marketing[[#This Row],[cost]])/100</f>
        <v>2.925626580343994E-2</v>
      </c>
    </row>
    <row r="3710" spans="1:14" x14ac:dyDescent="0.35">
      <c r="A3710" s="5">
        <v>45341</v>
      </c>
      <c r="B3710">
        <v>1040</v>
      </c>
      <c r="C3710" t="s">
        <v>13</v>
      </c>
      <c r="D3710">
        <v>7391</v>
      </c>
      <c r="E3710">
        <v>475</v>
      </c>
      <c r="F3710">
        <v>99</v>
      </c>
      <c r="G3710" s="6">
        <v>710.06</v>
      </c>
      <c r="H3710" s="6">
        <v>10774.27</v>
      </c>
      <c r="I3710" t="s">
        <v>18</v>
      </c>
      <c r="J3710" t="s">
        <v>15</v>
      </c>
      <c r="K3710">
        <f>IF(Marketing[[#This Row],[impressions]]=0,0,Marketing[[#This Row],[clicks]]/Marketing[[#This Row],[impressions]])</f>
        <v>6.4267352185089971E-2</v>
      </c>
      <c r="L3710" s="7">
        <f>IF(Marketing[[#This Row],[clicks]]=0,0,Marketing[[#This Row],[conversions]]/Marketing[[#This Row],[clicks]])</f>
        <v>0.20842105263157895</v>
      </c>
      <c r="M3710" s="6">
        <f>IF(Marketing[[#This Row],[conversions]]=0,0,Marketing[[#This Row],[cost]]/Marketing[[#This Row],[conversions]])</f>
        <v>7.1723232323232322</v>
      </c>
      <c r="N3710" s="7">
        <f>IF(Marketing[[#This Row],[cost]]=0,0,(Marketing[[#This Row],[revenue]]-Marketing[[#This Row],[cost]]) / Marketing[[#This Row],[cost]])/100</f>
        <v>0.14173745880629807</v>
      </c>
    </row>
    <row r="3711" spans="1:14" x14ac:dyDescent="0.35">
      <c r="A3711" s="5">
        <v>45299</v>
      </c>
      <c r="B3711">
        <v>1009</v>
      </c>
      <c r="C3711" t="s">
        <v>16</v>
      </c>
      <c r="D3711">
        <v>22477</v>
      </c>
      <c r="E3711">
        <v>1808</v>
      </c>
      <c r="F3711">
        <v>247</v>
      </c>
      <c r="G3711" s="6">
        <v>1891.13</v>
      </c>
      <c r="H3711" s="6">
        <v>7473.54</v>
      </c>
      <c r="I3711" t="s">
        <v>19</v>
      </c>
      <c r="J3711" t="s">
        <v>12</v>
      </c>
      <c r="K3711">
        <f>IF(Marketing[[#This Row],[impressions]]=0,0,Marketing[[#This Row],[clicks]]/Marketing[[#This Row],[impressions]])</f>
        <v>8.0437780842639139E-2</v>
      </c>
      <c r="L3711" s="7">
        <f>IF(Marketing[[#This Row],[clicks]]=0,0,Marketing[[#This Row],[conversions]]/Marketing[[#This Row],[clicks]])</f>
        <v>0.13661504424778761</v>
      </c>
      <c r="M3711" s="6">
        <f>IF(Marketing[[#This Row],[conversions]]=0,0,Marketing[[#This Row],[cost]]/Marketing[[#This Row],[conversions]])</f>
        <v>7.6563967611336041</v>
      </c>
      <c r="N3711" s="7">
        <f>IF(Marketing[[#This Row],[cost]]=0,0,(Marketing[[#This Row],[revenue]]-Marketing[[#This Row],[cost]]) / Marketing[[#This Row],[cost]])/100</f>
        <v>2.9518911973264662E-2</v>
      </c>
    </row>
    <row r="3712" spans="1:14" x14ac:dyDescent="0.35">
      <c r="A3712" s="5">
        <v>45460</v>
      </c>
      <c r="B3712">
        <v>1008</v>
      </c>
      <c r="C3712" t="s">
        <v>13</v>
      </c>
      <c r="D3712">
        <v>30851</v>
      </c>
      <c r="E3712">
        <v>1728</v>
      </c>
      <c r="F3712">
        <v>144</v>
      </c>
      <c r="G3712" s="6">
        <v>2355.7600000000002</v>
      </c>
      <c r="H3712" s="6">
        <v>17276.97</v>
      </c>
      <c r="I3712" t="s">
        <v>17</v>
      </c>
      <c r="J3712" t="s">
        <v>15</v>
      </c>
      <c r="K3712">
        <f>IF(Marketing[[#This Row],[impressions]]=0,0,Marketing[[#This Row],[clicks]]/Marketing[[#This Row],[impressions]])</f>
        <v>5.6011150367897312E-2</v>
      </c>
      <c r="L3712" s="7">
        <f>IF(Marketing[[#This Row],[clicks]]=0,0,Marketing[[#This Row],[conversions]]/Marketing[[#This Row],[clicks]])</f>
        <v>8.3333333333333329E-2</v>
      </c>
      <c r="M3712" s="6">
        <f>IF(Marketing[[#This Row],[conversions]]=0,0,Marketing[[#This Row],[cost]]/Marketing[[#This Row],[conversions]])</f>
        <v>16.359444444444446</v>
      </c>
      <c r="N3712" s="7">
        <f>IF(Marketing[[#This Row],[cost]]=0,0,(Marketing[[#This Row],[revenue]]-Marketing[[#This Row],[cost]]) / Marketing[[#This Row],[cost]])/100</f>
        <v>6.3339262064047275E-2</v>
      </c>
    </row>
    <row r="3713" spans="1:14" x14ac:dyDescent="0.35">
      <c r="A3713" s="5">
        <v>45425</v>
      </c>
      <c r="B3713">
        <v>1014</v>
      </c>
      <c r="C3713" t="s">
        <v>13</v>
      </c>
      <c r="D3713">
        <v>10816</v>
      </c>
      <c r="E3713">
        <v>1111</v>
      </c>
      <c r="F3713">
        <v>99</v>
      </c>
      <c r="G3713" s="6">
        <v>1808.42</v>
      </c>
      <c r="H3713" s="6">
        <v>3607.78</v>
      </c>
      <c r="I3713" t="s">
        <v>18</v>
      </c>
      <c r="J3713" t="s">
        <v>15</v>
      </c>
      <c r="K3713">
        <f>IF(Marketing[[#This Row],[impressions]]=0,0,Marketing[[#This Row],[clicks]]/Marketing[[#This Row],[impressions]])</f>
        <v>0.10271819526627218</v>
      </c>
      <c r="L3713" s="7">
        <f>IF(Marketing[[#This Row],[clicks]]=0,0,Marketing[[#This Row],[conversions]]/Marketing[[#This Row],[clicks]])</f>
        <v>8.9108910891089105E-2</v>
      </c>
      <c r="M3713" s="6">
        <f>IF(Marketing[[#This Row],[conversions]]=0,0,Marketing[[#This Row],[cost]]/Marketing[[#This Row],[conversions]])</f>
        <v>18.266868686868687</v>
      </c>
      <c r="N3713" s="7">
        <f>IF(Marketing[[#This Row],[cost]]=0,0,(Marketing[[#This Row],[revenue]]-Marketing[[#This Row],[cost]]) / Marketing[[#This Row],[cost]])/100</f>
        <v>9.9499010185686958E-3</v>
      </c>
    </row>
    <row r="3714" spans="1:14" x14ac:dyDescent="0.35">
      <c r="A3714" s="5">
        <v>45360</v>
      </c>
      <c r="B3714">
        <v>1001</v>
      </c>
      <c r="C3714" t="s">
        <v>10</v>
      </c>
      <c r="D3714">
        <v>33707</v>
      </c>
      <c r="E3714">
        <v>5032</v>
      </c>
      <c r="F3714">
        <v>359</v>
      </c>
      <c r="G3714" s="6">
        <v>11348.57</v>
      </c>
      <c r="H3714" s="6">
        <v>31399.38</v>
      </c>
      <c r="I3714" t="s">
        <v>17</v>
      </c>
      <c r="J3714" t="s">
        <v>12</v>
      </c>
      <c r="K3714">
        <f>IF(Marketing[[#This Row],[impressions]]=0,0,Marketing[[#This Row],[clicks]]/Marketing[[#This Row],[impressions]])</f>
        <v>0.14928649835345773</v>
      </c>
      <c r="L3714" s="7">
        <f>IF(Marketing[[#This Row],[clicks]]=0,0,Marketing[[#This Row],[conversions]]/Marketing[[#This Row],[clicks]])</f>
        <v>7.1343402225755165E-2</v>
      </c>
      <c r="M3714" s="6">
        <f>IF(Marketing[[#This Row],[conversions]]=0,0,Marketing[[#This Row],[cost]]/Marketing[[#This Row],[conversions]])</f>
        <v>31.611615598885795</v>
      </c>
      <c r="N3714" s="7">
        <f>IF(Marketing[[#This Row],[cost]]=0,0,(Marketing[[#This Row],[revenue]]-Marketing[[#This Row],[cost]]) / Marketing[[#This Row],[cost]])/100</f>
        <v>1.7668137923985139E-2</v>
      </c>
    </row>
    <row r="3715" spans="1:14" x14ac:dyDescent="0.35">
      <c r="A3715" s="5">
        <v>45463</v>
      </c>
      <c r="B3715">
        <v>1024</v>
      </c>
      <c r="C3715" t="s">
        <v>10</v>
      </c>
      <c r="D3715">
        <v>26154</v>
      </c>
      <c r="E3715">
        <v>354</v>
      </c>
      <c r="F3715">
        <v>18</v>
      </c>
      <c r="G3715" s="6">
        <v>227.36</v>
      </c>
      <c r="H3715" s="6">
        <v>2068.12</v>
      </c>
      <c r="I3715" t="s">
        <v>17</v>
      </c>
      <c r="J3715" t="s">
        <v>15</v>
      </c>
      <c r="K3715">
        <f>IF(Marketing[[#This Row],[impressions]]=0,0,Marketing[[#This Row],[clicks]]/Marketing[[#This Row],[impressions]])</f>
        <v>1.3535214498738242E-2</v>
      </c>
      <c r="L3715" s="7">
        <f>IF(Marketing[[#This Row],[clicks]]=0,0,Marketing[[#This Row],[conversions]]/Marketing[[#This Row],[clicks]])</f>
        <v>5.0847457627118647E-2</v>
      </c>
      <c r="M3715" s="6">
        <f>IF(Marketing[[#This Row],[conversions]]=0,0,Marketing[[#This Row],[cost]]/Marketing[[#This Row],[conversions]])</f>
        <v>12.631111111111112</v>
      </c>
      <c r="N3715" s="7">
        <f>IF(Marketing[[#This Row],[cost]]=0,0,(Marketing[[#This Row],[revenue]]-Marketing[[#This Row],[cost]]) / Marketing[[#This Row],[cost]])/100</f>
        <v>8.0962350457424337E-2</v>
      </c>
    </row>
    <row r="3716" spans="1:14" x14ac:dyDescent="0.35">
      <c r="A3716" s="5">
        <v>45412</v>
      </c>
      <c r="B3716">
        <v>1012</v>
      </c>
      <c r="C3716" t="s">
        <v>16</v>
      </c>
      <c r="D3716">
        <v>7966</v>
      </c>
      <c r="E3716">
        <v>1083</v>
      </c>
      <c r="F3716">
        <v>67</v>
      </c>
      <c r="G3716" s="6">
        <v>433.32</v>
      </c>
      <c r="H3716" s="6">
        <v>3767.34</v>
      </c>
      <c r="I3716" t="s">
        <v>18</v>
      </c>
      <c r="J3716" t="s">
        <v>15</v>
      </c>
      <c r="K3716">
        <f>IF(Marketing[[#This Row],[impressions]]=0,0,Marketing[[#This Row],[clicks]]/Marketing[[#This Row],[impressions]])</f>
        <v>0.13595279939743912</v>
      </c>
      <c r="L3716" s="7">
        <f>IF(Marketing[[#This Row],[clicks]]=0,0,Marketing[[#This Row],[conversions]]/Marketing[[#This Row],[clicks]])</f>
        <v>6.1865189289012003E-2</v>
      </c>
      <c r="M3716" s="6">
        <f>IF(Marketing[[#This Row],[conversions]]=0,0,Marketing[[#This Row],[cost]]/Marketing[[#This Row],[conversions]])</f>
        <v>6.4674626865671643</v>
      </c>
      <c r="N3716" s="7">
        <f>IF(Marketing[[#This Row],[cost]]=0,0,(Marketing[[#This Row],[revenue]]-Marketing[[#This Row],[cost]]) / Marketing[[#This Row],[cost]])/100</f>
        <v>7.6941290501246193E-2</v>
      </c>
    </row>
    <row r="3717" spans="1:14" x14ac:dyDescent="0.35">
      <c r="A3717" s="5">
        <v>45355</v>
      </c>
      <c r="B3717">
        <v>1033</v>
      </c>
      <c r="C3717" t="s">
        <v>13</v>
      </c>
      <c r="D3717">
        <v>18137</v>
      </c>
      <c r="E3717">
        <v>191</v>
      </c>
      <c r="F3717">
        <v>6</v>
      </c>
      <c r="G3717" s="6">
        <v>313.73</v>
      </c>
      <c r="H3717" s="6">
        <v>560.66</v>
      </c>
      <c r="I3717" t="s">
        <v>17</v>
      </c>
      <c r="J3717" t="s">
        <v>12</v>
      </c>
      <c r="K3717">
        <f>IF(Marketing[[#This Row],[impressions]]=0,0,Marketing[[#This Row],[clicks]]/Marketing[[#This Row],[impressions]])</f>
        <v>1.0530958813475216E-2</v>
      </c>
      <c r="L3717" s="7">
        <f>IF(Marketing[[#This Row],[clicks]]=0,0,Marketing[[#This Row],[conversions]]/Marketing[[#This Row],[clicks]])</f>
        <v>3.1413612565445025E-2</v>
      </c>
      <c r="M3717" s="6">
        <f>IF(Marketing[[#This Row],[conversions]]=0,0,Marketing[[#This Row],[cost]]/Marketing[[#This Row],[conversions]])</f>
        <v>52.288333333333334</v>
      </c>
      <c r="N3717" s="7">
        <f>IF(Marketing[[#This Row],[cost]]=0,0,(Marketing[[#This Row],[revenue]]-Marketing[[#This Row],[cost]]) / Marketing[[#This Row],[cost]])/100</f>
        <v>7.8707806075287642E-3</v>
      </c>
    </row>
    <row r="3718" spans="1:14" x14ac:dyDescent="0.35">
      <c r="A3718" s="5">
        <v>45448</v>
      </c>
      <c r="B3718">
        <v>1033</v>
      </c>
      <c r="C3718" t="s">
        <v>13</v>
      </c>
      <c r="D3718">
        <v>3709</v>
      </c>
      <c r="E3718">
        <v>226</v>
      </c>
      <c r="F3718">
        <v>50</v>
      </c>
      <c r="G3718" s="6">
        <v>250.07</v>
      </c>
      <c r="H3718" s="6">
        <v>2754.28</v>
      </c>
      <c r="I3718" t="s">
        <v>19</v>
      </c>
      <c r="J3718" t="s">
        <v>12</v>
      </c>
      <c r="K3718">
        <f>IF(Marketing[[#This Row],[impressions]]=0,0,Marketing[[#This Row],[clicks]]/Marketing[[#This Row],[impressions]])</f>
        <v>6.0932866001617687E-2</v>
      </c>
      <c r="L3718" s="7">
        <f>IF(Marketing[[#This Row],[clicks]]=0,0,Marketing[[#This Row],[conversions]]/Marketing[[#This Row],[clicks]])</f>
        <v>0.22123893805309736</v>
      </c>
      <c r="M3718" s="6">
        <f>IF(Marketing[[#This Row],[conversions]]=0,0,Marketing[[#This Row],[cost]]/Marketing[[#This Row],[conversions]])</f>
        <v>5.0014000000000003</v>
      </c>
      <c r="N3718" s="7">
        <f>IF(Marketing[[#This Row],[cost]]=0,0,(Marketing[[#This Row],[revenue]]-Marketing[[#This Row],[cost]]) / Marketing[[#This Row],[cost]])/100</f>
        <v>0.10014036069900428</v>
      </c>
    </row>
    <row r="3719" spans="1:14" x14ac:dyDescent="0.35">
      <c r="A3719" s="5">
        <v>45447</v>
      </c>
      <c r="B3719">
        <v>1034</v>
      </c>
      <c r="C3719" t="s">
        <v>10</v>
      </c>
      <c r="D3719">
        <v>36817</v>
      </c>
      <c r="E3719">
        <v>1237</v>
      </c>
      <c r="F3719">
        <v>289</v>
      </c>
      <c r="G3719" s="6">
        <v>710.87</v>
      </c>
      <c r="H3719" s="6">
        <v>14592.8</v>
      </c>
      <c r="I3719" t="s">
        <v>11</v>
      </c>
      <c r="J3719" t="s">
        <v>15</v>
      </c>
      <c r="K3719">
        <f>IF(Marketing[[#This Row],[impressions]]=0,0,Marketing[[#This Row],[clicks]]/Marketing[[#This Row],[impressions]])</f>
        <v>3.3598609338077519E-2</v>
      </c>
      <c r="L3719" s="7">
        <f>IF(Marketing[[#This Row],[clicks]]=0,0,Marketing[[#This Row],[conversions]]/Marketing[[#This Row],[clicks]])</f>
        <v>0.23362974939369444</v>
      </c>
      <c r="M3719" s="6">
        <f>IF(Marketing[[#This Row],[conversions]]=0,0,Marketing[[#This Row],[cost]]/Marketing[[#This Row],[conversions]])</f>
        <v>2.459757785467128</v>
      </c>
      <c r="N3719" s="7">
        <f>IF(Marketing[[#This Row],[cost]]=0,0,(Marketing[[#This Row],[revenue]]-Marketing[[#This Row],[cost]]) / Marketing[[#This Row],[cost]])/100</f>
        <v>0.19528085303923359</v>
      </c>
    </row>
    <row r="3720" spans="1:14" x14ac:dyDescent="0.35">
      <c r="A3720" s="5">
        <v>45430</v>
      </c>
      <c r="B3720">
        <v>1037</v>
      </c>
      <c r="C3720" t="s">
        <v>10</v>
      </c>
      <c r="D3720">
        <v>3578</v>
      </c>
      <c r="E3720">
        <v>415</v>
      </c>
      <c r="F3720">
        <v>64</v>
      </c>
      <c r="G3720" s="6">
        <v>194.76</v>
      </c>
      <c r="H3720" s="6">
        <v>2571.5500000000002</v>
      </c>
      <c r="I3720" t="s">
        <v>18</v>
      </c>
      <c r="J3720" t="s">
        <v>12</v>
      </c>
      <c r="K3720">
        <f>IF(Marketing[[#This Row],[impressions]]=0,0,Marketing[[#This Row],[clicks]]/Marketing[[#This Row],[impressions]])</f>
        <v>0.1159865846841811</v>
      </c>
      <c r="L3720" s="7">
        <f>IF(Marketing[[#This Row],[clicks]]=0,0,Marketing[[#This Row],[conversions]]/Marketing[[#This Row],[clicks]])</f>
        <v>0.15421686746987953</v>
      </c>
      <c r="M3720" s="6">
        <f>IF(Marketing[[#This Row],[conversions]]=0,0,Marketing[[#This Row],[cost]]/Marketing[[#This Row],[conversions]])</f>
        <v>3.0431249999999999</v>
      </c>
      <c r="N3720" s="7">
        <f>IF(Marketing[[#This Row],[cost]]=0,0,(Marketing[[#This Row],[revenue]]-Marketing[[#This Row],[cost]]) / Marketing[[#This Row],[cost]])/100</f>
        <v>0.12203686588621894</v>
      </c>
    </row>
    <row r="3721" spans="1:14" x14ac:dyDescent="0.35">
      <c r="A3721" s="5">
        <v>45412</v>
      </c>
      <c r="B3721">
        <v>1002</v>
      </c>
      <c r="C3721" t="s">
        <v>13</v>
      </c>
      <c r="D3721">
        <v>27799</v>
      </c>
      <c r="E3721">
        <v>474</v>
      </c>
      <c r="F3721">
        <v>101</v>
      </c>
      <c r="G3721" s="6">
        <v>704.12</v>
      </c>
      <c r="H3721" s="6">
        <v>10311.44</v>
      </c>
      <c r="I3721" t="s">
        <v>14</v>
      </c>
      <c r="J3721" t="s">
        <v>15</v>
      </c>
      <c r="K3721">
        <f>IF(Marketing[[#This Row],[impressions]]=0,0,Marketing[[#This Row],[clicks]]/Marketing[[#This Row],[impressions]])</f>
        <v>1.7050973056584769E-2</v>
      </c>
      <c r="L3721" s="7">
        <f>IF(Marketing[[#This Row],[clicks]]=0,0,Marketing[[#This Row],[conversions]]/Marketing[[#This Row],[clicks]])</f>
        <v>0.21308016877637131</v>
      </c>
      <c r="M3721" s="6">
        <f>IF(Marketing[[#This Row],[conversions]]=0,0,Marketing[[#This Row],[cost]]/Marketing[[#This Row],[conversions]])</f>
        <v>6.9714851485148515</v>
      </c>
      <c r="N3721" s="7">
        <f>IF(Marketing[[#This Row],[cost]]=0,0,(Marketing[[#This Row],[revenue]]-Marketing[[#This Row],[cost]]) / Marketing[[#This Row],[cost]])/100</f>
        <v>0.1364443560756689</v>
      </c>
    </row>
    <row r="3722" spans="1:14" x14ac:dyDescent="0.35">
      <c r="A3722" s="5">
        <v>45356</v>
      </c>
      <c r="B3722">
        <v>1041</v>
      </c>
      <c r="C3722" t="s">
        <v>10</v>
      </c>
      <c r="D3722">
        <v>36758</v>
      </c>
      <c r="E3722">
        <v>3215</v>
      </c>
      <c r="F3722">
        <v>200</v>
      </c>
      <c r="G3722" s="6">
        <v>2864.83</v>
      </c>
      <c r="H3722" s="6">
        <v>9147.74</v>
      </c>
      <c r="I3722" t="s">
        <v>17</v>
      </c>
      <c r="J3722" t="s">
        <v>12</v>
      </c>
      <c r="K3722">
        <f>IF(Marketing[[#This Row],[impressions]]=0,0,Marketing[[#This Row],[clicks]]/Marketing[[#This Row],[impressions]])</f>
        <v>8.746395342510474E-2</v>
      </c>
      <c r="L3722" s="7">
        <f>IF(Marketing[[#This Row],[clicks]]=0,0,Marketing[[#This Row],[conversions]]/Marketing[[#This Row],[clicks]])</f>
        <v>6.2208398133748059E-2</v>
      </c>
      <c r="M3722" s="6">
        <f>IF(Marketing[[#This Row],[conversions]]=0,0,Marketing[[#This Row],[cost]]/Marketing[[#This Row],[conversions]])</f>
        <v>14.324149999999999</v>
      </c>
      <c r="N3722" s="7">
        <f>IF(Marketing[[#This Row],[cost]]=0,0,(Marketing[[#This Row],[revenue]]-Marketing[[#This Row],[cost]]) / Marketing[[#This Row],[cost]])/100</f>
        <v>2.1931179162463392E-2</v>
      </c>
    </row>
    <row r="3723" spans="1:14" x14ac:dyDescent="0.35">
      <c r="A3723" s="5">
        <v>45398</v>
      </c>
      <c r="B3723">
        <v>1005</v>
      </c>
      <c r="C3723" t="s">
        <v>10</v>
      </c>
      <c r="D3723">
        <v>4043</v>
      </c>
      <c r="E3723">
        <v>207</v>
      </c>
      <c r="F3723">
        <v>47</v>
      </c>
      <c r="G3723" s="6">
        <v>516.27</v>
      </c>
      <c r="H3723" s="6">
        <v>2270.84</v>
      </c>
      <c r="I3723" t="s">
        <v>11</v>
      </c>
      <c r="J3723" t="s">
        <v>12</v>
      </c>
      <c r="K3723">
        <f>IF(Marketing[[#This Row],[impressions]]=0,0,Marketing[[#This Row],[clicks]]/Marketing[[#This Row],[impressions]])</f>
        <v>5.1199604254266631E-2</v>
      </c>
      <c r="L3723" s="7">
        <f>IF(Marketing[[#This Row],[clicks]]=0,0,Marketing[[#This Row],[conversions]]/Marketing[[#This Row],[clicks]])</f>
        <v>0.22705314009661837</v>
      </c>
      <c r="M3723" s="6">
        <f>IF(Marketing[[#This Row],[conversions]]=0,0,Marketing[[#This Row],[cost]]/Marketing[[#This Row],[conversions]])</f>
        <v>10.984468085106382</v>
      </c>
      <c r="N3723" s="7">
        <f>IF(Marketing[[#This Row],[cost]]=0,0,(Marketing[[#This Row],[revenue]]-Marketing[[#This Row],[cost]]) / Marketing[[#This Row],[cost]])/100</f>
        <v>3.3985511457183259E-2</v>
      </c>
    </row>
    <row r="3724" spans="1:14" x14ac:dyDescent="0.35">
      <c r="A3724" s="5">
        <v>45438</v>
      </c>
      <c r="B3724">
        <v>1047</v>
      </c>
      <c r="C3724" t="s">
        <v>16</v>
      </c>
      <c r="D3724">
        <v>29591</v>
      </c>
      <c r="E3724">
        <v>849</v>
      </c>
      <c r="F3724">
        <v>115</v>
      </c>
      <c r="G3724" s="6">
        <v>962.4</v>
      </c>
      <c r="H3724" s="6">
        <v>13788.15</v>
      </c>
      <c r="I3724" t="s">
        <v>19</v>
      </c>
      <c r="J3724" t="s">
        <v>15</v>
      </c>
      <c r="K3724">
        <f>IF(Marketing[[#This Row],[impressions]]=0,0,Marketing[[#This Row],[clicks]]/Marketing[[#This Row],[impressions]])</f>
        <v>2.869115609475854E-2</v>
      </c>
      <c r="L3724" s="7">
        <f>IF(Marketing[[#This Row],[clicks]]=0,0,Marketing[[#This Row],[conversions]]/Marketing[[#This Row],[clicks]])</f>
        <v>0.13545347467608951</v>
      </c>
      <c r="M3724" s="6">
        <f>IF(Marketing[[#This Row],[conversions]]=0,0,Marketing[[#This Row],[cost]]/Marketing[[#This Row],[conversions]])</f>
        <v>8.368695652173912</v>
      </c>
      <c r="N3724" s="7">
        <f>IF(Marketing[[#This Row],[cost]]=0,0,(Marketing[[#This Row],[revenue]]-Marketing[[#This Row],[cost]]) / Marketing[[#This Row],[cost]])/100</f>
        <v>0.13326839152119702</v>
      </c>
    </row>
    <row r="3725" spans="1:14" x14ac:dyDescent="0.35">
      <c r="A3725" s="5">
        <v>45428</v>
      </c>
      <c r="B3725">
        <v>1048</v>
      </c>
      <c r="C3725" t="s">
        <v>16</v>
      </c>
      <c r="D3725">
        <v>29447</v>
      </c>
      <c r="E3725">
        <v>3476</v>
      </c>
      <c r="F3725">
        <v>123</v>
      </c>
      <c r="G3725" s="6">
        <v>2392.39</v>
      </c>
      <c r="H3725" s="6">
        <v>6485.92</v>
      </c>
      <c r="I3725" t="s">
        <v>19</v>
      </c>
      <c r="J3725" t="s">
        <v>12</v>
      </c>
      <c r="K3725">
        <f>IF(Marketing[[#This Row],[impressions]]=0,0,Marketing[[#This Row],[clicks]]/Marketing[[#This Row],[impressions]])</f>
        <v>0.11804258498319013</v>
      </c>
      <c r="L3725" s="7">
        <f>IF(Marketing[[#This Row],[clicks]]=0,0,Marketing[[#This Row],[conversions]]/Marketing[[#This Row],[clicks]])</f>
        <v>3.5385500575373992E-2</v>
      </c>
      <c r="M3725" s="6">
        <f>IF(Marketing[[#This Row],[conversions]]=0,0,Marketing[[#This Row],[cost]]/Marketing[[#This Row],[conversions]])</f>
        <v>19.450325203252032</v>
      </c>
      <c r="N3725" s="7">
        <f>IF(Marketing[[#This Row],[cost]]=0,0,(Marketing[[#This Row],[revenue]]-Marketing[[#This Row],[cost]]) / Marketing[[#This Row],[cost]])/100</f>
        <v>1.7110629955818243E-2</v>
      </c>
    </row>
    <row r="3726" spans="1:14" x14ac:dyDescent="0.35">
      <c r="A3726" s="5">
        <v>45446</v>
      </c>
      <c r="B3726">
        <v>1018</v>
      </c>
      <c r="C3726" t="s">
        <v>13</v>
      </c>
      <c r="D3726">
        <v>22564</v>
      </c>
      <c r="E3726">
        <v>912</v>
      </c>
      <c r="F3726">
        <v>47</v>
      </c>
      <c r="G3726" s="6">
        <v>1501.47</v>
      </c>
      <c r="H3726" s="6">
        <v>2927.04</v>
      </c>
      <c r="I3726" t="s">
        <v>14</v>
      </c>
      <c r="J3726" t="s">
        <v>12</v>
      </c>
      <c r="K3726">
        <f>IF(Marketing[[#This Row],[impressions]]=0,0,Marketing[[#This Row],[clicks]]/Marketing[[#This Row],[impressions]])</f>
        <v>4.0418365538025171E-2</v>
      </c>
      <c r="L3726" s="7">
        <f>IF(Marketing[[#This Row],[clicks]]=0,0,Marketing[[#This Row],[conversions]]/Marketing[[#This Row],[clicks]])</f>
        <v>5.1535087719298246E-2</v>
      </c>
      <c r="M3726" s="6">
        <f>IF(Marketing[[#This Row],[conversions]]=0,0,Marketing[[#This Row],[cost]]/Marketing[[#This Row],[conversions]])</f>
        <v>31.946170212765956</v>
      </c>
      <c r="N3726" s="7">
        <f>IF(Marketing[[#This Row],[cost]]=0,0,(Marketing[[#This Row],[revenue]]-Marketing[[#This Row],[cost]]) / Marketing[[#This Row],[cost]])/100</f>
        <v>9.4944953945133755E-3</v>
      </c>
    </row>
    <row r="3727" spans="1:14" x14ac:dyDescent="0.35">
      <c r="A3727" s="5">
        <v>45453</v>
      </c>
      <c r="B3727">
        <v>1002</v>
      </c>
      <c r="C3727" t="s">
        <v>10</v>
      </c>
      <c r="D3727">
        <v>7251</v>
      </c>
      <c r="E3727">
        <v>299</v>
      </c>
      <c r="F3727">
        <v>27</v>
      </c>
      <c r="G3727" s="6">
        <v>227.77</v>
      </c>
      <c r="H3727" s="6">
        <v>3213.15</v>
      </c>
      <c r="I3727" t="s">
        <v>19</v>
      </c>
      <c r="J3727" t="s">
        <v>15</v>
      </c>
      <c r="K3727">
        <f>IF(Marketing[[#This Row],[impressions]]=0,0,Marketing[[#This Row],[clicks]]/Marketing[[#This Row],[impressions]])</f>
        <v>4.1235691628740863E-2</v>
      </c>
      <c r="L3727" s="7">
        <f>IF(Marketing[[#This Row],[clicks]]=0,0,Marketing[[#This Row],[conversions]]/Marketing[[#This Row],[clicks]])</f>
        <v>9.0301003344481601E-2</v>
      </c>
      <c r="M3727" s="6">
        <f>IF(Marketing[[#This Row],[conversions]]=0,0,Marketing[[#This Row],[cost]]/Marketing[[#This Row],[conversions]])</f>
        <v>8.4359259259259272</v>
      </c>
      <c r="N3727" s="7">
        <f>IF(Marketing[[#This Row],[cost]]=0,0,(Marketing[[#This Row],[revenue]]-Marketing[[#This Row],[cost]]) / Marketing[[#This Row],[cost]])/100</f>
        <v>0.13106993897352592</v>
      </c>
    </row>
    <row r="3728" spans="1:14" x14ac:dyDescent="0.35">
      <c r="A3728" s="5">
        <v>45463</v>
      </c>
      <c r="B3728">
        <v>1017</v>
      </c>
      <c r="C3728" t="s">
        <v>13</v>
      </c>
      <c r="D3728">
        <v>15406</v>
      </c>
      <c r="E3728">
        <v>747</v>
      </c>
      <c r="F3728">
        <v>22</v>
      </c>
      <c r="G3728" s="6">
        <v>998.29</v>
      </c>
      <c r="H3728" s="6">
        <v>1252.46</v>
      </c>
      <c r="I3728" t="s">
        <v>11</v>
      </c>
      <c r="J3728" t="s">
        <v>15</v>
      </c>
      <c r="K3728">
        <f>IF(Marketing[[#This Row],[impressions]]=0,0,Marketing[[#This Row],[clicks]]/Marketing[[#This Row],[impressions]])</f>
        <v>4.8487602232896276E-2</v>
      </c>
      <c r="L3728" s="7">
        <f>IF(Marketing[[#This Row],[clicks]]=0,0,Marketing[[#This Row],[conversions]]/Marketing[[#This Row],[clicks]])</f>
        <v>2.9451137884872823E-2</v>
      </c>
      <c r="M3728" s="6">
        <f>IF(Marketing[[#This Row],[conversions]]=0,0,Marketing[[#This Row],[cost]]/Marketing[[#This Row],[conversions]])</f>
        <v>45.37681818181818</v>
      </c>
      <c r="N3728" s="7">
        <f>IF(Marketing[[#This Row],[cost]]=0,0,(Marketing[[#This Row],[revenue]]-Marketing[[#This Row],[cost]]) / Marketing[[#This Row],[cost]])/100</f>
        <v>2.5460537519157765E-3</v>
      </c>
    </row>
    <row r="3729" spans="1:14" x14ac:dyDescent="0.35">
      <c r="A3729" s="5">
        <v>45391</v>
      </c>
      <c r="B3729">
        <v>1038</v>
      </c>
      <c r="C3729" t="s">
        <v>10</v>
      </c>
      <c r="D3729">
        <v>18596</v>
      </c>
      <c r="E3729">
        <v>1713</v>
      </c>
      <c r="F3729">
        <v>156</v>
      </c>
      <c r="G3729" s="6">
        <v>2243.9</v>
      </c>
      <c r="H3729" s="6">
        <v>8831.9699999999993</v>
      </c>
      <c r="I3729" t="s">
        <v>14</v>
      </c>
      <c r="J3729" t="s">
        <v>12</v>
      </c>
      <c r="K3729">
        <f>IF(Marketing[[#This Row],[impressions]]=0,0,Marketing[[#This Row],[clicks]]/Marketing[[#This Row],[impressions]])</f>
        <v>9.2116584211658414E-2</v>
      </c>
      <c r="L3729" s="7">
        <f>IF(Marketing[[#This Row],[clicks]]=0,0,Marketing[[#This Row],[conversions]]/Marketing[[#This Row],[clicks]])</f>
        <v>9.106830122591944E-2</v>
      </c>
      <c r="M3729" s="6">
        <f>IF(Marketing[[#This Row],[conversions]]=0,0,Marketing[[#This Row],[cost]]/Marketing[[#This Row],[conversions]])</f>
        <v>14.38397435897436</v>
      </c>
      <c r="N3729" s="7">
        <f>IF(Marketing[[#This Row],[cost]]=0,0,(Marketing[[#This Row],[revenue]]-Marketing[[#This Row],[cost]]) / Marketing[[#This Row],[cost]])/100</f>
        <v>2.9359909086857702E-2</v>
      </c>
    </row>
    <row r="3730" spans="1:14" x14ac:dyDescent="0.35">
      <c r="A3730" s="5">
        <v>45373</v>
      </c>
      <c r="B3730">
        <v>1008</v>
      </c>
      <c r="C3730" t="s">
        <v>10</v>
      </c>
      <c r="D3730">
        <v>14925</v>
      </c>
      <c r="E3730">
        <v>1527</v>
      </c>
      <c r="F3730">
        <v>51</v>
      </c>
      <c r="G3730" s="6">
        <v>1898.34</v>
      </c>
      <c r="H3730" s="6">
        <v>5241.34</v>
      </c>
      <c r="I3730" t="s">
        <v>18</v>
      </c>
      <c r="J3730" t="s">
        <v>15</v>
      </c>
      <c r="K3730">
        <f>IF(Marketing[[#This Row],[impressions]]=0,0,Marketing[[#This Row],[clicks]]/Marketing[[#This Row],[impressions]])</f>
        <v>0.10231155778894473</v>
      </c>
      <c r="L3730" s="7">
        <f>IF(Marketing[[#This Row],[clicks]]=0,0,Marketing[[#This Row],[conversions]]/Marketing[[#This Row],[clicks]])</f>
        <v>3.3398821218074658E-2</v>
      </c>
      <c r="M3730" s="6">
        <f>IF(Marketing[[#This Row],[conversions]]=0,0,Marketing[[#This Row],[cost]]/Marketing[[#This Row],[conversions]])</f>
        <v>37.222352941176467</v>
      </c>
      <c r="N3730" s="7">
        <f>IF(Marketing[[#This Row],[cost]]=0,0,(Marketing[[#This Row],[revenue]]-Marketing[[#This Row],[cost]]) / Marketing[[#This Row],[cost]])/100</f>
        <v>1.7610122528103501E-2</v>
      </c>
    </row>
    <row r="3731" spans="1:14" x14ac:dyDescent="0.35">
      <c r="A3731" s="5">
        <v>45434</v>
      </c>
      <c r="B3731">
        <v>1011</v>
      </c>
      <c r="C3731" t="s">
        <v>16</v>
      </c>
      <c r="D3731">
        <v>12311</v>
      </c>
      <c r="E3731">
        <v>153</v>
      </c>
      <c r="F3731">
        <v>11</v>
      </c>
      <c r="G3731" s="6">
        <v>310.74</v>
      </c>
      <c r="H3731" s="6">
        <v>563.12</v>
      </c>
      <c r="I3731" t="s">
        <v>14</v>
      </c>
      <c r="J3731" t="s">
        <v>12</v>
      </c>
      <c r="K3731">
        <f>IF(Marketing[[#This Row],[impressions]]=0,0,Marketing[[#This Row],[clicks]]/Marketing[[#This Row],[impressions]])</f>
        <v>1.2427909999187718E-2</v>
      </c>
      <c r="L3731" s="7">
        <f>IF(Marketing[[#This Row],[clicks]]=0,0,Marketing[[#This Row],[conversions]]/Marketing[[#This Row],[clicks]])</f>
        <v>7.1895424836601302E-2</v>
      </c>
      <c r="M3731" s="6">
        <f>IF(Marketing[[#This Row],[conversions]]=0,0,Marketing[[#This Row],[cost]]/Marketing[[#This Row],[conversions]])</f>
        <v>28.24909090909091</v>
      </c>
      <c r="N3731" s="7">
        <f>IF(Marketing[[#This Row],[cost]]=0,0,(Marketing[[#This Row],[revenue]]-Marketing[[#This Row],[cost]]) / Marketing[[#This Row],[cost]])/100</f>
        <v>8.1219025551908346E-3</v>
      </c>
    </row>
    <row r="3732" spans="1:14" x14ac:dyDescent="0.35">
      <c r="A3732" s="5">
        <v>45342</v>
      </c>
      <c r="B3732">
        <v>1004</v>
      </c>
      <c r="C3732" t="s">
        <v>10</v>
      </c>
      <c r="D3732">
        <v>18078</v>
      </c>
      <c r="E3732">
        <v>792</v>
      </c>
      <c r="F3732">
        <v>64</v>
      </c>
      <c r="G3732" s="6">
        <v>552.98</v>
      </c>
      <c r="H3732" s="6">
        <v>2776.23</v>
      </c>
      <c r="I3732" t="s">
        <v>18</v>
      </c>
      <c r="J3732" t="s">
        <v>15</v>
      </c>
      <c r="K3732">
        <f>IF(Marketing[[#This Row],[impressions]]=0,0,Marketing[[#This Row],[clicks]]/Marketing[[#This Row],[impressions]])</f>
        <v>4.3810155990706937E-2</v>
      </c>
      <c r="L3732" s="7">
        <f>IF(Marketing[[#This Row],[clicks]]=0,0,Marketing[[#This Row],[conversions]]/Marketing[[#This Row],[clicks]])</f>
        <v>8.0808080808080815E-2</v>
      </c>
      <c r="M3732" s="6">
        <f>IF(Marketing[[#This Row],[conversions]]=0,0,Marketing[[#This Row],[cost]]/Marketing[[#This Row],[conversions]])</f>
        <v>8.6403125000000003</v>
      </c>
      <c r="N3732" s="7">
        <f>IF(Marketing[[#This Row],[cost]]=0,0,(Marketing[[#This Row],[revenue]]-Marketing[[#This Row],[cost]]) / Marketing[[#This Row],[cost]])/100</f>
        <v>4.0204889869434692E-2</v>
      </c>
    </row>
    <row r="3733" spans="1:14" x14ac:dyDescent="0.35">
      <c r="A3733" s="5">
        <v>45432</v>
      </c>
      <c r="B3733">
        <v>1002</v>
      </c>
      <c r="C3733" t="s">
        <v>16</v>
      </c>
      <c r="D3733">
        <v>7281</v>
      </c>
      <c r="E3733">
        <v>512</v>
      </c>
      <c r="F3733">
        <v>127</v>
      </c>
      <c r="G3733" s="6">
        <v>1167.31</v>
      </c>
      <c r="H3733" s="6">
        <v>7914.77</v>
      </c>
      <c r="I3733" t="s">
        <v>19</v>
      </c>
      <c r="J3733" t="s">
        <v>12</v>
      </c>
      <c r="K3733">
        <f>IF(Marketing[[#This Row],[impressions]]=0,0,Marketing[[#This Row],[clicks]]/Marketing[[#This Row],[impressions]])</f>
        <v>7.0320010987501722E-2</v>
      </c>
      <c r="L3733" s="7">
        <f>IF(Marketing[[#This Row],[clicks]]=0,0,Marketing[[#This Row],[conversions]]/Marketing[[#This Row],[clicks]])</f>
        <v>0.248046875</v>
      </c>
      <c r="M3733" s="6">
        <f>IF(Marketing[[#This Row],[conversions]]=0,0,Marketing[[#This Row],[cost]]/Marketing[[#This Row],[conversions]])</f>
        <v>9.1914173228346456</v>
      </c>
      <c r="N3733" s="7">
        <f>IF(Marketing[[#This Row],[cost]]=0,0,(Marketing[[#This Row],[revenue]]-Marketing[[#This Row],[cost]]) / Marketing[[#This Row],[cost]])/100</f>
        <v>5.7803496928836393E-2</v>
      </c>
    </row>
    <row r="3734" spans="1:14" x14ac:dyDescent="0.35">
      <c r="A3734" s="5">
        <v>45374</v>
      </c>
      <c r="B3734">
        <v>1010</v>
      </c>
      <c r="C3734" t="s">
        <v>16</v>
      </c>
      <c r="D3734">
        <v>21790</v>
      </c>
      <c r="E3734">
        <v>1230</v>
      </c>
      <c r="F3734">
        <v>91</v>
      </c>
      <c r="G3734" s="6">
        <v>2484.6999999999998</v>
      </c>
      <c r="H3734" s="6">
        <v>8195.83</v>
      </c>
      <c r="I3734" t="s">
        <v>11</v>
      </c>
      <c r="J3734" t="s">
        <v>12</v>
      </c>
      <c r="K3734">
        <f>IF(Marketing[[#This Row],[impressions]]=0,0,Marketing[[#This Row],[clicks]]/Marketing[[#This Row],[impressions]])</f>
        <v>5.6447911886186322E-2</v>
      </c>
      <c r="L3734" s="7">
        <f>IF(Marketing[[#This Row],[clicks]]=0,0,Marketing[[#This Row],[conversions]]/Marketing[[#This Row],[clicks]])</f>
        <v>7.398373983739838E-2</v>
      </c>
      <c r="M3734" s="6">
        <f>IF(Marketing[[#This Row],[conversions]]=0,0,Marketing[[#This Row],[cost]]/Marketing[[#This Row],[conversions]])</f>
        <v>27.304395604395602</v>
      </c>
      <c r="N3734" s="7">
        <f>IF(Marketing[[#This Row],[cost]]=0,0,(Marketing[[#This Row],[revenue]]-Marketing[[#This Row],[cost]]) / Marketing[[#This Row],[cost]])/100</f>
        <v>2.2985189358876324E-2</v>
      </c>
    </row>
    <row r="3735" spans="1:14" x14ac:dyDescent="0.35">
      <c r="A3735" s="5">
        <v>45468</v>
      </c>
      <c r="B3735">
        <v>1029</v>
      </c>
      <c r="C3735" t="s">
        <v>16</v>
      </c>
      <c r="D3735">
        <v>16063</v>
      </c>
      <c r="E3735">
        <v>2148</v>
      </c>
      <c r="F3735">
        <v>161</v>
      </c>
      <c r="G3735" s="6">
        <v>2075.36</v>
      </c>
      <c r="H3735" s="6">
        <v>3916.21</v>
      </c>
      <c r="I3735" t="s">
        <v>17</v>
      </c>
      <c r="J3735" t="s">
        <v>15</v>
      </c>
      <c r="K3735">
        <f>IF(Marketing[[#This Row],[impressions]]=0,0,Marketing[[#This Row],[clicks]]/Marketing[[#This Row],[impressions]])</f>
        <v>0.13372346386104714</v>
      </c>
      <c r="L3735" s="7">
        <f>IF(Marketing[[#This Row],[clicks]]=0,0,Marketing[[#This Row],[conversions]]/Marketing[[#This Row],[clicks]])</f>
        <v>7.4953445065176913E-2</v>
      </c>
      <c r="M3735" s="6">
        <f>IF(Marketing[[#This Row],[conversions]]=0,0,Marketing[[#This Row],[cost]]/Marketing[[#This Row],[conversions]])</f>
        <v>12.890434782608697</v>
      </c>
      <c r="N3735" s="7">
        <f>IF(Marketing[[#This Row],[cost]]=0,0,(Marketing[[#This Row],[revenue]]-Marketing[[#This Row],[cost]]) / Marketing[[#This Row],[cost]])/100</f>
        <v>8.8700273687456616E-3</v>
      </c>
    </row>
    <row r="3736" spans="1:14" x14ac:dyDescent="0.35">
      <c r="A3736" s="5">
        <v>45403</v>
      </c>
      <c r="B3736">
        <v>1003</v>
      </c>
      <c r="C3736" t="s">
        <v>16</v>
      </c>
      <c r="D3736">
        <v>26388</v>
      </c>
      <c r="E3736">
        <v>3173</v>
      </c>
      <c r="F3736">
        <v>564</v>
      </c>
      <c r="G3736" s="6">
        <v>1952.62</v>
      </c>
      <c r="H3736" s="6">
        <v>32368.86</v>
      </c>
      <c r="I3736" t="s">
        <v>14</v>
      </c>
      <c r="J3736" t="s">
        <v>15</v>
      </c>
      <c r="K3736">
        <f>IF(Marketing[[#This Row],[impressions]]=0,0,Marketing[[#This Row],[clicks]]/Marketing[[#This Row],[impressions]])</f>
        <v>0.12024405032590571</v>
      </c>
      <c r="L3736" s="7">
        <f>IF(Marketing[[#This Row],[clicks]]=0,0,Marketing[[#This Row],[conversions]]/Marketing[[#This Row],[clicks]])</f>
        <v>0.17774976363063347</v>
      </c>
      <c r="M3736" s="6">
        <f>IF(Marketing[[#This Row],[conversions]]=0,0,Marketing[[#This Row],[cost]]/Marketing[[#This Row],[conversions]])</f>
        <v>3.4620921985815603</v>
      </c>
      <c r="N3736" s="7">
        <f>IF(Marketing[[#This Row],[cost]]=0,0,(Marketing[[#This Row],[revenue]]-Marketing[[#This Row],[cost]]) / Marketing[[#This Row],[cost]])/100</f>
        <v>0.15577142505966346</v>
      </c>
    </row>
    <row r="3737" spans="1:14" x14ac:dyDescent="0.35">
      <c r="A3737" s="5">
        <v>45347</v>
      </c>
      <c r="B3737">
        <v>1004</v>
      </c>
      <c r="C3737" t="s">
        <v>10</v>
      </c>
      <c r="D3737">
        <v>27991</v>
      </c>
      <c r="E3737">
        <v>2732</v>
      </c>
      <c r="F3737">
        <v>594</v>
      </c>
      <c r="G3737" s="6">
        <v>2302.89</v>
      </c>
      <c r="H3737" s="6">
        <v>32446.95</v>
      </c>
      <c r="I3737" t="s">
        <v>19</v>
      </c>
      <c r="J3737" t="s">
        <v>15</v>
      </c>
      <c r="K3737">
        <f>IF(Marketing[[#This Row],[impressions]]=0,0,Marketing[[#This Row],[clicks]]/Marketing[[#This Row],[impressions]])</f>
        <v>9.7602800900289374E-2</v>
      </c>
      <c r="L3737" s="7">
        <f>IF(Marketing[[#This Row],[clicks]]=0,0,Marketing[[#This Row],[conversions]]/Marketing[[#This Row],[clicks]])</f>
        <v>0.21742313323572474</v>
      </c>
      <c r="M3737" s="6">
        <f>IF(Marketing[[#This Row],[conversions]]=0,0,Marketing[[#This Row],[cost]]/Marketing[[#This Row],[conversions]])</f>
        <v>3.8769191919191917</v>
      </c>
      <c r="N3737" s="7">
        <f>IF(Marketing[[#This Row],[cost]]=0,0,(Marketing[[#This Row],[revenue]]-Marketing[[#This Row],[cost]]) / Marketing[[#This Row],[cost]])/100</f>
        <v>0.13089665594101327</v>
      </c>
    </row>
    <row r="3738" spans="1:14" x14ac:dyDescent="0.35">
      <c r="A3738" s="5">
        <v>45470</v>
      </c>
      <c r="B3738">
        <v>1000</v>
      </c>
      <c r="C3738" t="s">
        <v>13</v>
      </c>
      <c r="D3738">
        <v>48065</v>
      </c>
      <c r="E3738">
        <v>2755</v>
      </c>
      <c r="F3738">
        <v>300</v>
      </c>
      <c r="G3738" s="6">
        <v>2658.75</v>
      </c>
      <c r="H3738" s="6">
        <v>13344.55</v>
      </c>
      <c r="I3738" t="s">
        <v>11</v>
      </c>
      <c r="J3738" t="s">
        <v>12</v>
      </c>
      <c r="K3738">
        <f>IF(Marketing[[#This Row],[impressions]]=0,0,Marketing[[#This Row],[clicks]]/Marketing[[#This Row],[impressions]])</f>
        <v>5.7318214917299493E-2</v>
      </c>
      <c r="L3738" s="7">
        <f>IF(Marketing[[#This Row],[clicks]]=0,0,Marketing[[#This Row],[conversions]]/Marketing[[#This Row],[clicks]])</f>
        <v>0.10889292196007259</v>
      </c>
      <c r="M3738" s="6">
        <f>IF(Marketing[[#This Row],[conversions]]=0,0,Marketing[[#This Row],[cost]]/Marketing[[#This Row],[conversions]])</f>
        <v>8.8625000000000007</v>
      </c>
      <c r="N3738" s="7">
        <f>IF(Marketing[[#This Row],[cost]]=0,0,(Marketing[[#This Row],[revenue]]-Marketing[[#This Row],[cost]]) / Marketing[[#This Row],[cost]])/100</f>
        <v>4.0191067230841558E-2</v>
      </c>
    </row>
    <row r="3739" spans="1:14" x14ac:dyDescent="0.35">
      <c r="A3739" s="5">
        <v>45456</v>
      </c>
      <c r="B3739">
        <v>1026</v>
      </c>
      <c r="C3739" t="s">
        <v>13</v>
      </c>
      <c r="D3739">
        <v>32852</v>
      </c>
      <c r="E3739">
        <v>3551</v>
      </c>
      <c r="F3739">
        <v>786</v>
      </c>
      <c r="G3739" s="6">
        <v>5258.84</v>
      </c>
      <c r="H3739" s="6">
        <v>67146.98</v>
      </c>
      <c r="I3739" t="s">
        <v>17</v>
      </c>
      <c r="J3739" t="s">
        <v>15</v>
      </c>
      <c r="K3739">
        <f>IF(Marketing[[#This Row],[impressions]]=0,0,Marketing[[#This Row],[clicks]]/Marketing[[#This Row],[impressions]])</f>
        <v>0.10809083160842567</v>
      </c>
      <c r="L3739" s="7">
        <f>IF(Marketing[[#This Row],[clicks]]=0,0,Marketing[[#This Row],[conversions]]/Marketing[[#This Row],[clicks]])</f>
        <v>0.22134609969022812</v>
      </c>
      <c r="M3739" s="6">
        <f>IF(Marketing[[#This Row],[conversions]]=0,0,Marketing[[#This Row],[cost]]/Marketing[[#This Row],[conversions]])</f>
        <v>6.6906361323155217</v>
      </c>
      <c r="N3739" s="7">
        <f>IF(Marketing[[#This Row],[cost]]=0,0,(Marketing[[#This Row],[revenue]]-Marketing[[#This Row],[cost]]) / Marketing[[#This Row],[cost]])/100</f>
        <v>0.11768401396505693</v>
      </c>
    </row>
    <row r="3740" spans="1:14" x14ac:dyDescent="0.35">
      <c r="A3740" s="5">
        <v>45436</v>
      </c>
      <c r="B3740">
        <v>1027</v>
      </c>
      <c r="C3740" t="s">
        <v>13</v>
      </c>
      <c r="D3740">
        <v>22176</v>
      </c>
      <c r="E3740">
        <v>2840</v>
      </c>
      <c r="F3740">
        <v>278</v>
      </c>
      <c r="G3740" s="6">
        <v>870.88</v>
      </c>
      <c r="H3740" s="6">
        <v>13621.72</v>
      </c>
      <c r="I3740" t="s">
        <v>14</v>
      </c>
      <c r="J3740" t="s">
        <v>12</v>
      </c>
      <c r="K3740">
        <f>IF(Marketing[[#This Row],[impressions]]=0,0,Marketing[[#This Row],[clicks]]/Marketing[[#This Row],[impressions]])</f>
        <v>0.12806637806637808</v>
      </c>
      <c r="L3740" s="7">
        <f>IF(Marketing[[#This Row],[clicks]]=0,0,Marketing[[#This Row],[conversions]]/Marketing[[#This Row],[clicks]])</f>
        <v>9.7887323943661966E-2</v>
      </c>
      <c r="M3740" s="6">
        <f>IF(Marketing[[#This Row],[conversions]]=0,0,Marketing[[#This Row],[cost]]/Marketing[[#This Row],[conversions]])</f>
        <v>3.1326618705035969</v>
      </c>
      <c r="N3740" s="7">
        <f>IF(Marketing[[#This Row],[cost]]=0,0,(Marketing[[#This Row],[revenue]]-Marketing[[#This Row],[cost]]) / Marketing[[#This Row],[cost]])/100</f>
        <v>0.14641328311592872</v>
      </c>
    </row>
    <row r="3741" spans="1:14" x14ac:dyDescent="0.35">
      <c r="A3741" s="5">
        <v>45448</v>
      </c>
      <c r="B3741">
        <v>1028</v>
      </c>
      <c r="C3741" t="s">
        <v>10</v>
      </c>
      <c r="D3741">
        <v>800</v>
      </c>
      <c r="E3741">
        <v>74</v>
      </c>
      <c r="F3741">
        <v>4</v>
      </c>
      <c r="G3741" s="6">
        <v>170.42</v>
      </c>
      <c r="H3741" s="6">
        <v>322.69</v>
      </c>
      <c r="I3741" t="s">
        <v>11</v>
      </c>
      <c r="J3741" t="s">
        <v>12</v>
      </c>
      <c r="K3741">
        <f>IF(Marketing[[#This Row],[impressions]]=0,0,Marketing[[#This Row],[clicks]]/Marketing[[#This Row],[impressions]])</f>
        <v>9.2499999999999999E-2</v>
      </c>
      <c r="L3741" s="7">
        <f>IF(Marketing[[#This Row],[clicks]]=0,0,Marketing[[#This Row],[conversions]]/Marketing[[#This Row],[clicks]])</f>
        <v>5.4054054054054057E-2</v>
      </c>
      <c r="M3741" s="6">
        <f>IF(Marketing[[#This Row],[conversions]]=0,0,Marketing[[#This Row],[cost]]/Marketing[[#This Row],[conversions]])</f>
        <v>42.604999999999997</v>
      </c>
      <c r="N3741" s="7">
        <f>IF(Marketing[[#This Row],[cost]]=0,0,(Marketing[[#This Row],[revenue]]-Marketing[[#This Row],[cost]]) / Marketing[[#This Row],[cost]])/100</f>
        <v>8.9349841567891112E-3</v>
      </c>
    </row>
    <row r="3742" spans="1:14" x14ac:dyDescent="0.35">
      <c r="A3742" s="5">
        <v>45452</v>
      </c>
      <c r="B3742">
        <v>1017</v>
      </c>
      <c r="C3742" t="s">
        <v>10</v>
      </c>
      <c r="D3742">
        <v>37963</v>
      </c>
      <c r="E3742">
        <v>4548</v>
      </c>
      <c r="F3742">
        <v>435</v>
      </c>
      <c r="G3742" s="6">
        <v>1941.78</v>
      </c>
      <c r="H3742" s="6">
        <v>30638.65</v>
      </c>
      <c r="I3742" t="s">
        <v>19</v>
      </c>
      <c r="J3742" t="s">
        <v>15</v>
      </c>
      <c r="K3742">
        <f>IF(Marketing[[#This Row],[impressions]]=0,0,Marketing[[#This Row],[clicks]]/Marketing[[#This Row],[impressions]])</f>
        <v>0.11980085873086953</v>
      </c>
      <c r="L3742" s="7">
        <f>IF(Marketing[[#This Row],[clicks]]=0,0,Marketing[[#This Row],[conversions]]/Marketing[[#This Row],[clicks]])</f>
        <v>9.5646437994722958E-2</v>
      </c>
      <c r="M3742" s="6">
        <f>IF(Marketing[[#This Row],[conversions]]=0,0,Marketing[[#This Row],[cost]]/Marketing[[#This Row],[conversions]])</f>
        <v>4.4638620689655175</v>
      </c>
      <c r="N3742" s="7">
        <f>IF(Marketing[[#This Row],[cost]]=0,0,(Marketing[[#This Row],[revenue]]-Marketing[[#This Row],[cost]]) / Marketing[[#This Row],[cost]])/100</f>
        <v>0.14778641246691182</v>
      </c>
    </row>
    <row r="3743" spans="1:14" x14ac:dyDescent="0.35">
      <c r="A3743" s="5">
        <v>45351</v>
      </c>
      <c r="B3743">
        <v>1011</v>
      </c>
      <c r="C3743" t="s">
        <v>10</v>
      </c>
      <c r="D3743">
        <v>45442</v>
      </c>
      <c r="E3743">
        <v>5220</v>
      </c>
      <c r="F3743">
        <v>835</v>
      </c>
      <c r="G3743" s="6">
        <v>4396.96</v>
      </c>
      <c r="H3743" s="6">
        <v>34835.35</v>
      </c>
      <c r="I3743" t="s">
        <v>14</v>
      </c>
      <c r="J3743" t="s">
        <v>12</v>
      </c>
      <c r="K3743">
        <f>IF(Marketing[[#This Row],[impressions]]=0,0,Marketing[[#This Row],[clicks]]/Marketing[[#This Row],[impressions]])</f>
        <v>0.11487170459046697</v>
      </c>
      <c r="L3743" s="7">
        <f>IF(Marketing[[#This Row],[clicks]]=0,0,Marketing[[#This Row],[conversions]]/Marketing[[#This Row],[clicks]])</f>
        <v>0.15996168582375478</v>
      </c>
      <c r="M3743" s="6">
        <f>IF(Marketing[[#This Row],[conversions]]=0,0,Marketing[[#This Row],[cost]]/Marketing[[#This Row],[conversions]])</f>
        <v>5.2658203592814372</v>
      </c>
      <c r="N3743" s="7">
        <f>IF(Marketing[[#This Row],[cost]]=0,0,(Marketing[[#This Row],[revenue]]-Marketing[[#This Row],[cost]]) / Marketing[[#This Row],[cost]])/100</f>
        <v>6.922598795531458E-2</v>
      </c>
    </row>
    <row r="3744" spans="1:14" x14ac:dyDescent="0.35">
      <c r="A3744" s="5">
        <v>45411</v>
      </c>
      <c r="B3744">
        <v>1012</v>
      </c>
      <c r="C3744" t="s">
        <v>16</v>
      </c>
      <c r="D3744">
        <v>49490</v>
      </c>
      <c r="E3744">
        <v>4456</v>
      </c>
      <c r="F3744">
        <v>465</v>
      </c>
      <c r="G3744" s="6">
        <v>2011.27</v>
      </c>
      <c r="H3744" s="6">
        <v>21695.32</v>
      </c>
      <c r="I3744" t="s">
        <v>14</v>
      </c>
      <c r="J3744" t="s">
        <v>12</v>
      </c>
      <c r="K3744">
        <f>IF(Marketing[[#This Row],[impressions]]=0,0,Marketing[[#This Row],[clicks]]/Marketing[[#This Row],[impressions]])</f>
        <v>9.0038391594261469E-2</v>
      </c>
      <c r="L3744" s="7">
        <f>IF(Marketing[[#This Row],[clicks]]=0,0,Marketing[[#This Row],[conversions]]/Marketing[[#This Row],[clicks]])</f>
        <v>0.10435368043087971</v>
      </c>
      <c r="M3744" s="6">
        <f>IF(Marketing[[#This Row],[conversions]]=0,0,Marketing[[#This Row],[cost]]/Marketing[[#This Row],[conversions]])</f>
        <v>4.3253118279569893</v>
      </c>
      <c r="N3744" s="7">
        <f>IF(Marketing[[#This Row],[cost]]=0,0,(Marketing[[#This Row],[revenue]]-Marketing[[#This Row],[cost]]) / Marketing[[#This Row],[cost]])/100</f>
        <v>9.7868759539992134E-2</v>
      </c>
    </row>
    <row r="3745" spans="1:14" x14ac:dyDescent="0.35">
      <c r="A3745" s="5">
        <v>45429</v>
      </c>
      <c r="B3745">
        <v>1040</v>
      </c>
      <c r="C3745" t="s">
        <v>16</v>
      </c>
      <c r="D3745">
        <v>21508</v>
      </c>
      <c r="E3745">
        <v>1155</v>
      </c>
      <c r="F3745">
        <v>201</v>
      </c>
      <c r="G3745" s="6">
        <v>912.85</v>
      </c>
      <c r="H3745" s="6">
        <v>7449.06</v>
      </c>
      <c r="I3745" t="s">
        <v>18</v>
      </c>
      <c r="J3745" t="s">
        <v>15</v>
      </c>
      <c r="K3745">
        <f>IF(Marketing[[#This Row],[impressions]]=0,0,Marketing[[#This Row],[clicks]]/Marketing[[#This Row],[impressions]])</f>
        <v>5.3700948484284916E-2</v>
      </c>
      <c r="L3745" s="7">
        <f>IF(Marketing[[#This Row],[clicks]]=0,0,Marketing[[#This Row],[conversions]]/Marketing[[#This Row],[clicks]])</f>
        <v>0.17402597402597403</v>
      </c>
      <c r="M3745" s="6">
        <f>IF(Marketing[[#This Row],[conversions]]=0,0,Marketing[[#This Row],[cost]]/Marketing[[#This Row],[conversions]])</f>
        <v>4.5415422885572143</v>
      </c>
      <c r="N3745" s="7">
        <f>IF(Marketing[[#This Row],[cost]]=0,0,(Marketing[[#This Row],[revenue]]-Marketing[[#This Row],[cost]]) / Marketing[[#This Row],[cost]])/100</f>
        <v>7.1602234759270411E-2</v>
      </c>
    </row>
    <row r="3746" spans="1:14" x14ac:dyDescent="0.35">
      <c r="A3746" s="5">
        <v>45466</v>
      </c>
      <c r="B3746">
        <v>1001</v>
      </c>
      <c r="C3746" t="s">
        <v>13</v>
      </c>
      <c r="D3746">
        <v>20721</v>
      </c>
      <c r="E3746">
        <v>2370</v>
      </c>
      <c r="F3746">
        <v>176</v>
      </c>
      <c r="G3746" s="6">
        <v>5040.16</v>
      </c>
      <c r="H3746" s="6">
        <v>4516.67</v>
      </c>
      <c r="I3746" t="s">
        <v>18</v>
      </c>
      <c r="J3746" t="s">
        <v>15</v>
      </c>
      <c r="K3746">
        <f>IF(Marketing[[#This Row],[impressions]]=0,0,Marketing[[#This Row],[clicks]]/Marketing[[#This Row],[impressions]])</f>
        <v>0.11437671927030549</v>
      </c>
      <c r="L3746" s="7">
        <f>IF(Marketing[[#This Row],[clicks]]=0,0,Marketing[[#This Row],[conversions]]/Marketing[[#This Row],[clicks]])</f>
        <v>7.4261603375527424E-2</v>
      </c>
      <c r="M3746" s="6">
        <f>IF(Marketing[[#This Row],[conversions]]=0,0,Marketing[[#This Row],[cost]]/Marketing[[#This Row],[conversions]])</f>
        <v>28.637272727272727</v>
      </c>
      <c r="N3746" s="7">
        <f>IF(Marketing[[#This Row],[cost]]=0,0,(Marketing[[#This Row],[revenue]]-Marketing[[#This Row],[cost]]) / Marketing[[#This Row],[cost]])/100</f>
        <v>-1.0386376622964347E-3</v>
      </c>
    </row>
    <row r="3747" spans="1:14" x14ac:dyDescent="0.35">
      <c r="A3747" s="5">
        <v>45314</v>
      </c>
      <c r="B3747">
        <v>1036</v>
      </c>
      <c r="C3747" t="s">
        <v>13</v>
      </c>
      <c r="D3747">
        <v>49929</v>
      </c>
      <c r="E3747">
        <v>1944</v>
      </c>
      <c r="F3747">
        <v>352</v>
      </c>
      <c r="G3747" s="6">
        <v>3139.37</v>
      </c>
      <c r="H3747" s="6">
        <v>28835.43</v>
      </c>
      <c r="I3747" t="s">
        <v>14</v>
      </c>
      <c r="J3747" t="s">
        <v>15</v>
      </c>
      <c r="K3747">
        <f>IF(Marketing[[#This Row],[impressions]]=0,0,Marketing[[#This Row],[clicks]]/Marketing[[#This Row],[impressions]])</f>
        <v>3.8935288109114945E-2</v>
      </c>
      <c r="L3747" s="7">
        <f>IF(Marketing[[#This Row],[clicks]]=0,0,Marketing[[#This Row],[conversions]]/Marketing[[#This Row],[clicks]])</f>
        <v>0.18106995884773663</v>
      </c>
      <c r="M3747" s="6">
        <f>IF(Marketing[[#This Row],[conversions]]=0,0,Marketing[[#This Row],[cost]]/Marketing[[#This Row],[conversions]])</f>
        <v>8.9186647727272721</v>
      </c>
      <c r="N3747" s="7">
        <f>IF(Marketing[[#This Row],[cost]]=0,0,(Marketing[[#This Row],[revenue]]-Marketing[[#This Row],[cost]]) / Marketing[[#This Row],[cost]])/100</f>
        <v>8.1851008323326035E-2</v>
      </c>
    </row>
    <row r="3748" spans="1:14" x14ac:dyDescent="0.35">
      <c r="A3748" s="5">
        <v>45440</v>
      </c>
      <c r="B3748">
        <v>1044</v>
      </c>
      <c r="C3748" t="s">
        <v>10</v>
      </c>
      <c r="D3748">
        <v>29834</v>
      </c>
      <c r="E3748">
        <v>3554</v>
      </c>
      <c r="F3748">
        <v>355</v>
      </c>
      <c r="G3748" s="6">
        <v>2568.9899999999998</v>
      </c>
      <c r="H3748" s="6">
        <v>30984</v>
      </c>
      <c r="I3748" t="s">
        <v>11</v>
      </c>
      <c r="J3748" t="s">
        <v>12</v>
      </c>
      <c r="K3748">
        <f>IF(Marketing[[#This Row],[impressions]]=0,0,Marketing[[#This Row],[clicks]]/Marketing[[#This Row],[impressions]])</f>
        <v>0.11912582959040022</v>
      </c>
      <c r="L3748" s="7">
        <f>IF(Marketing[[#This Row],[clicks]]=0,0,Marketing[[#This Row],[conversions]]/Marketing[[#This Row],[clicks]])</f>
        <v>9.9887450759707369E-2</v>
      </c>
      <c r="M3748" s="6">
        <f>IF(Marketing[[#This Row],[conversions]]=0,0,Marketing[[#This Row],[cost]]/Marketing[[#This Row],[conversions]])</f>
        <v>7.236591549295774</v>
      </c>
      <c r="N3748" s="7">
        <f>IF(Marketing[[#This Row],[cost]]=0,0,(Marketing[[#This Row],[revenue]]-Marketing[[#This Row],[cost]]) / Marketing[[#This Row],[cost]])/100</f>
        <v>0.11060770964464636</v>
      </c>
    </row>
    <row r="3749" spans="1:14" x14ac:dyDescent="0.35">
      <c r="A3749" s="5">
        <v>45304</v>
      </c>
      <c r="B3749">
        <v>1015</v>
      </c>
      <c r="C3749" t="s">
        <v>13</v>
      </c>
      <c r="D3749">
        <v>44018</v>
      </c>
      <c r="E3749">
        <v>5398</v>
      </c>
      <c r="F3749">
        <v>673</v>
      </c>
      <c r="G3749" s="6">
        <v>11902.83</v>
      </c>
      <c r="H3749" s="6">
        <v>24631.8</v>
      </c>
      <c r="I3749" t="s">
        <v>19</v>
      </c>
      <c r="J3749" t="s">
        <v>12</v>
      </c>
      <c r="K3749">
        <f>IF(Marketing[[#This Row],[impressions]]=0,0,Marketing[[#This Row],[clicks]]/Marketing[[#This Row],[impressions]])</f>
        <v>0.12263165068835477</v>
      </c>
      <c r="L3749" s="7">
        <f>IF(Marketing[[#This Row],[clicks]]=0,0,Marketing[[#This Row],[conversions]]/Marketing[[#This Row],[clicks]])</f>
        <v>0.12467580585402001</v>
      </c>
      <c r="M3749" s="6">
        <f>IF(Marketing[[#This Row],[conversions]]=0,0,Marketing[[#This Row],[cost]]/Marketing[[#This Row],[conversions]])</f>
        <v>17.686225854383359</v>
      </c>
      <c r="N3749" s="7">
        <f>IF(Marketing[[#This Row],[cost]]=0,0,(Marketing[[#This Row],[revenue]]-Marketing[[#This Row],[cost]]) / Marketing[[#This Row],[cost]])/100</f>
        <v>1.0694070233717528E-2</v>
      </c>
    </row>
    <row r="3750" spans="1:14" x14ac:dyDescent="0.35">
      <c r="A3750" s="5">
        <v>45392</v>
      </c>
      <c r="B3750">
        <v>1047</v>
      </c>
      <c r="C3750" t="s">
        <v>10</v>
      </c>
      <c r="D3750">
        <v>20801</v>
      </c>
      <c r="E3750">
        <v>2602</v>
      </c>
      <c r="F3750">
        <v>385</v>
      </c>
      <c r="G3750" s="6">
        <v>5312.34</v>
      </c>
      <c r="H3750" s="6">
        <v>31392.61</v>
      </c>
      <c r="I3750" t="s">
        <v>17</v>
      </c>
      <c r="J3750" t="s">
        <v>12</v>
      </c>
      <c r="K3750">
        <f>IF(Marketing[[#This Row],[impressions]]=0,0,Marketing[[#This Row],[clicks]]/Marketing[[#This Row],[impressions]])</f>
        <v>0.12509013989712034</v>
      </c>
      <c r="L3750" s="7">
        <f>IF(Marketing[[#This Row],[clicks]]=0,0,Marketing[[#This Row],[conversions]]/Marketing[[#This Row],[clicks]])</f>
        <v>0.14796310530361262</v>
      </c>
      <c r="M3750" s="6">
        <f>IF(Marketing[[#This Row],[conversions]]=0,0,Marketing[[#This Row],[cost]]/Marketing[[#This Row],[conversions]])</f>
        <v>13.798285714285715</v>
      </c>
      <c r="N3750" s="7">
        <f>IF(Marketing[[#This Row],[cost]]=0,0,(Marketing[[#This Row],[revenue]]-Marketing[[#This Row],[cost]]) / Marketing[[#This Row],[cost]])/100</f>
        <v>4.909375152945783E-2</v>
      </c>
    </row>
    <row r="3751" spans="1:14" x14ac:dyDescent="0.35">
      <c r="A3751" s="5">
        <v>45452</v>
      </c>
      <c r="B3751">
        <v>1023</v>
      </c>
      <c r="C3751" t="s">
        <v>10</v>
      </c>
      <c r="D3751">
        <v>7807</v>
      </c>
      <c r="E3751">
        <v>594</v>
      </c>
      <c r="F3751">
        <v>105</v>
      </c>
      <c r="G3751" s="6">
        <v>1148.44</v>
      </c>
      <c r="H3751" s="6">
        <v>12411.89</v>
      </c>
      <c r="I3751" t="s">
        <v>18</v>
      </c>
      <c r="J3751" t="s">
        <v>12</v>
      </c>
      <c r="K3751">
        <f>IF(Marketing[[#This Row],[impressions]]=0,0,Marketing[[#This Row],[clicks]]/Marketing[[#This Row],[impressions]])</f>
        <v>7.6085564237223E-2</v>
      </c>
      <c r="L3751" s="7">
        <f>IF(Marketing[[#This Row],[clicks]]=0,0,Marketing[[#This Row],[conversions]]/Marketing[[#This Row],[clicks]])</f>
        <v>0.17676767676767677</v>
      </c>
      <c r="M3751" s="6">
        <f>IF(Marketing[[#This Row],[conversions]]=0,0,Marketing[[#This Row],[cost]]/Marketing[[#This Row],[conversions]])</f>
        <v>10.93752380952381</v>
      </c>
      <c r="N3751" s="7">
        <f>IF(Marketing[[#This Row],[cost]]=0,0,(Marketing[[#This Row],[revenue]]-Marketing[[#This Row],[cost]]) / Marketing[[#This Row],[cost]])/100</f>
        <v>9.8076085820765546E-2</v>
      </c>
    </row>
    <row r="3752" spans="1:14" x14ac:dyDescent="0.35">
      <c r="A3752" s="5">
        <v>45315</v>
      </c>
      <c r="B3752">
        <v>1034</v>
      </c>
      <c r="C3752" t="s">
        <v>10</v>
      </c>
      <c r="D3752">
        <v>29751</v>
      </c>
      <c r="E3752">
        <v>1099</v>
      </c>
      <c r="F3752">
        <v>82</v>
      </c>
      <c r="G3752" s="6">
        <v>2362.36</v>
      </c>
      <c r="H3752" s="6">
        <v>2250.1</v>
      </c>
      <c r="I3752" t="s">
        <v>19</v>
      </c>
      <c r="J3752" t="s">
        <v>12</v>
      </c>
      <c r="K3752">
        <f>IF(Marketing[[#This Row],[impressions]]=0,0,Marketing[[#This Row],[clicks]]/Marketing[[#This Row],[impressions]])</f>
        <v>3.6939934792107831E-2</v>
      </c>
      <c r="L3752" s="7">
        <f>IF(Marketing[[#This Row],[clicks]]=0,0,Marketing[[#This Row],[conversions]]/Marketing[[#This Row],[clicks]])</f>
        <v>7.4613284804367602E-2</v>
      </c>
      <c r="M3752" s="6">
        <f>IF(Marketing[[#This Row],[conversions]]=0,0,Marketing[[#This Row],[cost]]/Marketing[[#This Row],[conversions]])</f>
        <v>28.80926829268293</v>
      </c>
      <c r="N3752" s="7">
        <f>IF(Marketing[[#This Row],[cost]]=0,0,(Marketing[[#This Row],[revenue]]-Marketing[[#This Row],[cost]]) / Marketing[[#This Row],[cost]])/100</f>
        <v>-4.7520276333835746E-4</v>
      </c>
    </row>
    <row r="3753" spans="1:14" x14ac:dyDescent="0.35">
      <c r="A3753" s="5">
        <v>45399</v>
      </c>
      <c r="B3753">
        <v>1021</v>
      </c>
      <c r="C3753" t="s">
        <v>16</v>
      </c>
      <c r="D3753">
        <v>47086</v>
      </c>
      <c r="E3753">
        <v>1128</v>
      </c>
      <c r="F3753">
        <v>239</v>
      </c>
      <c r="G3753" s="6">
        <v>1833.22</v>
      </c>
      <c r="H3753" s="6">
        <v>16499.86</v>
      </c>
      <c r="I3753" t="s">
        <v>14</v>
      </c>
      <c r="J3753" t="s">
        <v>12</v>
      </c>
      <c r="K3753">
        <f>IF(Marketing[[#This Row],[impressions]]=0,0,Marketing[[#This Row],[clicks]]/Marketing[[#This Row],[impressions]])</f>
        <v>2.3956165314530858E-2</v>
      </c>
      <c r="L3753" s="7">
        <f>IF(Marketing[[#This Row],[clicks]]=0,0,Marketing[[#This Row],[conversions]]/Marketing[[#This Row],[clicks]])</f>
        <v>0.21187943262411346</v>
      </c>
      <c r="M3753" s="6">
        <f>IF(Marketing[[#This Row],[conversions]]=0,0,Marketing[[#This Row],[cost]]/Marketing[[#This Row],[conversions]])</f>
        <v>7.6703765690376571</v>
      </c>
      <c r="N3753" s="7">
        <f>IF(Marketing[[#This Row],[cost]]=0,0,(Marketing[[#This Row],[revenue]]-Marketing[[#This Row],[cost]]) / Marketing[[#This Row],[cost]])/100</f>
        <v>8.0004800296745629E-2</v>
      </c>
    </row>
    <row r="3754" spans="1:14" x14ac:dyDescent="0.35">
      <c r="A3754" s="5">
        <v>45302</v>
      </c>
      <c r="B3754">
        <v>1035</v>
      </c>
      <c r="C3754" t="s">
        <v>16</v>
      </c>
      <c r="D3754">
        <v>34657</v>
      </c>
      <c r="E3754">
        <v>3953</v>
      </c>
      <c r="F3754">
        <v>735</v>
      </c>
      <c r="G3754" s="6">
        <v>5349.62</v>
      </c>
      <c r="H3754" s="6">
        <v>68578.31</v>
      </c>
      <c r="I3754" t="s">
        <v>19</v>
      </c>
      <c r="J3754" t="s">
        <v>12</v>
      </c>
      <c r="K3754">
        <f>IF(Marketing[[#This Row],[impressions]]=0,0,Marketing[[#This Row],[clicks]]/Marketing[[#This Row],[impressions]])</f>
        <v>0.11406065152782988</v>
      </c>
      <c r="L3754" s="7">
        <f>IF(Marketing[[#This Row],[clicks]]=0,0,Marketing[[#This Row],[conversions]]/Marketing[[#This Row],[clicks]])</f>
        <v>0.18593473311409056</v>
      </c>
      <c r="M3754" s="6">
        <f>IF(Marketing[[#This Row],[conversions]]=0,0,Marketing[[#This Row],[cost]]/Marketing[[#This Row],[conversions]])</f>
        <v>7.2783945578231295</v>
      </c>
      <c r="N3754" s="7">
        <f>IF(Marketing[[#This Row],[cost]]=0,0,(Marketing[[#This Row],[revenue]]-Marketing[[#This Row],[cost]]) / Marketing[[#This Row],[cost]])/100</f>
        <v>0.11819286229676125</v>
      </c>
    </row>
    <row r="3755" spans="1:14" x14ac:dyDescent="0.35">
      <c r="A3755" s="5">
        <v>45308</v>
      </c>
      <c r="B3755">
        <v>1010</v>
      </c>
      <c r="C3755" t="s">
        <v>13</v>
      </c>
      <c r="D3755">
        <v>9382</v>
      </c>
      <c r="E3755">
        <v>1257</v>
      </c>
      <c r="F3755">
        <v>92</v>
      </c>
      <c r="G3755" s="6">
        <v>1332.48</v>
      </c>
      <c r="H3755" s="6">
        <v>2263.2800000000002</v>
      </c>
      <c r="I3755" t="s">
        <v>19</v>
      </c>
      <c r="J3755" t="s">
        <v>12</v>
      </c>
      <c r="K3755">
        <f>IF(Marketing[[#This Row],[impressions]]=0,0,Marketing[[#This Row],[clicks]]/Marketing[[#This Row],[impressions]])</f>
        <v>0.13397996162865061</v>
      </c>
      <c r="L3755" s="7">
        <f>IF(Marketing[[#This Row],[clicks]]=0,0,Marketing[[#This Row],[conversions]]/Marketing[[#This Row],[clicks]])</f>
        <v>7.3190135242641216E-2</v>
      </c>
      <c r="M3755" s="6">
        <f>IF(Marketing[[#This Row],[conversions]]=0,0,Marketing[[#This Row],[cost]]/Marketing[[#This Row],[conversions]])</f>
        <v>14.483478260869566</v>
      </c>
      <c r="N3755" s="7">
        <f>IF(Marketing[[#This Row],[cost]]=0,0,(Marketing[[#This Row],[revenue]]-Marketing[[#This Row],[cost]]) / Marketing[[#This Row],[cost]])/100</f>
        <v>6.9854707012488E-3</v>
      </c>
    </row>
    <row r="3756" spans="1:14" x14ac:dyDescent="0.35">
      <c r="A3756" s="5">
        <v>45466</v>
      </c>
      <c r="B3756">
        <v>1045</v>
      </c>
      <c r="C3756" t="s">
        <v>10</v>
      </c>
      <c r="D3756">
        <v>10540</v>
      </c>
      <c r="E3756">
        <v>1065</v>
      </c>
      <c r="F3756">
        <v>260</v>
      </c>
      <c r="G3756" s="6">
        <v>761.11</v>
      </c>
      <c r="H3756" s="6">
        <v>25435.11</v>
      </c>
      <c r="I3756" t="s">
        <v>19</v>
      </c>
      <c r="J3756" t="s">
        <v>15</v>
      </c>
      <c r="K3756">
        <f>IF(Marketing[[#This Row],[impressions]]=0,0,Marketing[[#This Row],[clicks]]/Marketing[[#This Row],[impressions]])</f>
        <v>0.10104364326375712</v>
      </c>
      <c r="L3756" s="7">
        <f>IF(Marketing[[#This Row],[clicks]]=0,0,Marketing[[#This Row],[conversions]]/Marketing[[#This Row],[clicks]])</f>
        <v>0.24413145539906103</v>
      </c>
      <c r="M3756" s="6">
        <f>IF(Marketing[[#This Row],[conversions]]=0,0,Marketing[[#This Row],[cost]]/Marketing[[#This Row],[conversions]])</f>
        <v>2.927346153846154</v>
      </c>
      <c r="N3756" s="7">
        <f>IF(Marketing[[#This Row],[cost]]=0,0,(Marketing[[#This Row],[revenue]]-Marketing[[#This Row],[cost]]) / Marketing[[#This Row],[cost]])/100</f>
        <v>0.3241844148677589</v>
      </c>
    </row>
    <row r="3757" spans="1:14" x14ac:dyDescent="0.35">
      <c r="A3757" s="5">
        <v>45316</v>
      </c>
      <c r="B3757">
        <v>1028</v>
      </c>
      <c r="C3757" t="s">
        <v>10</v>
      </c>
      <c r="D3757">
        <v>6641</v>
      </c>
      <c r="E3757">
        <v>200</v>
      </c>
      <c r="F3757">
        <v>34</v>
      </c>
      <c r="G3757" s="6">
        <v>296.41000000000003</v>
      </c>
      <c r="H3757" s="6">
        <v>4010.34</v>
      </c>
      <c r="I3757" t="s">
        <v>14</v>
      </c>
      <c r="J3757" t="s">
        <v>12</v>
      </c>
      <c r="K3757">
        <f>IF(Marketing[[#This Row],[impressions]]=0,0,Marketing[[#This Row],[clicks]]/Marketing[[#This Row],[impressions]])</f>
        <v>3.0115946393615419E-2</v>
      </c>
      <c r="L3757" s="7">
        <f>IF(Marketing[[#This Row],[clicks]]=0,0,Marketing[[#This Row],[conversions]]/Marketing[[#This Row],[clicks]])</f>
        <v>0.17</v>
      </c>
      <c r="M3757" s="6">
        <f>IF(Marketing[[#This Row],[conversions]]=0,0,Marketing[[#This Row],[cost]]/Marketing[[#This Row],[conversions]])</f>
        <v>8.717941176470589</v>
      </c>
      <c r="N3757" s="7">
        <f>IF(Marketing[[#This Row],[cost]]=0,0,(Marketing[[#This Row],[revenue]]-Marketing[[#This Row],[cost]]) / Marketing[[#This Row],[cost]])/100</f>
        <v>0.12529705475523767</v>
      </c>
    </row>
    <row r="3758" spans="1:14" x14ac:dyDescent="0.35">
      <c r="A3758" s="5">
        <v>45385</v>
      </c>
      <c r="B3758">
        <v>1034</v>
      </c>
      <c r="C3758" t="s">
        <v>13</v>
      </c>
      <c r="D3758">
        <v>46378</v>
      </c>
      <c r="E3758">
        <v>6533</v>
      </c>
      <c r="F3758">
        <v>810</v>
      </c>
      <c r="G3758" s="6">
        <v>14672.02</v>
      </c>
      <c r="H3758" s="6">
        <v>23367.52</v>
      </c>
      <c r="I3758" t="s">
        <v>18</v>
      </c>
      <c r="J3758" t="s">
        <v>15</v>
      </c>
      <c r="K3758">
        <f>IF(Marketing[[#This Row],[impressions]]=0,0,Marketing[[#This Row],[clicks]]/Marketing[[#This Row],[impressions]])</f>
        <v>0.14086420285480183</v>
      </c>
      <c r="L3758" s="7">
        <f>IF(Marketing[[#This Row],[clicks]]=0,0,Marketing[[#This Row],[conversions]]/Marketing[[#This Row],[clicks]])</f>
        <v>0.12398591764885963</v>
      </c>
      <c r="M3758" s="6">
        <f>IF(Marketing[[#This Row],[conversions]]=0,0,Marketing[[#This Row],[cost]]/Marketing[[#This Row],[conversions]])</f>
        <v>18.113604938271607</v>
      </c>
      <c r="N3758" s="7">
        <f>IF(Marketing[[#This Row],[cost]]=0,0,(Marketing[[#This Row],[revenue]]-Marketing[[#This Row],[cost]]) / Marketing[[#This Row],[cost]])/100</f>
        <v>5.9265867958195259E-3</v>
      </c>
    </row>
    <row r="3759" spans="1:14" x14ac:dyDescent="0.35">
      <c r="A3759" s="5">
        <v>45312</v>
      </c>
      <c r="B3759">
        <v>1047</v>
      </c>
      <c r="C3759" t="s">
        <v>13</v>
      </c>
      <c r="D3759">
        <v>6469</v>
      </c>
      <c r="E3759">
        <v>960</v>
      </c>
      <c r="F3759">
        <v>53</v>
      </c>
      <c r="G3759" s="6">
        <v>1503.51</v>
      </c>
      <c r="H3759" s="6">
        <v>5417.82</v>
      </c>
      <c r="I3759" t="s">
        <v>17</v>
      </c>
      <c r="J3759" t="s">
        <v>12</v>
      </c>
      <c r="K3759">
        <f>IF(Marketing[[#This Row],[impressions]]=0,0,Marketing[[#This Row],[clicks]]/Marketing[[#This Row],[impressions]])</f>
        <v>0.1484000618333591</v>
      </c>
      <c r="L3759" s="7">
        <f>IF(Marketing[[#This Row],[clicks]]=0,0,Marketing[[#This Row],[conversions]]/Marketing[[#This Row],[clicks]])</f>
        <v>5.5208333333333331E-2</v>
      </c>
      <c r="M3759" s="6">
        <f>IF(Marketing[[#This Row],[conversions]]=0,0,Marketing[[#This Row],[cost]]/Marketing[[#This Row],[conversions]])</f>
        <v>28.368113207547168</v>
      </c>
      <c r="N3759" s="7">
        <f>IF(Marketing[[#This Row],[cost]]=0,0,(Marketing[[#This Row],[revenue]]-Marketing[[#This Row],[cost]]) / Marketing[[#This Row],[cost]])/100</f>
        <v>2.6034479318394955E-2</v>
      </c>
    </row>
    <row r="3760" spans="1:14" x14ac:dyDescent="0.35">
      <c r="A3760" s="5">
        <v>45375</v>
      </c>
      <c r="B3760">
        <v>1014</v>
      </c>
      <c r="C3760" t="s">
        <v>10</v>
      </c>
      <c r="D3760">
        <v>13662</v>
      </c>
      <c r="E3760">
        <v>965</v>
      </c>
      <c r="F3760">
        <v>137</v>
      </c>
      <c r="G3760" s="6">
        <v>2234.0700000000002</v>
      </c>
      <c r="H3760" s="6">
        <v>7926.57</v>
      </c>
      <c r="I3760" t="s">
        <v>11</v>
      </c>
      <c r="J3760" t="s">
        <v>12</v>
      </c>
      <c r="K3760">
        <f>IF(Marketing[[#This Row],[impressions]]=0,0,Marketing[[#This Row],[clicks]]/Marketing[[#This Row],[impressions]])</f>
        <v>7.0633874981701067E-2</v>
      </c>
      <c r="L3760" s="7">
        <f>IF(Marketing[[#This Row],[clicks]]=0,0,Marketing[[#This Row],[conversions]]/Marketing[[#This Row],[clicks]])</f>
        <v>0.14196891191709846</v>
      </c>
      <c r="M3760" s="6">
        <f>IF(Marketing[[#This Row],[conversions]]=0,0,Marketing[[#This Row],[cost]]/Marketing[[#This Row],[conversions]])</f>
        <v>16.307080291970806</v>
      </c>
      <c r="N3760" s="7">
        <f>IF(Marketing[[#This Row],[cost]]=0,0,(Marketing[[#This Row],[revenue]]-Marketing[[#This Row],[cost]]) / Marketing[[#This Row],[cost]])/100</f>
        <v>2.5480401240784753E-2</v>
      </c>
    </row>
    <row r="3761" spans="1:14" x14ac:dyDescent="0.35">
      <c r="A3761" s="5">
        <v>45431</v>
      </c>
      <c r="B3761">
        <v>1030</v>
      </c>
      <c r="C3761" t="s">
        <v>13</v>
      </c>
      <c r="D3761">
        <v>9631</v>
      </c>
      <c r="E3761">
        <v>898</v>
      </c>
      <c r="F3761">
        <v>51</v>
      </c>
      <c r="G3761" s="6">
        <v>916.78</v>
      </c>
      <c r="H3761" s="6">
        <v>1754.99</v>
      </c>
      <c r="I3761" t="s">
        <v>18</v>
      </c>
      <c r="J3761" t="s">
        <v>12</v>
      </c>
      <c r="K3761">
        <f>IF(Marketing[[#This Row],[impressions]]=0,0,Marketing[[#This Row],[clicks]]/Marketing[[#This Row],[impressions]])</f>
        <v>9.3240577302460798E-2</v>
      </c>
      <c r="L3761" s="7">
        <f>IF(Marketing[[#This Row],[clicks]]=0,0,Marketing[[#This Row],[conversions]]/Marketing[[#This Row],[clicks]])</f>
        <v>5.6792873051224942E-2</v>
      </c>
      <c r="M3761" s="6">
        <f>IF(Marketing[[#This Row],[conversions]]=0,0,Marketing[[#This Row],[cost]]/Marketing[[#This Row],[conversions]])</f>
        <v>17.976078431372549</v>
      </c>
      <c r="N3761" s="7">
        <f>IF(Marketing[[#This Row],[cost]]=0,0,(Marketing[[#This Row],[revenue]]-Marketing[[#This Row],[cost]]) / Marketing[[#This Row],[cost]])/100</f>
        <v>9.1429786862715148E-3</v>
      </c>
    </row>
    <row r="3762" spans="1:14" x14ac:dyDescent="0.35">
      <c r="A3762" s="5">
        <v>45328</v>
      </c>
      <c r="B3762">
        <v>1041</v>
      </c>
      <c r="C3762" t="s">
        <v>13</v>
      </c>
      <c r="D3762">
        <v>5537</v>
      </c>
      <c r="E3762">
        <v>657</v>
      </c>
      <c r="F3762">
        <v>78</v>
      </c>
      <c r="G3762" s="6">
        <v>1181.82</v>
      </c>
      <c r="H3762" s="6">
        <v>5406.91</v>
      </c>
      <c r="I3762" t="s">
        <v>17</v>
      </c>
      <c r="J3762" t="s">
        <v>12</v>
      </c>
      <c r="K3762">
        <f>IF(Marketing[[#This Row],[impressions]]=0,0,Marketing[[#This Row],[clicks]]/Marketing[[#This Row],[impressions]])</f>
        <v>0.11865631208235507</v>
      </c>
      <c r="L3762" s="7">
        <f>IF(Marketing[[#This Row],[clicks]]=0,0,Marketing[[#This Row],[conversions]]/Marketing[[#This Row],[clicks]])</f>
        <v>0.11872146118721461</v>
      </c>
      <c r="M3762" s="6">
        <f>IF(Marketing[[#This Row],[conversions]]=0,0,Marketing[[#This Row],[cost]]/Marketing[[#This Row],[conversions]])</f>
        <v>15.151538461538461</v>
      </c>
      <c r="N3762" s="7">
        <f>IF(Marketing[[#This Row],[cost]]=0,0,(Marketing[[#This Row],[revenue]]-Marketing[[#This Row],[cost]]) / Marketing[[#This Row],[cost]])/100</f>
        <v>3.5750706537374562E-2</v>
      </c>
    </row>
    <row r="3763" spans="1:14" x14ac:dyDescent="0.35">
      <c r="A3763" s="5">
        <v>45333</v>
      </c>
      <c r="B3763">
        <v>1040</v>
      </c>
      <c r="C3763" t="s">
        <v>10</v>
      </c>
      <c r="D3763">
        <v>22878</v>
      </c>
      <c r="E3763">
        <v>2587</v>
      </c>
      <c r="F3763">
        <v>294</v>
      </c>
      <c r="G3763" s="6">
        <v>4377.0200000000004</v>
      </c>
      <c r="H3763" s="6">
        <v>7982.65</v>
      </c>
      <c r="I3763" t="s">
        <v>14</v>
      </c>
      <c r="J3763" t="s">
        <v>12</v>
      </c>
      <c r="K3763">
        <f>IF(Marketing[[#This Row],[impressions]]=0,0,Marketing[[#This Row],[clicks]]/Marketing[[#This Row],[impressions]])</f>
        <v>0.11307806626453361</v>
      </c>
      <c r="L3763" s="7">
        <f>IF(Marketing[[#This Row],[clicks]]=0,0,Marketing[[#This Row],[conversions]]/Marketing[[#This Row],[clicks]])</f>
        <v>0.11364514882102822</v>
      </c>
      <c r="M3763" s="6">
        <f>IF(Marketing[[#This Row],[conversions]]=0,0,Marketing[[#This Row],[cost]]/Marketing[[#This Row],[conversions]])</f>
        <v>14.887823129251702</v>
      </c>
      <c r="N3763" s="7">
        <f>IF(Marketing[[#This Row],[cost]]=0,0,(Marketing[[#This Row],[revenue]]-Marketing[[#This Row],[cost]]) / Marketing[[#This Row],[cost]])/100</f>
        <v>8.2376365655171761E-3</v>
      </c>
    </row>
    <row r="3764" spans="1:14" x14ac:dyDescent="0.35">
      <c r="A3764" s="5">
        <v>45436</v>
      </c>
      <c r="B3764">
        <v>1042</v>
      </c>
      <c r="C3764" t="s">
        <v>10</v>
      </c>
      <c r="D3764">
        <v>15193</v>
      </c>
      <c r="E3764">
        <v>2210</v>
      </c>
      <c r="F3764">
        <v>410</v>
      </c>
      <c r="G3764" s="6">
        <v>3849.82</v>
      </c>
      <c r="H3764" s="6">
        <v>29606.16</v>
      </c>
      <c r="I3764" t="s">
        <v>17</v>
      </c>
      <c r="J3764" t="s">
        <v>15</v>
      </c>
      <c r="K3764">
        <f>IF(Marketing[[#This Row],[impressions]]=0,0,Marketing[[#This Row],[clicks]]/Marketing[[#This Row],[impressions]])</f>
        <v>0.1454617257947739</v>
      </c>
      <c r="L3764" s="7">
        <f>IF(Marketing[[#This Row],[clicks]]=0,0,Marketing[[#This Row],[conversions]]/Marketing[[#This Row],[clicks]])</f>
        <v>0.18552036199095023</v>
      </c>
      <c r="M3764" s="6">
        <f>IF(Marketing[[#This Row],[conversions]]=0,0,Marketing[[#This Row],[cost]]/Marketing[[#This Row],[conversions]])</f>
        <v>9.3898048780487802</v>
      </c>
      <c r="N3764" s="7">
        <f>IF(Marketing[[#This Row],[cost]]=0,0,(Marketing[[#This Row],[revenue]]-Marketing[[#This Row],[cost]]) / Marketing[[#This Row],[cost]])/100</f>
        <v>6.6902712334602654E-2</v>
      </c>
    </row>
    <row r="3765" spans="1:14" x14ac:dyDescent="0.35">
      <c r="A3765" s="5">
        <v>45392</v>
      </c>
      <c r="B3765">
        <v>1015</v>
      </c>
      <c r="C3765" t="s">
        <v>13</v>
      </c>
      <c r="D3765">
        <v>27126</v>
      </c>
      <c r="E3765">
        <v>707</v>
      </c>
      <c r="F3765">
        <v>45</v>
      </c>
      <c r="G3765" s="6">
        <v>1190.3</v>
      </c>
      <c r="H3765" s="6">
        <v>987.11</v>
      </c>
      <c r="I3765" t="s">
        <v>14</v>
      </c>
      <c r="J3765" t="s">
        <v>12</v>
      </c>
      <c r="K3765">
        <f>IF(Marketing[[#This Row],[impressions]]=0,0,Marketing[[#This Row],[clicks]]/Marketing[[#This Row],[impressions]])</f>
        <v>2.6063555260635553E-2</v>
      </c>
      <c r="L3765" s="7">
        <f>IF(Marketing[[#This Row],[clicks]]=0,0,Marketing[[#This Row],[conversions]]/Marketing[[#This Row],[clicks]])</f>
        <v>6.3649222065063654E-2</v>
      </c>
      <c r="M3765" s="6">
        <f>IF(Marketing[[#This Row],[conversions]]=0,0,Marketing[[#This Row],[cost]]/Marketing[[#This Row],[conversions]])</f>
        <v>26.451111111111111</v>
      </c>
      <c r="N3765" s="7">
        <f>IF(Marketing[[#This Row],[cost]]=0,0,(Marketing[[#This Row],[revenue]]-Marketing[[#This Row],[cost]]) / Marketing[[#This Row],[cost]])/100</f>
        <v>-1.707048643199193E-3</v>
      </c>
    </row>
    <row r="3766" spans="1:14" x14ac:dyDescent="0.35">
      <c r="A3766" s="5">
        <v>45339</v>
      </c>
      <c r="B3766">
        <v>1009</v>
      </c>
      <c r="C3766" t="s">
        <v>13</v>
      </c>
      <c r="D3766">
        <v>2951</v>
      </c>
      <c r="E3766">
        <v>269</v>
      </c>
      <c r="F3766">
        <v>56</v>
      </c>
      <c r="G3766" s="6">
        <v>190.94</v>
      </c>
      <c r="H3766" s="6">
        <v>5200.22</v>
      </c>
      <c r="I3766" t="s">
        <v>17</v>
      </c>
      <c r="J3766" t="s">
        <v>15</v>
      </c>
      <c r="K3766">
        <f>IF(Marketing[[#This Row],[impressions]]=0,0,Marketing[[#This Row],[clicks]]/Marketing[[#This Row],[impressions]])</f>
        <v>9.1155540494747542E-2</v>
      </c>
      <c r="L3766" s="7">
        <f>IF(Marketing[[#This Row],[clicks]]=0,0,Marketing[[#This Row],[conversions]]/Marketing[[#This Row],[clicks]])</f>
        <v>0.20817843866171004</v>
      </c>
      <c r="M3766" s="6">
        <f>IF(Marketing[[#This Row],[conversions]]=0,0,Marketing[[#This Row],[cost]]/Marketing[[#This Row],[conversions]])</f>
        <v>3.409642857142857</v>
      </c>
      <c r="N3766" s="7">
        <f>IF(Marketing[[#This Row],[cost]]=0,0,(Marketing[[#This Row],[revenue]]-Marketing[[#This Row],[cost]]) / Marketing[[#This Row],[cost]])/100</f>
        <v>0.26234838169058344</v>
      </c>
    </row>
    <row r="3767" spans="1:14" x14ac:dyDescent="0.35">
      <c r="A3767" s="5">
        <v>45394</v>
      </c>
      <c r="B3767">
        <v>1048</v>
      </c>
      <c r="C3767" t="s">
        <v>16</v>
      </c>
      <c r="D3767">
        <v>524</v>
      </c>
      <c r="E3767">
        <v>56</v>
      </c>
      <c r="F3767">
        <v>5</v>
      </c>
      <c r="G3767" s="6">
        <v>29.69</v>
      </c>
      <c r="H3767" s="6">
        <v>343.98</v>
      </c>
      <c r="I3767" t="s">
        <v>18</v>
      </c>
      <c r="J3767" t="s">
        <v>15</v>
      </c>
      <c r="K3767">
        <f>IF(Marketing[[#This Row],[impressions]]=0,0,Marketing[[#This Row],[clicks]]/Marketing[[#This Row],[impressions]])</f>
        <v>0.10687022900763359</v>
      </c>
      <c r="L3767" s="7">
        <f>IF(Marketing[[#This Row],[clicks]]=0,0,Marketing[[#This Row],[conversions]]/Marketing[[#This Row],[clicks]])</f>
        <v>8.9285714285714288E-2</v>
      </c>
      <c r="M3767" s="6">
        <f>IF(Marketing[[#This Row],[conversions]]=0,0,Marketing[[#This Row],[cost]]/Marketing[[#This Row],[conversions]])</f>
        <v>5.9380000000000006</v>
      </c>
      <c r="N3767" s="7">
        <f>IF(Marketing[[#This Row],[cost]]=0,0,(Marketing[[#This Row],[revenue]]-Marketing[[#This Row],[cost]]) / Marketing[[#This Row],[cost]])/100</f>
        <v>0.10585719097339172</v>
      </c>
    </row>
    <row r="3768" spans="1:14" x14ac:dyDescent="0.35">
      <c r="A3768" s="5">
        <v>45319</v>
      </c>
      <c r="B3768">
        <v>1031</v>
      </c>
      <c r="C3768" t="s">
        <v>13</v>
      </c>
      <c r="D3768">
        <v>6462</v>
      </c>
      <c r="E3768">
        <v>869</v>
      </c>
      <c r="F3768">
        <v>106</v>
      </c>
      <c r="G3768" s="6">
        <v>2129.7800000000002</v>
      </c>
      <c r="H3768" s="6">
        <v>6984.76</v>
      </c>
      <c r="I3768" t="s">
        <v>14</v>
      </c>
      <c r="J3768" t="s">
        <v>12</v>
      </c>
      <c r="K3768">
        <f>IF(Marketing[[#This Row],[impressions]]=0,0,Marketing[[#This Row],[clicks]]/Marketing[[#This Row],[impressions]])</f>
        <v>0.13447848963169298</v>
      </c>
      <c r="L3768" s="7">
        <f>IF(Marketing[[#This Row],[clicks]]=0,0,Marketing[[#This Row],[conversions]]/Marketing[[#This Row],[clicks]])</f>
        <v>0.12197928653624857</v>
      </c>
      <c r="M3768" s="6">
        <f>IF(Marketing[[#This Row],[conversions]]=0,0,Marketing[[#This Row],[cost]]/Marketing[[#This Row],[conversions]])</f>
        <v>20.092264150943397</v>
      </c>
      <c r="N3768" s="7">
        <f>IF(Marketing[[#This Row],[cost]]=0,0,(Marketing[[#This Row],[revenue]]-Marketing[[#This Row],[cost]]) / Marketing[[#This Row],[cost]])/100</f>
        <v>2.2795687817521056E-2</v>
      </c>
    </row>
    <row r="3769" spans="1:14" x14ac:dyDescent="0.35">
      <c r="A3769" s="5">
        <v>45332</v>
      </c>
      <c r="B3769">
        <v>1001</v>
      </c>
      <c r="C3769" t="s">
        <v>16</v>
      </c>
      <c r="D3769">
        <v>35824</v>
      </c>
      <c r="E3769">
        <v>4742</v>
      </c>
      <c r="F3769">
        <v>937</v>
      </c>
      <c r="G3769" s="6">
        <v>1442.42</v>
      </c>
      <c r="H3769" s="6">
        <v>37123.14</v>
      </c>
      <c r="I3769" t="s">
        <v>19</v>
      </c>
      <c r="J3769" t="s">
        <v>12</v>
      </c>
      <c r="K3769">
        <f>IF(Marketing[[#This Row],[impressions]]=0,0,Marketing[[#This Row],[clicks]]/Marketing[[#This Row],[impressions]])</f>
        <v>0.13236936132201876</v>
      </c>
      <c r="L3769" s="7">
        <f>IF(Marketing[[#This Row],[clicks]]=0,0,Marketing[[#This Row],[conversions]]/Marketing[[#This Row],[clicks]])</f>
        <v>0.19759595107549557</v>
      </c>
      <c r="M3769" s="6">
        <f>IF(Marketing[[#This Row],[conversions]]=0,0,Marketing[[#This Row],[cost]]/Marketing[[#This Row],[conversions]])</f>
        <v>1.5394023479188901</v>
      </c>
      <c r="N3769" s="7">
        <f>IF(Marketing[[#This Row],[cost]]=0,0,(Marketing[[#This Row],[revenue]]-Marketing[[#This Row],[cost]]) / Marketing[[#This Row],[cost]])/100</f>
        <v>0.24736706368464109</v>
      </c>
    </row>
    <row r="3770" spans="1:14" x14ac:dyDescent="0.35">
      <c r="A3770" s="5">
        <v>45390</v>
      </c>
      <c r="B3770">
        <v>1023</v>
      </c>
      <c r="C3770" t="s">
        <v>10</v>
      </c>
      <c r="D3770">
        <v>31915</v>
      </c>
      <c r="E3770">
        <v>4688</v>
      </c>
      <c r="F3770">
        <v>768</v>
      </c>
      <c r="G3770" s="6">
        <v>5980.92</v>
      </c>
      <c r="H3770" s="6">
        <v>43105.01</v>
      </c>
      <c r="I3770" t="s">
        <v>14</v>
      </c>
      <c r="J3770" t="s">
        <v>15</v>
      </c>
      <c r="K3770">
        <f>IF(Marketing[[#This Row],[impressions]]=0,0,Marketing[[#This Row],[clicks]]/Marketing[[#This Row],[impressions]])</f>
        <v>0.14689017703274324</v>
      </c>
      <c r="L3770" s="7">
        <f>IF(Marketing[[#This Row],[clicks]]=0,0,Marketing[[#This Row],[conversions]]/Marketing[[#This Row],[clicks]])</f>
        <v>0.16382252559726962</v>
      </c>
      <c r="M3770" s="6">
        <f>IF(Marketing[[#This Row],[conversions]]=0,0,Marketing[[#This Row],[cost]]/Marketing[[#This Row],[conversions]])</f>
        <v>7.7876562500000004</v>
      </c>
      <c r="N3770" s="7">
        <f>IF(Marketing[[#This Row],[cost]]=0,0,(Marketing[[#This Row],[revenue]]-Marketing[[#This Row],[cost]]) / Marketing[[#This Row],[cost]])/100</f>
        <v>6.2070868695785937E-2</v>
      </c>
    </row>
    <row r="3771" spans="1:14" x14ac:dyDescent="0.35">
      <c r="A3771" s="5">
        <v>45338</v>
      </c>
      <c r="B3771">
        <v>1022</v>
      </c>
      <c r="C3771" t="s">
        <v>13</v>
      </c>
      <c r="D3771">
        <v>24516</v>
      </c>
      <c r="E3771">
        <v>2002</v>
      </c>
      <c r="F3771">
        <v>181</v>
      </c>
      <c r="G3771" s="6">
        <v>2357.7199999999998</v>
      </c>
      <c r="H3771" s="6">
        <v>6911.84</v>
      </c>
      <c r="I3771" t="s">
        <v>14</v>
      </c>
      <c r="J3771" t="s">
        <v>15</v>
      </c>
      <c r="K3771">
        <f>IF(Marketing[[#This Row],[impressions]]=0,0,Marketing[[#This Row],[clicks]]/Marketing[[#This Row],[impressions]])</f>
        <v>8.1660956110295321E-2</v>
      </c>
      <c r="L3771" s="7">
        <f>IF(Marketing[[#This Row],[clicks]]=0,0,Marketing[[#This Row],[conversions]]/Marketing[[#This Row],[clicks]])</f>
        <v>9.0409590409590415E-2</v>
      </c>
      <c r="M3771" s="6">
        <f>IF(Marketing[[#This Row],[conversions]]=0,0,Marketing[[#This Row],[cost]]/Marketing[[#This Row],[conversions]])</f>
        <v>13.026077348066297</v>
      </c>
      <c r="N3771" s="7">
        <f>IF(Marketing[[#This Row],[cost]]=0,0,(Marketing[[#This Row],[revenue]]-Marketing[[#This Row],[cost]]) / Marketing[[#This Row],[cost]])/100</f>
        <v>1.931577965152775E-2</v>
      </c>
    </row>
    <row r="3772" spans="1:14" x14ac:dyDescent="0.35">
      <c r="A3772" s="5">
        <v>45437</v>
      </c>
      <c r="B3772">
        <v>1001</v>
      </c>
      <c r="C3772" t="s">
        <v>13</v>
      </c>
      <c r="D3772">
        <v>16944</v>
      </c>
      <c r="E3772">
        <v>2140</v>
      </c>
      <c r="F3772">
        <v>232</v>
      </c>
      <c r="G3772" s="6">
        <v>2200.0100000000002</v>
      </c>
      <c r="H3772" s="6">
        <v>21701.05</v>
      </c>
      <c r="I3772" t="s">
        <v>17</v>
      </c>
      <c r="J3772" t="s">
        <v>15</v>
      </c>
      <c r="K3772">
        <f>IF(Marketing[[#This Row],[impressions]]=0,0,Marketing[[#This Row],[clicks]]/Marketing[[#This Row],[impressions]])</f>
        <v>0.12629839471199245</v>
      </c>
      <c r="L3772" s="7">
        <f>IF(Marketing[[#This Row],[clicks]]=0,0,Marketing[[#This Row],[conversions]]/Marketing[[#This Row],[clicks]])</f>
        <v>0.10841121495327102</v>
      </c>
      <c r="M3772" s="6">
        <f>IF(Marketing[[#This Row],[conversions]]=0,0,Marketing[[#This Row],[cost]]/Marketing[[#This Row],[conversions]])</f>
        <v>9.4828017241379321</v>
      </c>
      <c r="N3772" s="7">
        <f>IF(Marketing[[#This Row],[cost]]=0,0,(Marketing[[#This Row],[revenue]]-Marketing[[#This Row],[cost]]) / Marketing[[#This Row],[cost]])/100</f>
        <v>8.8640687996872747E-2</v>
      </c>
    </row>
    <row r="3773" spans="1:14" x14ac:dyDescent="0.35">
      <c r="A3773" s="5">
        <v>45396</v>
      </c>
      <c r="B3773">
        <v>1037</v>
      </c>
      <c r="C3773" t="s">
        <v>13</v>
      </c>
      <c r="D3773">
        <v>40943</v>
      </c>
      <c r="E3773">
        <v>2858</v>
      </c>
      <c r="F3773">
        <v>258</v>
      </c>
      <c r="G3773" s="6">
        <v>5711.89</v>
      </c>
      <c r="H3773" s="6">
        <v>10294.85</v>
      </c>
      <c r="I3773" t="s">
        <v>14</v>
      </c>
      <c r="J3773" t="s">
        <v>15</v>
      </c>
      <c r="K3773">
        <f>IF(Marketing[[#This Row],[impressions]]=0,0,Marketing[[#This Row],[clicks]]/Marketing[[#This Row],[impressions]])</f>
        <v>6.9804362162030134E-2</v>
      </c>
      <c r="L3773" s="7">
        <f>IF(Marketing[[#This Row],[clicks]]=0,0,Marketing[[#This Row],[conversions]]/Marketing[[#This Row],[clicks]])</f>
        <v>9.0272918124562632E-2</v>
      </c>
      <c r="M3773" s="6">
        <f>IF(Marketing[[#This Row],[conversions]]=0,0,Marketing[[#This Row],[cost]]/Marketing[[#This Row],[conversions]])</f>
        <v>22.139108527131786</v>
      </c>
      <c r="N3773" s="7">
        <f>IF(Marketing[[#This Row],[cost]]=0,0,(Marketing[[#This Row],[revenue]]-Marketing[[#This Row],[cost]]) / Marketing[[#This Row],[cost]])/100</f>
        <v>8.0235438707678183E-3</v>
      </c>
    </row>
    <row r="3774" spans="1:14" x14ac:dyDescent="0.35">
      <c r="A3774" s="5">
        <v>45415</v>
      </c>
      <c r="B3774">
        <v>1030</v>
      </c>
      <c r="C3774" t="s">
        <v>13</v>
      </c>
      <c r="D3774">
        <v>17006</v>
      </c>
      <c r="E3774">
        <v>1175</v>
      </c>
      <c r="F3774">
        <v>184</v>
      </c>
      <c r="G3774" s="6">
        <v>2249.31</v>
      </c>
      <c r="H3774" s="6">
        <v>15028.26</v>
      </c>
      <c r="I3774" t="s">
        <v>17</v>
      </c>
      <c r="J3774" t="s">
        <v>12</v>
      </c>
      <c r="K3774">
        <f>IF(Marketing[[#This Row],[impressions]]=0,0,Marketing[[#This Row],[clicks]]/Marketing[[#This Row],[impressions]])</f>
        <v>6.9093261201928727E-2</v>
      </c>
      <c r="L3774" s="7">
        <f>IF(Marketing[[#This Row],[clicks]]=0,0,Marketing[[#This Row],[conversions]]/Marketing[[#This Row],[clicks]])</f>
        <v>0.15659574468085105</v>
      </c>
      <c r="M3774" s="6">
        <f>IF(Marketing[[#This Row],[conversions]]=0,0,Marketing[[#This Row],[cost]]/Marketing[[#This Row],[conversions]])</f>
        <v>12.224510869565217</v>
      </c>
      <c r="N3774" s="7">
        <f>IF(Marketing[[#This Row],[cost]]=0,0,(Marketing[[#This Row],[revenue]]-Marketing[[#This Row],[cost]]) / Marketing[[#This Row],[cost]])/100</f>
        <v>5.6812755911812965E-2</v>
      </c>
    </row>
    <row r="3775" spans="1:14" x14ac:dyDescent="0.35">
      <c r="A3775" s="5">
        <v>45304</v>
      </c>
      <c r="B3775">
        <v>1039</v>
      </c>
      <c r="C3775" t="s">
        <v>13</v>
      </c>
      <c r="D3775">
        <v>38884</v>
      </c>
      <c r="E3775">
        <v>1768</v>
      </c>
      <c r="F3775">
        <v>170</v>
      </c>
      <c r="G3775" s="6">
        <v>4034.61</v>
      </c>
      <c r="H3775" s="6">
        <v>8153.33</v>
      </c>
      <c r="I3775" t="s">
        <v>18</v>
      </c>
      <c r="J3775" t="s">
        <v>12</v>
      </c>
      <c r="K3775">
        <f>IF(Marketing[[#This Row],[impressions]]=0,0,Marketing[[#This Row],[clicks]]/Marketing[[#This Row],[impressions]])</f>
        <v>4.546857319205843E-2</v>
      </c>
      <c r="L3775" s="7">
        <f>IF(Marketing[[#This Row],[clicks]]=0,0,Marketing[[#This Row],[conversions]]/Marketing[[#This Row],[clicks]])</f>
        <v>9.6153846153846159E-2</v>
      </c>
      <c r="M3775" s="6">
        <f>IF(Marketing[[#This Row],[conversions]]=0,0,Marketing[[#This Row],[cost]]/Marketing[[#This Row],[conversions]])</f>
        <v>23.733000000000001</v>
      </c>
      <c r="N3775" s="7">
        <f>IF(Marketing[[#This Row],[cost]]=0,0,(Marketing[[#This Row],[revenue]]-Marketing[[#This Row],[cost]]) / Marketing[[#This Row],[cost]])/100</f>
        <v>1.020847120291676E-2</v>
      </c>
    </row>
    <row r="3776" spans="1:14" x14ac:dyDescent="0.35">
      <c r="A3776" s="5">
        <v>45432</v>
      </c>
      <c r="B3776">
        <v>1025</v>
      </c>
      <c r="C3776" t="s">
        <v>10</v>
      </c>
      <c r="D3776">
        <v>43562</v>
      </c>
      <c r="E3776">
        <v>5425</v>
      </c>
      <c r="F3776">
        <v>1013</v>
      </c>
      <c r="G3776" s="6">
        <v>6019.7</v>
      </c>
      <c r="H3776" s="6">
        <v>86812.3</v>
      </c>
      <c r="I3776" t="s">
        <v>14</v>
      </c>
      <c r="J3776" t="s">
        <v>15</v>
      </c>
      <c r="K3776">
        <f>IF(Marketing[[#This Row],[impressions]]=0,0,Marketing[[#This Row],[clicks]]/Marketing[[#This Row],[impressions]])</f>
        <v>0.12453514531013268</v>
      </c>
      <c r="L3776" s="7">
        <f>IF(Marketing[[#This Row],[clicks]]=0,0,Marketing[[#This Row],[conversions]]/Marketing[[#This Row],[clicks]])</f>
        <v>0.18672811059907835</v>
      </c>
      <c r="M3776" s="6">
        <f>IF(Marketing[[#This Row],[conversions]]=0,0,Marketing[[#This Row],[cost]]/Marketing[[#This Row],[conversions]])</f>
        <v>5.9424481737413624</v>
      </c>
      <c r="N3776" s="7">
        <f>IF(Marketing[[#This Row],[cost]]=0,0,(Marketing[[#This Row],[revenue]]-Marketing[[#This Row],[cost]]) / Marketing[[#This Row],[cost]])/100</f>
        <v>0.13421366513281394</v>
      </c>
    </row>
    <row r="3777" spans="1:14" x14ac:dyDescent="0.35">
      <c r="A3777" s="5">
        <v>45391</v>
      </c>
      <c r="B3777">
        <v>1028</v>
      </c>
      <c r="C3777" t="s">
        <v>13</v>
      </c>
      <c r="D3777">
        <v>32193</v>
      </c>
      <c r="E3777">
        <v>4765</v>
      </c>
      <c r="F3777">
        <v>730</v>
      </c>
      <c r="G3777" s="6">
        <v>7136.13</v>
      </c>
      <c r="H3777" s="6">
        <v>54053.21</v>
      </c>
      <c r="I3777" t="s">
        <v>19</v>
      </c>
      <c r="J3777" t="s">
        <v>12</v>
      </c>
      <c r="K3777">
        <f>IF(Marketing[[#This Row],[impressions]]=0,0,Marketing[[#This Row],[clicks]]/Marketing[[#This Row],[impressions]])</f>
        <v>0.14801354331687014</v>
      </c>
      <c r="L3777" s="7">
        <f>IF(Marketing[[#This Row],[clicks]]=0,0,Marketing[[#This Row],[conversions]]/Marketing[[#This Row],[clicks]])</f>
        <v>0.15320041972717732</v>
      </c>
      <c r="M3777" s="6">
        <f>IF(Marketing[[#This Row],[conversions]]=0,0,Marketing[[#This Row],[cost]]/Marketing[[#This Row],[conversions]])</f>
        <v>9.7755205479452059</v>
      </c>
      <c r="N3777" s="7">
        <f>IF(Marketing[[#This Row],[cost]]=0,0,(Marketing[[#This Row],[revenue]]-Marketing[[#This Row],[cost]]) / Marketing[[#This Row],[cost]])/100</f>
        <v>6.5745831424035159E-2</v>
      </c>
    </row>
    <row r="3778" spans="1:14" x14ac:dyDescent="0.35">
      <c r="A3778" s="5">
        <v>45322</v>
      </c>
      <c r="B3778">
        <v>1002</v>
      </c>
      <c r="C3778" t="s">
        <v>10</v>
      </c>
      <c r="D3778">
        <v>47278</v>
      </c>
      <c r="E3778">
        <v>2169</v>
      </c>
      <c r="F3778">
        <v>116</v>
      </c>
      <c r="G3778" s="6">
        <v>4885.25</v>
      </c>
      <c r="H3778" s="6">
        <v>7231.89</v>
      </c>
      <c r="I3778" t="s">
        <v>19</v>
      </c>
      <c r="J3778" t="s">
        <v>12</v>
      </c>
      <c r="K3778">
        <f>IF(Marketing[[#This Row],[impressions]]=0,0,Marketing[[#This Row],[clicks]]/Marketing[[#This Row],[impressions]])</f>
        <v>4.5877575193536108E-2</v>
      </c>
      <c r="L3778" s="7">
        <f>IF(Marketing[[#This Row],[clicks]]=0,0,Marketing[[#This Row],[conversions]]/Marketing[[#This Row],[clicks]])</f>
        <v>5.3480866758875055E-2</v>
      </c>
      <c r="M3778" s="6">
        <f>IF(Marketing[[#This Row],[conversions]]=0,0,Marketing[[#This Row],[cost]]/Marketing[[#This Row],[conversions]])</f>
        <v>42.114224137931032</v>
      </c>
      <c r="N3778" s="7">
        <f>IF(Marketing[[#This Row],[cost]]=0,0,(Marketing[[#This Row],[revenue]]-Marketing[[#This Row],[cost]]) / Marketing[[#This Row],[cost]])/100</f>
        <v>4.8035208024154348E-3</v>
      </c>
    </row>
    <row r="3779" spans="1:14" x14ac:dyDescent="0.35">
      <c r="A3779" s="5">
        <v>45421</v>
      </c>
      <c r="B3779">
        <v>1013</v>
      </c>
      <c r="C3779" t="s">
        <v>10</v>
      </c>
      <c r="D3779">
        <v>24748</v>
      </c>
      <c r="E3779">
        <v>441</v>
      </c>
      <c r="F3779">
        <v>40</v>
      </c>
      <c r="G3779" s="6">
        <v>1096.26</v>
      </c>
      <c r="H3779" s="6">
        <v>3492</v>
      </c>
      <c r="I3779" t="s">
        <v>18</v>
      </c>
      <c r="J3779" t="s">
        <v>15</v>
      </c>
      <c r="K3779">
        <f>IF(Marketing[[#This Row],[impressions]]=0,0,Marketing[[#This Row],[clicks]]/Marketing[[#This Row],[impressions]])</f>
        <v>1.7819621787619203E-2</v>
      </c>
      <c r="L3779" s="7">
        <f>IF(Marketing[[#This Row],[clicks]]=0,0,Marketing[[#This Row],[conversions]]/Marketing[[#This Row],[clicks]])</f>
        <v>9.0702947845804988E-2</v>
      </c>
      <c r="M3779" s="6">
        <f>IF(Marketing[[#This Row],[conversions]]=0,0,Marketing[[#This Row],[cost]]/Marketing[[#This Row],[conversions]])</f>
        <v>27.406500000000001</v>
      </c>
      <c r="N3779" s="7">
        <f>IF(Marketing[[#This Row],[cost]]=0,0,(Marketing[[#This Row],[revenue]]-Marketing[[#This Row],[cost]]) / Marketing[[#This Row],[cost]])/100</f>
        <v>2.1853757320343715E-2</v>
      </c>
    </row>
    <row r="3780" spans="1:14" x14ac:dyDescent="0.35">
      <c r="A3780" s="5">
        <v>45307</v>
      </c>
      <c r="B3780">
        <v>1024</v>
      </c>
      <c r="C3780" t="s">
        <v>13</v>
      </c>
      <c r="D3780">
        <v>46662</v>
      </c>
      <c r="E3780">
        <v>5794</v>
      </c>
      <c r="F3780">
        <v>410</v>
      </c>
      <c r="G3780" s="6">
        <v>14075.81</v>
      </c>
      <c r="H3780" s="6">
        <v>25244.6</v>
      </c>
      <c r="I3780" t="s">
        <v>19</v>
      </c>
      <c r="J3780" t="s">
        <v>12</v>
      </c>
      <c r="K3780">
        <f>IF(Marketing[[#This Row],[impressions]]=0,0,Marketing[[#This Row],[clicks]]/Marketing[[#This Row],[impressions]])</f>
        <v>0.12416955981312416</v>
      </c>
      <c r="L3780" s="7">
        <f>IF(Marketing[[#This Row],[clicks]]=0,0,Marketing[[#This Row],[conversions]]/Marketing[[#This Row],[clicks]])</f>
        <v>7.0762858129099063E-2</v>
      </c>
      <c r="M3780" s="6">
        <f>IF(Marketing[[#This Row],[conversions]]=0,0,Marketing[[#This Row],[cost]]/Marketing[[#This Row],[conversions]])</f>
        <v>34.33124390243902</v>
      </c>
      <c r="N3780" s="7">
        <f>IF(Marketing[[#This Row],[cost]]=0,0,(Marketing[[#This Row],[revenue]]-Marketing[[#This Row],[cost]]) / Marketing[[#This Row],[cost]])/100</f>
        <v>7.9347405229255007E-3</v>
      </c>
    </row>
    <row r="3781" spans="1:14" x14ac:dyDescent="0.35">
      <c r="A3781" s="5">
        <v>45428</v>
      </c>
      <c r="B3781">
        <v>1047</v>
      </c>
      <c r="C3781" t="s">
        <v>13</v>
      </c>
      <c r="D3781">
        <v>43190</v>
      </c>
      <c r="E3781">
        <v>4182</v>
      </c>
      <c r="F3781">
        <v>459</v>
      </c>
      <c r="G3781" s="6">
        <v>7741.05</v>
      </c>
      <c r="H3781" s="6">
        <v>46880.91</v>
      </c>
      <c r="I3781" t="s">
        <v>17</v>
      </c>
      <c r="J3781" t="s">
        <v>12</v>
      </c>
      <c r="K3781">
        <f>IF(Marketing[[#This Row],[impressions]]=0,0,Marketing[[#This Row],[clicks]]/Marketing[[#This Row],[impressions]])</f>
        <v>9.6827969437369765E-2</v>
      </c>
      <c r="L3781" s="7">
        <f>IF(Marketing[[#This Row],[clicks]]=0,0,Marketing[[#This Row],[conversions]]/Marketing[[#This Row],[clicks]])</f>
        <v>0.10975609756097561</v>
      </c>
      <c r="M3781" s="6">
        <f>IF(Marketing[[#This Row],[conversions]]=0,0,Marketing[[#This Row],[cost]]/Marketing[[#This Row],[conversions]])</f>
        <v>16.865032679738562</v>
      </c>
      <c r="N3781" s="7">
        <f>IF(Marketing[[#This Row],[cost]]=0,0,(Marketing[[#This Row],[revenue]]-Marketing[[#This Row],[cost]]) / Marketing[[#This Row],[cost]])/100</f>
        <v>5.0561435464181216E-2</v>
      </c>
    </row>
    <row r="3782" spans="1:14" x14ac:dyDescent="0.35">
      <c r="A3782" s="5">
        <v>45364</v>
      </c>
      <c r="B3782">
        <v>1000</v>
      </c>
      <c r="C3782" t="s">
        <v>13</v>
      </c>
      <c r="D3782">
        <v>4589</v>
      </c>
      <c r="E3782">
        <v>662</v>
      </c>
      <c r="F3782">
        <v>91</v>
      </c>
      <c r="G3782" s="6">
        <v>350.48</v>
      </c>
      <c r="H3782" s="6">
        <v>8459.35</v>
      </c>
      <c r="I3782" t="s">
        <v>14</v>
      </c>
      <c r="J3782" t="s">
        <v>15</v>
      </c>
      <c r="K3782">
        <f>IF(Marketing[[#This Row],[impressions]]=0,0,Marketing[[#This Row],[clicks]]/Marketing[[#This Row],[impressions]])</f>
        <v>0.14425800828067117</v>
      </c>
      <c r="L3782" s="7">
        <f>IF(Marketing[[#This Row],[clicks]]=0,0,Marketing[[#This Row],[conversions]]/Marketing[[#This Row],[clicks]])</f>
        <v>0.13746223564954682</v>
      </c>
      <c r="M3782" s="6">
        <f>IF(Marketing[[#This Row],[conversions]]=0,0,Marketing[[#This Row],[cost]]/Marketing[[#This Row],[conversions]])</f>
        <v>3.8514285714285714</v>
      </c>
      <c r="N3782" s="7">
        <f>IF(Marketing[[#This Row],[cost]]=0,0,(Marketing[[#This Row],[revenue]]-Marketing[[#This Row],[cost]]) / Marketing[[#This Row],[cost]])/100</f>
        <v>0.23136469984021915</v>
      </c>
    </row>
    <row r="3783" spans="1:14" x14ac:dyDescent="0.35">
      <c r="A3783" s="5">
        <v>45457</v>
      </c>
      <c r="B3783">
        <v>1002</v>
      </c>
      <c r="C3783" t="s">
        <v>13</v>
      </c>
      <c r="D3783">
        <v>47716</v>
      </c>
      <c r="E3783">
        <v>2162</v>
      </c>
      <c r="F3783">
        <v>295</v>
      </c>
      <c r="G3783" s="6">
        <v>547.69000000000005</v>
      </c>
      <c r="H3783" s="6">
        <v>21848.85</v>
      </c>
      <c r="I3783" t="s">
        <v>11</v>
      </c>
      <c r="J3783" t="s">
        <v>12</v>
      </c>
      <c r="K3783">
        <f>IF(Marketing[[#This Row],[impressions]]=0,0,Marketing[[#This Row],[clicks]]/Marketing[[#This Row],[impressions]])</f>
        <v>4.5309749350322739E-2</v>
      </c>
      <c r="L3783" s="7">
        <f>IF(Marketing[[#This Row],[clicks]]=0,0,Marketing[[#This Row],[conversions]]/Marketing[[#This Row],[clicks]])</f>
        <v>0.13644773358001849</v>
      </c>
      <c r="M3783" s="6">
        <f>IF(Marketing[[#This Row],[conversions]]=0,0,Marketing[[#This Row],[cost]]/Marketing[[#This Row],[conversions]])</f>
        <v>1.8565762711864409</v>
      </c>
      <c r="N3783" s="7">
        <f>IF(Marketing[[#This Row],[cost]]=0,0,(Marketing[[#This Row],[revenue]]-Marketing[[#This Row],[cost]]) / Marketing[[#This Row],[cost]])/100</f>
        <v>0.38892731289598126</v>
      </c>
    </row>
    <row r="3784" spans="1:14" x14ac:dyDescent="0.35">
      <c r="A3784" s="5">
        <v>45345</v>
      </c>
      <c r="B3784">
        <v>1025</v>
      </c>
      <c r="C3784" t="s">
        <v>10</v>
      </c>
      <c r="D3784">
        <v>2972</v>
      </c>
      <c r="E3784">
        <v>59</v>
      </c>
      <c r="F3784">
        <v>11</v>
      </c>
      <c r="G3784" s="6">
        <v>123.78</v>
      </c>
      <c r="H3784" s="6">
        <v>1184.77</v>
      </c>
      <c r="I3784" t="s">
        <v>14</v>
      </c>
      <c r="J3784" t="s">
        <v>15</v>
      </c>
      <c r="K3784">
        <f>IF(Marketing[[#This Row],[impressions]]=0,0,Marketing[[#This Row],[clicks]]/Marketing[[#This Row],[impressions]])</f>
        <v>1.9851951547779273E-2</v>
      </c>
      <c r="L3784" s="7">
        <f>IF(Marketing[[#This Row],[clicks]]=0,0,Marketing[[#This Row],[conversions]]/Marketing[[#This Row],[clicks]])</f>
        <v>0.1864406779661017</v>
      </c>
      <c r="M3784" s="6">
        <f>IF(Marketing[[#This Row],[conversions]]=0,0,Marketing[[#This Row],[cost]]/Marketing[[#This Row],[conversions]])</f>
        <v>11.252727272727272</v>
      </c>
      <c r="N3784" s="7">
        <f>IF(Marketing[[#This Row],[cost]]=0,0,(Marketing[[#This Row],[revenue]]-Marketing[[#This Row],[cost]]) / Marketing[[#This Row],[cost]])/100</f>
        <v>8.5715786072063344E-2</v>
      </c>
    </row>
    <row r="3785" spans="1:14" x14ac:dyDescent="0.35">
      <c r="A3785" s="5">
        <v>45391</v>
      </c>
      <c r="B3785">
        <v>1017</v>
      </c>
      <c r="C3785" t="s">
        <v>13</v>
      </c>
      <c r="D3785">
        <v>43737</v>
      </c>
      <c r="E3785">
        <v>3452</v>
      </c>
      <c r="F3785">
        <v>219</v>
      </c>
      <c r="G3785" s="6">
        <v>7367.14</v>
      </c>
      <c r="H3785" s="6">
        <v>22532.07</v>
      </c>
      <c r="I3785" t="s">
        <v>14</v>
      </c>
      <c r="J3785" t="s">
        <v>15</v>
      </c>
      <c r="K3785">
        <f>IF(Marketing[[#This Row],[impressions]]=0,0,Marketing[[#This Row],[clicks]]/Marketing[[#This Row],[impressions]])</f>
        <v>7.8926309531975214E-2</v>
      </c>
      <c r="L3785" s="7">
        <f>IF(Marketing[[#This Row],[clicks]]=0,0,Marketing[[#This Row],[conversions]]/Marketing[[#This Row],[clicks]])</f>
        <v>6.3441483198146006E-2</v>
      </c>
      <c r="M3785" s="6">
        <f>IF(Marketing[[#This Row],[conversions]]=0,0,Marketing[[#This Row],[cost]]/Marketing[[#This Row],[conversions]])</f>
        <v>33.639908675799091</v>
      </c>
      <c r="N3785" s="7">
        <f>IF(Marketing[[#This Row],[cost]]=0,0,(Marketing[[#This Row],[revenue]]-Marketing[[#This Row],[cost]]) / Marketing[[#This Row],[cost]])/100</f>
        <v>2.058455520052558E-2</v>
      </c>
    </row>
    <row r="3786" spans="1:14" x14ac:dyDescent="0.35">
      <c r="A3786" s="5">
        <v>45400</v>
      </c>
      <c r="B3786">
        <v>1008</v>
      </c>
      <c r="C3786" t="s">
        <v>10</v>
      </c>
      <c r="D3786">
        <v>40718</v>
      </c>
      <c r="E3786">
        <v>894</v>
      </c>
      <c r="F3786">
        <v>212</v>
      </c>
      <c r="G3786" s="6">
        <v>1713.47</v>
      </c>
      <c r="H3786" s="6">
        <v>15515</v>
      </c>
      <c r="I3786" t="s">
        <v>11</v>
      </c>
      <c r="J3786" t="s">
        <v>12</v>
      </c>
      <c r="K3786">
        <f>IF(Marketing[[#This Row],[impressions]]=0,0,Marketing[[#This Row],[clicks]]/Marketing[[#This Row],[impressions]])</f>
        <v>2.1955891743209392E-2</v>
      </c>
      <c r="L3786" s="7">
        <f>IF(Marketing[[#This Row],[clicks]]=0,0,Marketing[[#This Row],[conversions]]/Marketing[[#This Row],[clicks]])</f>
        <v>0.23713646532438479</v>
      </c>
      <c r="M3786" s="6">
        <f>IF(Marketing[[#This Row],[conversions]]=0,0,Marketing[[#This Row],[cost]]/Marketing[[#This Row],[conversions]])</f>
        <v>8.0824056603773577</v>
      </c>
      <c r="N3786" s="7">
        <f>IF(Marketing[[#This Row],[cost]]=0,0,(Marketing[[#This Row],[revenue]]-Marketing[[#This Row],[cost]]) / Marketing[[#This Row],[cost]])/100</f>
        <v>8.0547252067442093E-2</v>
      </c>
    </row>
    <row r="3787" spans="1:14" x14ac:dyDescent="0.35">
      <c r="A3787" s="5">
        <v>45378</v>
      </c>
      <c r="B3787">
        <v>1037</v>
      </c>
      <c r="C3787" t="s">
        <v>10</v>
      </c>
      <c r="D3787">
        <v>36232</v>
      </c>
      <c r="E3787">
        <v>1690</v>
      </c>
      <c r="F3787">
        <v>167</v>
      </c>
      <c r="G3787" s="6">
        <v>1426.06</v>
      </c>
      <c r="H3787" s="6">
        <v>4483.08</v>
      </c>
      <c r="I3787" t="s">
        <v>19</v>
      </c>
      <c r="J3787" t="s">
        <v>12</v>
      </c>
      <c r="K3787">
        <f>IF(Marketing[[#This Row],[impressions]]=0,0,Marketing[[#This Row],[clicks]]/Marketing[[#This Row],[impressions]])</f>
        <v>4.6643850739677632E-2</v>
      </c>
      <c r="L3787" s="7">
        <f>IF(Marketing[[#This Row],[clicks]]=0,0,Marketing[[#This Row],[conversions]]/Marketing[[#This Row],[clicks]])</f>
        <v>9.881656804733728E-2</v>
      </c>
      <c r="M3787" s="6">
        <f>IF(Marketing[[#This Row],[conversions]]=0,0,Marketing[[#This Row],[cost]]/Marketing[[#This Row],[conversions]])</f>
        <v>8.5392814371257479</v>
      </c>
      <c r="N3787" s="7">
        <f>IF(Marketing[[#This Row],[cost]]=0,0,(Marketing[[#This Row],[revenue]]-Marketing[[#This Row],[cost]]) / Marketing[[#This Row],[cost]])/100</f>
        <v>2.1436825940002527E-2</v>
      </c>
    </row>
    <row r="3788" spans="1:14" x14ac:dyDescent="0.35">
      <c r="A3788" s="5">
        <v>45464</v>
      </c>
      <c r="B3788">
        <v>1022</v>
      </c>
      <c r="C3788" t="s">
        <v>10</v>
      </c>
      <c r="D3788">
        <v>8604</v>
      </c>
      <c r="E3788">
        <v>237</v>
      </c>
      <c r="F3788">
        <v>21</v>
      </c>
      <c r="G3788" s="6">
        <v>396.16</v>
      </c>
      <c r="H3788" s="6">
        <v>1608.59</v>
      </c>
      <c r="I3788" t="s">
        <v>19</v>
      </c>
      <c r="J3788" t="s">
        <v>15</v>
      </c>
      <c r="K3788">
        <f>IF(Marketing[[#This Row],[impressions]]=0,0,Marketing[[#This Row],[clicks]]/Marketing[[#This Row],[impressions]])</f>
        <v>2.7545327754532774E-2</v>
      </c>
      <c r="L3788" s="7">
        <f>IF(Marketing[[#This Row],[clicks]]=0,0,Marketing[[#This Row],[conversions]]/Marketing[[#This Row],[clicks]])</f>
        <v>8.8607594936708861E-2</v>
      </c>
      <c r="M3788" s="6">
        <f>IF(Marketing[[#This Row],[conversions]]=0,0,Marketing[[#This Row],[cost]]/Marketing[[#This Row],[conversions]])</f>
        <v>18.864761904761906</v>
      </c>
      <c r="N3788" s="7">
        <f>IF(Marketing[[#This Row],[cost]]=0,0,(Marketing[[#This Row],[revenue]]-Marketing[[#This Row],[cost]]) / Marketing[[#This Row],[cost]])/100</f>
        <v>3.0604553715670432E-2</v>
      </c>
    </row>
    <row r="3789" spans="1:14" x14ac:dyDescent="0.35">
      <c r="A3789" s="5">
        <v>45453</v>
      </c>
      <c r="B3789">
        <v>1020</v>
      </c>
      <c r="C3789" t="s">
        <v>10</v>
      </c>
      <c r="D3789">
        <v>18194</v>
      </c>
      <c r="E3789">
        <v>752</v>
      </c>
      <c r="F3789">
        <v>133</v>
      </c>
      <c r="G3789" s="6">
        <v>697.38</v>
      </c>
      <c r="H3789" s="6">
        <v>7384.92</v>
      </c>
      <c r="I3789" t="s">
        <v>14</v>
      </c>
      <c r="J3789" t="s">
        <v>12</v>
      </c>
      <c r="K3789">
        <f>IF(Marketing[[#This Row],[impressions]]=0,0,Marketing[[#This Row],[clicks]]/Marketing[[#This Row],[impressions]])</f>
        <v>4.133230735407277E-2</v>
      </c>
      <c r="L3789" s="7">
        <f>IF(Marketing[[#This Row],[clicks]]=0,0,Marketing[[#This Row],[conversions]]/Marketing[[#This Row],[clicks]])</f>
        <v>0.17686170212765959</v>
      </c>
      <c r="M3789" s="6">
        <f>IF(Marketing[[#This Row],[conversions]]=0,0,Marketing[[#This Row],[cost]]/Marketing[[#This Row],[conversions]])</f>
        <v>5.2434586466165412</v>
      </c>
      <c r="N3789" s="7">
        <f>IF(Marketing[[#This Row],[cost]]=0,0,(Marketing[[#This Row],[revenue]]-Marketing[[#This Row],[cost]]) / Marketing[[#This Row],[cost]])/100</f>
        <v>9.5895207777682179E-2</v>
      </c>
    </row>
    <row r="3790" spans="1:14" x14ac:dyDescent="0.35">
      <c r="A3790" s="5">
        <v>45428</v>
      </c>
      <c r="B3790">
        <v>1000</v>
      </c>
      <c r="C3790" t="s">
        <v>10</v>
      </c>
      <c r="D3790">
        <v>25230</v>
      </c>
      <c r="E3790">
        <v>627</v>
      </c>
      <c r="F3790">
        <v>128</v>
      </c>
      <c r="G3790" s="6">
        <v>775.28</v>
      </c>
      <c r="H3790" s="6">
        <v>9473.4500000000007</v>
      </c>
      <c r="I3790" t="s">
        <v>19</v>
      </c>
      <c r="J3790" t="s">
        <v>12</v>
      </c>
      <c r="K3790">
        <f>IF(Marketing[[#This Row],[impressions]]=0,0,Marketing[[#This Row],[clicks]]/Marketing[[#This Row],[impressions]])</f>
        <v>2.4851367419738406E-2</v>
      </c>
      <c r="L3790" s="7">
        <f>IF(Marketing[[#This Row],[clicks]]=0,0,Marketing[[#This Row],[conversions]]/Marketing[[#This Row],[clicks]])</f>
        <v>0.20414673046251994</v>
      </c>
      <c r="M3790" s="6">
        <f>IF(Marketing[[#This Row],[conversions]]=0,0,Marketing[[#This Row],[cost]]/Marketing[[#This Row],[conversions]])</f>
        <v>6.0568749999999998</v>
      </c>
      <c r="N3790" s="7">
        <f>IF(Marketing[[#This Row],[cost]]=0,0,(Marketing[[#This Row],[revenue]]-Marketing[[#This Row],[cost]]) / Marketing[[#This Row],[cost]])/100</f>
        <v>0.11219391703642556</v>
      </c>
    </row>
    <row r="3791" spans="1:14" x14ac:dyDescent="0.35">
      <c r="A3791" s="5">
        <v>45299</v>
      </c>
      <c r="B3791">
        <v>1020</v>
      </c>
      <c r="C3791" t="s">
        <v>13</v>
      </c>
      <c r="D3791">
        <v>35480</v>
      </c>
      <c r="E3791">
        <v>5093</v>
      </c>
      <c r="F3791">
        <v>545</v>
      </c>
      <c r="G3791" s="6">
        <v>5498.41</v>
      </c>
      <c r="H3791" s="6">
        <v>46168.61</v>
      </c>
      <c r="I3791" t="s">
        <v>17</v>
      </c>
      <c r="J3791" t="s">
        <v>15</v>
      </c>
      <c r="K3791">
        <f>IF(Marketing[[#This Row],[impressions]]=0,0,Marketing[[#This Row],[clicks]]/Marketing[[#This Row],[impressions]])</f>
        <v>0.14354565952649381</v>
      </c>
      <c r="L3791" s="7">
        <f>IF(Marketing[[#This Row],[clicks]]=0,0,Marketing[[#This Row],[conversions]]/Marketing[[#This Row],[clicks]])</f>
        <v>0.10700962104849794</v>
      </c>
      <c r="M3791" s="6">
        <f>IF(Marketing[[#This Row],[conversions]]=0,0,Marketing[[#This Row],[cost]]/Marketing[[#This Row],[conversions]])</f>
        <v>10.088825688073394</v>
      </c>
      <c r="N3791" s="7">
        <f>IF(Marketing[[#This Row],[cost]]=0,0,(Marketing[[#This Row],[revenue]]-Marketing[[#This Row],[cost]]) / Marketing[[#This Row],[cost]])/100</f>
        <v>7.3967201427321716E-2</v>
      </c>
    </row>
    <row r="3792" spans="1:14" x14ac:dyDescent="0.35">
      <c r="A3792" s="5">
        <v>45298</v>
      </c>
      <c r="B3792">
        <v>1026</v>
      </c>
      <c r="C3792" t="s">
        <v>13</v>
      </c>
      <c r="D3792">
        <v>9954</v>
      </c>
      <c r="E3792">
        <v>487</v>
      </c>
      <c r="F3792">
        <v>93</v>
      </c>
      <c r="G3792" s="6">
        <v>1120.77</v>
      </c>
      <c r="H3792" s="6">
        <v>7857</v>
      </c>
      <c r="I3792" t="s">
        <v>17</v>
      </c>
      <c r="J3792" t="s">
        <v>15</v>
      </c>
      <c r="K3792">
        <f>IF(Marketing[[#This Row],[impressions]]=0,0,Marketing[[#This Row],[clicks]]/Marketing[[#This Row],[impressions]])</f>
        <v>4.8925055254169181E-2</v>
      </c>
      <c r="L3792" s="7">
        <f>IF(Marketing[[#This Row],[clicks]]=0,0,Marketing[[#This Row],[conversions]]/Marketing[[#This Row],[clicks]])</f>
        <v>0.19096509240246407</v>
      </c>
      <c r="M3792" s="6">
        <f>IF(Marketing[[#This Row],[conversions]]=0,0,Marketing[[#This Row],[cost]]/Marketing[[#This Row],[conversions]])</f>
        <v>12.051290322580645</v>
      </c>
      <c r="N3792" s="7">
        <f>IF(Marketing[[#This Row],[cost]]=0,0,(Marketing[[#This Row],[revenue]]-Marketing[[#This Row],[cost]]) / Marketing[[#This Row],[cost]])/100</f>
        <v>6.0103589496506862E-2</v>
      </c>
    </row>
    <row r="3793" spans="1:14" x14ac:dyDescent="0.35">
      <c r="A3793" s="5">
        <v>45327</v>
      </c>
      <c r="B3793">
        <v>1041</v>
      </c>
      <c r="C3793" t="s">
        <v>10</v>
      </c>
      <c r="D3793">
        <v>40060</v>
      </c>
      <c r="E3793">
        <v>2890</v>
      </c>
      <c r="F3793">
        <v>645</v>
      </c>
      <c r="G3793" s="6">
        <v>2134.44</v>
      </c>
      <c r="H3793" s="6">
        <v>56342.3</v>
      </c>
      <c r="I3793" t="s">
        <v>11</v>
      </c>
      <c r="J3793" t="s">
        <v>12</v>
      </c>
      <c r="K3793">
        <f>IF(Marketing[[#This Row],[impressions]]=0,0,Marketing[[#This Row],[clicks]]/Marketing[[#This Row],[impressions]])</f>
        <v>7.2141787319021461E-2</v>
      </c>
      <c r="L3793" s="7">
        <f>IF(Marketing[[#This Row],[clicks]]=0,0,Marketing[[#This Row],[conversions]]/Marketing[[#This Row],[clicks]])</f>
        <v>0.22318339100346021</v>
      </c>
      <c r="M3793" s="6">
        <f>IF(Marketing[[#This Row],[conversions]]=0,0,Marketing[[#This Row],[cost]]/Marketing[[#This Row],[conversions]])</f>
        <v>3.3092093023255815</v>
      </c>
      <c r="N3793" s="7">
        <f>IF(Marketing[[#This Row],[cost]]=0,0,(Marketing[[#This Row],[revenue]]-Marketing[[#This Row],[cost]]) / Marketing[[#This Row],[cost]])/100</f>
        <v>0.25396759805850716</v>
      </c>
    </row>
    <row r="3794" spans="1:14" x14ac:dyDescent="0.35">
      <c r="A3794" s="5">
        <v>45309</v>
      </c>
      <c r="B3794">
        <v>1005</v>
      </c>
      <c r="C3794" t="s">
        <v>13</v>
      </c>
      <c r="D3794">
        <v>10054</v>
      </c>
      <c r="E3794">
        <v>1365</v>
      </c>
      <c r="F3794">
        <v>268</v>
      </c>
      <c r="G3794" s="6">
        <v>2086.41</v>
      </c>
      <c r="H3794" s="6">
        <v>23564.400000000001</v>
      </c>
      <c r="I3794" t="s">
        <v>14</v>
      </c>
      <c r="J3794" t="s">
        <v>12</v>
      </c>
      <c r="K3794">
        <f>IF(Marketing[[#This Row],[impressions]]=0,0,Marketing[[#This Row],[clicks]]/Marketing[[#This Row],[impressions]])</f>
        <v>0.13576685896160731</v>
      </c>
      <c r="L3794" s="7">
        <f>IF(Marketing[[#This Row],[clicks]]=0,0,Marketing[[#This Row],[conversions]]/Marketing[[#This Row],[clicks]])</f>
        <v>0.19633699633699633</v>
      </c>
      <c r="M3794" s="6">
        <f>IF(Marketing[[#This Row],[conversions]]=0,0,Marketing[[#This Row],[cost]]/Marketing[[#This Row],[conversions]])</f>
        <v>7.7851119402985072</v>
      </c>
      <c r="N3794" s="7">
        <f>IF(Marketing[[#This Row],[cost]]=0,0,(Marketing[[#This Row],[revenue]]-Marketing[[#This Row],[cost]]) / Marketing[[#This Row],[cost]])/100</f>
        <v>0.10294232677182338</v>
      </c>
    </row>
    <row r="3795" spans="1:14" x14ac:dyDescent="0.35">
      <c r="A3795" s="5">
        <v>45294</v>
      </c>
      <c r="B3795">
        <v>1043</v>
      </c>
      <c r="C3795" t="s">
        <v>10</v>
      </c>
      <c r="D3795">
        <v>26013</v>
      </c>
      <c r="E3795">
        <v>2726</v>
      </c>
      <c r="F3795">
        <v>75</v>
      </c>
      <c r="G3795" s="6">
        <v>2808.48</v>
      </c>
      <c r="H3795" s="6">
        <v>2319.61</v>
      </c>
      <c r="I3795" t="s">
        <v>17</v>
      </c>
      <c r="J3795" t="s">
        <v>15</v>
      </c>
      <c r="K3795">
        <f>IF(Marketing[[#This Row],[impressions]]=0,0,Marketing[[#This Row],[clicks]]/Marketing[[#This Row],[impressions]])</f>
        <v>0.10479375696767002</v>
      </c>
      <c r="L3795" s="7">
        <f>IF(Marketing[[#This Row],[clicks]]=0,0,Marketing[[#This Row],[conversions]]/Marketing[[#This Row],[clicks]])</f>
        <v>2.7512839325018343E-2</v>
      </c>
      <c r="M3795" s="6">
        <f>IF(Marketing[[#This Row],[conversions]]=0,0,Marketing[[#This Row],[cost]]/Marketing[[#This Row],[conversions]])</f>
        <v>37.446399999999997</v>
      </c>
      <c r="N3795" s="7">
        <f>IF(Marketing[[#This Row],[cost]]=0,0,(Marketing[[#This Row],[revenue]]-Marketing[[#This Row],[cost]]) / Marketing[[#This Row],[cost]])/100</f>
        <v>-1.7406924742209304E-3</v>
      </c>
    </row>
    <row r="3796" spans="1:14" x14ac:dyDescent="0.35">
      <c r="A3796" s="5">
        <v>45319</v>
      </c>
      <c r="B3796">
        <v>1035</v>
      </c>
      <c r="C3796" t="s">
        <v>10</v>
      </c>
      <c r="D3796">
        <v>41971</v>
      </c>
      <c r="E3796">
        <v>4051</v>
      </c>
      <c r="F3796">
        <v>851</v>
      </c>
      <c r="G3796" s="6">
        <v>6988.23</v>
      </c>
      <c r="H3796" s="6">
        <v>33334.720000000001</v>
      </c>
      <c r="I3796" t="s">
        <v>18</v>
      </c>
      <c r="J3796" t="s">
        <v>15</v>
      </c>
      <c r="K3796">
        <f>IF(Marketing[[#This Row],[impressions]]=0,0,Marketing[[#This Row],[clicks]]/Marketing[[#This Row],[impressions]])</f>
        <v>9.6519025041099812E-2</v>
      </c>
      <c r="L3796" s="7">
        <f>IF(Marketing[[#This Row],[clicks]]=0,0,Marketing[[#This Row],[conversions]]/Marketing[[#This Row],[clicks]])</f>
        <v>0.21007158726240435</v>
      </c>
      <c r="M3796" s="6">
        <f>IF(Marketing[[#This Row],[conversions]]=0,0,Marketing[[#This Row],[cost]]/Marketing[[#This Row],[conversions]])</f>
        <v>8.2117861339600466</v>
      </c>
      <c r="N3796" s="7">
        <f>IF(Marketing[[#This Row],[cost]]=0,0,(Marketing[[#This Row],[revenue]]-Marketing[[#This Row],[cost]]) / Marketing[[#This Row],[cost]])/100</f>
        <v>3.7701234790497737E-2</v>
      </c>
    </row>
    <row r="3797" spans="1:14" x14ac:dyDescent="0.35">
      <c r="A3797" s="5">
        <v>45361</v>
      </c>
      <c r="B3797">
        <v>1027</v>
      </c>
      <c r="C3797" t="s">
        <v>10</v>
      </c>
      <c r="D3797">
        <v>46487</v>
      </c>
      <c r="E3797">
        <v>5056</v>
      </c>
      <c r="F3797">
        <v>1001</v>
      </c>
      <c r="G3797" s="6">
        <v>7576.39</v>
      </c>
      <c r="H3797" s="6">
        <v>83137.149999999994</v>
      </c>
      <c r="I3797" t="s">
        <v>19</v>
      </c>
      <c r="J3797" t="s">
        <v>12</v>
      </c>
      <c r="K3797">
        <f>IF(Marketing[[#This Row],[impressions]]=0,0,Marketing[[#This Row],[clicks]]/Marketing[[#This Row],[impressions]])</f>
        <v>0.10876158926151397</v>
      </c>
      <c r="L3797" s="7">
        <f>IF(Marketing[[#This Row],[clicks]]=0,0,Marketing[[#This Row],[conversions]]/Marketing[[#This Row],[clicks]])</f>
        <v>0.19798259493670886</v>
      </c>
      <c r="M3797" s="6">
        <f>IF(Marketing[[#This Row],[conversions]]=0,0,Marketing[[#This Row],[cost]]/Marketing[[#This Row],[conversions]])</f>
        <v>7.568821178821179</v>
      </c>
      <c r="N3797" s="7">
        <f>IF(Marketing[[#This Row],[cost]]=0,0,(Marketing[[#This Row],[revenue]]-Marketing[[#This Row],[cost]]) / Marketing[[#This Row],[cost]])/100</f>
        <v>9.9731877582859368E-2</v>
      </c>
    </row>
    <row r="3798" spans="1:14" x14ac:dyDescent="0.35">
      <c r="A3798" s="5">
        <v>45463</v>
      </c>
      <c r="B3798">
        <v>1044</v>
      </c>
      <c r="C3798" t="s">
        <v>10</v>
      </c>
      <c r="D3798">
        <v>31485</v>
      </c>
      <c r="E3798">
        <v>3968</v>
      </c>
      <c r="F3798">
        <v>690</v>
      </c>
      <c r="G3798" s="6">
        <v>9226.19</v>
      </c>
      <c r="H3798" s="6">
        <v>41963.89</v>
      </c>
      <c r="I3798" t="s">
        <v>14</v>
      </c>
      <c r="J3798" t="s">
        <v>15</v>
      </c>
      <c r="K3798">
        <f>IF(Marketing[[#This Row],[impressions]]=0,0,Marketing[[#This Row],[clicks]]/Marketing[[#This Row],[impressions]])</f>
        <v>0.12602826742893442</v>
      </c>
      <c r="L3798" s="7">
        <f>IF(Marketing[[#This Row],[clicks]]=0,0,Marketing[[#This Row],[conversions]]/Marketing[[#This Row],[clicks]])</f>
        <v>0.17389112903225806</v>
      </c>
      <c r="M3798" s="6">
        <f>IF(Marketing[[#This Row],[conversions]]=0,0,Marketing[[#This Row],[cost]]/Marketing[[#This Row],[conversions]])</f>
        <v>13.371289855072465</v>
      </c>
      <c r="N3798" s="7">
        <f>IF(Marketing[[#This Row],[cost]]=0,0,(Marketing[[#This Row],[revenue]]-Marketing[[#This Row],[cost]]) / Marketing[[#This Row],[cost]])/100</f>
        <v>3.5483444412048738E-2</v>
      </c>
    </row>
    <row r="3799" spans="1:14" x14ac:dyDescent="0.35">
      <c r="A3799" s="5">
        <v>45440</v>
      </c>
      <c r="B3799">
        <v>1016</v>
      </c>
      <c r="C3799" t="s">
        <v>10</v>
      </c>
      <c r="D3799">
        <v>25262</v>
      </c>
      <c r="E3799">
        <v>3356</v>
      </c>
      <c r="F3799">
        <v>653</v>
      </c>
      <c r="G3799" s="6">
        <v>1455.52</v>
      </c>
      <c r="H3799" s="6">
        <v>62874.21</v>
      </c>
      <c r="I3799" t="s">
        <v>17</v>
      </c>
      <c r="J3799" t="s">
        <v>12</v>
      </c>
      <c r="K3799">
        <f>IF(Marketing[[#This Row],[impressions]]=0,0,Marketing[[#This Row],[clicks]]/Marketing[[#This Row],[impressions]])</f>
        <v>0.1328477555221281</v>
      </c>
      <c r="L3799" s="7">
        <f>IF(Marketing[[#This Row],[clicks]]=0,0,Marketing[[#This Row],[conversions]]/Marketing[[#This Row],[clicks]])</f>
        <v>0.19457687723480332</v>
      </c>
      <c r="M3799" s="6">
        <f>IF(Marketing[[#This Row],[conversions]]=0,0,Marketing[[#This Row],[cost]]/Marketing[[#This Row],[conversions]])</f>
        <v>2.2289739663093413</v>
      </c>
      <c r="N3799" s="7">
        <f>IF(Marketing[[#This Row],[cost]]=0,0,(Marketing[[#This Row],[revenue]]-Marketing[[#This Row],[cost]]) / Marketing[[#This Row],[cost]])/100</f>
        <v>0.42197077333186767</v>
      </c>
    </row>
    <row r="3800" spans="1:14" x14ac:dyDescent="0.35">
      <c r="A3800" s="5">
        <v>45319</v>
      </c>
      <c r="B3800">
        <v>1039</v>
      </c>
      <c r="C3800" t="s">
        <v>10</v>
      </c>
      <c r="D3800">
        <v>48667</v>
      </c>
      <c r="E3800">
        <v>4865</v>
      </c>
      <c r="F3800">
        <v>1193</v>
      </c>
      <c r="G3800" s="6">
        <v>3441.86</v>
      </c>
      <c r="H3800" s="6">
        <v>38761.68</v>
      </c>
      <c r="I3800" t="s">
        <v>11</v>
      </c>
      <c r="J3800" t="s">
        <v>12</v>
      </c>
      <c r="K3800">
        <f>IF(Marketing[[#This Row],[impressions]]=0,0,Marketing[[#This Row],[clicks]]/Marketing[[#This Row],[impressions]])</f>
        <v>9.9965068732405946E-2</v>
      </c>
      <c r="L3800" s="7">
        <f>IF(Marketing[[#This Row],[clicks]]=0,0,Marketing[[#This Row],[conversions]]/Marketing[[#This Row],[clicks]])</f>
        <v>0.24522096608427543</v>
      </c>
      <c r="M3800" s="6">
        <f>IF(Marketing[[#This Row],[conversions]]=0,0,Marketing[[#This Row],[cost]]/Marketing[[#This Row],[conversions]])</f>
        <v>2.8850461022632019</v>
      </c>
      <c r="N3800" s="7">
        <f>IF(Marketing[[#This Row],[cost]]=0,0,(Marketing[[#This Row],[revenue]]-Marketing[[#This Row],[cost]]) / Marketing[[#This Row],[cost]])/100</f>
        <v>0.10261840981329862</v>
      </c>
    </row>
    <row r="3801" spans="1:14" x14ac:dyDescent="0.35">
      <c r="A3801" s="5">
        <v>45345</v>
      </c>
      <c r="B3801">
        <v>1002</v>
      </c>
      <c r="C3801" t="s">
        <v>10</v>
      </c>
      <c r="D3801">
        <v>40928</v>
      </c>
      <c r="E3801">
        <v>5508</v>
      </c>
      <c r="F3801">
        <v>656</v>
      </c>
      <c r="G3801" s="6">
        <v>10810</v>
      </c>
      <c r="H3801" s="6">
        <v>25683.91</v>
      </c>
      <c r="I3801" t="s">
        <v>17</v>
      </c>
      <c r="J3801" t="s">
        <v>12</v>
      </c>
      <c r="K3801">
        <f>IF(Marketing[[#This Row],[impressions]]=0,0,Marketing[[#This Row],[clicks]]/Marketing[[#This Row],[impressions]])</f>
        <v>0.13457779515246285</v>
      </c>
      <c r="L3801" s="7">
        <f>IF(Marketing[[#This Row],[clicks]]=0,0,Marketing[[#This Row],[conversions]]/Marketing[[#This Row],[clicks]])</f>
        <v>0.11909949164851126</v>
      </c>
      <c r="M3801" s="6">
        <f>IF(Marketing[[#This Row],[conversions]]=0,0,Marketing[[#This Row],[cost]]/Marketing[[#This Row],[conversions]])</f>
        <v>16.478658536585368</v>
      </c>
      <c r="N3801" s="7">
        <f>IF(Marketing[[#This Row],[cost]]=0,0,(Marketing[[#This Row],[revenue]]-Marketing[[#This Row],[cost]]) / Marketing[[#This Row],[cost]])/100</f>
        <v>1.3759398704902868E-2</v>
      </c>
    </row>
    <row r="3802" spans="1:14" x14ac:dyDescent="0.35">
      <c r="A3802" s="5">
        <v>45356</v>
      </c>
      <c r="B3802">
        <v>1011</v>
      </c>
      <c r="C3802" t="s">
        <v>10</v>
      </c>
      <c r="D3802">
        <v>2202</v>
      </c>
      <c r="E3802">
        <v>187</v>
      </c>
      <c r="F3802">
        <v>6</v>
      </c>
      <c r="G3802" s="6">
        <v>196.02</v>
      </c>
      <c r="H3802" s="6">
        <v>455.08</v>
      </c>
      <c r="I3802" t="s">
        <v>18</v>
      </c>
      <c r="J3802" t="s">
        <v>12</v>
      </c>
      <c r="K3802">
        <f>IF(Marketing[[#This Row],[impressions]]=0,0,Marketing[[#This Row],[clicks]]/Marketing[[#This Row],[impressions]])</f>
        <v>8.4922797456857407E-2</v>
      </c>
      <c r="L3802" s="7">
        <f>IF(Marketing[[#This Row],[clicks]]=0,0,Marketing[[#This Row],[conversions]]/Marketing[[#This Row],[clicks]])</f>
        <v>3.2085561497326207E-2</v>
      </c>
      <c r="M3802" s="6">
        <f>IF(Marketing[[#This Row],[conversions]]=0,0,Marketing[[#This Row],[cost]]/Marketing[[#This Row],[conversions]])</f>
        <v>32.67</v>
      </c>
      <c r="N3802" s="7">
        <f>IF(Marketing[[#This Row],[cost]]=0,0,(Marketing[[#This Row],[revenue]]-Marketing[[#This Row],[cost]]) / Marketing[[#This Row],[cost]])/100</f>
        <v>1.3215998367513516E-2</v>
      </c>
    </row>
    <row r="3803" spans="1:14" x14ac:dyDescent="0.35">
      <c r="A3803" s="5">
        <v>45391</v>
      </c>
      <c r="B3803">
        <v>1038</v>
      </c>
      <c r="C3803" t="s">
        <v>10</v>
      </c>
      <c r="D3803">
        <v>17538</v>
      </c>
      <c r="E3803">
        <v>856</v>
      </c>
      <c r="F3803">
        <v>107</v>
      </c>
      <c r="G3803" s="6">
        <v>497.6</v>
      </c>
      <c r="H3803" s="6">
        <v>7498</v>
      </c>
      <c r="I3803" t="s">
        <v>17</v>
      </c>
      <c r="J3803" t="s">
        <v>15</v>
      </c>
      <c r="K3803">
        <f>IF(Marketing[[#This Row],[impressions]]=0,0,Marketing[[#This Row],[clicks]]/Marketing[[#This Row],[impressions]])</f>
        <v>4.8808301972858938E-2</v>
      </c>
      <c r="L3803" s="7">
        <f>IF(Marketing[[#This Row],[clicks]]=0,0,Marketing[[#This Row],[conversions]]/Marketing[[#This Row],[clicks]])</f>
        <v>0.125</v>
      </c>
      <c r="M3803" s="6">
        <f>IF(Marketing[[#This Row],[conversions]]=0,0,Marketing[[#This Row],[cost]]/Marketing[[#This Row],[conversions]])</f>
        <v>4.650467289719626</v>
      </c>
      <c r="N3803" s="7">
        <f>IF(Marketing[[#This Row],[cost]]=0,0,(Marketing[[#This Row],[revenue]]-Marketing[[#This Row],[cost]]) / Marketing[[#This Row],[cost]])/100</f>
        <v>0.14068327974276526</v>
      </c>
    </row>
    <row r="3804" spans="1:14" x14ac:dyDescent="0.35">
      <c r="A3804" s="5">
        <v>45312</v>
      </c>
      <c r="B3804">
        <v>1011</v>
      </c>
      <c r="C3804" t="s">
        <v>16</v>
      </c>
      <c r="D3804">
        <v>22719</v>
      </c>
      <c r="E3804">
        <v>3026</v>
      </c>
      <c r="F3804">
        <v>92</v>
      </c>
      <c r="G3804" s="6">
        <v>4108.22</v>
      </c>
      <c r="H3804" s="6">
        <v>4290.8500000000004</v>
      </c>
      <c r="I3804" t="s">
        <v>14</v>
      </c>
      <c r="J3804" t="s">
        <v>12</v>
      </c>
      <c r="K3804">
        <f>IF(Marketing[[#This Row],[impressions]]=0,0,Marketing[[#This Row],[clicks]]/Marketing[[#This Row],[impressions]])</f>
        <v>0.13319248206347109</v>
      </c>
      <c r="L3804" s="7">
        <f>IF(Marketing[[#This Row],[clicks]]=0,0,Marketing[[#This Row],[conversions]]/Marketing[[#This Row],[clicks]])</f>
        <v>3.0403172504957041E-2</v>
      </c>
      <c r="M3804" s="6">
        <f>IF(Marketing[[#This Row],[conversions]]=0,0,Marketing[[#This Row],[cost]]/Marketing[[#This Row],[conversions]])</f>
        <v>44.654565217391308</v>
      </c>
      <c r="N3804" s="7">
        <f>IF(Marketing[[#This Row],[cost]]=0,0,(Marketing[[#This Row],[revenue]]-Marketing[[#This Row],[cost]]) / Marketing[[#This Row],[cost]])/100</f>
        <v>4.4454776034389613E-4</v>
      </c>
    </row>
    <row r="3805" spans="1:14" x14ac:dyDescent="0.35">
      <c r="A3805" s="5">
        <v>45304</v>
      </c>
      <c r="B3805">
        <v>1001</v>
      </c>
      <c r="C3805" t="s">
        <v>10</v>
      </c>
      <c r="D3805">
        <v>4771</v>
      </c>
      <c r="E3805">
        <v>409</v>
      </c>
      <c r="F3805">
        <v>35</v>
      </c>
      <c r="G3805" s="6">
        <v>695.27</v>
      </c>
      <c r="H3805" s="6">
        <v>2129.1999999999998</v>
      </c>
      <c r="I3805" t="s">
        <v>11</v>
      </c>
      <c r="J3805" t="s">
        <v>15</v>
      </c>
      <c r="K3805">
        <f>IF(Marketing[[#This Row],[impressions]]=0,0,Marketing[[#This Row],[clicks]]/Marketing[[#This Row],[impressions]])</f>
        <v>8.5726262837979461E-2</v>
      </c>
      <c r="L3805" s="7">
        <f>IF(Marketing[[#This Row],[clicks]]=0,0,Marketing[[#This Row],[conversions]]/Marketing[[#This Row],[clicks]])</f>
        <v>8.557457212713937E-2</v>
      </c>
      <c r="M3805" s="6">
        <f>IF(Marketing[[#This Row],[conversions]]=0,0,Marketing[[#This Row],[cost]]/Marketing[[#This Row],[conversions]])</f>
        <v>19.864857142857144</v>
      </c>
      <c r="N3805" s="7">
        <f>IF(Marketing[[#This Row],[cost]]=0,0,(Marketing[[#This Row],[revenue]]-Marketing[[#This Row],[cost]]) / Marketing[[#This Row],[cost]])/100</f>
        <v>2.0624074100709072E-2</v>
      </c>
    </row>
    <row r="3806" spans="1:14" x14ac:dyDescent="0.35">
      <c r="A3806" s="5">
        <v>45348</v>
      </c>
      <c r="B3806">
        <v>1045</v>
      </c>
      <c r="C3806" t="s">
        <v>10</v>
      </c>
      <c r="D3806">
        <v>27897</v>
      </c>
      <c r="E3806">
        <v>3817</v>
      </c>
      <c r="F3806">
        <v>591</v>
      </c>
      <c r="G3806" s="6">
        <v>1156.94</v>
      </c>
      <c r="H3806" s="6">
        <v>13887.39</v>
      </c>
      <c r="I3806" t="s">
        <v>11</v>
      </c>
      <c r="J3806" t="s">
        <v>12</v>
      </c>
      <c r="K3806">
        <f>IF(Marketing[[#This Row],[impressions]]=0,0,Marketing[[#This Row],[clicks]]/Marketing[[#This Row],[impressions]])</f>
        <v>0.13682474818080798</v>
      </c>
      <c r="L3806" s="7">
        <f>IF(Marketing[[#This Row],[clicks]]=0,0,Marketing[[#This Row],[conversions]]/Marketing[[#This Row],[clicks]])</f>
        <v>0.15483363898349489</v>
      </c>
      <c r="M3806" s="6">
        <f>IF(Marketing[[#This Row],[conversions]]=0,0,Marketing[[#This Row],[cost]]/Marketing[[#This Row],[conversions]])</f>
        <v>1.9575972927241965</v>
      </c>
      <c r="N3806" s="7">
        <f>IF(Marketing[[#This Row],[cost]]=0,0,(Marketing[[#This Row],[revenue]]-Marketing[[#This Row],[cost]]) / Marketing[[#This Row],[cost]])/100</f>
        <v>0.11003552474631353</v>
      </c>
    </row>
    <row r="3807" spans="1:14" x14ac:dyDescent="0.35">
      <c r="A3807" s="5">
        <v>45340</v>
      </c>
      <c r="B3807">
        <v>1021</v>
      </c>
      <c r="C3807" t="s">
        <v>10</v>
      </c>
      <c r="D3807">
        <v>9455</v>
      </c>
      <c r="E3807">
        <v>147</v>
      </c>
      <c r="F3807">
        <v>13</v>
      </c>
      <c r="G3807" s="6">
        <v>128</v>
      </c>
      <c r="H3807" s="6">
        <v>308.14999999999998</v>
      </c>
      <c r="I3807" t="s">
        <v>18</v>
      </c>
      <c r="J3807" t="s">
        <v>12</v>
      </c>
      <c r="K3807">
        <f>IF(Marketing[[#This Row],[impressions]]=0,0,Marketing[[#This Row],[clicks]]/Marketing[[#This Row],[impressions]])</f>
        <v>1.5547329455314649E-2</v>
      </c>
      <c r="L3807" s="7">
        <f>IF(Marketing[[#This Row],[clicks]]=0,0,Marketing[[#This Row],[conversions]]/Marketing[[#This Row],[clicks]])</f>
        <v>8.8435374149659865E-2</v>
      </c>
      <c r="M3807" s="6">
        <f>IF(Marketing[[#This Row],[conversions]]=0,0,Marketing[[#This Row],[cost]]/Marketing[[#This Row],[conversions]])</f>
        <v>9.8461538461538467</v>
      </c>
      <c r="N3807" s="7">
        <f>IF(Marketing[[#This Row],[cost]]=0,0,(Marketing[[#This Row],[revenue]]-Marketing[[#This Row],[cost]]) / Marketing[[#This Row],[cost]])/100</f>
        <v>1.4074218749999999E-2</v>
      </c>
    </row>
    <row r="3808" spans="1:14" x14ac:dyDescent="0.35">
      <c r="A3808" s="5">
        <v>45409</v>
      </c>
      <c r="B3808">
        <v>1022</v>
      </c>
      <c r="C3808" t="s">
        <v>10</v>
      </c>
      <c r="D3808">
        <v>30102</v>
      </c>
      <c r="E3808">
        <v>1976</v>
      </c>
      <c r="F3808">
        <v>351</v>
      </c>
      <c r="G3808" s="6">
        <v>4073.86</v>
      </c>
      <c r="H3808" s="6">
        <v>10351.94</v>
      </c>
      <c r="I3808" t="s">
        <v>14</v>
      </c>
      <c r="J3808" t="s">
        <v>12</v>
      </c>
      <c r="K3808">
        <f>IF(Marketing[[#This Row],[impressions]]=0,0,Marketing[[#This Row],[clicks]]/Marketing[[#This Row],[impressions]])</f>
        <v>6.5643478838615377E-2</v>
      </c>
      <c r="L3808" s="7">
        <f>IF(Marketing[[#This Row],[clicks]]=0,0,Marketing[[#This Row],[conversions]]/Marketing[[#This Row],[clicks]])</f>
        <v>0.17763157894736842</v>
      </c>
      <c r="M3808" s="6">
        <f>IF(Marketing[[#This Row],[conversions]]=0,0,Marketing[[#This Row],[cost]]/Marketing[[#This Row],[conversions]])</f>
        <v>11.606438746438746</v>
      </c>
      <c r="N3808" s="7">
        <f>IF(Marketing[[#This Row],[cost]]=0,0,(Marketing[[#This Row],[revenue]]-Marketing[[#This Row],[cost]]) / Marketing[[#This Row],[cost]])/100</f>
        <v>1.5410642486487016E-2</v>
      </c>
    </row>
    <row r="3809" spans="1:14" x14ac:dyDescent="0.35">
      <c r="A3809" s="5">
        <v>45345</v>
      </c>
      <c r="B3809">
        <v>1029</v>
      </c>
      <c r="C3809" t="s">
        <v>13</v>
      </c>
      <c r="D3809">
        <v>44727</v>
      </c>
      <c r="E3809">
        <v>6382</v>
      </c>
      <c r="F3809">
        <v>1334</v>
      </c>
      <c r="G3809" s="6">
        <v>8912.86</v>
      </c>
      <c r="H3809" s="6">
        <v>103624.11</v>
      </c>
      <c r="I3809" t="s">
        <v>18</v>
      </c>
      <c r="J3809" t="s">
        <v>12</v>
      </c>
      <c r="K3809">
        <f>IF(Marketing[[#This Row],[impressions]]=0,0,Marketing[[#This Row],[clicks]]/Marketing[[#This Row],[impressions]])</f>
        <v>0.14268786191785723</v>
      </c>
      <c r="L3809" s="7">
        <f>IF(Marketing[[#This Row],[clicks]]=0,0,Marketing[[#This Row],[conversions]]/Marketing[[#This Row],[clicks]])</f>
        <v>0.2090253838921968</v>
      </c>
      <c r="M3809" s="6">
        <f>IF(Marketing[[#This Row],[conversions]]=0,0,Marketing[[#This Row],[cost]]/Marketing[[#This Row],[conversions]])</f>
        <v>6.681304347826087</v>
      </c>
      <c r="N3809" s="7">
        <f>IF(Marketing[[#This Row],[cost]]=0,0,(Marketing[[#This Row],[revenue]]-Marketing[[#This Row],[cost]]) / Marketing[[#This Row],[cost]])/100</f>
        <v>0.10626358991389968</v>
      </c>
    </row>
    <row r="3810" spans="1:14" x14ac:dyDescent="0.35">
      <c r="A3810" s="5">
        <v>45429</v>
      </c>
      <c r="B3810">
        <v>1004</v>
      </c>
      <c r="C3810" t="s">
        <v>16</v>
      </c>
      <c r="D3810">
        <v>32045</v>
      </c>
      <c r="E3810">
        <v>1440</v>
      </c>
      <c r="F3810">
        <v>168</v>
      </c>
      <c r="G3810" s="6">
        <v>405.18</v>
      </c>
      <c r="H3810" s="6">
        <v>17870.439999999999</v>
      </c>
      <c r="I3810" t="s">
        <v>18</v>
      </c>
      <c r="J3810" t="s">
        <v>12</v>
      </c>
      <c r="K3810">
        <f>IF(Marketing[[#This Row],[impressions]]=0,0,Marketing[[#This Row],[clicks]]/Marketing[[#This Row],[impressions]])</f>
        <v>4.4936807614292404E-2</v>
      </c>
      <c r="L3810" s="7">
        <f>IF(Marketing[[#This Row],[clicks]]=0,0,Marketing[[#This Row],[conversions]]/Marketing[[#This Row],[clicks]])</f>
        <v>0.11666666666666667</v>
      </c>
      <c r="M3810" s="6">
        <f>IF(Marketing[[#This Row],[conversions]]=0,0,Marketing[[#This Row],[cost]]/Marketing[[#This Row],[conversions]])</f>
        <v>2.4117857142857142</v>
      </c>
      <c r="N3810" s="7">
        <f>IF(Marketing[[#This Row],[cost]]=0,0,(Marketing[[#This Row],[revenue]]-Marketing[[#This Row],[cost]]) / Marketing[[#This Row],[cost]])/100</f>
        <v>0.43104941013870374</v>
      </c>
    </row>
    <row r="3811" spans="1:14" x14ac:dyDescent="0.35">
      <c r="A3811" s="5">
        <v>45344</v>
      </c>
      <c r="B3811">
        <v>1008</v>
      </c>
      <c r="C3811" t="s">
        <v>13</v>
      </c>
      <c r="D3811">
        <v>23616</v>
      </c>
      <c r="E3811">
        <v>3349</v>
      </c>
      <c r="F3811">
        <v>760</v>
      </c>
      <c r="G3811" s="6">
        <v>2841.58</v>
      </c>
      <c r="H3811" s="6">
        <v>34976.97</v>
      </c>
      <c r="I3811" t="s">
        <v>18</v>
      </c>
      <c r="J3811" t="s">
        <v>12</v>
      </c>
      <c r="K3811">
        <f>IF(Marketing[[#This Row],[impressions]]=0,0,Marketing[[#This Row],[clicks]]/Marketing[[#This Row],[impressions]])</f>
        <v>0.14181063685636858</v>
      </c>
      <c r="L3811" s="7">
        <f>IF(Marketing[[#This Row],[clicks]]=0,0,Marketing[[#This Row],[conversions]]/Marketing[[#This Row],[clicks]])</f>
        <v>0.22693341295909228</v>
      </c>
      <c r="M3811" s="6">
        <f>IF(Marketing[[#This Row],[conversions]]=0,0,Marketing[[#This Row],[cost]]/Marketing[[#This Row],[conversions]])</f>
        <v>3.738921052631579</v>
      </c>
      <c r="N3811" s="7">
        <f>IF(Marketing[[#This Row],[cost]]=0,0,(Marketing[[#This Row],[revenue]]-Marketing[[#This Row],[cost]]) / Marketing[[#This Row],[cost]])/100</f>
        <v>0.11308986549736413</v>
      </c>
    </row>
    <row r="3812" spans="1:14" x14ac:dyDescent="0.35">
      <c r="A3812" s="5">
        <v>45335</v>
      </c>
      <c r="B3812">
        <v>1020</v>
      </c>
      <c r="C3812" t="s">
        <v>10</v>
      </c>
      <c r="D3812">
        <v>7174</v>
      </c>
      <c r="E3812">
        <v>1029</v>
      </c>
      <c r="F3812">
        <v>39</v>
      </c>
      <c r="G3812" s="6">
        <v>1718.45</v>
      </c>
      <c r="H3812" s="6">
        <v>912.37</v>
      </c>
      <c r="I3812" t="s">
        <v>17</v>
      </c>
      <c r="J3812" t="s">
        <v>15</v>
      </c>
      <c r="K3812">
        <f>IF(Marketing[[#This Row],[impressions]]=0,0,Marketing[[#This Row],[clicks]]/Marketing[[#This Row],[impressions]])</f>
        <v>0.14343462503484805</v>
      </c>
      <c r="L3812" s="7">
        <f>IF(Marketing[[#This Row],[clicks]]=0,0,Marketing[[#This Row],[conversions]]/Marketing[[#This Row],[clicks]])</f>
        <v>3.7900874635568516E-2</v>
      </c>
      <c r="M3812" s="6">
        <f>IF(Marketing[[#This Row],[conversions]]=0,0,Marketing[[#This Row],[cost]]/Marketing[[#This Row],[conversions]])</f>
        <v>44.062820512820515</v>
      </c>
      <c r="N3812" s="7">
        <f>IF(Marketing[[#This Row],[cost]]=0,0,(Marketing[[#This Row],[revenue]]-Marketing[[#This Row],[cost]]) / Marketing[[#This Row],[cost]])/100</f>
        <v>-4.6907387471267718E-3</v>
      </c>
    </row>
    <row r="3813" spans="1:14" x14ac:dyDescent="0.35">
      <c r="A3813" s="5">
        <v>45338</v>
      </c>
      <c r="B3813">
        <v>1010</v>
      </c>
      <c r="C3813" t="s">
        <v>10</v>
      </c>
      <c r="D3813">
        <v>17969</v>
      </c>
      <c r="E3813">
        <v>2398</v>
      </c>
      <c r="F3813">
        <v>511</v>
      </c>
      <c r="G3813" s="6">
        <v>1579.15</v>
      </c>
      <c r="H3813" s="6">
        <v>46430.84</v>
      </c>
      <c r="I3813" t="s">
        <v>19</v>
      </c>
      <c r="J3813" t="s">
        <v>15</v>
      </c>
      <c r="K3813">
        <f>IF(Marketing[[#This Row],[impressions]]=0,0,Marketing[[#This Row],[clicks]]/Marketing[[#This Row],[impressions]])</f>
        <v>0.13345205631921642</v>
      </c>
      <c r="L3813" s="7">
        <f>IF(Marketing[[#This Row],[clicks]]=0,0,Marketing[[#This Row],[conversions]]/Marketing[[#This Row],[clicks]])</f>
        <v>0.21309424520433695</v>
      </c>
      <c r="M3813" s="6">
        <f>IF(Marketing[[#This Row],[conversions]]=0,0,Marketing[[#This Row],[cost]]/Marketing[[#This Row],[conversions]])</f>
        <v>3.0903131115459885</v>
      </c>
      <c r="N3813" s="7">
        <f>IF(Marketing[[#This Row],[cost]]=0,0,(Marketing[[#This Row],[revenue]]-Marketing[[#This Row],[cost]]) / Marketing[[#This Row],[cost]])/100</f>
        <v>0.28402425355412719</v>
      </c>
    </row>
    <row r="3814" spans="1:14" x14ac:dyDescent="0.35">
      <c r="A3814" s="5">
        <v>45344</v>
      </c>
      <c r="B3814">
        <v>1004</v>
      </c>
      <c r="C3814" t="s">
        <v>16</v>
      </c>
      <c r="D3814">
        <v>5946</v>
      </c>
      <c r="E3814">
        <v>528</v>
      </c>
      <c r="F3814">
        <v>111</v>
      </c>
      <c r="G3814" s="6">
        <v>1110.3800000000001</v>
      </c>
      <c r="H3814" s="6">
        <v>11714.41</v>
      </c>
      <c r="I3814" t="s">
        <v>17</v>
      </c>
      <c r="J3814" t="s">
        <v>15</v>
      </c>
      <c r="K3814">
        <f>IF(Marketing[[#This Row],[impressions]]=0,0,Marketing[[#This Row],[clicks]]/Marketing[[#This Row],[impressions]])</f>
        <v>8.879919273461151E-2</v>
      </c>
      <c r="L3814" s="7">
        <f>IF(Marketing[[#This Row],[clicks]]=0,0,Marketing[[#This Row],[conversions]]/Marketing[[#This Row],[clicks]])</f>
        <v>0.21022727272727273</v>
      </c>
      <c r="M3814" s="6">
        <f>IF(Marketing[[#This Row],[conversions]]=0,0,Marketing[[#This Row],[cost]]/Marketing[[#This Row],[conversions]])</f>
        <v>10.003423423423424</v>
      </c>
      <c r="N3814" s="7">
        <f>IF(Marketing[[#This Row],[cost]]=0,0,(Marketing[[#This Row],[revenue]]-Marketing[[#This Row],[cost]]) / Marketing[[#This Row],[cost]])/100</f>
        <v>9.5499108413335948E-2</v>
      </c>
    </row>
    <row r="3815" spans="1:14" x14ac:dyDescent="0.35">
      <c r="A3815" s="5">
        <v>45365</v>
      </c>
      <c r="B3815">
        <v>1034</v>
      </c>
      <c r="C3815" t="s">
        <v>13</v>
      </c>
      <c r="D3815">
        <v>21260</v>
      </c>
      <c r="E3815">
        <v>2138</v>
      </c>
      <c r="F3815">
        <v>201</v>
      </c>
      <c r="G3815" s="6">
        <v>3754.59</v>
      </c>
      <c r="H3815" s="6">
        <v>6797.27</v>
      </c>
      <c r="I3815" t="s">
        <v>14</v>
      </c>
      <c r="J3815" t="s">
        <v>15</v>
      </c>
      <c r="K3815">
        <f>IF(Marketing[[#This Row],[impressions]]=0,0,Marketing[[#This Row],[clicks]]/Marketing[[#This Row],[impressions]])</f>
        <v>0.10056444026340546</v>
      </c>
      <c r="L3815" s="7">
        <f>IF(Marketing[[#This Row],[clicks]]=0,0,Marketing[[#This Row],[conversions]]/Marketing[[#This Row],[clicks]])</f>
        <v>9.4013096351730593E-2</v>
      </c>
      <c r="M3815" s="6">
        <f>IF(Marketing[[#This Row],[conversions]]=0,0,Marketing[[#This Row],[cost]]/Marketing[[#This Row],[conversions]])</f>
        <v>18.679552238805972</v>
      </c>
      <c r="N3815" s="7">
        <f>IF(Marketing[[#This Row],[cost]]=0,0,(Marketing[[#This Row],[revenue]]-Marketing[[#This Row],[cost]]) / Marketing[[#This Row],[cost]])/100</f>
        <v>8.1038941668730817E-3</v>
      </c>
    </row>
    <row r="3816" spans="1:14" x14ac:dyDescent="0.35">
      <c r="A3816" s="5">
        <v>45337</v>
      </c>
      <c r="B3816">
        <v>1026</v>
      </c>
      <c r="C3816" t="s">
        <v>10</v>
      </c>
      <c r="D3816">
        <v>2463</v>
      </c>
      <c r="E3816">
        <v>324</v>
      </c>
      <c r="F3816">
        <v>28</v>
      </c>
      <c r="G3816" s="6">
        <v>416.07</v>
      </c>
      <c r="H3816" s="6">
        <v>1640.09</v>
      </c>
      <c r="I3816" t="s">
        <v>18</v>
      </c>
      <c r="J3816" t="s">
        <v>15</v>
      </c>
      <c r="K3816">
        <f>IF(Marketing[[#This Row],[impressions]]=0,0,Marketing[[#This Row],[clicks]]/Marketing[[#This Row],[impressions]])</f>
        <v>0.13154689403166869</v>
      </c>
      <c r="L3816" s="7">
        <f>IF(Marketing[[#This Row],[clicks]]=0,0,Marketing[[#This Row],[conversions]]/Marketing[[#This Row],[clicks]])</f>
        <v>8.6419753086419748E-2</v>
      </c>
      <c r="M3816" s="6">
        <f>IF(Marketing[[#This Row],[conversions]]=0,0,Marketing[[#This Row],[cost]]/Marketing[[#This Row],[conversions]])</f>
        <v>14.859642857142857</v>
      </c>
      <c r="N3816" s="7">
        <f>IF(Marketing[[#This Row],[cost]]=0,0,(Marketing[[#This Row],[revenue]]-Marketing[[#This Row],[cost]]) / Marketing[[#This Row],[cost]])/100</f>
        <v>2.9418607445862475E-2</v>
      </c>
    </row>
    <row r="3817" spans="1:14" x14ac:dyDescent="0.35">
      <c r="A3817" s="5">
        <v>45304</v>
      </c>
      <c r="B3817">
        <v>1048</v>
      </c>
      <c r="C3817" t="s">
        <v>10</v>
      </c>
      <c r="D3817">
        <v>43245</v>
      </c>
      <c r="E3817">
        <v>5129</v>
      </c>
      <c r="F3817">
        <v>462</v>
      </c>
      <c r="G3817" s="6">
        <v>11827.14</v>
      </c>
      <c r="H3817" s="6">
        <v>16573.64</v>
      </c>
      <c r="I3817" t="s">
        <v>18</v>
      </c>
      <c r="J3817" t="s">
        <v>12</v>
      </c>
      <c r="K3817">
        <f>IF(Marketing[[#This Row],[impressions]]=0,0,Marketing[[#This Row],[clicks]]/Marketing[[#This Row],[impressions]])</f>
        <v>0.11860330674066366</v>
      </c>
      <c r="L3817" s="7">
        <f>IF(Marketing[[#This Row],[clicks]]=0,0,Marketing[[#This Row],[conversions]]/Marketing[[#This Row],[clicks]])</f>
        <v>9.0076038214076823E-2</v>
      </c>
      <c r="M3817" s="6">
        <f>IF(Marketing[[#This Row],[conversions]]=0,0,Marketing[[#This Row],[cost]]/Marketing[[#This Row],[conversions]])</f>
        <v>25.59987012987013</v>
      </c>
      <c r="N3817" s="7">
        <f>IF(Marketing[[#This Row],[cost]]=0,0,(Marketing[[#This Row],[revenue]]-Marketing[[#This Row],[cost]]) / Marketing[[#This Row],[cost]])/100</f>
        <v>4.0132272045481834E-3</v>
      </c>
    </row>
    <row r="3818" spans="1:14" x14ac:dyDescent="0.35">
      <c r="A3818" s="5">
        <v>45456</v>
      </c>
      <c r="B3818">
        <v>1001</v>
      </c>
      <c r="C3818" t="s">
        <v>13</v>
      </c>
      <c r="D3818">
        <v>10966</v>
      </c>
      <c r="E3818">
        <v>1077</v>
      </c>
      <c r="F3818">
        <v>222</v>
      </c>
      <c r="G3818" s="6">
        <v>1185.93</v>
      </c>
      <c r="H3818" s="6">
        <v>6801.13</v>
      </c>
      <c r="I3818" t="s">
        <v>19</v>
      </c>
      <c r="J3818" t="s">
        <v>15</v>
      </c>
      <c r="K3818">
        <f>IF(Marketing[[#This Row],[impressions]]=0,0,Marketing[[#This Row],[clicks]]/Marketing[[#This Row],[impressions]])</f>
        <v>9.8212657304395407E-2</v>
      </c>
      <c r="L3818" s="7">
        <f>IF(Marketing[[#This Row],[clicks]]=0,0,Marketing[[#This Row],[conversions]]/Marketing[[#This Row],[clicks]])</f>
        <v>0.20612813370473537</v>
      </c>
      <c r="M3818" s="6">
        <f>IF(Marketing[[#This Row],[conversions]]=0,0,Marketing[[#This Row],[cost]]/Marketing[[#This Row],[conversions]])</f>
        <v>5.3420270270270276</v>
      </c>
      <c r="N3818" s="7">
        <f>IF(Marketing[[#This Row],[cost]]=0,0,(Marketing[[#This Row],[revenue]]-Marketing[[#This Row],[cost]]) / Marketing[[#This Row],[cost]])/100</f>
        <v>4.734849443053131E-2</v>
      </c>
    </row>
    <row r="3819" spans="1:14" x14ac:dyDescent="0.35">
      <c r="A3819" s="5">
        <v>45393</v>
      </c>
      <c r="B3819">
        <v>1023</v>
      </c>
      <c r="C3819" t="s">
        <v>13</v>
      </c>
      <c r="D3819">
        <v>27762</v>
      </c>
      <c r="E3819">
        <v>4095</v>
      </c>
      <c r="F3819">
        <v>865</v>
      </c>
      <c r="G3819" s="6">
        <v>3033.04</v>
      </c>
      <c r="H3819" s="6">
        <v>73366.58</v>
      </c>
      <c r="I3819" t="s">
        <v>11</v>
      </c>
      <c r="J3819" t="s">
        <v>12</v>
      </c>
      <c r="K3819">
        <f>IF(Marketing[[#This Row],[impressions]]=0,0,Marketing[[#This Row],[clicks]]/Marketing[[#This Row],[impressions]])</f>
        <v>0.14750378214826021</v>
      </c>
      <c r="L3819" s="7">
        <f>IF(Marketing[[#This Row],[clicks]]=0,0,Marketing[[#This Row],[conversions]]/Marketing[[#This Row],[clicks]])</f>
        <v>0.21123321123321123</v>
      </c>
      <c r="M3819" s="6">
        <f>IF(Marketing[[#This Row],[conversions]]=0,0,Marketing[[#This Row],[cost]]/Marketing[[#This Row],[conversions]])</f>
        <v>3.5064046242774567</v>
      </c>
      <c r="N3819" s="7">
        <f>IF(Marketing[[#This Row],[cost]]=0,0,(Marketing[[#This Row],[revenue]]-Marketing[[#This Row],[cost]]) / Marketing[[#This Row],[cost]])/100</f>
        <v>0.23189123783398838</v>
      </c>
    </row>
    <row r="3820" spans="1:14" x14ac:dyDescent="0.35">
      <c r="A3820" s="5">
        <v>45315</v>
      </c>
      <c r="B3820">
        <v>1030</v>
      </c>
      <c r="C3820" t="s">
        <v>10</v>
      </c>
      <c r="D3820">
        <v>5677</v>
      </c>
      <c r="E3820">
        <v>601</v>
      </c>
      <c r="F3820">
        <v>57</v>
      </c>
      <c r="G3820" s="6">
        <v>1034.46</v>
      </c>
      <c r="H3820" s="6">
        <v>6654.96</v>
      </c>
      <c r="I3820" t="s">
        <v>18</v>
      </c>
      <c r="J3820" t="s">
        <v>15</v>
      </c>
      <c r="K3820">
        <f>IF(Marketing[[#This Row],[impressions]]=0,0,Marketing[[#This Row],[clicks]]/Marketing[[#This Row],[impressions]])</f>
        <v>0.10586577417650167</v>
      </c>
      <c r="L3820" s="7">
        <f>IF(Marketing[[#This Row],[clicks]]=0,0,Marketing[[#This Row],[conversions]]/Marketing[[#This Row],[clicks]])</f>
        <v>9.4841930116472545E-2</v>
      </c>
      <c r="M3820" s="6">
        <f>IF(Marketing[[#This Row],[conversions]]=0,0,Marketing[[#This Row],[cost]]/Marketing[[#This Row],[conversions]])</f>
        <v>18.14842105263158</v>
      </c>
      <c r="N3820" s="7">
        <f>IF(Marketing[[#This Row],[cost]]=0,0,(Marketing[[#This Row],[revenue]]-Marketing[[#This Row],[cost]]) / Marketing[[#This Row],[cost]])/100</f>
        <v>5.433269531929702E-2</v>
      </c>
    </row>
    <row r="3821" spans="1:14" x14ac:dyDescent="0.35">
      <c r="A3821" s="5">
        <v>45293</v>
      </c>
      <c r="B3821">
        <v>1032</v>
      </c>
      <c r="C3821" t="s">
        <v>10</v>
      </c>
      <c r="D3821">
        <v>11660</v>
      </c>
      <c r="E3821">
        <v>1708</v>
      </c>
      <c r="F3821">
        <v>266</v>
      </c>
      <c r="G3821" s="6">
        <v>2593.73</v>
      </c>
      <c r="H3821" s="6">
        <v>23359.21</v>
      </c>
      <c r="I3821" t="s">
        <v>17</v>
      </c>
      <c r="J3821" t="s">
        <v>15</v>
      </c>
      <c r="K3821">
        <f>IF(Marketing[[#This Row],[impressions]]=0,0,Marketing[[#This Row],[clicks]]/Marketing[[#This Row],[impressions]])</f>
        <v>0.14648370497427102</v>
      </c>
      <c r="L3821" s="7">
        <f>IF(Marketing[[#This Row],[clicks]]=0,0,Marketing[[#This Row],[conversions]]/Marketing[[#This Row],[clicks]])</f>
        <v>0.15573770491803279</v>
      </c>
      <c r="M3821" s="6">
        <f>IF(Marketing[[#This Row],[conversions]]=0,0,Marketing[[#This Row],[cost]]/Marketing[[#This Row],[conversions]])</f>
        <v>9.7508646616541359</v>
      </c>
      <c r="N3821" s="7">
        <f>IF(Marketing[[#This Row],[cost]]=0,0,(Marketing[[#This Row],[revenue]]-Marketing[[#This Row],[cost]]) / Marketing[[#This Row],[cost]])/100</f>
        <v>8.006029926013887E-2</v>
      </c>
    </row>
    <row r="3822" spans="1:14" x14ac:dyDescent="0.35">
      <c r="A3822" s="5">
        <v>45372</v>
      </c>
      <c r="B3822">
        <v>1038</v>
      </c>
      <c r="C3822" t="s">
        <v>13</v>
      </c>
      <c r="D3822">
        <v>37840</v>
      </c>
      <c r="E3822">
        <v>682</v>
      </c>
      <c r="F3822">
        <v>35</v>
      </c>
      <c r="G3822" s="6">
        <v>662.27</v>
      </c>
      <c r="H3822" s="6">
        <v>4146.8500000000004</v>
      </c>
      <c r="I3822" t="s">
        <v>18</v>
      </c>
      <c r="J3822" t="s">
        <v>12</v>
      </c>
      <c r="K3822">
        <f>IF(Marketing[[#This Row],[impressions]]=0,0,Marketing[[#This Row],[clicks]]/Marketing[[#This Row],[impressions]])</f>
        <v>1.802325581395349E-2</v>
      </c>
      <c r="L3822" s="7">
        <f>IF(Marketing[[#This Row],[clicks]]=0,0,Marketing[[#This Row],[conversions]]/Marketing[[#This Row],[clicks]])</f>
        <v>5.1319648093841645E-2</v>
      </c>
      <c r="M3822" s="6">
        <f>IF(Marketing[[#This Row],[conversions]]=0,0,Marketing[[#This Row],[cost]]/Marketing[[#This Row],[conversions]])</f>
        <v>18.922000000000001</v>
      </c>
      <c r="N3822" s="7">
        <f>IF(Marketing[[#This Row],[cost]]=0,0,(Marketing[[#This Row],[revenue]]-Marketing[[#This Row],[cost]]) / Marketing[[#This Row],[cost]])/100</f>
        <v>5.2615700545094908E-2</v>
      </c>
    </row>
    <row r="3823" spans="1:14" x14ac:dyDescent="0.35">
      <c r="A3823" s="5">
        <v>45391</v>
      </c>
      <c r="B3823">
        <v>1029</v>
      </c>
      <c r="C3823" t="s">
        <v>10</v>
      </c>
      <c r="D3823">
        <v>8043</v>
      </c>
      <c r="E3823">
        <v>236</v>
      </c>
      <c r="F3823">
        <v>30</v>
      </c>
      <c r="G3823" s="6">
        <v>233.74</v>
      </c>
      <c r="H3823" s="6">
        <v>1903.19</v>
      </c>
      <c r="I3823" t="s">
        <v>14</v>
      </c>
      <c r="J3823" t="s">
        <v>15</v>
      </c>
      <c r="K3823">
        <f>IF(Marketing[[#This Row],[impressions]]=0,0,Marketing[[#This Row],[clicks]]/Marketing[[#This Row],[impressions]])</f>
        <v>2.9342285216958846E-2</v>
      </c>
      <c r="L3823" s="7">
        <f>IF(Marketing[[#This Row],[clicks]]=0,0,Marketing[[#This Row],[conversions]]/Marketing[[#This Row],[clicks]])</f>
        <v>0.1271186440677966</v>
      </c>
      <c r="M3823" s="6">
        <f>IF(Marketing[[#This Row],[conversions]]=0,0,Marketing[[#This Row],[cost]]/Marketing[[#This Row],[conversions]])</f>
        <v>7.7913333333333332</v>
      </c>
      <c r="N3823" s="7">
        <f>IF(Marketing[[#This Row],[cost]]=0,0,(Marketing[[#This Row],[revenue]]-Marketing[[#This Row],[cost]]) / Marketing[[#This Row],[cost]])/100</f>
        <v>7.142337640112946E-2</v>
      </c>
    </row>
    <row r="3824" spans="1:14" x14ac:dyDescent="0.35">
      <c r="A3824" s="5">
        <v>45433</v>
      </c>
      <c r="B3824">
        <v>1045</v>
      </c>
      <c r="C3824" t="s">
        <v>10</v>
      </c>
      <c r="D3824">
        <v>42175</v>
      </c>
      <c r="E3824">
        <v>3087</v>
      </c>
      <c r="F3824">
        <v>770</v>
      </c>
      <c r="G3824" s="6">
        <v>3444.73</v>
      </c>
      <c r="H3824" s="6">
        <v>84535.97</v>
      </c>
      <c r="I3824" t="s">
        <v>19</v>
      </c>
      <c r="J3824" t="s">
        <v>12</v>
      </c>
      <c r="K3824">
        <f>IF(Marketing[[#This Row],[impressions]]=0,0,Marketing[[#This Row],[clicks]]/Marketing[[#This Row],[impressions]])</f>
        <v>7.3195020746887968E-2</v>
      </c>
      <c r="L3824" s="7">
        <f>IF(Marketing[[#This Row],[clicks]]=0,0,Marketing[[#This Row],[conversions]]/Marketing[[#This Row],[clicks]])</f>
        <v>0.24943310657596371</v>
      </c>
      <c r="M3824" s="6">
        <f>IF(Marketing[[#This Row],[conversions]]=0,0,Marketing[[#This Row],[cost]]/Marketing[[#This Row],[conversions]])</f>
        <v>4.4736753246753249</v>
      </c>
      <c r="N3824" s="7">
        <f>IF(Marketing[[#This Row],[cost]]=0,0,(Marketing[[#This Row],[revenue]]-Marketing[[#This Row],[cost]]) / Marketing[[#This Row],[cost]])/100</f>
        <v>0.23540666467328353</v>
      </c>
    </row>
    <row r="3825" spans="1:14" x14ac:dyDescent="0.35">
      <c r="A3825" s="5">
        <v>45429</v>
      </c>
      <c r="B3825">
        <v>1036</v>
      </c>
      <c r="C3825" t="s">
        <v>10</v>
      </c>
      <c r="D3825">
        <v>17126</v>
      </c>
      <c r="E3825">
        <v>1094</v>
      </c>
      <c r="F3825">
        <v>61</v>
      </c>
      <c r="G3825" s="6">
        <v>951.36</v>
      </c>
      <c r="H3825" s="6">
        <v>2471.0100000000002</v>
      </c>
      <c r="I3825" t="s">
        <v>11</v>
      </c>
      <c r="J3825" t="s">
        <v>12</v>
      </c>
      <c r="K3825">
        <f>IF(Marketing[[#This Row],[impressions]]=0,0,Marketing[[#This Row],[clicks]]/Marketing[[#This Row],[impressions]])</f>
        <v>6.3879481490131965E-2</v>
      </c>
      <c r="L3825" s="7">
        <f>IF(Marketing[[#This Row],[clicks]]=0,0,Marketing[[#This Row],[conversions]]/Marketing[[#This Row],[clicks]])</f>
        <v>5.5758683729433274E-2</v>
      </c>
      <c r="M3825" s="6">
        <f>IF(Marketing[[#This Row],[conversions]]=0,0,Marketing[[#This Row],[cost]]/Marketing[[#This Row],[conversions]])</f>
        <v>15.596065573770492</v>
      </c>
      <c r="N3825" s="7">
        <f>IF(Marketing[[#This Row],[cost]]=0,0,(Marketing[[#This Row],[revenue]]-Marketing[[#This Row],[cost]]) / Marketing[[#This Row],[cost]])/100</f>
        <v>1.5973448536831483E-2</v>
      </c>
    </row>
    <row r="3826" spans="1:14" x14ac:dyDescent="0.35">
      <c r="A3826" s="5">
        <v>45454</v>
      </c>
      <c r="B3826">
        <v>1027</v>
      </c>
      <c r="C3826" t="s">
        <v>16</v>
      </c>
      <c r="D3826">
        <v>39778</v>
      </c>
      <c r="E3826">
        <v>4756</v>
      </c>
      <c r="F3826">
        <v>1131</v>
      </c>
      <c r="G3826" s="6">
        <v>8720.39</v>
      </c>
      <c r="H3826" s="6">
        <v>35954.980000000003</v>
      </c>
      <c r="I3826" t="s">
        <v>14</v>
      </c>
      <c r="J3826" t="s">
        <v>12</v>
      </c>
      <c r="K3826">
        <f>IF(Marketing[[#This Row],[impressions]]=0,0,Marketing[[#This Row],[clicks]]/Marketing[[#This Row],[impressions]])</f>
        <v>0.11956357785710695</v>
      </c>
      <c r="L3826" s="7">
        <f>IF(Marketing[[#This Row],[clicks]]=0,0,Marketing[[#This Row],[conversions]]/Marketing[[#This Row],[clicks]])</f>
        <v>0.23780487804878048</v>
      </c>
      <c r="M3826" s="6">
        <f>IF(Marketing[[#This Row],[conversions]]=0,0,Marketing[[#This Row],[cost]]/Marketing[[#This Row],[conversions]])</f>
        <v>7.7103359858532263</v>
      </c>
      <c r="N3826" s="7">
        <f>IF(Marketing[[#This Row],[cost]]=0,0,(Marketing[[#This Row],[revenue]]-Marketing[[#This Row],[cost]]) / Marketing[[#This Row],[cost]])/100</f>
        <v>3.1230931185417171E-2</v>
      </c>
    </row>
    <row r="3827" spans="1:14" x14ac:dyDescent="0.35">
      <c r="A3827" s="5">
        <v>45444</v>
      </c>
      <c r="B3827">
        <v>1030</v>
      </c>
      <c r="C3827" t="s">
        <v>10</v>
      </c>
      <c r="D3827">
        <v>30107</v>
      </c>
      <c r="E3827">
        <v>978</v>
      </c>
      <c r="F3827">
        <v>204</v>
      </c>
      <c r="G3827" s="6">
        <v>1660.77</v>
      </c>
      <c r="H3827" s="6">
        <v>18411.41</v>
      </c>
      <c r="I3827" t="s">
        <v>17</v>
      </c>
      <c r="J3827" t="s">
        <v>12</v>
      </c>
      <c r="K3827">
        <f>IF(Marketing[[#This Row],[impressions]]=0,0,Marketing[[#This Row],[clicks]]/Marketing[[#This Row],[impressions]])</f>
        <v>3.2484139901019699E-2</v>
      </c>
      <c r="L3827" s="7">
        <f>IF(Marketing[[#This Row],[clicks]]=0,0,Marketing[[#This Row],[conversions]]/Marketing[[#This Row],[clicks]])</f>
        <v>0.20858895705521471</v>
      </c>
      <c r="M3827" s="6">
        <f>IF(Marketing[[#This Row],[conversions]]=0,0,Marketing[[#This Row],[cost]]/Marketing[[#This Row],[conversions]])</f>
        <v>8.1410294117647055</v>
      </c>
      <c r="N3827" s="7">
        <f>IF(Marketing[[#This Row],[cost]]=0,0,(Marketing[[#This Row],[revenue]]-Marketing[[#This Row],[cost]]) / Marketing[[#This Row],[cost]])/100</f>
        <v>0.10086068510389758</v>
      </c>
    </row>
    <row r="3828" spans="1:14" x14ac:dyDescent="0.35">
      <c r="A3828" s="5">
        <v>45422</v>
      </c>
      <c r="B3828">
        <v>1010</v>
      </c>
      <c r="C3828" t="s">
        <v>16</v>
      </c>
      <c r="D3828">
        <v>20799</v>
      </c>
      <c r="E3828">
        <v>3050</v>
      </c>
      <c r="F3828">
        <v>743</v>
      </c>
      <c r="G3828" s="6">
        <v>3702.06</v>
      </c>
      <c r="H3828" s="6">
        <v>42455.64</v>
      </c>
      <c r="I3828" t="s">
        <v>14</v>
      </c>
      <c r="J3828" t="s">
        <v>15</v>
      </c>
      <c r="K3828">
        <f>IF(Marketing[[#This Row],[impressions]]=0,0,Marketing[[#This Row],[clicks]]/Marketing[[#This Row],[impressions]])</f>
        <v>0.14664166546468579</v>
      </c>
      <c r="L3828" s="7">
        <f>IF(Marketing[[#This Row],[clicks]]=0,0,Marketing[[#This Row],[conversions]]/Marketing[[#This Row],[clicks]])</f>
        <v>0.24360655737704917</v>
      </c>
      <c r="M3828" s="6">
        <f>IF(Marketing[[#This Row],[conversions]]=0,0,Marketing[[#This Row],[cost]]/Marketing[[#This Row],[conversions]])</f>
        <v>4.982584118438762</v>
      </c>
      <c r="N3828" s="7">
        <f>IF(Marketing[[#This Row],[cost]]=0,0,(Marketing[[#This Row],[revenue]]-Marketing[[#This Row],[cost]]) / Marketing[[#This Row],[cost]])/100</f>
        <v>0.10468112348260158</v>
      </c>
    </row>
    <row r="3829" spans="1:14" x14ac:dyDescent="0.35">
      <c r="A3829" s="5">
        <v>45402</v>
      </c>
      <c r="B3829">
        <v>1022</v>
      </c>
      <c r="C3829" t="s">
        <v>16</v>
      </c>
      <c r="D3829">
        <v>17721</v>
      </c>
      <c r="E3829">
        <v>958</v>
      </c>
      <c r="F3829">
        <v>58</v>
      </c>
      <c r="G3829" s="6">
        <v>1068.23</v>
      </c>
      <c r="H3829" s="6">
        <v>3002.59</v>
      </c>
      <c r="I3829" t="s">
        <v>18</v>
      </c>
      <c r="J3829" t="s">
        <v>12</v>
      </c>
      <c r="K3829">
        <f>IF(Marketing[[#This Row],[impressions]]=0,0,Marketing[[#This Row],[clicks]]/Marketing[[#This Row],[impressions]])</f>
        <v>5.406015461881384E-2</v>
      </c>
      <c r="L3829" s="7">
        <f>IF(Marketing[[#This Row],[clicks]]=0,0,Marketing[[#This Row],[conversions]]/Marketing[[#This Row],[clicks]])</f>
        <v>6.0542797494780795E-2</v>
      </c>
      <c r="M3829" s="6">
        <f>IF(Marketing[[#This Row],[conversions]]=0,0,Marketing[[#This Row],[cost]]/Marketing[[#This Row],[conversions]])</f>
        <v>18.417758620689657</v>
      </c>
      <c r="N3829" s="7">
        <f>IF(Marketing[[#This Row],[cost]]=0,0,(Marketing[[#This Row],[revenue]]-Marketing[[#This Row],[cost]]) / Marketing[[#This Row],[cost]])/100</f>
        <v>1.8108085337427332E-2</v>
      </c>
    </row>
    <row r="3830" spans="1:14" x14ac:dyDescent="0.35">
      <c r="A3830" s="5">
        <v>45393</v>
      </c>
      <c r="B3830">
        <v>1001</v>
      </c>
      <c r="C3830" t="s">
        <v>13</v>
      </c>
      <c r="D3830">
        <v>3823</v>
      </c>
      <c r="E3830">
        <v>267</v>
      </c>
      <c r="F3830">
        <v>18</v>
      </c>
      <c r="G3830" s="6">
        <v>277.58</v>
      </c>
      <c r="H3830" s="6">
        <v>1568.31</v>
      </c>
      <c r="I3830" t="s">
        <v>19</v>
      </c>
      <c r="J3830" t="s">
        <v>15</v>
      </c>
      <c r="K3830">
        <f>IF(Marketing[[#This Row],[impressions]]=0,0,Marketing[[#This Row],[clicks]]/Marketing[[#This Row],[impressions]])</f>
        <v>6.9840439445461686E-2</v>
      </c>
      <c r="L3830" s="7">
        <f>IF(Marketing[[#This Row],[clicks]]=0,0,Marketing[[#This Row],[conversions]]/Marketing[[#This Row],[clicks]])</f>
        <v>6.741573033707865E-2</v>
      </c>
      <c r="M3830" s="6">
        <f>IF(Marketing[[#This Row],[conversions]]=0,0,Marketing[[#This Row],[cost]]/Marketing[[#This Row],[conversions]])</f>
        <v>15.421111111111109</v>
      </c>
      <c r="N3830" s="7">
        <f>IF(Marketing[[#This Row],[cost]]=0,0,(Marketing[[#This Row],[revenue]]-Marketing[[#This Row],[cost]]) / Marketing[[#This Row],[cost]])/100</f>
        <v>4.6499387563945532E-2</v>
      </c>
    </row>
    <row r="3831" spans="1:14" x14ac:dyDescent="0.35">
      <c r="A3831" s="5">
        <v>45308</v>
      </c>
      <c r="B3831">
        <v>1039</v>
      </c>
      <c r="C3831" t="s">
        <v>13</v>
      </c>
      <c r="D3831">
        <v>42805</v>
      </c>
      <c r="E3831">
        <v>2074</v>
      </c>
      <c r="F3831">
        <v>49</v>
      </c>
      <c r="G3831" s="6">
        <v>1767</v>
      </c>
      <c r="H3831" s="6">
        <v>2614.0700000000002</v>
      </c>
      <c r="I3831" t="s">
        <v>18</v>
      </c>
      <c r="J3831" t="s">
        <v>15</v>
      </c>
      <c r="K3831">
        <f>IF(Marketing[[#This Row],[impressions]]=0,0,Marketing[[#This Row],[clicks]]/Marketing[[#This Row],[impressions]])</f>
        <v>4.8452283611727605E-2</v>
      </c>
      <c r="L3831" s="7">
        <f>IF(Marketing[[#This Row],[clicks]]=0,0,Marketing[[#This Row],[conversions]]/Marketing[[#This Row],[clicks]])</f>
        <v>2.3625843780135006E-2</v>
      </c>
      <c r="M3831" s="6">
        <f>IF(Marketing[[#This Row],[conversions]]=0,0,Marketing[[#This Row],[cost]]/Marketing[[#This Row],[conversions]])</f>
        <v>36.061224489795919</v>
      </c>
      <c r="N3831" s="7">
        <f>IF(Marketing[[#This Row],[cost]]=0,0,(Marketing[[#This Row],[revenue]]-Marketing[[#This Row],[cost]]) / Marketing[[#This Row],[cost]])/100</f>
        <v>4.7938313525749867E-3</v>
      </c>
    </row>
    <row r="3832" spans="1:14" x14ac:dyDescent="0.35">
      <c r="A3832" s="5">
        <v>45303</v>
      </c>
      <c r="B3832">
        <v>1040</v>
      </c>
      <c r="C3832" t="s">
        <v>10</v>
      </c>
      <c r="D3832">
        <v>11115</v>
      </c>
      <c r="E3832">
        <v>1012</v>
      </c>
      <c r="F3832">
        <v>188</v>
      </c>
      <c r="G3832" s="6">
        <v>401.87</v>
      </c>
      <c r="H3832" s="6">
        <v>14524.09</v>
      </c>
      <c r="I3832" t="s">
        <v>19</v>
      </c>
      <c r="J3832" t="s">
        <v>12</v>
      </c>
      <c r="K3832">
        <f>IF(Marketing[[#This Row],[impressions]]=0,0,Marketing[[#This Row],[clicks]]/Marketing[[#This Row],[impressions]])</f>
        <v>9.1048133153396313E-2</v>
      </c>
      <c r="L3832" s="7">
        <f>IF(Marketing[[#This Row],[clicks]]=0,0,Marketing[[#This Row],[conversions]]/Marketing[[#This Row],[clicks]])</f>
        <v>0.1857707509881423</v>
      </c>
      <c r="M3832" s="6">
        <f>IF(Marketing[[#This Row],[conversions]]=0,0,Marketing[[#This Row],[cost]]/Marketing[[#This Row],[conversions]])</f>
        <v>2.1376063829787233</v>
      </c>
      <c r="N3832" s="7">
        <f>IF(Marketing[[#This Row],[cost]]=0,0,(Marketing[[#This Row],[revenue]]-Marketing[[#This Row],[cost]]) / Marketing[[#This Row],[cost]])/100</f>
        <v>0.35141264588050858</v>
      </c>
    </row>
    <row r="3833" spans="1:14" x14ac:dyDescent="0.35">
      <c r="A3833" s="5">
        <v>45407</v>
      </c>
      <c r="B3833">
        <v>1026</v>
      </c>
      <c r="C3833" t="s">
        <v>10</v>
      </c>
      <c r="D3833">
        <v>1932</v>
      </c>
      <c r="E3833">
        <v>35</v>
      </c>
      <c r="F3833">
        <v>5</v>
      </c>
      <c r="G3833" s="6">
        <v>28.59</v>
      </c>
      <c r="H3833" s="6">
        <v>249.73</v>
      </c>
      <c r="I3833" t="s">
        <v>17</v>
      </c>
      <c r="J3833" t="s">
        <v>12</v>
      </c>
      <c r="K3833">
        <f>IF(Marketing[[#This Row],[impressions]]=0,0,Marketing[[#This Row],[clicks]]/Marketing[[#This Row],[impressions]])</f>
        <v>1.8115942028985508E-2</v>
      </c>
      <c r="L3833" s="7">
        <f>IF(Marketing[[#This Row],[clicks]]=0,0,Marketing[[#This Row],[conversions]]/Marketing[[#This Row],[clicks]])</f>
        <v>0.14285714285714285</v>
      </c>
      <c r="M3833" s="6">
        <f>IF(Marketing[[#This Row],[conversions]]=0,0,Marketing[[#This Row],[cost]]/Marketing[[#This Row],[conversions]])</f>
        <v>5.718</v>
      </c>
      <c r="N3833" s="7">
        <f>IF(Marketing[[#This Row],[cost]]=0,0,(Marketing[[#This Row],[revenue]]-Marketing[[#This Row],[cost]]) / Marketing[[#This Row],[cost]])/100</f>
        <v>7.7348723329835598E-2</v>
      </c>
    </row>
    <row r="3834" spans="1:14" x14ac:dyDescent="0.35">
      <c r="A3834" s="5">
        <v>45315</v>
      </c>
      <c r="B3834">
        <v>1034</v>
      </c>
      <c r="C3834" t="s">
        <v>10</v>
      </c>
      <c r="D3834">
        <v>23738</v>
      </c>
      <c r="E3834">
        <v>734</v>
      </c>
      <c r="F3834">
        <v>44</v>
      </c>
      <c r="G3834" s="6">
        <v>689.05</v>
      </c>
      <c r="H3834" s="6">
        <v>4328.53</v>
      </c>
      <c r="I3834" t="s">
        <v>14</v>
      </c>
      <c r="J3834" t="s">
        <v>12</v>
      </c>
      <c r="K3834">
        <f>IF(Marketing[[#This Row],[impressions]]=0,0,Marketing[[#This Row],[clicks]]/Marketing[[#This Row],[impressions]])</f>
        <v>3.092088634257309E-2</v>
      </c>
      <c r="L3834" s="7">
        <f>IF(Marketing[[#This Row],[clicks]]=0,0,Marketing[[#This Row],[conversions]]/Marketing[[#This Row],[clicks]])</f>
        <v>5.9945504087193457E-2</v>
      </c>
      <c r="M3834" s="6">
        <f>IF(Marketing[[#This Row],[conversions]]=0,0,Marketing[[#This Row],[cost]]/Marketing[[#This Row],[conversions]])</f>
        <v>15.660227272727271</v>
      </c>
      <c r="N3834" s="7">
        <f>IF(Marketing[[#This Row],[cost]]=0,0,(Marketing[[#This Row],[revenue]]-Marketing[[#This Row],[cost]]) / Marketing[[#This Row],[cost]])/100</f>
        <v>5.2818808504462661E-2</v>
      </c>
    </row>
    <row r="3835" spans="1:14" x14ac:dyDescent="0.35">
      <c r="A3835" s="5">
        <v>45320</v>
      </c>
      <c r="B3835">
        <v>1001</v>
      </c>
      <c r="C3835" t="s">
        <v>10</v>
      </c>
      <c r="D3835">
        <v>40923</v>
      </c>
      <c r="E3835">
        <v>4682</v>
      </c>
      <c r="F3835">
        <v>945</v>
      </c>
      <c r="G3835" s="6">
        <v>6834.19</v>
      </c>
      <c r="H3835" s="6">
        <v>48420.7</v>
      </c>
      <c r="I3835" t="s">
        <v>19</v>
      </c>
      <c r="J3835" t="s">
        <v>15</v>
      </c>
      <c r="K3835">
        <f>IF(Marketing[[#This Row],[impressions]]=0,0,Marketing[[#This Row],[clicks]]/Marketing[[#This Row],[impressions]])</f>
        <v>0.11440998949246145</v>
      </c>
      <c r="L3835" s="7">
        <f>IF(Marketing[[#This Row],[clicks]]=0,0,Marketing[[#This Row],[conversions]]/Marketing[[#This Row],[clicks]])</f>
        <v>0.2018368218709953</v>
      </c>
      <c r="M3835" s="6">
        <f>IF(Marketing[[#This Row],[conversions]]=0,0,Marketing[[#This Row],[cost]]/Marketing[[#This Row],[conversions]])</f>
        <v>7.2319470899470897</v>
      </c>
      <c r="N3835" s="7">
        <f>IF(Marketing[[#This Row],[cost]]=0,0,(Marketing[[#This Row],[revenue]]-Marketing[[#This Row],[cost]]) / Marketing[[#This Row],[cost]])/100</f>
        <v>6.0850678719789754E-2</v>
      </c>
    </row>
    <row r="3836" spans="1:14" x14ac:dyDescent="0.35">
      <c r="A3836" s="5">
        <v>45462</v>
      </c>
      <c r="B3836">
        <v>1038</v>
      </c>
      <c r="C3836" t="s">
        <v>10</v>
      </c>
      <c r="D3836">
        <v>8931</v>
      </c>
      <c r="E3836">
        <v>322</v>
      </c>
      <c r="F3836">
        <v>28</v>
      </c>
      <c r="G3836" s="6">
        <v>637.47</v>
      </c>
      <c r="H3836" s="6">
        <v>2057.98</v>
      </c>
      <c r="I3836" t="s">
        <v>14</v>
      </c>
      <c r="J3836" t="s">
        <v>15</v>
      </c>
      <c r="K3836">
        <f>IF(Marketing[[#This Row],[impressions]]=0,0,Marketing[[#This Row],[clicks]]/Marketing[[#This Row],[impressions]])</f>
        <v>3.6054193259433431E-2</v>
      </c>
      <c r="L3836" s="7">
        <f>IF(Marketing[[#This Row],[clicks]]=0,0,Marketing[[#This Row],[conversions]]/Marketing[[#This Row],[clicks]])</f>
        <v>8.6956521739130432E-2</v>
      </c>
      <c r="M3836" s="6">
        <f>IF(Marketing[[#This Row],[conversions]]=0,0,Marketing[[#This Row],[cost]]/Marketing[[#This Row],[conversions]])</f>
        <v>22.766785714285714</v>
      </c>
      <c r="N3836" s="7">
        <f>IF(Marketing[[#This Row],[cost]]=0,0,(Marketing[[#This Row],[revenue]]-Marketing[[#This Row],[cost]]) / Marketing[[#This Row],[cost]])/100</f>
        <v>2.2283558441965896E-2</v>
      </c>
    </row>
    <row r="3837" spans="1:14" x14ac:dyDescent="0.35">
      <c r="A3837" s="5">
        <v>45444</v>
      </c>
      <c r="B3837">
        <v>1036</v>
      </c>
      <c r="C3837" t="s">
        <v>10</v>
      </c>
      <c r="D3837">
        <v>8830</v>
      </c>
      <c r="E3837">
        <v>379</v>
      </c>
      <c r="F3837">
        <v>19</v>
      </c>
      <c r="G3837" s="6">
        <v>420.73</v>
      </c>
      <c r="H3837" s="6">
        <v>424.03</v>
      </c>
      <c r="I3837" t="s">
        <v>19</v>
      </c>
      <c r="J3837" t="s">
        <v>12</v>
      </c>
      <c r="K3837">
        <f>IF(Marketing[[#This Row],[impressions]]=0,0,Marketing[[#This Row],[clicks]]/Marketing[[#This Row],[impressions]])</f>
        <v>4.2921857304643263E-2</v>
      </c>
      <c r="L3837" s="7">
        <f>IF(Marketing[[#This Row],[clicks]]=0,0,Marketing[[#This Row],[conversions]]/Marketing[[#This Row],[clicks]])</f>
        <v>5.0131926121372031E-2</v>
      </c>
      <c r="M3837" s="6">
        <f>IF(Marketing[[#This Row],[conversions]]=0,0,Marketing[[#This Row],[cost]]/Marketing[[#This Row],[conversions]])</f>
        <v>22.143684210526317</v>
      </c>
      <c r="N3837" s="7">
        <f>IF(Marketing[[#This Row],[cost]]=0,0,(Marketing[[#This Row],[revenue]]-Marketing[[#This Row],[cost]]) / Marketing[[#This Row],[cost]])/100</f>
        <v>7.8435100896060512E-5</v>
      </c>
    </row>
    <row r="3838" spans="1:14" x14ac:dyDescent="0.35">
      <c r="A3838" s="5">
        <v>45413</v>
      </c>
      <c r="B3838">
        <v>1020</v>
      </c>
      <c r="C3838" t="s">
        <v>13</v>
      </c>
      <c r="D3838">
        <v>44653</v>
      </c>
      <c r="E3838">
        <v>5403</v>
      </c>
      <c r="F3838">
        <v>633</v>
      </c>
      <c r="G3838" s="6">
        <v>12821</v>
      </c>
      <c r="H3838" s="6">
        <v>62776.56</v>
      </c>
      <c r="I3838" t="s">
        <v>18</v>
      </c>
      <c r="J3838" t="s">
        <v>12</v>
      </c>
      <c r="K3838">
        <f>IF(Marketing[[#This Row],[impressions]]=0,0,Marketing[[#This Row],[clicks]]/Marketing[[#This Row],[impressions]])</f>
        <v>0.12099970886614561</v>
      </c>
      <c r="L3838" s="7">
        <f>IF(Marketing[[#This Row],[clicks]]=0,0,Marketing[[#This Row],[conversions]]/Marketing[[#This Row],[clicks]])</f>
        <v>0.11715713492504164</v>
      </c>
      <c r="M3838" s="6">
        <f>IF(Marketing[[#This Row],[conversions]]=0,0,Marketing[[#This Row],[cost]]/Marketing[[#This Row],[conversions]])</f>
        <v>20.25434439178515</v>
      </c>
      <c r="N3838" s="7">
        <f>IF(Marketing[[#This Row],[cost]]=0,0,(Marketing[[#This Row],[revenue]]-Marketing[[#This Row],[cost]]) / Marketing[[#This Row],[cost]])/100</f>
        <v>3.8963856173465407E-2</v>
      </c>
    </row>
    <row r="3839" spans="1:14" x14ac:dyDescent="0.35">
      <c r="A3839" s="5">
        <v>45381</v>
      </c>
      <c r="B3839">
        <v>1004</v>
      </c>
      <c r="C3839" t="s">
        <v>16</v>
      </c>
      <c r="D3839">
        <v>9111</v>
      </c>
      <c r="E3839">
        <v>210</v>
      </c>
      <c r="F3839">
        <v>8</v>
      </c>
      <c r="G3839" s="6">
        <v>441.61</v>
      </c>
      <c r="H3839" s="6">
        <v>656.27</v>
      </c>
      <c r="I3839" t="s">
        <v>19</v>
      </c>
      <c r="J3839" t="s">
        <v>12</v>
      </c>
      <c r="K3839">
        <f>IF(Marketing[[#This Row],[impressions]]=0,0,Marketing[[#This Row],[clicks]]/Marketing[[#This Row],[impressions]])</f>
        <v>2.3049061573921632E-2</v>
      </c>
      <c r="L3839" s="7">
        <f>IF(Marketing[[#This Row],[clicks]]=0,0,Marketing[[#This Row],[conversions]]/Marketing[[#This Row],[clicks]])</f>
        <v>3.8095238095238099E-2</v>
      </c>
      <c r="M3839" s="6">
        <f>IF(Marketing[[#This Row],[conversions]]=0,0,Marketing[[#This Row],[cost]]/Marketing[[#This Row],[conversions]])</f>
        <v>55.201250000000002</v>
      </c>
      <c r="N3839" s="7">
        <f>IF(Marketing[[#This Row],[cost]]=0,0,(Marketing[[#This Row],[revenue]]-Marketing[[#This Row],[cost]]) / Marketing[[#This Row],[cost]])/100</f>
        <v>4.8608500713299054E-3</v>
      </c>
    </row>
    <row r="3840" spans="1:14" x14ac:dyDescent="0.35">
      <c r="A3840" s="5">
        <v>45356</v>
      </c>
      <c r="B3840">
        <v>1044</v>
      </c>
      <c r="C3840" t="s">
        <v>13</v>
      </c>
      <c r="D3840">
        <v>14372</v>
      </c>
      <c r="E3840">
        <v>1023</v>
      </c>
      <c r="F3840">
        <v>82</v>
      </c>
      <c r="G3840" s="6">
        <v>2521.7399999999998</v>
      </c>
      <c r="H3840" s="6">
        <v>3216.34</v>
      </c>
      <c r="I3840" t="s">
        <v>19</v>
      </c>
      <c r="J3840" t="s">
        <v>12</v>
      </c>
      <c r="K3840">
        <f>IF(Marketing[[#This Row],[impressions]]=0,0,Marketing[[#This Row],[clicks]]/Marketing[[#This Row],[impressions]])</f>
        <v>7.1180072362927921E-2</v>
      </c>
      <c r="L3840" s="7">
        <f>IF(Marketing[[#This Row],[clicks]]=0,0,Marketing[[#This Row],[conversions]]/Marketing[[#This Row],[clicks]])</f>
        <v>8.0156402737047897E-2</v>
      </c>
      <c r="M3840" s="6">
        <f>IF(Marketing[[#This Row],[conversions]]=0,0,Marketing[[#This Row],[cost]]/Marketing[[#This Row],[conversions]])</f>
        <v>30.75292682926829</v>
      </c>
      <c r="N3840" s="7">
        <f>IF(Marketing[[#This Row],[cost]]=0,0,(Marketing[[#This Row],[revenue]]-Marketing[[#This Row],[cost]]) / Marketing[[#This Row],[cost]])/100</f>
        <v>2.7544473260526481E-3</v>
      </c>
    </row>
    <row r="3841" spans="1:14" x14ac:dyDescent="0.35">
      <c r="A3841" s="5">
        <v>45375</v>
      </c>
      <c r="B3841">
        <v>1020</v>
      </c>
      <c r="C3841" t="s">
        <v>16</v>
      </c>
      <c r="D3841">
        <v>49955</v>
      </c>
      <c r="E3841">
        <v>660</v>
      </c>
      <c r="F3841">
        <v>69</v>
      </c>
      <c r="G3841" s="6">
        <v>1462.08</v>
      </c>
      <c r="H3841" s="6">
        <v>2866.08</v>
      </c>
      <c r="I3841" t="s">
        <v>11</v>
      </c>
      <c r="J3841" t="s">
        <v>15</v>
      </c>
      <c r="K3841">
        <f>IF(Marketing[[#This Row],[impressions]]=0,0,Marketing[[#This Row],[clicks]]/Marketing[[#This Row],[impressions]])</f>
        <v>1.3211890701631469E-2</v>
      </c>
      <c r="L3841" s="7">
        <f>IF(Marketing[[#This Row],[clicks]]=0,0,Marketing[[#This Row],[conversions]]/Marketing[[#This Row],[clicks]])</f>
        <v>0.10454545454545454</v>
      </c>
      <c r="M3841" s="6">
        <f>IF(Marketing[[#This Row],[conversions]]=0,0,Marketing[[#This Row],[cost]]/Marketing[[#This Row],[conversions]])</f>
        <v>21.189565217391305</v>
      </c>
      <c r="N3841" s="7">
        <f>IF(Marketing[[#This Row],[cost]]=0,0,(Marketing[[#This Row],[revenue]]-Marketing[[#This Row],[cost]]) / Marketing[[#This Row],[cost]])/100</f>
        <v>9.6027577150361136E-3</v>
      </c>
    </row>
    <row r="3842" spans="1:14" x14ac:dyDescent="0.35">
      <c r="A3842" s="5">
        <v>45410</v>
      </c>
      <c r="B3842">
        <v>1028</v>
      </c>
      <c r="C3842" t="s">
        <v>13</v>
      </c>
      <c r="D3842">
        <v>35430</v>
      </c>
      <c r="E3842">
        <v>2074</v>
      </c>
      <c r="F3842">
        <v>447</v>
      </c>
      <c r="G3842" s="6">
        <v>3356.71</v>
      </c>
      <c r="H3842" s="6">
        <v>20673.43</v>
      </c>
      <c r="I3842" t="s">
        <v>17</v>
      </c>
      <c r="J3842" t="s">
        <v>15</v>
      </c>
      <c r="K3842">
        <f>IF(Marketing[[#This Row],[impressions]]=0,0,Marketing[[#This Row],[clicks]]/Marketing[[#This Row],[impressions]])</f>
        <v>5.85379621789444E-2</v>
      </c>
      <c r="L3842" s="7">
        <f>IF(Marketing[[#This Row],[clicks]]=0,0,Marketing[[#This Row],[conversions]]/Marketing[[#This Row],[clicks]])</f>
        <v>0.21552555448408872</v>
      </c>
      <c r="M3842" s="6">
        <f>IF(Marketing[[#This Row],[conversions]]=0,0,Marketing[[#This Row],[cost]]/Marketing[[#This Row],[conversions]])</f>
        <v>7.5094183445190161</v>
      </c>
      <c r="N3842" s="7">
        <f>IF(Marketing[[#This Row],[cost]]=0,0,(Marketing[[#This Row],[revenue]]-Marketing[[#This Row],[cost]]) / Marketing[[#This Row],[cost]])/100</f>
        <v>5.158837075588895E-2</v>
      </c>
    </row>
    <row r="3843" spans="1:14" x14ac:dyDescent="0.35">
      <c r="A3843" s="5">
        <v>45447</v>
      </c>
      <c r="B3843">
        <v>1019</v>
      </c>
      <c r="C3843" t="s">
        <v>16</v>
      </c>
      <c r="D3843">
        <v>6986</v>
      </c>
      <c r="E3843">
        <v>753</v>
      </c>
      <c r="F3843">
        <v>152</v>
      </c>
      <c r="G3843" s="6">
        <v>1187.1099999999999</v>
      </c>
      <c r="H3843" s="6">
        <v>11803.26</v>
      </c>
      <c r="I3843" t="s">
        <v>18</v>
      </c>
      <c r="J3843" t="s">
        <v>12</v>
      </c>
      <c r="K3843">
        <f>IF(Marketing[[#This Row],[impressions]]=0,0,Marketing[[#This Row],[clicks]]/Marketing[[#This Row],[impressions]])</f>
        <v>0.10778700257658173</v>
      </c>
      <c r="L3843" s="7">
        <f>IF(Marketing[[#This Row],[clicks]]=0,0,Marketing[[#This Row],[conversions]]/Marketing[[#This Row],[clicks]])</f>
        <v>0.20185922974767595</v>
      </c>
      <c r="M3843" s="6">
        <f>IF(Marketing[[#This Row],[conversions]]=0,0,Marketing[[#This Row],[cost]]/Marketing[[#This Row],[conversions]])</f>
        <v>7.8099342105263148</v>
      </c>
      <c r="N3843" s="7">
        <f>IF(Marketing[[#This Row],[cost]]=0,0,(Marketing[[#This Row],[revenue]]-Marketing[[#This Row],[cost]]) / Marketing[[#This Row],[cost]])/100</f>
        <v>8.9428528106072741E-2</v>
      </c>
    </row>
    <row r="3844" spans="1:14" x14ac:dyDescent="0.35">
      <c r="A3844" s="5">
        <v>45307</v>
      </c>
      <c r="B3844">
        <v>1037</v>
      </c>
      <c r="C3844" t="s">
        <v>13</v>
      </c>
      <c r="D3844">
        <v>37370</v>
      </c>
      <c r="E3844">
        <v>845</v>
      </c>
      <c r="F3844">
        <v>102</v>
      </c>
      <c r="G3844" s="6">
        <v>420.73</v>
      </c>
      <c r="H3844" s="6">
        <v>7632.83</v>
      </c>
      <c r="I3844" t="s">
        <v>18</v>
      </c>
      <c r="J3844" t="s">
        <v>15</v>
      </c>
      <c r="K3844">
        <f>IF(Marketing[[#This Row],[impressions]]=0,0,Marketing[[#This Row],[clicks]]/Marketing[[#This Row],[impressions]])</f>
        <v>2.261172063152261E-2</v>
      </c>
      <c r="L3844" s="7">
        <f>IF(Marketing[[#This Row],[clicks]]=0,0,Marketing[[#This Row],[conversions]]/Marketing[[#This Row],[clicks]])</f>
        <v>0.12071005917159763</v>
      </c>
      <c r="M3844" s="6">
        <f>IF(Marketing[[#This Row],[conversions]]=0,0,Marketing[[#This Row],[cost]]/Marketing[[#This Row],[conversions]])</f>
        <v>4.1248039215686276</v>
      </c>
      <c r="N3844" s="7">
        <f>IF(Marketing[[#This Row],[cost]]=0,0,(Marketing[[#This Row],[revenue]]-Marketing[[#This Row],[cost]]) / Marketing[[#This Row],[cost]])/100</f>
        <v>0.171418724597723</v>
      </c>
    </row>
    <row r="3845" spans="1:14" x14ac:dyDescent="0.35">
      <c r="A3845" s="5">
        <v>45466</v>
      </c>
      <c r="B3845">
        <v>1019</v>
      </c>
      <c r="C3845" t="s">
        <v>13</v>
      </c>
      <c r="D3845">
        <v>23758</v>
      </c>
      <c r="E3845">
        <v>3192</v>
      </c>
      <c r="F3845">
        <v>595</v>
      </c>
      <c r="G3845" s="6">
        <v>5941.97</v>
      </c>
      <c r="H3845" s="6">
        <v>28194.89</v>
      </c>
      <c r="I3845" t="s">
        <v>14</v>
      </c>
      <c r="J3845" t="s">
        <v>12</v>
      </c>
      <c r="K3845">
        <f>IF(Marketing[[#This Row],[impressions]]=0,0,Marketing[[#This Row],[clicks]]/Marketing[[#This Row],[impressions]])</f>
        <v>0.13435474366529168</v>
      </c>
      <c r="L3845" s="7">
        <f>IF(Marketing[[#This Row],[clicks]]=0,0,Marketing[[#This Row],[conversions]]/Marketing[[#This Row],[clicks]])</f>
        <v>0.18640350877192982</v>
      </c>
      <c r="M3845" s="6">
        <f>IF(Marketing[[#This Row],[conversions]]=0,0,Marketing[[#This Row],[cost]]/Marketing[[#This Row],[conversions]])</f>
        <v>9.9865042016806722</v>
      </c>
      <c r="N3845" s="7">
        <f>IF(Marketing[[#This Row],[cost]]=0,0,(Marketing[[#This Row],[revenue]]-Marketing[[#This Row],[cost]]) / Marketing[[#This Row],[cost]])/100</f>
        <v>3.7450407861365838E-2</v>
      </c>
    </row>
    <row r="3846" spans="1:14" x14ac:dyDescent="0.35">
      <c r="A3846" s="5">
        <v>45395</v>
      </c>
      <c r="B3846">
        <v>1049</v>
      </c>
      <c r="C3846" t="s">
        <v>13</v>
      </c>
      <c r="D3846">
        <v>49216</v>
      </c>
      <c r="E3846">
        <v>6758</v>
      </c>
      <c r="F3846">
        <v>1019</v>
      </c>
      <c r="G3846" s="6">
        <v>10680.86</v>
      </c>
      <c r="H3846" s="6">
        <v>91104.95</v>
      </c>
      <c r="I3846" t="s">
        <v>19</v>
      </c>
      <c r="J3846" t="s">
        <v>12</v>
      </c>
      <c r="K3846">
        <f>IF(Marketing[[#This Row],[impressions]]=0,0,Marketing[[#This Row],[clicks]]/Marketing[[#This Row],[impressions]])</f>
        <v>0.13731306892067621</v>
      </c>
      <c r="L3846" s="7">
        <f>IF(Marketing[[#This Row],[clicks]]=0,0,Marketing[[#This Row],[conversions]]/Marketing[[#This Row],[clicks]])</f>
        <v>0.15078425569695175</v>
      </c>
      <c r="M3846" s="6">
        <f>IF(Marketing[[#This Row],[conversions]]=0,0,Marketing[[#This Row],[cost]]/Marketing[[#This Row],[conversions]])</f>
        <v>10.481707556427871</v>
      </c>
      <c r="N3846" s="7">
        <f>IF(Marketing[[#This Row],[cost]]=0,0,(Marketing[[#This Row],[revenue]]-Marketing[[#This Row],[cost]]) / Marketing[[#This Row],[cost]])/100</f>
        <v>7.5297391783058665E-2</v>
      </c>
    </row>
    <row r="3847" spans="1:14" x14ac:dyDescent="0.35">
      <c r="A3847" s="5">
        <v>45383</v>
      </c>
      <c r="B3847">
        <v>1024</v>
      </c>
      <c r="C3847" t="s">
        <v>10</v>
      </c>
      <c r="D3847">
        <v>43686</v>
      </c>
      <c r="E3847">
        <v>1078</v>
      </c>
      <c r="F3847">
        <v>106</v>
      </c>
      <c r="G3847" s="6">
        <v>1472.49</v>
      </c>
      <c r="H3847" s="6">
        <v>11543.84</v>
      </c>
      <c r="I3847" t="s">
        <v>19</v>
      </c>
      <c r="J3847" t="s">
        <v>15</v>
      </c>
      <c r="K3847">
        <f>IF(Marketing[[#This Row],[impressions]]=0,0,Marketing[[#This Row],[clicks]]/Marketing[[#This Row],[impressions]])</f>
        <v>2.4676097605640251E-2</v>
      </c>
      <c r="L3847" s="7">
        <f>IF(Marketing[[#This Row],[clicks]]=0,0,Marketing[[#This Row],[conversions]]/Marketing[[#This Row],[clicks]])</f>
        <v>9.8330241187384038E-2</v>
      </c>
      <c r="M3847" s="6">
        <f>IF(Marketing[[#This Row],[conversions]]=0,0,Marketing[[#This Row],[cost]]/Marketing[[#This Row],[conversions]])</f>
        <v>13.891415094339623</v>
      </c>
      <c r="N3847" s="7">
        <f>IF(Marketing[[#This Row],[cost]]=0,0,(Marketing[[#This Row],[revenue]]-Marketing[[#This Row],[cost]]) / Marketing[[#This Row],[cost]])/100</f>
        <v>6.8396729349605098E-2</v>
      </c>
    </row>
    <row r="3848" spans="1:14" x14ac:dyDescent="0.35">
      <c r="A3848" s="5">
        <v>45318</v>
      </c>
      <c r="B3848">
        <v>1001</v>
      </c>
      <c r="C3848" t="s">
        <v>16</v>
      </c>
      <c r="D3848">
        <v>1668</v>
      </c>
      <c r="E3848">
        <v>248</v>
      </c>
      <c r="F3848">
        <v>46</v>
      </c>
      <c r="G3848" s="6">
        <v>445.05</v>
      </c>
      <c r="H3848" s="6">
        <v>1120.17</v>
      </c>
      <c r="I3848" t="s">
        <v>19</v>
      </c>
      <c r="J3848" t="s">
        <v>12</v>
      </c>
      <c r="K3848">
        <f>IF(Marketing[[#This Row],[impressions]]=0,0,Marketing[[#This Row],[clicks]]/Marketing[[#This Row],[impressions]])</f>
        <v>0.14868105515587529</v>
      </c>
      <c r="L3848" s="7">
        <f>IF(Marketing[[#This Row],[clicks]]=0,0,Marketing[[#This Row],[conversions]]/Marketing[[#This Row],[clicks]])</f>
        <v>0.18548387096774194</v>
      </c>
      <c r="M3848" s="6">
        <f>IF(Marketing[[#This Row],[conversions]]=0,0,Marketing[[#This Row],[cost]]/Marketing[[#This Row],[conversions]])</f>
        <v>9.6750000000000007</v>
      </c>
      <c r="N3848" s="7">
        <f>IF(Marketing[[#This Row],[cost]]=0,0,(Marketing[[#This Row],[revenue]]-Marketing[[#This Row],[cost]]) / Marketing[[#This Row],[cost]])/100</f>
        <v>1.5169531513313112E-2</v>
      </c>
    </row>
    <row r="3849" spans="1:14" x14ac:dyDescent="0.35">
      <c r="A3849" s="5">
        <v>45461</v>
      </c>
      <c r="B3849">
        <v>1031</v>
      </c>
      <c r="C3849" t="s">
        <v>10</v>
      </c>
      <c r="D3849">
        <v>915</v>
      </c>
      <c r="E3849">
        <v>47</v>
      </c>
      <c r="F3849">
        <v>8</v>
      </c>
      <c r="G3849" s="6">
        <v>57.4</v>
      </c>
      <c r="H3849" s="6">
        <v>493.76</v>
      </c>
      <c r="I3849" t="s">
        <v>18</v>
      </c>
      <c r="J3849" t="s">
        <v>12</v>
      </c>
      <c r="K3849">
        <f>IF(Marketing[[#This Row],[impressions]]=0,0,Marketing[[#This Row],[clicks]]/Marketing[[#This Row],[impressions]])</f>
        <v>5.1366120218579232E-2</v>
      </c>
      <c r="L3849" s="7">
        <f>IF(Marketing[[#This Row],[clicks]]=0,0,Marketing[[#This Row],[conversions]]/Marketing[[#This Row],[clicks]])</f>
        <v>0.1702127659574468</v>
      </c>
      <c r="M3849" s="6">
        <f>IF(Marketing[[#This Row],[conversions]]=0,0,Marketing[[#This Row],[cost]]/Marketing[[#This Row],[conversions]])</f>
        <v>7.1749999999999998</v>
      </c>
      <c r="N3849" s="7">
        <f>IF(Marketing[[#This Row],[cost]]=0,0,(Marketing[[#This Row],[revenue]]-Marketing[[#This Row],[cost]]) / Marketing[[#This Row],[cost]])/100</f>
        <v>7.6020905923344942E-2</v>
      </c>
    </row>
    <row r="3850" spans="1:14" x14ac:dyDescent="0.35">
      <c r="A3850" s="5">
        <v>45466</v>
      </c>
      <c r="B3850">
        <v>1025</v>
      </c>
      <c r="C3850" t="s">
        <v>16</v>
      </c>
      <c r="D3850">
        <v>11405</v>
      </c>
      <c r="E3850">
        <v>248</v>
      </c>
      <c r="F3850">
        <v>40</v>
      </c>
      <c r="G3850" s="6">
        <v>348.41</v>
      </c>
      <c r="H3850" s="6">
        <v>3174.08</v>
      </c>
      <c r="I3850" t="s">
        <v>11</v>
      </c>
      <c r="J3850" t="s">
        <v>12</v>
      </c>
      <c r="K3850">
        <f>IF(Marketing[[#This Row],[impressions]]=0,0,Marketing[[#This Row],[clicks]]/Marketing[[#This Row],[impressions]])</f>
        <v>2.1744848750548006E-2</v>
      </c>
      <c r="L3850" s="7">
        <f>IF(Marketing[[#This Row],[clicks]]=0,0,Marketing[[#This Row],[conversions]]/Marketing[[#This Row],[clicks]])</f>
        <v>0.16129032258064516</v>
      </c>
      <c r="M3850" s="6">
        <f>IF(Marketing[[#This Row],[conversions]]=0,0,Marketing[[#This Row],[cost]]/Marketing[[#This Row],[conversions]])</f>
        <v>8.7102500000000003</v>
      </c>
      <c r="N3850" s="7">
        <f>IF(Marketing[[#This Row],[cost]]=0,0,(Marketing[[#This Row],[revenue]]-Marketing[[#This Row],[cost]]) / Marketing[[#This Row],[cost]])/100</f>
        <v>8.1101862747911924E-2</v>
      </c>
    </row>
    <row r="3851" spans="1:14" x14ac:dyDescent="0.35">
      <c r="A3851" s="5">
        <v>45453</v>
      </c>
      <c r="B3851">
        <v>1005</v>
      </c>
      <c r="C3851" t="s">
        <v>10</v>
      </c>
      <c r="D3851">
        <v>46700</v>
      </c>
      <c r="E3851">
        <v>500</v>
      </c>
      <c r="F3851">
        <v>81</v>
      </c>
      <c r="G3851" s="6">
        <v>558.11</v>
      </c>
      <c r="H3851" s="6">
        <v>6370.13</v>
      </c>
      <c r="I3851" t="s">
        <v>14</v>
      </c>
      <c r="J3851" t="s">
        <v>12</v>
      </c>
      <c r="K3851">
        <f>IF(Marketing[[#This Row],[impressions]]=0,0,Marketing[[#This Row],[clicks]]/Marketing[[#This Row],[impressions]])</f>
        <v>1.0706638115631691E-2</v>
      </c>
      <c r="L3851" s="7">
        <f>IF(Marketing[[#This Row],[clicks]]=0,0,Marketing[[#This Row],[conversions]]/Marketing[[#This Row],[clicks]])</f>
        <v>0.16200000000000001</v>
      </c>
      <c r="M3851" s="6">
        <f>IF(Marketing[[#This Row],[conversions]]=0,0,Marketing[[#This Row],[cost]]/Marketing[[#This Row],[conversions]])</f>
        <v>6.8902469135802473</v>
      </c>
      <c r="N3851" s="7">
        <f>IF(Marketing[[#This Row],[cost]]=0,0,(Marketing[[#This Row],[revenue]]-Marketing[[#This Row],[cost]]) / Marketing[[#This Row],[cost]])/100</f>
        <v>0.10413753561125944</v>
      </c>
    </row>
    <row r="3852" spans="1:14" x14ac:dyDescent="0.35">
      <c r="A3852" s="5">
        <v>45456</v>
      </c>
      <c r="B3852">
        <v>1040</v>
      </c>
      <c r="C3852" t="s">
        <v>10</v>
      </c>
      <c r="D3852">
        <v>5743</v>
      </c>
      <c r="E3852">
        <v>385</v>
      </c>
      <c r="F3852">
        <v>68</v>
      </c>
      <c r="G3852" s="6">
        <v>712.23</v>
      </c>
      <c r="H3852" s="6">
        <v>1492.84</v>
      </c>
      <c r="I3852" t="s">
        <v>19</v>
      </c>
      <c r="J3852" t="s">
        <v>12</v>
      </c>
      <c r="K3852">
        <f>IF(Marketing[[#This Row],[impressions]]=0,0,Marketing[[#This Row],[clicks]]/Marketing[[#This Row],[impressions]])</f>
        <v>6.7038133379766676E-2</v>
      </c>
      <c r="L3852" s="7">
        <f>IF(Marketing[[#This Row],[clicks]]=0,0,Marketing[[#This Row],[conversions]]/Marketing[[#This Row],[clicks]])</f>
        <v>0.17662337662337663</v>
      </c>
      <c r="M3852" s="6">
        <f>IF(Marketing[[#This Row],[conversions]]=0,0,Marketing[[#This Row],[cost]]/Marketing[[#This Row],[conversions]])</f>
        <v>10.473970588235295</v>
      </c>
      <c r="N3852" s="7">
        <f>IF(Marketing[[#This Row],[cost]]=0,0,(Marketing[[#This Row],[revenue]]-Marketing[[#This Row],[cost]]) / Marketing[[#This Row],[cost]])/100</f>
        <v>1.0960083119217106E-2</v>
      </c>
    </row>
    <row r="3853" spans="1:14" x14ac:dyDescent="0.35">
      <c r="A3853" s="5">
        <v>45425</v>
      </c>
      <c r="B3853">
        <v>1002</v>
      </c>
      <c r="C3853" t="s">
        <v>16</v>
      </c>
      <c r="D3853">
        <v>17033</v>
      </c>
      <c r="E3853">
        <v>1672</v>
      </c>
      <c r="F3853">
        <v>181</v>
      </c>
      <c r="G3853" s="6">
        <v>3705.5</v>
      </c>
      <c r="H3853" s="6">
        <v>7431.25</v>
      </c>
      <c r="I3853" t="s">
        <v>11</v>
      </c>
      <c r="J3853" t="s">
        <v>15</v>
      </c>
      <c r="K3853">
        <f>IF(Marketing[[#This Row],[impressions]]=0,0,Marketing[[#This Row],[clicks]]/Marketing[[#This Row],[impressions]])</f>
        <v>9.8162390653437445E-2</v>
      </c>
      <c r="L3853" s="7">
        <f>IF(Marketing[[#This Row],[clicks]]=0,0,Marketing[[#This Row],[conversions]]/Marketing[[#This Row],[clicks]])</f>
        <v>0.10825358851674641</v>
      </c>
      <c r="M3853" s="6">
        <f>IF(Marketing[[#This Row],[conversions]]=0,0,Marketing[[#This Row],[cost]]/Marketing[[#This Row],[conversions]])</f>
        <v>20.472375690607734</v>
      </c>
      <c r="N3853" s="7">
        <f>IF(Marketing[[#This Row],[cost]]=0,0,(Marketing[[#This Row],[revenue]]-Marketing[[#This Row],[cost]]) / Marketing[[#This Row],[cost]])/100</f>
        <v>1.0054648495479691E-2</v>
      </c>
    </row>
    <row r="3854" spans="1:14" x14ac:dyDescent="0.35">
      <c r="A3854" s="5">
        <v>45426</v>
      </c>
      <c r="B3854">
        <v>1032</v>
      </c>
      <c r="C3854" t="s">
        <v>13</v>
      </c>
      <c r="D3854">
        <v>27520</v>
      </c>
      <c r="E3854">
        <v>1555</v>
      </c>
      <c r="F3854">
        <v>341</v>
      </c>
      <c r="G3854" s="6">
        <v>3318.28</v>
      </c>
      <c r="H3854" s="6">
        <v>8928.43</v>
      </c>
      <c r="I3854" t="s">
        <v>17</v>
      </c>
      <c r="J3854" t="s">
        <v>12</v>
      </c>
      <c r="K3854">
        <f>IF(Marketing[[#This Row],[impressions]]=0,0,Marketing[[#This Row],[clicks]]/Marketing[[#This Row],[impressions]])</f>
        <v>5.6504360465116282E-2</v>
      </c>
      <c r="L3854" s="7">
        <f>IF(Marketing[[#This Row],[clicks]]=0,0,Marketing[[#This Row],[conversions]]/Marketing[[#This Row],[clicks]])</f>
        <v>0.21929260450160773</v>
      </c>
      <c r="M3854" s="6">
        <f>IF(Marketing[[#This Row],[conversions]]=0,0,Marketing[[#This Row],[cost]]/Marketing[[#This Row],[conversions]])</f>
        <v>9.7310263929618781</v>
      </c>
      <c r="N3854" s="7">
        <f>IF(Marketing[[#This Row],[cost]]=0,0,(Marketing[[#This Row],[revenue]]-Marketing[[#This Row],[cost]]) / Marketing[[#This Row],[cost]])/100</f>
        <v>1.6906801113830056E-2</v>
      </c>
    </row>
    <row r="3855" spans="1:14" x14ac:dyDescent="0.35">
      <c r="A3855" s="5">
        <v>45444</v>
      </c>
      <c r="B3855">
        <v>1000</v>
      </c>
      <c r="C3855" t="s">
        <v>13</v>
      </c>
      <c r="D3855">
        <v>23408</v>
      </c>
      <c r="E3855">
        <v>2976</v>
      </c>
      <c r="F3855">
        <v>170</v>
      </c>
      <c r="G3855" s="6">
        <v>5975.39</v>
      </c>
      <c r="H3855" s="6">
        <v>13072.41</v>
      </c>
      <c r="I3855" t="s">
        <v>18</v>
      </c>
      <c r="J3855" t="s">
        <v>12</v>
      </c>
      <c r="K3855">
        <f>IF(Marketing[[#This Row],[impressions]]=0,0,Marketing[[#This Row],[clicks]]/Marketing[[#This Row],[impressions]])</f>
        <v>0.12713602187286399</v>
      </c>
      <c r="L3855" s="7">
        <f>IF(Marketing[[#This Row],[clicks]]=0,0,Marketing[[#This Row],[conversions]]/Marketing[[#This Row],[clicks]])</f>
        <v>5.7123655913978492E-2</v>
      </c>
      <c r="M3855" s="6">
        <f>IF(Marketing[[#This Row],[conversions]]=0,0,Marketing[[#This Row],[cost]]/Marketing[[#This Row],[conversions]])</f>
        <v>35.149352941176474</v>
      </c>
      <c r="N3855" s="7">
        <f>IF(Marketing[[#This Row],[cost]]=0,0,(Marketing[[#This Row],[revenue]]-Marketing[[#This Row],[cost]]) / Marketing[[#This Row],[cost]])/100</f>
        <v>1.1877082500054387E-2</v>
      </c>
    </row>
    <row r="3856" spans="1:14" x14ac:dyDescent="0.35">
      <c r="A3856" s="5">
        <v>45324</v>
      </c>
      <c r="B3856">
        <v>1004</v>
      </c>
      <c r="C3856" t="s">
        <v>16</v>
      </c>
      <c r="D3856">
        <v>6399</v>
      </c>
      <c r="E3856">
        <v>705</v>
      </c>
      <c r="F3856">
        <v>157</v>
      </c>
      <c r="G3856" s="6">
        <v>163.36000000000001</v>
      </c>
      <c r="H3856" s="6">
        <v>13272.62</v>
      </c>
      <c r="I3856" t="s">
        <v>17</v>
      </c>
      <c r="J3856" t="s">
        <v>12</v>
      </c>
      <c r="K3856">
        <f>IF(Marketing[[#This Row],[impressions]]=0,0,Marketing[[#This Row],[clicks]]/Marketing[[#This Row],[impressions]])</f>
        <v>0.11017346460384435</v>
      </c>
      <c r="L3856" s="7">
        <f>IF(Marketing[[#This Row],[clicks]]=0,0,Marketing[[#This Row],[conversions]]/Marketing[[#This Row],[clicks]])</f>
        <v>0.2226950354609929</v>
      </c>
      <c r="M3856" s="6">
        <f>IF(Marketing[[#This Row],[conversions]]=0,0,Marketing[[#This Row],[cost]]/Marketing[[#This Row],[conversions]])</f>
        <v>1.0405095541401275</v>
      </c>
      <c r="N3856" s="7">
        <f>IF(Marketing[[#This Row],[cost]]=0,0,(Marketing[[#This Row],[revenue]]-Marketing[[#This Row],[cost]]) / Marketing[[#This Row],[cost]])/100</f>
        <v>0.80247673849167489</v>
      </c>
    </row>
    <row r="3857" spans="1:14" x14ac:dyDescent="0.35">
      <c r="A3857" s="5">
        <v>45346</v>
      </c>
      <c r="B3857">
        <v>1012</v>
      </c>
      <c r="C3857" t="s">
        <v>16</v>
      </c>
      <c r="D3857">
        <v>34106</v>
      </c>
      <c r="E3857">
        <v>2013</v>
      </c>
      <c r="F3857">
        <v>198</v>
      </c>
      <c r="G3857" s="6">
        <v>4624.5200000000004</v>
      </c>
      <c r="H3857" s="6">
        <v>7122.89</v>
      </c>
      <c r="I3857" t="s">
        <v>18</v>
      </c>
      <c r="J3857" t="s">
        <v>12</v>
      </c>
      <c r="K3857">
        <f>IF(Marketing[[#This Row],[impressions]]=0,0,Marketing[[#This Row],[clicks]]/Marketing[[#This Row],[impressions]])</f>
        <v>5.9021872984225648E-2</v>
      </c>
      <c r="L3857" s="7">
        <f>IF(Marketing[[#This Row],[clicks]]=0,0,Marketing[[#This Row],[conversions]]/Marketing[[#This Row],[clicks]])</f>
        <v>9.8360655737704916E-2</v>
      </c>
      <c r="M3857" s="6">
        <f>IF(Marketing[[#This Row],[conversions]]=0,0,Marketing[[#This Row],[cost]]/Marketing[[#This Row],[conversions]])</f>
        <v>23.356161616161618</v>
      </c>
      <c r="N3857" s="7">
        <f>IF(Marketing[[#This Row],[cost]]=0,0,(Marketing[[#This Row],[revenue]]-Marketing[[#This Row],[cost]]) / Marketing[[#This Row],[cost]])/100</f>
        <v>5.402441766929323E-3</v>
      </c>
    </row>
    <row r="3858" spans="1:14" x14ac:dyDescent="0.35">
      <c r="A3858" s="5">
        <v>45298</v>
      </c>
      <c r="B3858">
        <v>1018</v>
      </c>
      <c r="C3858" t="s">
        <v>16</v>
      </c>
      <c r="D3858">
        <v>39412</v>
      </c>
      <c r="E3858">
        <v>4445</v>
      </c>
      <c r="F3858">
        <v>216</v>
      </c>
      <c r="G3858" s="6">
        <v>3699.19</v>
      </c>
      <c r="H3858" s="6">
        <v>11513.04</v>
      </c>
      <c r="I3858" t="s">
        <v>14</v>
      </c>
      <c r="J3858" t="s">
        <v>12</v>
      </c>
      <c r="K3858">
        <f>IF(Marketing[[#This Row],[impressions]]=0,0,Marketing[[#This Row],[clicks]]/Marketing[[#This Row],[impressions]])</f>
        <v>0.11278290875875367</v>
      </c>
      <c r="L3858" s="7">
        <f>IF(Marketing[[#This Row],[clicks]]=0,0,Marketing[[#This Row],[conversions]]/Marketing[[#This Row],[clicks]])</f>
        <v>4.8593925759280093E-2</v>
      </c>
      <c r="M3858" s="6">
        <f>IF(Marketing[[#This Row],[conversions]]=0,0,Marketing[[#This Row],[cost]]/Marketing[[#This Row],[conversions]])</f>
        <v>17.12587962962963</v>
      </c>
      <c r="N3858" s="7">
        <f>IF(Marketing[[#This Row],[cost]]=0,0,(Marketing[[#This Row],[revenue]]-Marketing[[#This Row],[cost]]) / Marketing[[#This Row],[cost]])/100</f>
        <v>2.112313776799786E-2</v>
      </c>
    </row>
    <row r="3859" spans="1:14" x14ac:dyDescent="0.35">
      <c r="A3859" s="5">
        <v>45348</v>
      </c>
      <c r="B3859">
        <v>1011</v>
      </c>
      <c r="C3859" t="s">
        <v>16</v>
      </c>
      <c r="D3859">
        <v>10388</v>
      </c>
      <c r="E3859">
        <v>1471</v>
      </c>
      <c r="F3859">
        <v>232</v>
      </c>
      <c r="G3859" s="6">
        <v>3298.48</v>
      </c>
      <c r="H3859" s="6">
        <v>12291.45</v>
      </c>
      <c r="I3859" t="s">
        <v>17</v>
      </c>
      <c r="J3859" t="s">
        <v>15</v>
      </c>
      <c r="K3859">
        <f>IF(Marketing[[#This Row],[impressions]]=0,0,Marketing[[#This Row],[clicks]]/Marketing[[#This Row],[impressions]])</f>
        <v>0.14160569888332691</v>
      </c>
      <c r="L3859" s="7">
        <f>IF(Marketing[[#This Row],[clicks]]=0,0,Marketing[[#This Row],[conversions]]/Marketing[[#This Row],[clicks]])</f>
        <v>0.15771583956492183</v>
      </c>
      <c r="M3859" s="6">
        <f>IF(Marketing[[#This Row],[conversions]]=0,0,Marketing[[#This Row],[cost]]/Marketing[[#This Row],[conversions]])</f>
        <v>14.217586206896552</v>
      </c>
      <c r="N3859" s="7">
        <f>IF(Marketing[[#This Row],[cost]]=0,0,(Marketing[[#This Row],[revenue]]-Marketing[[#This Row],[cost]]) / Marketing[[#This Row],[cost]])/100</f>
        <v>2.7263982197860838E-2</v>
      </c>
    </row>
    <row r="3860" spans="1:14" x14ac:dyDescent="0.35">
      <c r="A3860" s="5">
        <v>45417</v>
      </c>
      <c r="B3860">
        <v>1047</v>
      </c>
      <c r="C3860" t="s">
        <v>13</v>
      </c>
      <c r="D3860">
        <v>45799</v>
      </c>
      <c r="E3860">
        <v>1054</v>
      </c>
      <c r="F3860">
        <v>112</v>
      </c>
      <c r="G3860" s="6">
        <v>688.29</v>
      </c>
      <c r="H3860" s="6">
        <v>11421.79</v>
      </c>
      <c r="I3860" t="s">
        <v>14</v>
      </c>
      <c r="J3860" t="s">
        <v>15</v>
      </c>
      <c r="K3860">
        <f>IF(Marketing[[#This Row],[impressions]]=0,0,Marketing[[#This Row],[clicks]]/Marketing[[#This Row],[impressions]])</f>
        <v>2.3013602917094259E-2</v>
      </c>
      <c r="L3860" s="7">
        <f>IF(Marketing[[#This Row],[clicks]]=0,0,Marketing[[#This Row],[conversions]]/Marketing[[#This Row],[clicks]])</f>
        <v>0.10626185958254269</v>
      </c>
      <c r="M3860" s="6">
        <f>IF(Marketing[[#This Row],[conversions]]=0,0,Marketing[[#This Row],[cost]]/Marketing[[#This Row],[conversions]])</f>
        <v>6.1454464285714279</v>
      </c>
      <c r="N3860" s="7">
        <f>IF(Marketing[[#This Row],[cost]]=0,0,(Marketing[[#This Row],[revenue]]-Marketing[[#This Row],[cost]]) / Marketing[[#This Row],[cost]])/100</f>
        <v>0.15594444202298452</v>
      </c>
    </row>
    <row r="3861" spans="1:14" x14ac:dyDescent="0.35">
      <c r="A3861" s="5">
        <v>45303</v>
      </c>
      <c r="B3861">
        <v>1024</v>
      </c>
      <c r="C3861" t="s">
        <v>16</v>
      </c>
      <c r="D3861">
        <v>16435</v>
      </c>
      <c r="E3861">
        <v>868</v>
      </c>
      <c r="F3861">
        <v>180</v>
      </c>
      <c r="G3861" s="6">
        <v>1051.31</v>
      </c>
      <c r="H3861" s="6">
        <v>7103.87</v>
      </c>
      <c r="I3861" t="s">
        <v>14</v>
      </c>
      <c r="J3861" t="s">
        <v>12</v>
      </c>
      <c r="K3861">
        <f>IF(Marketing[[#This Row],[impressions]]=0,0,Marketing[[#This Row],[clicks]]/Marketing[[#This Row],[impressions]])</f>
        <v>5.2814116215393975E-2</v>
      </c>
      <c r="L3861" s="7">
        <f>IF(Marketing[[#This Row],[clicks]]=0,0,Marketing[[#This Row],[conversions]]/Marketing[[#This Row],[clicks]])</f>
        <v>0.20737327188940091</v>
      </c>
      <c r="M3861" s="6">
        <f>IF(Marketing[[#This Row],[conversions]]=0,0,Marketing[[#This Row],[cost]]/Marketing[[#This Row],[conversions]])</f>
        <v>5.8406111111111105</v>
      </c>
      <c r="N3861" s="7">
        <f>IF(Marketing[[#This Row],[cost]]=0,0,(Marketing[[#This Row],[revenue]]-Marketing[[#This Row],[cost]]) / Marketing[[#This Row],[cost]])/100</f>
        <v>5.7571601145237843E-2</v>
      </c>
    </row>
    <row r="3862" spans="1:14" x14ac:dyDescent="0.35">
      <c r="A3862" s="5">
        <v>45307</v>
      </c>
      <c r="B3862">
        <v>1034</v>
      </c>
      <c r="C3862" t="s">
        <v>10</v>
      </c>
      <c r="D3862">
        <v>7966</v>
      </c>
      <c r="E3862">
        <v>596</v>
      </c>
      <c r="F3862">
        <v>70</v>
      </c>
      <c r="G3862" s="6">
        <v>1146.48</v>
      </c>
      <c r="H3862" s="6">
        <v>5238.2</v>
      </c>
      <c r="I3862" t="s">
        <v>14</v>
      </c>
      <c r="J3862" t="s">
        <v>15</v>
      </c>
      <c r="K3862">
        <f>IF(Marketing[[#This Row],[impressions]]=0,0,Marketing[[#This Row],[clicks]]/Marketing[[#This Row],[impressions]])</f>
        <v>7.4817976399698713E-2</v>
      </c>
      <c r="L3862" s="7">
        <f>IF(Marketing[[#This Row],[clicks]]=0,0,Marketing[[#This Row],[conversions]]/Marketing[[#This Row],[clicks]])</f>
        <v>0.1174496644295302</v>
      </c>
      <c r="M3862" s="6">
        <f>IF(Marketing[[#This Row],[conversions]]=0,0,Marketing[[#This Row],[cost]]/Marketing[[#This Row],[conversions]])</f>
        <v>16.378285714285713</v>
      </c>
      <c r="N3862" s="7">
        <f>IF(Marketing[[#This Row],[cost]]=0,0,(Marketing[[#This Row],[revenue]]-Marketing[[#This Row],[cost]]) / Marketing[[#This Row],[cost]])/100</f>
        <v>3.5689414555857925E-2</v>
      </c>
    </row>
    <row r="3863" spans="1:14" x14ac:dyDescent="0.35">
      <c r="A3863" s="5">
        <v>45334</v>
      </c>
      <c r="B3863">
        <v>1011</v>
      </c>
      <c r="C3863" t="s">
        <v>16</v>
      </c>
      <c r="D3863">
        <v>15595</v>
      </c>
      <c r="E3863">
        <v>1243</v>
      </c>
      <c r="F3863">
        <v>215</v>
      </c>
      <c r="G3863" s="6">
        <v>2079.09</v>
      </c>
      <c r="H3863" s="6">
        <v>21133.11</v>
      </c>
      <c r="I3863" t="s">
        <v>17</v>
      </c>
      <c r="J3863" t="s">
        <v>12</v>
      </c>
      <c r="K3863">
        <f>IF(Marketing[[#This Row],[impressions]]=0,0,Marketing[[#This Row],[clicks]]/Marketing[[#This Row],[impressions]])</f>
        <v>7.9705033664636105E-2</v>
      </c>
      <c r="L3863" s="7">
        <f>IF(Marketing[[#This Row],[clicks]]=0,0,Marketing[[#This Row],[conversions]]/Marketing[[#This Row],[clicks]])</f>
        <v>0.17296862429605792</v>
      </c>
      <c r="M3863" s="6">
        <f>IF(Marketing[[#This Row],[conversions]]=0,0,Marketing[[#This Row],[cost]]/Marketing[[#This Row],[conversions]])</f>
        <v>9.6701860465116294</v>
      </c>
      <c r="N3863" s="7">
        <f>IF(Marketing[[#This Row],[cost]]=0,0,(Marketing[[#This Row],[revenue]]-Marketing[[#This Row],[cost]]) / Marketing[[#This Row],[cost]])/100</f>
        <v>9.1645960492330772E-2</v>
      </c>
    </row>
    <row r="3864" spans="1:14" x14ac:dyDescent="0.35">
      <c r="A3864" s="5">
        <v>45408</v>
      </c>
      <c r="B3864">
        <v>1029</v>
      </c>
      <c r="C3864" t="s">
        <v>10</v>
      </c>
      <c r="D3864">
        <v>11693</v>
      </c>
      <c r="E3864">
        <v>1004</v>
      </c>
      <c r="F3864">
        <v>91</v>
      </c>
      <c r="G3864" s="6">
        <v>1161.25</v>
      </c>
      <c r="H3864" s="6">
        <v>9369.16</v>
      </c>
      <c r="I3864" t="s">
        <v>17</v>
      </c>
      <c r="J3864" t="s">
        <v>12</v>
      </c>
      <c r="K3864">
        <f>IF(Marketing[[#This Row],[impressions]]=0,0,Marketing[[#This Row],[clicks]]/Marketing[[#This Row],[impressions]])</f>
        <v>8.5863337039254251E-2</v>
      </c>
      <c r="L3864" s="7">
        <f>IF(Marketing[[#This Row],[clicks]]=0,0,Marketing[[#This Row],[conversions]]/Marketing[[#This Row],[clicks]])</f>
        <v>9.063745019920319E-2</v>
      </c>
      <c r="M3864" s="6">
        <f>IF(Marketing[[#This Row],[conversions]]=0,0,Marketing[[#This Row],[cost]]/Marketing[[#This Row],[conversions]])</f>
        <v>12.760989010989011</v>
      </c>
      <c r="N3864" s="7">
        <f>IF(Marketing[[#This Row],[cost]]=0,0,(Marketing[[#This Row],[revenue]]-Marketing[[#This Row],[cost]]) / Marketing[[#This Row],[cost]])/100</f>
        <v>7.0681679224973093E-2</v>
      </c>
    </row>
    <row r="3865" spans="1:14" x14ac:dyDescent="0.35">
      <c r="A3865" s="5">
        <v>45426</v>
      </c>
      <c r="B3865">
        <v>1004</v>
      </c>
      <c r="C3865" t="s">
        <v>10</v>
      </c>
      <c r="D3865">
        <v>1820</v>
      </c>
      <c r="E3865">
        <v>94</v>
      </c>
      <c r="F3865">
        <v>6</v>
      </c>
      <c r="G3865" s="6">
        <v>165.52</v>
      </c>
      <c r="H3865" s="6">
        <v>519.94000000000005</v>
      </c>
      <c r="I3865" t="s">
        <v>17</v>
      </c>
      <c r="J3865" t="s">
        <v>15</v>
      </c>
      <c r="K3865">
        <f>IF(Marketing[[#This Row],[impressions]]=0,0,Marketing[[#This Row],[clicks]]/Marketing[[#This Row],[impressions]])</f>
        <v>5.1648351648351645E-2</v>
      </c>
      <c r="L3865" s="7">
        <f>IF(Marketing[[#This Row],[clicks]]=0,0,Marketing[[#This Row],[conversions]]/Marketing[[#This Row],[clicks]])</f>
        <v>6.3829787234042548E-2</v>
      </c>
      <c r="M3865" s="6">
        <f>IF(Marketing[[#This Row],[conversions]]=0,0,Marketing[[#This Row],[cost]]/Marketing[[#This Row],[conversions]])</f>
        <v>27.58666666666667</v>
      </c>
      <c r="N3865" s="7">
        <f>IF(Marketing[[#This Row],[cost]]=0,0,(Marketing[[#This Row],[revenue]]-Marketing[[#This Row],[cost]]) / Marketing[[#This Row],[cost]])/100</f>
        <v>2.1412518124697924E-2</v>
      </c>
    </row>
    <row r="3866" spans="1:14" x14ac:dyDescent="0.35">
      <c r="A3866" s="5">
        <v>45402</v>
      </c>
      <c r="B3866">
        <v>1033</v>
      </c>
      <c r="C3866" t="s">
        <v>10</v>
      </c>
      <c r="D3866">
        <v>46532</v>
      </c>
      <c r="E3866">
        <v>4812</v>
      </c>
      <c r="F3866">
        <v>525</v>
      </c>
      <c r="G3866" s="6">
        <v>7037.95</v>
      </c>
      <c r="H3866" s="6">
        <v>26225.21</v>
      </c>
      <c r="I3866" t="s">
        <v>19</v>
      </c>
      <c r="J3866" t="s">
        <v>15</v>
      </c>
      <c r="K3866">
        <f>IF(Marketing[[#This Row],[impressions]]=0,0,Marketing[[#This Row],[clicks]]/Marketing[[#This Row],[impressions]])</f>
        <v>0.10341270523510702</v>
      </c>
      <c r="L3866" s="7">
        <f>IF(Marketing[[#This Row],[clicks]]=0,0,Marketing[[#This Row],[conversions]]/Marketing[[#This Row],[clicks]])</f>
        <v>0.10910224438902744</v>
      </c>
      <c r="M3866" s="6">
        <f>IF(Marketing[[#This Row],[conversions]]=0,0,Marketing[[#This Row],[cost]]/Marketing[[#This Row],[conversions]])</f>
        <v>13.405619047619048</v>
      </c>
      <c r="N3866" s="7">
        <f>IF(Marketing[[#This Row],[cost]]=0,0,(Marketing[[#This Row],[revenue]]-Marketing[[#This Row],[cost]]) / Marketing[[#This Row],[cost]])/100</f>
        <v>2.7262569356133533E-2</v>
      </c>
    </row>
    <row r="3867" spans="1:14" x14ac:dyDescent="0.35">
      <c r="A3867" s="5">
        <v>45342</v>
      </c>
      <c r="B3867">
        <v>1021</v>
      </c>
      <c r="C3867" t="s">
        <v>13</v>
      </c>
      <c r="D3867">
        <v>12727</v>
      </c>
      <c r="E3867">
        <v>1276</v>
      </c>
      <c r="F3867">
        <v>203</v>
      </c>
      <c r="G3867" s="6">
        <v>1064.43</v>
      </c>
      <c r="H3867" s="6">
        <v>20767.849999999999</v>
      </c>
      <c r="I3867" t="s">
        <v>14</v>
      </c>
      <c r="J3867" t="s">
        <v>12</v>
      </c>
      <c r="K3867">
        <f>IF(Marketing[[#This Row],[impressions]]=0,0,Marketing[[#This Row],[clicks]]/Marketing[[#This Row],[impressions]])</f>
        <v>0.10025929127052723</v>
      </c>
      <c r="L3867" s="7">
        <f>IF(Marketing[[#This Row],[clicks]]=0,0,Marketing[[#This Row],[conversions]]/Marketing[[#This Row],[clicks]])</f>
        <v>0.15909090909090909</v>
      </c>
      <c r="M3867" s="6">
        <f>IF(Marketing[[#This Row],[conversions]]=0,0,Marketing[[#This Row],[cost]]/Marketing[[#This Row],[conversions]])</f>
        <v>5.2434975369458128</v>
      </c>
      <c r="N3867" s="7">
        <f>IF(Marketing[[#This Row],[cost]]=0,0,(Marketing[[#This Row],[revenue]]-Marketing[[#This Row],[cost]]) / Marketing[[#This Row],[cost]])/100</f>
        <v>0.18510771022988826</v>
      </c>
    </row>
    <row r="3868" spans="1:14" x14ac:dyDescent="0.35">
      <c r="A3868" s="5">
        <v>45451</v>
      </c>
      <c r="B3868">
        <v>1038</v>
      </c>
      <c r="C3868" t="s">
        <v>13</v>
      </c>
      <c r="D3868">
        <v>18407</v>
      </c>
      <c r="E3868">
        <v>1673</v>
      </c>
      <c r="F3868">
        <v>286</v>
      </c>
      <c r="G3868" s="6">
        <v>2821.61</v>
      </c>
      <c r="H3868" s="6">
        <v>26945.95</v>
      </c>
      <c r="I3868" t="s">
        <v>19</v>
      </c>
      <c r="J3868" t="s">
        <v>12</v>
      </c>
      <c r="K3868">
        <f>IF(Marketing[[#This Row],[impressions]]=0,0,Marketing[[#This Row],[clicks]]/Marketing[[#This Row],[impressions]])</f>
        <v>9.0889335578855868E-2</v>
      </c>
      <c r="L3868" s="7">
        <f>IF(Marketing[[#This Row],[clicks]]=0,0,Marketing[[#This Row],[conversions]]/Marketing[[#This Row],[clicks]])</f>
        <v>0.17095038852361027</v>
      </c>
      <c r="M3868" s="6">
        <f>IF(Marketing[[#This Row],[conversions]]=0,0,Marketing[[#This Row],[cost]]/Marketing[[#This Row],[conversions]])</f>
        <v>9.8657692307692315</v>
      </c>
      <c r="N3868" s="7">
        <f>IF(Marketing[[#This Row],[cost]]=0,0,(Marketing[[#This Row],[revenue]]-Marketing[[#This Row],[cost]]) / Marketing[[#This Row],[cost]])/100</f>
        <v>8.5498491995704584E-2</v>
      </c>
    </row>
    <row r="3869" spans="1:14" x14ac:dyDescent="0.35">
      <c r="A3869" s="5">
        <v>45366</v>
      </c>
      <c r="B3869">
        <v>1012</v>
      </c>
      <c r="C3869" t="s">
        <v>16</v>
      </c>
      <c r="D3869">
        <v>38502</v>
      </c>
      <c r="E3869">
        <v>998</v>
      </c>
      <c r="F3869">
        <v>152</v>
      </c>
      <c r="G3869" s="6">
        <v>668.43</v>
      </c>
      <c r="H3869" s="6">
        <v>13747.93</v>
      </c>
      <c r="I3869" t="s">
        <v>18</v>
      </c>
      <c r="J3869" t="s">
        <v>12</v>
      </c>
      <c r="K3869">
        <f>IF(Marketing[[#This Row],[impressions]]=0,0,Marketing[[#This Row],[clicks]]/Marketing[[#This Row],[impressions]])</f>
        <v>2.5920731390577111E-2</v>
      </c>
      <c r="L3869" s="7">
        <f>IF(Marketing[[#This Row],[clicks]]=0,0,Marketing[[#This Row],[conversions]]/Marketing[[#This Row],[clicks]])</f>
        <v>0.15230460921843689</v>
      </c>
      <c r="M3869" s="6">
        <f>IF(Marketing[[#This Row],[conversions]]=0,0,Marketing[[#This Row],[cost]]/Marketing[[#This Row],[conversions]])</f>
        <v>4.3975657894736839</v>
      </c>
      <c r="N3869" s="7">
        <f>IF(Marketing[[#This Row],[cost]]=0,0,(Marketing[[#This Row],[revenue]]-Marketing[[#This Row],[cost]]) / Marketing[[#This Row],[cost]])/100</f>
        <v>0.19567493978427064</v>
      </c>
    </row>
    <row r="3870" spans="1:14" x14ac:dyDescent="0.35">
      <c r="A3870" s="5">
        <v>45299</v>
      </c>
      <c r="B3870">
        <v>1046</v>
      </c>
      <c r="C3870" t="s">
        <v>16</v>
      </c>
      <c r="D3870">
        <v>45338</v>
      </c>
      <c r="E3870">
        <v>3480</v>
      </c>
      <c r="F3870">
        <v>860</v>
      </c>
      <c r="G3870" s="6">
        <v>6250.68</v>
      </c>
      <c r="H3870" s="6">
        <v>22990.84</v>
      </c>
      <c r="I3870" t="s">
        <v>17</v>
      </c>
      <c r="J3870" t="s">
        <v>12</v>
      </c>
      <c r="K3870">
        <f>IF(Marketing[[#This Row],[impressions]]=0,0,Marketing[[#This Row],[clicks]]/Marketing[[#This Row],[impressions]])</f>
        <v>7.6756804446601087E-2</v>
      </c>
      <c r="L3870" s="7">
        <f>IF(Marketing[[#This Row],[clicks]]=0,0,Marketing[[#This Row],[conversions]]/Marketing[[#This Row],[clicks]])</f>
        <v>0.2471264367816092</v>
      </c>
      <c r="M3870" s="6">
        <f>IF(Marketing[[#This Row],[conversions]]=0,0,Marketing[[#This Row],[cost]]/Marketing[[#This Row],[conversions]])</f>
        <v>7.2682325581395348</v>
      </c>
      <c r="N3870" s="7">
        <f>IF(Marketing[[#This Row],[cost]]=0,0,(Marketing[[#This Row],[revenue]]-Marketing[[#This Row],[cost]]) / Marketing[[#This Row],[cost]])/100</f>
        <v>2.6781342189969731E-2</v>
      </c>
    </row>
    <row r="3871" spans="1:14" x14ac:dyDescent="0.35">
      <c r="A3871" s="5">
        <v>45336</v>
      </c>
      <c r="B3871">
        <v>1002</v>
      </c>
      <c r="C3871" t="s">
        <v>13</v>
      </c>
      <c r="D3871">
        <v>39412</v>
      </c>
      <c r="E3871">
        <v>2359</v>
      </c>
      <c r="F3871">
        <v>422</v>
      </c>
      <c r="G3871" s="6">
        <v>488.68</v>
      </c>
      <c r="H3871" s="6">
        <v>10265.780000000001</v>
      </c>
      <c r="I3871" t="s">
        <v>11</v>
      </c>
      <c r="J3871" t="s">
        <v>12</v>
      </c>
      <c r="K3871">
        <f>IF(Marketing[[#This Row],[impressions]]=0,0,Marketing[[#This Row],[clicks]]/Marketing[[#This Row],[impressions]])</f>
        <v>5.9854866538110223E-2</v>
      </c>
      <c r="L3871" s="7">
        <f>IF(Marketing[[#This Row],[clicks]]=0,0,Marketing[[#This Row],[conversions]]/Marketing[[#This Row],[clicks]])</f>
        <v>0.17888935989826196</v>
      </c>
      <c r="M3871" s="6">
        <f>IF(Marketing[[#This Row],[conversions]]=0,0,Marketing[[#This Row],[cost]]/Marketing[[#This Row],[conversions]])</f>
        <v>1.1580094786729858</v>
      </c>
      <c r="N3871" s="7">
        <f>IF(Marketing[[#This Row],[cost]]=0,0,(Marketing[[#This Row],[revenue]]-Marketing[[#This Row],[cost]]) / Marketing[[#This Row],[cost]])/100</f>
        <v>0.20007162151100924</v>
      </c>
    </row>
    <row r="3872" spans="1:14" x14ac:dyDescent="0.35">
      <c r="A3872" s="5">
        <v>45350</v>
      </c>
      <c r="B3872">
        <v>1019</v>
      </c>
      <c r="C3872" t="s">
        <v>10</v>
      </c>
      <c r="D3872">
        <v>1052</v>
      </c>
      <c r="E3872">
        <v>82</v>
      </c>
      <c r="F3872">
        <v>19</v>
      </c>
      <c r="G3872" s="6">
        <v>119.9</v>
      </c>
      <c r="H3872" s="6">
        <v>1701.19</v>
      </c>
      <c r="I3872" t="s">
        <v>18</v>
      </c>
      <c r="J3872" t="s">
        <v>15</v>
      </c>
      <c r="K3872">
        <f>IF(Marketing[[#This Row],[impressions]]=0,0,Marketing[[#This Row],[clicks]]/Marketing[[#This Row],[impressions]])</f>
        <v>7.7946768060836502E-2</v>
      </c>
      <c r="L3872" s="7">
        <f>IF(Marketing[[#This Row],[clicks]]=0,0,Marketing[[#This Row],[conversions]]/Marketing[[#This Row],[clicks]])</f>
        <v>0.23170731707317074</v>
      </c>
      <c r="M3872" s="6">
        <f>IF(Marketing[[#This Row],[conversions]]=0,0,Marketing[[#This Row],[cost]]/Marketing[[#This Row],[conversions]])</f>
        <v>6.310526315789474</v>
      </c>
      <c r="N3872" s="7">
        <f>IF(Marketing[[#This Row],[cost]]=0,0,(Marketing[[#This Row],[revenue]]-Marketing[[#This Row],[cost]]) / Marketing[[#This Row],[cost]])/100</f>
        <v>0.13188407005838199</v>
      </c>
    </row>
    <row r="3873" spans="1:14" x14ac:dyDescent="0.35">
      <c r="A3873" s="5">
        <v>45423</v>
      </c>
      <c r="B3873">
        <v>1030</v>
      </c>
      <c r="C3873" t="s">
        <v>10</v>
      </c>
      <c r="D3873">
        <v>20640</v>
      </c>
      <c r="E3873">
        <v>2870</v>
      </c>
      <c r="F3873">
        <v>135</v>
      </c>
      <c r="G3873" s="6">
        <v>3221.45</v>
      </c>
      <c r="H3873" s="6">
        <v>15454.73</v>
      </c>
      <c r="I3873" t="s">
        <v>14</v>
      </c>
      <c r="J3873" t="s">
        <v>12</v>
      </c>
      <c r="K3873">
        <f>IF(Marketing[[#This Row],[impressions]]=0,0,Marketing[[#This Row],[clicks]]/Marketing[[#This Row],[impressions]])</f>
        <v>0.13905038759689922</v>
      </c>
      <c r="L3873" s="7">
        <f>IF(Marketing[[#This Row],[clicks]]=0,0,Marketing[[#This Row],[conversions]]/Marketing[[#This Row],[clicks]])</f>
        <v>4.7038327526132406E-2</v>
      </c>
      <c r="M3873" s="6">
        <f>IF(Marketing[[#This Row],[conversions]]=0,0,Marketing[[#This Row],[cost]]/Marketing[[#This Row],[conversions]])</f>
        <v>23.862592592592591</v>
      </c>
      <c r="N3873" s="7">
        <f>IF(Marketing[[#This Row],[cost]]=0,0,(Marketing[[#This Row],[revenue]]-Marketing[[#This Row],[cost]]) / Marketing[[#This Row],[cost]])/100</f>
        <v>3.7974452498098679E-2</v>
      </c>
    </row>
    <row r="3874" spans="1:14" x14ac:dyDescent="0.35">
      <c r="A3874" s="5">
        <v>45395</v>
      </c>
      <c r="B3874">
        <v>1004</v>
      </c>
      <c r="C3874" t="s">
        <v>10</v>
      </c>
      <c r="D3874">
        <v>20555</v>
      </c>
      <c r="E3874">
        <v>1588</v>
      </c>
      <c r="F3874">
        <v>54</v>
      </c>
      <c r="G3874" s="6">
        <v>1424.66</v>
      </c>
      <c r="H3874" s="6">
        <v>5258.11</v>
      </c>
      <c r="I3874" t="s">
        <v>14</v>
      </c>
      <c r="J3874" t="s">
        <v>12</v>
      </c>
      <c r="K3874">
        <f>IF(Marketing[[#This Row],[impressions]]=0,0,Marketing[[#This Row],[clicks]]/Marketing[[#This Row],[impressions]])</f>
        <v>7.7256142057893454E-2</v>
      </c>
      <c r="L3874" s="7">
        <f>IF(Marketing[[#This Row],[clicks]]=0,0,Marketing[[#This Row],[conversions]]/Marketing[[#This Row],[clicks]])</f>
        <v>3.4005037783375318E-2</v>
      </c>
      <c r="M3874" s="6">
        <f>IF(Marketing[[#This Row],[conversions]]=0,0,Marketing[[#This Row],[cost]]/Marketing[[#This Row],[conversions]])</f>
        <v>26.382592592592594</v>
      </c>
      <c r="N3874" s="7">
        <f>IF(Marketing[[#This Row],[cost]]=0,0,(Marketing[[#This Row],[revenue]]-Marketing[[#This Row],[cost]]) / Marketing[[#This Row],[cost]])/100</f>
        <v>2.6907823621074498E-2</v>
      </c>
    </row>
    <row r="3875" spans="1:14" x14ac:dyDescent="0.35">
      <c r="A3875" s="5">
        <v>45448</v>
      </c>
      <c r="B3875">
        <v>1023</v>
      </c>
      <c r="C3875" t="s">
        <v>13</v>
      </c>
      <c r="D3875">
        <v>49237</v>
      </c>
      <c r="E3875">
        <v>588</v>
      </c>
      <c r="F3875">
        <v>53</v>
      </c>
      <c r="G3875" s="6">
        <v>815.04</v>
      </c>
      <c r="H3875" s="6">
        <v>5466.82</v>
      </c>
      <c r="I3875" t="s">
        <v>19</v>
      </c>
      <c r="J3875" t="s">
        <v>12</v>
      </c>
      <c r="K3875">
        <f>IF(Marketing[[#This Row],[impressions]]=0,0,Marketing[[#This Row],[clicks]]/Marketing[[#This Row],[impressions]])</f>
        <v>1.1942238560432195E-2</v>
      </c>
      <c r="L3875" s="7">
        <f>IF(Marketing[[#This Row],[clicks]]=0,0,Marketing[[#This Row],[conversions]]/Marketing[[#This Row],[clicks]])</f>
        <v>9.013605442176871E-2</v>
      </c>
      <c r="M3875" s="6">
        <f>IF(Marketing[[#This Row],[conversions]]=0,0,Marketing[[#This Row],[cost]]/Marketing[[#This Row],[conversions]])</f>
        <v>15.37811320754717</v>
      </c>
      <c r="N3875" s="7">
        <f>IF(Marketing[[#This Row],[cost]]=0,0,(Marketing[[#This Row],[revenue]]-Marketing[[#This Row],[cost]]) / Marketing[[#This Row],[cost]])/100</f>
        <v>5.7074254024342359E-2</v>
      </c>
    </row>
    <row r="3876" spans="1:14" x14ac:dyDescent="0.35">
      <c r="A3876" s="5">
        <v>45448</v>
      </c>
      <c r="B3876">
        <v>1039</v>
      </c>
      <c r="C3876" t="s">
        <v>16</v>
      </c>
      <c r="D3876">
        <v>33867</v>
      </c>
      <c r="E3876">
        <v>2419</v>
      </c>
      <c r="F3876">
        <v>124</v>
      </c>
      <c r="G3876" s="6">
        <v>4074.12</v>
      </c>
      <c r="H3876" s="6">
        <v>9237.7800000000007</v>
      </c>
      <c r="I3876" t="s">
        <v>17</v>
      </c>
      <c r="J3876" t="s">
        <v>15</v>
      </c>
      <c r="K3876">
        <f>IF(Marketing[[#This Row],[impressions]]=0,0,Marketing[[#This Row],[clicks]]/Marketing[[#This Row],[impressions]])</f>
        <v>7.1426462337969121E-2</v>
      </c>
      <c r="L3876" s="7">
        <f>IF(Marketing[[#This Row],[clicks]]=0,0,Marketing[[#This Row],[conversions]]/Marketing[[#This Row],[clicks]])</f>
        <v>5.1260851591566764E-2</v>
      </c>
      <c r="M3876" s="6">
        <f>IF(Marketing[[#This Row],[conversions]]=0,0,Marketing[[#This Row],[cost]]/Marketing[[#This Row],[conversions]])</f>
        <v>32.855806451612899</v>
      </c>
      <c r="N3876" s="7">
        <f>IF(Marketing[[#This Row],[cost]]=0,0,(Marketing[[#This Row],[revenue]]-Marketing[[#This Row],[cost]]) / Marketing[[#This Row],[cost]])/100</f>
        <v>1.2674295307943804E-2</v>
      </c>
    </row>
    <row r="3877" spans="1:14" x14ac:dyDescent="0.35">
      <c r="A3877" s="5">
        <v>45389</v>
      </c>
      <c r="B3877">
        <v>1032</v>
      </c>
      <c r="C3877" t="s">
        <v>10</v>
      </c>
      <c r="D3877">
        <v>15598</v>
      </c>
      <c r="E3877">
        <v>1948</v>
      </c>
      <c r="F3877">
        <v>274</v>
      </c>
      <c r="G3877" s="6">
        <v>4714.59</v>
      </c>
      <c r="H3877" s="6">
        <v>13825.66</v>
      </c>
      <c r="I3877" t="s">
        <v>17</v>
      </c>
      <c r="J3877" t="s">
        <v>12</v>
      </c>
      <c r="K3877">
        <f>IF(Marketing[[#This Row],[impressions]]=0,0,Marketing[[#This Row],[clicks]]/Marketing[[#This Row],[impressions]])</f>
        <v>0.12488780612899089</v>
      </c>
      <c r="L3877" s="7">
        <f>IF(Marketing[[#This Row],[clicks]]=0,0,Marketing[[#This Row],[conversions]]/Marketing[[#This Row],[clicks]])</f>
        <v>0.14065708418891171</v>
      </c>
      <c r="M3877" s="6">
        <f>IF(Marketing[[#This Row],[conversions]]=0,0,Marketing[[#This Row],[cost]]/Marketing[[#This Row],[conversions]])</f>
        <v>17.20653284671533</v>
      </c>
      <c r="N3877" s="7">
        <f>IF(Marketing[[#This Row],[cost]]=0,0,(Marketing[[#This Row],[revenue]]-Marketing[[#This Row],[cost]]) / Marketing[[#This Row],[cost]])/100</f>
        <v>1.9325264763213768E-2</v>
      </c>
    </row>
    <row r="3878" spans="1:14" x14ac:dyDescent="0.35">
      <c r="A3878" s="5">
        <v>45447</v>
      </c>
      <c r="B3878">
        <v>1007</v>
      </c>
      <c r="C3878" t="s">
        <v>10</v>
      </c>
      <c r="D3878">
        <v>24561</v>
      </c>
      <c r="E3878">
        <v>2927</v>
      </c>
      <c r="F3878">
        <v>407</v>
      </c>
      <c r="G3878" s="6">
        <v>6193.67</v>
      </c>
      <c r="H3878" s="6">
        <v>35723.89</v>
      </c>
      <c r="I3878" t="s">
        <v>18</v>
      </c>
      <c r="J3878" t="s">
        <v>12</v>
      </c>
      <c r="K3878">
        <f>IF(Marketing[[#This Row],[impressions]]=0,0,Marketing[[#This Row],[clicks]]/Marketing[[#This Row],[impressions]])</f>
        <v>0.11917267212247058</v>
      </c>
      <c r="L3878" s="7">
        <f>IF(Marketing[[#This Row],[clicks]]=0,0,Marketing[[#This Row],[conversions]]/Marketing[[#This Row],[clicks]])</f>
        <v>0.13905022207037923</v>
      </c>
      <c r="M3878" s="6">
        <f>IF(Marketing[[#This Row],[conversions]]=0,0,Marketing[[#This Row],[cost]]/Marketing[[#This Row],[conversions]])</f>
        <v>15.217862407862407</v>
      </c>
      <c r="N3878" s="7">
        <f>IF(Marketing[[#This Row],[cost]]=0,0,(Marketing[[#This Row],[revenue]]-Marketing[[#This Row],[cost]]) / Marketing[[#This Row],[cost]])/100</f>
        <v>4.7678064862997221E-2</v>
      </c>
    </row>
    <row r="3879" spans="1:14" x14ac:dyDescent="0.35">
      <c r="A3879" s="5">
        <v>45370</v>
      </c>
      <c r="B3879">
        <v>1023</v>
      </c>
      <c r="C3879" t="s">
        <v>10</v>
      </c>
      <c r="D3879">
        <v>31554</v>
      </c>
      <c r="E3879">
        <v>2583</v>
      </c>
      <c r="F3879">
        <v>393</v>
      </c>
      <c r="G3879" s="6">
        <v>4777.12</v>
      </c>
      <c r="H3879" s="6">
        <v>35840.46</v>
      </c>
      <c r="I3879" t="s">
        <v>18</v>
      </c>
      <c r="J3879" t="s">
        <v>12</v>
      </c>
      <c r="K3879">
        <f>IF(Marketing[[#This Row],[impressions]]=0,0,Marketing[[#This Row],[clicks]]/Marketing[[#This Row],[impressions]])</f>
        <v>8.1859669138619515E-2</v>
      </c>
      <c r="L3879" s="7">
        <f>IF(Marketing[[#This Row],[clicks]]=0,0,Marketing[[#This Row],[conversions]]/Marketing[[#This Row],[clicks]])</f>
        <v>0.15214866434378629</v>
      </c>
      <c r="M3879" s="6">
        <f>IF(Marketing[[#This Row],[conversions]]=0,0,Marketing[[#This Row],[cost]]/Marketing[[#This Row],[conversions]])</f>
        <v>12.155521628498727</v>
      </c>
      <c r="N3879" s="7">
        <f>IF(Marketing[[#This Row],[cost]]=0,0,(Marketing[[#This Row],[revenue]]-Marketing[[#This Row],[cost]]) / Marketing[[#This Row],[cost]])/100</f>
        <v>6.5025245336102086E-2</v>
      </c>
    </row>
    <row r="3880" spans="1:14" x14ac:dyDescent="0.35">
      <c r="A3880" s="5">
        <v>45415</v>
      </c>
      <c r="B3880">
        <v>1049</v>
      </c>
      <c r="C3880" t="s">
        <v>13</v>
      </c>
      <c r="D3880">
        <v>15300</v>
      </c>
      <c r="E3880">
        <v>688</v>
      </c>
      <c r="F3880">
        <v>131</v>
      </c>
      <c r="G3880" s="6">
        <v>895.52</v>
      </c>
      <c r="H3880" s="6">
        <v>11467.19</v>
      </c>
      <c r="I3880" t="s">
        <v>18</v>
      </c>
      <c r="J3880" t="s">
        <v>15</v>
      </c>
      <c r="K3880">
        <f>IF(Marketing[[#This Row],[impressions]]=0,0,Marketing[[#This Row],[clicks]]/Marketing[[#This Row],[impressions]])</f>
        <v>4.4967320261437911E-2</v>
      </c>
      <c r="L3880" s="7">
        <f>IF(Marketing[[#This Row],[clicks]]=0,0,Marketing[[#This Row],[conversions]]/Marketing[[#This Row],[clicks]])</f>
        <v>0.19040697674418605</v>
      </c>
      <c r="M3880" s="6">
        <f>IF(Marketing[[#This Row],[conversions]]=0,0,Marketing[[#This Row],[cost]]/Marketing[[#This Row],[conversions]])</f>
        <v>6.8360305343511447</v>
      </c>
      <c r="N3880" s="7">
        <f>IF(Marketing[[#This Row],[cost]]=0,0,(Marketing[[#This Row],[revenue]]-Marketing[[#This Row],[cost]]) / Marketing[[#This Row],[cost]])/100</f>
        <v>0.11805062980167948</v>
      </c>
    </row>
    <row r="3881" spans="1:14" x14ac:dyDescent="0.35">
      <c r="A3881" s="5">
        <v>45463</v>
      </c>
      <c r="B3881">
        <v>1019</v>
      </c>
      <c r="C3881" t="s">
        <v>10</v>
      </c>
      <c r="D3881">
        <v>42624</v>
      </c>
      <c r="E3881">
        <v>3201</v>
      </c>
      <c r="F3881">
        <v>779</v>
      </c>
      <c r="G3881" s="6">
        <v>3527.28</v>
      </c>
      <c r="H3881" s="6">
        <v>89328.639999999999</v>
      </c>
      <c r="I3881" t="s">
        <v>11</v>
      </c>
      <c r="J3881" t="s">
        <v>12</v>
      </c>
      <c r="K3881">
        <f>IF(Marketing[[#This Row],[impressions]]=0,0,Marketing[[#This Row],[clicks]]/Marketing[[#This Row],[impressions]])</f>
        <v>7.5098536036036043E-2</v>
      </c>
      <c r="L3881" s="7">
        <f>IF(Marketing[[#This Row],[clicks]]=0,0,Marketing[[#This Row],[conversions]]/Marketing[[#This Row],[clicks]])</f>
        <v>0.24336144954701655</v>
      </c>
      <c r="M3881" s="6">
        <f>IF(Marketing[[#This Row],[conversions]]=0,0,Marketing[[#This Row],[cost]]/Marketing[[#This Row],[conversions]])</f>
        <v>4.5279589216944807</v>
      </c>
      <c r="N3881" s="7">
        <f>IF(Marketing[[#This Row],[cost]]=0,0,(Marketing[[#This Row],[revenue]]-Marketing[[#This Row],[cost]]) / Marketing[[#This Row],[cost]])/100</f>
        <v>0.24325077680252202</v>
      </c>
    </row>
    <row r="3882" spans="1:14" x14ac:dyDescent="0.35">
      <c r="A3882" s="5">
        <v>45295</v>
      </c>
      <c r="B3882">
        <v>1015</v>
      </c>
      <c r="C3882" t="s">
        <v>13</v>
      </c>
      <c r="D3882">
        <v>46138</v>
      </c>
      <c r="E3882">
        <v>4102</v>
      </c>
      <c r="F3882">
        <v>910</v>
      </c>
      <c r="G3882" s="6">
        <v>1127.3</v>
      </c>
      <c r="H3882" s="6">
        <v>51613.29</v>
      </c>
      <c r="I3882" t="s">
        <v>11</v>
      </c>
      <c r="J3882" t="s">
        <v>12</v>
      </c>
      <c r="K3882">
        <f>IF(Marketing[[#This Row],[impressions]]=0,0,Marketing[[#This Row],[clicks]]/Marketing[[#This Row],[impressions]])</f>
        <v>8.8907191469071042E-2</v>
      </c>
      <c r="L3882" s="7">
        <f>IF(Marketing[[#This Row],[clicks]]=0,0,Marketing[[#This Row],[conversions]]/Marketing[[#This Row],[clicks]])</f>
        <v>0.22184300341296928</v>
      </c>
      <c r="M3882" s="6">
        <f>IF(Marketing[[#This Row],[conversions]]=0,0,Marketing[[#This Row],[cost]]/Marketing[[#This Row],[conversions]])</f>
        <v>1.2387912087912087</v>
      </c>
      <c r="N3882" s="7">
        <f>IF(Marketing[[#This Row],[cost]]=0,0,(Marketing[[#This Row],[revenue]]-Marketing[[#This Row],[cost]]) / Marketing[[#This Row],[cost]])/100</f>
        <v>0.44784875365918564</v>
      </c>
    </row>
    <row r="3883" spans="1:14" x14ac:dyDescent="0.35">
      <c r="A3883" s="5">
        <v>45381</v>
      </c>
      <c r="B3883">
        <v>1049</v>
      </c>
      <c r="C3883" t="s">
        <v>13</v>
      </c>
      <c r="D3883">
        <v>45692</v>
      </c>
      <c r="E3883">
        <v>6852</v>
      </c>
      <c r="F3883">
        <v>323</v>
      </c>
      <c r="G3883" s="6">
        <v>7029.62</v>
      </c>
      <c r="H3883" s="6">
        <v>7740.94</v>
      </c>
      <c r="I3883" t="s">
        <v>14</v>
      </c>
      <c r="J3883" t="s">
        <v>12</v>
      </c>
      <c r="K3883">
        <f>IF(Marketing[[#This Row],[impressions]]=0,0,Marketing[[#This Row],[clicks]]/Marketing[[#This Row],[impressions]])</f>
        <v>0.14996060579532522</v>
      </c>
      <c r="L3883" s="7">
        <f>IF(Marketing[[#This Row],[clicks]]=0,0,Marketing[[#This Row],[conversions]]/Marketing[[#This Row],[clicks]])</f>
        <v>4.7139521307647404E-2</v>
      </c>
      <c r="M3883" s="6">
        <f>IF(Marketing[[#This Row],[conversions]]=0,0,Marketing[[#This Row],[cost]]/Marketing[[#This Row],[conversions]])</f>
        <v>21.763529411764704</v>
      </c>
      <c r="N3883" s="7">
        <f>IF(Marketing[[#This Row],[cost]]=0,0,(Marketing[[#This Row],[revenue]]-Marketing[[#This Row],[cost]]) / Marketing[[#This Row],[cost]])/100</f>
        <v>1.0118896896276039E-3</v>
      </c>
    </row>
    <row r="3884" spans="1:14" x14ac:dyDescent="0.35">
      <c r="A3884" s="5">
        <v>45395</v>
      </c>
      <c r="B3884">
        <v>1011</v>
      </c>
      <c r="C3884" t="s">
        <v>10</v>
      </c>
      <c r="D3884">
        <v>26079</v>
      </c>
      <c r="E3884">
        <v>2612</v>
      </c>
      <c r="F3884">
        <v>255</v>
      </c>
      <c r="G3884" s="6">
        <v>5619.11</v>
      </c>
      <c r="H3884" s="6">
        <v>28265.33</v>
      </c>
      <c r="I3884" t="s">
        <v>14</v>
      </c>
      <c r="J3884" t="s">
        <v>12</v>
      </c>
      <c r="K3884">
        <f>IF(Marketing[[#This Row],[impressions]]=0,0,Marketing[[#This Row],[clicks]]/Marketing[[#This Row],[impressions]])</f>
        <v>0.10015721461712489</v>
      </c>
      <c r="L3884" s="7">
        <f>IF(Marketing[[#This Row],[clicks]]=0,0,Marketing[[#This Row],[conversions]]/Marketing[[#This Row],[clicks]])</f>
        <v>9.7626339969372131E-2</v>
      </c>
      <c r="M3884" s="6">
        <f>IF(Marketing[[#This Row],[conversions]]=0,0,Marketing[[#This Row],[cost]]/Marketing[[#This Row],[conversions]])</f>
        <v>22.035725490196079</v>
      </c>
      <c r="N3884" s="7">
        <f>IF(Marketing[[#This Row],[cost]]=0,0,(Marketing[[#This Row],[revenue]]-Marketing[[#This Row],[cost]]) / Marketing[[#This Row],[cost]])/100</f>
        <v>4.0302147493108349E-2</v>
      </c>
    </row>
    <row r="3885" spans="1:14" x14ac:dyDescent="0.35">
      <c r="A3885" s="5">
        <v>45428</v>
      </c>
      <c r="B3885">
        <v>1012</v>
      </c>
      <c r="C3885" t="s">
        <v>16</v>
      </c>
      <c r="D3885">
        <v>2482</v>
      </c>
      <c r="E3885">
        <v>266</v>
      </c>
      <c r="F3885">
        <v>20</v>
      </c>
      <c r="G3885" s="6">
        <v>288.14999999999998</v>
      </c>
      <c r="H3885" s="6">
        <v>721</v>
      </c>
      <c r="I3885" t="s">
        <v>14</v>
      </c>
      <c r="J3885" t="s">
        <v>12</v>
      </c>
      <c r="K3885">
        <f>IF(Marketing[[#This Row],[impressions]]=0,0,Marketing[[#This Row],[clicks]]/Marketing[[#This Row],[impressions]])</f>
        <v>0.10717163577759871</v>
      </c>
      <c r="L3885" s="7">
        <f>IF(Marketing[[#This Row],[clicks]]=0,0,Marketing[[#This Row],[conversions]]/Marketing[[#This Row],[clicks]])</f>
        <v>7.5187969924812026E-2</v>
      </c>
      <c r="M3885" s="6">
        <f>IF(Marketing[[#This Row],[conversions]]=0,0,Marketing[[#This Row],[cost]]/Marketing[[#This Row],[conversions]])</f>
        <v>14.407499999999999</v>
      </c>
      <c r="N3885" s="7">
        <f>IF(Marketing[[#This Row],[cost]]=0,0,(Marketing[[#This Row],[revenue]]-Marketing[[#This Row],[cost]]) / Marketing[[#This Row],[cost]])/100</f>
        <v>1.5021690091965991E-2</v>
      </c>
    </row>
    <row r="3886" spans="1:14" x14ac:dyDescent="0.35">
      <c r="A3886" s="5">
        <v>45410</v>
      </c>
      <c r="B3886">
        <v>1044</v>
      </c>
      <c r="C3886" t="s">
        <v>10</v>
      </c>
      <c r="D3886">
        <v>41098</v>
      </c>
      <c r="E3886">
        <v>3238</v>
      </c>
      <c r="F3886">
        <v>196</v>
      </c>
      <c r="G3886" s="6">
        <v>4085.21</v>
      </c>
      <c r="H3886" s="6">
        <v>17587.439999999999</v>
      </c>
      <c r="I3886" t="s">
        <v>17</v>
      </c>
      <c r="J3886" t="s">
        <v>12</v>
      </c>
      <c r="K3886">
        <f>IF(Marketing[[#This Row],[impressions]]=0,0,Marketing[[#This Row],[clicks]]/Marketing[[#This Row],[impressions]])</f>
        <v>7.8787288919168821E-2</v>
      </c>
      <c r="L3886" s="7">
        <f>IF(Marketing[[#This Row],[clicks]]=0,0,Marketing[[#This Row],[conversions]]/Marketing[[#This Row],[clicks]])</f>
        <v>6.0531192093885113E-2</v>
      </c>
      <c r="M3886" s="6">
        <f>IF(Marketing[[#This Row],[conversions]]=0,0,Marketing[[#This Row],[cost]]/Marketing[[#This Row],[conversions]])</f>
        <v>20.842908163265307</v>
      </c>
      <c r="N3886" s="7">
        <f>IF(Marketing[[#This Row],[cost]]=0,0,(Marketing[[#This Row],[revenue]]-Marketing[[#This Row],[cost]]) / Marketing[[#This Row],[cost]])/100</f>
        <v>3.3051495516754341E-2</v>
      </c>
    </row>
    <row r="3887" spans="1:14" x14ac:dyDescent="0.35">
      <c r="A3887" s="5">
        <v>45424</v>
      </c>
      <c r="B3887">
        <v>1041</v>
      </c>
      <c r="C3887" t="s">
        <v>13</v>
      </c>
      <c r="D3887">
        <v>36265</v>
      </c>
      <c r="E3887">
        <v>2162</v>
      </c>
      <c r="F3887">
        <v>314</v>
      </c>
      <c r="G3887" s="6">
        <v>1784.12</v>
      </c>
      <c r="H3887" s="6">
        <v>33698.620000000003</v>
      </c>
      <c r="I3887" t="s">
        <v>14</v>
      </c>
      <c r="J3887" t="s">
        <v>12</v>
      </c>
      <c r="K3887">
        <f>IF(Marketing[[#This Row],[impressions]]=0,0,Marketing[[#This Row],[clicks]]/Marketing[[#This Row],[impressions]])</f>
        <v>5.9616710326761344E-2</v>
      </c>
      <c r="L3887" s="7">
        <f>IF(Marketing[[#This Row],[clicks]]=0,0,Marketing[[#This Row],[conversions]]/Marketing[[#This Row],[clicks]])</f>
        <v>0.14523589269195189</v>
      </c>
      <c r="M3887" s="6">
        <f>IF(Marketing[[#This Row],[conversions]]=0,0,Marketing[[#This Row],[cost]]/Marketing[[#This Row],[conversions]])</f>
        <v>5.6819108280254778</v>
      </c>
      <c r="N3887" s="7">
        <f>IF(Marketing[[#This Row],[cost]]=0,0,(Marketing[[#This Row],[revenue]]-Marketing[[#This Row],[cost]]) / Marketing[[#This Row],[cost]])/100</f>
        <v>0.17888090487186964</v>
      </c>
    </row>
    <row r="3888" spans="1:14" x14ac:dyDescent="0.35">
      <c r="A3888" s="5">
        <v>45347</v>
      </c>
      <c r="B3888">
        <v>1038</v>
      </c>
      <c r="C3888" t="s">
        <v>10</v>
      </c>
      <c r="D3888">
        <v>17570</v>
      </c>
      <c r="E3888">
        <v>2175</v>
      </c>
      <c r="F3888">
        <v>320</v>
      </c>
      <c r="G3888" s="6">
        <v>1806.35</v>
      </c>
      <c r="H3888" s="6">
        <v>16324.52</v>
      </c>
      <c r="I3888" t="s">
        <v>19</v>
      </c>
      <c r="J3888" t="s">
        <v>15</v>
      </c>
      <c r="K3888">
        <f>IF(Marketing[[#This Row],[impressions]]=0,0,Marketing[[#This Row],[clicks]]/Marketing[[#This Row],[impressions]])</f>
        <v>0.12379055207740466</v>
      </c>
      <c r="L3888" s="7">
        <f>IF(Marketing[[#This Row],[clicks]]=0,0,Marketing[[#This Row],[conversions]]/Marketing[[#This Row],[clicks]])</f>
        <v>0.14712643678160919</v>
      </c>
      <c r="M3888" s="6">
        <f>IF(Marketing[[#This Row],[conversions]]=0,0,Marketing[[#This Row],[cost]]/Marketing[[#This Row],[conversions]])</f>
        <v>5.6448437499999997</v>
      </c>
      <c r="N3888" s="7">
        <f>IF(Marketing[[#This Row],[cost]]=0,0,(Marketing[[#This Row],[revenue]]-Marketing[[#This Row],[cost]]) / Marketing[[#This Row],[cost]])/100</f>
        <v>8.0372962050543922E-2</v>
      </c>
    </row>
    <row r="3889" spans="1:14" x14ac:dyDescent="0.35">
      <c r="A3889" s="5">
        <v>45387</v>
      </c>
      <c r="B3889">
        <v>1024</v>
      </c>
      <c r="C3889" t="s">
        <v>16</v>
      </c>
      <c r="D3889">
        <v>31386</v>
      </c>
      <c r="E3889">
        <v>2488</v>
      </c>
      <c r="F3889">
        <v>179</v>
      </c>
      <c r="G3889" s="6">
        <v>851.65</v>
      </c>
      <c r="H3889" s="6">
        <v>18444.43</v>
      </c>
      <c r="I3889" t="s">
        <v>18</v>
      </c>
      <c r="J3889" t="s">
        <v>12</v>
      </c>
      <c r="K3889">
        <f>IF(Marketing[[#This Row],[impressions]]=0,0,Marketing[[#This Row],[clicks]]/Marketing[[#This Row],[impressions]])</f>
        <v>7.9271012553367742E-2</v>
      </c>
      <c r="L3889" s="7">
        <f>IF(Marketing[[#This Row],[clicks]]=0,0,Marketing[[#This Row],[conversions]]/Marketing[[#This Row],[clicks]])</f>
        <v>7.1945337620578781E-2</v>
      </c>
      <c r="M3889" s="6">
        <f>IF(Marketing[[#This Row],[conversions]]=0,0,Marketing[[#This Row],[cost]]/Marketing[[#This Row],[conversions]])</f>
        <v>4.757821229050279</v>
      </c>
      <c r="N3889" s="7">
        <f>IF(Marketing[[#This Row],[cost]]=0,0,(Marketing[[#This Row],[revenue]]-Marketing[[#This Row],[cost]]) / Marketing[[#This Row],[cost]])/100</f>
        <v>0.20657288792344272</v>
      </c>
    </row>
    <row r="3890" spans="1:14" x14ac:dyDescent="0.35">
      <c r="A3890" s="5">
        <v>45469</v>
      </c>
      <c r="B3890">
        <v>1045</v>
      </c>
      <c r="C3890" t="s">
        <v>10</v>
      </c>
      <c r="D3890">
        <v>44874</v>
      </c>
      <c r="E3890">
        <v>6697</v>
      </c>
      <c r="F3890">
        <v>1230</v>
      </c>
      <c r="G3890" s="6">
        <v>10793.88</v>
      </c>
      <c r="H3890" s="6">
        <v>65443.15</v>
      </c>
      <c r="I3890" t="s">
        <v>17</v>
      </c>
      <c r="J3890" t="s">
        <v>15</v>
      </c>
      <c r="K3890">
        <f>IF(Marketing[[#This Row],[impressions]]=0,0,Marketing[[#This Row],[clicks]]/Marketing[[#This Row],[impressions]])</f>
        <v>0.14924009448678521</v>
      </c>
      <c r="L3890" s="7">
        <f>IF(Marketing[[#This Row],[clicks]]=0,0,Marketing[[#This Row],[conversions]]/Marketing[[#This Row],[clicks]])</f>
        <v>0.18366432731073615</v>
      </c>
      <c r="M3890" s="6">
        <f>IF(Marketing[[#This Row],[conversions]]=0,0,Marketing[[#This Row],[cost]]/Marketing[[#This Row],[conversions]])</f>
        <v>8.7755121951219497</v>
      </c>
      <c r="N3890" s="7">
        <f>IF(Marketing[[#This Row],[cost]]=0,0,(Marketing[[#This Row],[revenue]]-Marketing[[#This Row],[cost]]) / Marketing[[#This Row],[cost]])/100</f>
        <v>5.0629866183429878E-2</v>
      </c>
    </row>
    <row r="3891" spans="1:14" x14ac:dyDescent="0.35">
      <c r="A3891" s="5">
        <v>45366</v>
      </c>
      <c r="B3891">
        <v>1031</v>
      </c>
      <c r="C3891" t="s">
        <v>16</v>
      </c>
      <c r="D3891">
        <v>35027</v>
      </c>
      <c r="E3891">
        <v>2591</v>
      </c>
      <c r="F3891">
        <v>488</v>
      </c>
      <c r="G3891" s="6">
        <v>3188.38</v>
      </c>
      <c r="H3891" s="6">
        <v>48519.79</v>
      </c>
      <c r="I3891" t="s">
        <v>11</v>
      </c>
      <c r="J3891" t="s">
        <v>12</v>
      </c>
      <c r="K3891">
        <f>IF(Marketing[[#This Row],[impressions]]=0,0,Marketing[[#This Row],[clicks]]/Marketing[[#This Row],[impressions]])</f>
        <v>7.3971507694064575E-2</v>
      </c>
      <c r="L3891" s="7">
        <f>IF(Marketing[[#This Row],[clicks]]=0,0,Marketing[[#This Row],[conversions]]/Marketing[[#This Row],[clicks]])</f>
        <v>0.18834426862215362</v>
      </c>
      <c r="M3891" s="6">
        <f>IF(Marketing[[#This Row],[conversions]]=0,0,Marketing[[#This Row],[cost]]/Marketing[[#This Row],[conversions]])</f>
        <v>6.5335655737704919</v>
      </c>
      <c r="N3891" s="7">
        <f>IF(Marketing[[#This Row],[cost]]=0,0,(Marketing[[#This Row],[revenue]]-Marketing[[#This Row],[cost]]) / Marketing[[#This Row],[cost]])/100</f>
        <v>0.14217693624975694</v>
      </c>
    </row>
    <row r="3892" spans="1:14" x14ac:dyDescent="0.35">
      <c r="A3892" s="5">
        <v>45434</v>
      </c>
      <c r="B3892">
        <v>1023</v>
      </c>
      <c r="C3892" t="s">
        <v>10</v>
      </c>
      <c r="D3892">
        <v>40291</v>
      </c>
      <c r="E3892">
        <v>786</v>
      </c>
      <c r="F3892">
        <v>19</v>
      </c>
      <c r="G3892" s="6">
        <v>1252.6600000000001</v>
      </c>
      <c r="H3892" s="6">
        <v>512.67999999999995</v>
      </c>
      <c r="I3892" t="s">
        <v>18</v>
      </c>
      <c r="J3892" t="s">
        <v>15</v>
      </c>
      <c r="K3892">
        <f>IF(Marketing[[#This Row],[impressions]]=0,0,Marketing[[#This Row],[clicks]]/Marketing[[#This Row],[impressions]])</f>
        <v>1.9508078727259189E-2</v>
      </c>
      <c r="L3892" s="7">
        <f>IF(Marketing[[#This Row],[clicks]]=0,0,Marketing[[#This Row],[conversions]]/Marketing[[#This Row],[clicks]])</f>
        <v>2.4173027989821884E-2</v>
      </c>
      <c r="M3892" s="6">
        <f>IF(Marketing[[#This Row],[conversions]]=0,0,Marketing[[#This Row],[cost]]/Marketing[[#This Row],[conversions]])</f>
        <v>65.929473684210535</v>
      </c>
      <c r="N3892" s="7">
        <f>IF(Marketing[[#This Row],[cost]]=0,0,(Marketing[[#This Row],[revenue]]-Marketing[[#This Row],[cost]]) / Marketing[[#This Row],[cost]])/100</f>
        <v>-5.9072693308639228E-3</v>
      </c>
    </row>
    <row r="3893" spans="1:14" x14ac:dyDescent="0.35">
      <c r="A3893" s="5">
        <v>45323</v>
      </c>
      <c r="B3893">
        <v>1047</v>
      </c>
      <c r="C3893" t="s">
        <v>10</v>
      </c>
      <c r="D3893">
        <v>30013</v>
      </c>
      <c r="E3893">
        <v>3168</v>
      </c>
      <c r="F3893">
        <v>351</v>
      </c>
      <c r="G3893" s="6">
        <v>4618.4399999999996</v>
      </c>
      <c r="H3893" s="6">
        <v>30019.03</v>
      </c>
      <c r="I3893" t="s">
        <v>14</v>
      </c>
      <c r="J3893" t="s">
        <v>15</v>
      </c>
      <c r="K3893">
        <f>IF(Marketing[[#This Row],[impressions]]=0,0,Marketing[[#This Row],[clicks]]/Marketing[[#This Row],[impressions]])</f>
        <v>0.10555425982074434</v>
      </c>
      <c r="L3893" s="7">
        <f>IF(Marketing[[#This Row],[clicks]]=0,0,Marketing[[#This Row],[conversions]]/Marketing[[#This Row],[clicks]])</f>
        <v>0.11079545454545454</v>
      </c>
      <c r="M3893" s="6">
        <f>IF(Marketing[[#This Row],[conversions]]=0,0,Marketing[[#This Row],[cost]]/Marketing[[#This Row],[conversions]])</f>
        <v>13.157948717948717</v>
      </c>
      <c r="N3893" s="7">
        <f>IF(Marketing[[#This Row],[cost]]=0,0,(Marketing[[#This Row],[revenue]]-Marketing[[#This Row],[cost]]) / Marketing[[#This Row],[cost]])/100</f>
        <v>5.4998202856375758E-2</v>
      </c>
    </row>
    <row r="3894" spans="1:14" x14ac:dyDescent="0.35">
      <c r="A3894" s="5">
        <v>45319</v>
      </c>
      <c r="B3894">
        <v>1046</v>
      </c>
      <c r="C3894" t="s">
        <v>13</v>
      </c>
      <c r="D3894">
        <v>23092</v>
      </c>
      <c r="E3894">
        <v>381</v>
      </c>
      <c r="F3894">
        <v>85</v>
      </c>
      <c r="G3894" s="6">
        <v>776.23</v>
      </c>
      <c r="H3894" s="6">
        <v>7455.67</v>
      </c>
      <c r="I3894" t="s">
        <v>11</v>
      </c>
      <c r="J3894" t="s">
        <v>15</v>
      </c>
      <c r="K3894">
        <f>IF(Marketing[[#This Row],[impressions]]=0,0,Marketing[[#This Row],[clicks]]/Marketing[[#This Row],[impressions]])</f>
        <v>1.649922050926728E-2</v>
      </c>
      <c r="L3894" s="7">
        <f>IF(Marketing[[#This Row],[clicks]]=0,0,Marketing[[#This Row],[conversions]]/Marketing[[#This Row],[clicks]])</f>
        <v>0.2230971128608924</v>
      </c>
      <c r="M3894" s="6">
        <f>IF(Marketing[[#This Row],[conversions]]=0,0,Marketing[[#This Row],[cost]]/Marketing[[#This Row],[conversions]])</f>
        <v>9.1321176470588235</v>
      </c>
      <c r="N3894" s="7">
        <f>IF(Marketing[[#This Row],[cost]]=0,0,(Marketing[[#This Row],[revenue]]-Marketing[[#This Row],[cost]]) / Marketing[[#This Row],[cost]])/100</f>
        <v>8.6049753294770881E-2</v>
      </c>
    </row>
    <row r="3895" spans="1:14" x14ac:dyDescent="0.35">
      <c r="A3895" s="5">
        <v>45313</v>
      </c>
      <c r="B3895">
        <v>1043</v>
      </c>
      <c r="C3895" t="s">
        <v>13</v>
      </c>
      <c r="D3895">
        <v>47160</v>
      </c>
      <c r="E3895">
        <v>2125</v>
      </c>
      <c r="F3895">
        <v>296</v>
      </c>
      <c r="G3895" s="6">
        <v>4095.57</v>
      </c>
      <c r="H3895" s="6">
        <v>20466.2</v>
      </c>
      <c r="I3895" t="s">
        <v>11</v>
      </c>
      <c r="J3895" t="s">
        <v>15</v>
      </c>
      <c r="K3895">
        <f>IF(Marketing[[#This Row],[impressions]]=0,0,Marketing[[#This Row],[clicks]]/Marketing[[#This Row],[impressions]])</f>
        <v>4.5059372349448686E-2</v>
      </c>
      <c r="L3895" s="7">
        <f>IF(Marketing[[#This Row],[clicks]]=0,0,Marketing[[#This Row],[conversions]]/Marketing[[#This Row],[clicks]])</f>
        <v>0.13929411764705882</v>
      </c>
      <c r="M3895" s="6">
        <f>IF(Marketing[[#This Row],[conversions]]=0,0,Marketing[[#This Row],[cost]]/Marketing[[#This Row],[conversions]])</f>
        <v>13.836385135135135</v>
      </c>
      <c r="N3895" s="7">
        <f>IF(Marketing[[#This Row],[cost]]=0,0,(Marketing[[#This Row],[revenue]]-Marketing[[#This Row],[cost]]) / Marketing[[#This Row],[cost]])/100</f>
        <v>3.9971554630979324E-2</v>
      </c>
    </row>
    <row r="3896" spans="1:14" x14ac:dyDescent="0.35">
      <c r="A3896" s="5">
        <v>45308</v>
      </c>
      <c r="B3896">
        <v>1008</v>
      </c>
      <c r="C3896" t="s">
        <v>13</v>
      </c>
      <c r="D3896">
        <v>24118</v>
      </c>
      <c r="E3896">
        <v>1435</v>
      </c>
      <c r="F3896">
        <v>143</v>
      </c>
      <c r="G3896" s="6">
        <v>2833.18</v>
      </c>
      <c r="H3896" s="6">
        <v>12685.4</v>
      </c>
      <c r="I3896" t="s">
        <v>11</v>
      </c>
      <c r="J3896" t="s">
        <v>12</v>
      </c>
      <c r="K3896">
        <f>IF(Marketing[[#This Row],[impressions]]=0,0,Marketing[[#This Row],[clicks]]/Marketing[[#This Row],[impressions]])</f>
        <v>5.9499129281034908E-2</v>
      </c>
      <c r="L3896" s="7">
        <f>IF(Marketing[[#This Row],[clicks]]=0,0,Marketing[[#This Row],[conversions]]/Marketing[[#This Row],[clicks]])</f>
        <v>9.9651567944250868E-2</v>
      </c>
      <c r="M3896" s="6">
        <f>IF(Marketing[[#This Row],[conversions]]=0,0,Marketing[[#This Row],[cost]]/Marketing[[#This Row],[conversions]])</f>
        <v>19.812447552447551</v>
      </c>
      <c r="N3896" s="7">
        <f>IF(Marketing[[#This Row],[cost]]=0,0,(Marketing[[#This Row],[revenue]]-Marketing[[#This Row],[cost]]) / Marketing[[#This Row],[cost]])/100</f>
        <v>3.4774423086425851E-2</v>
      </c>
    </row>
    <row r="3897" spans="1:14" x14ac:dyDescent="0.35">
      <c r="A3897" s="5">
        <v>45350</v>
      </c>
      <c r="B3897">
        <v>1039</v>
      </c>
      <c r="C3897" t="s">
        <v>10</v>
      </c>
      <c r="D3897">
        <v>15909</v>
      </c>
      <c r="E3897">
        <v>1806</v>
      </c>
      <c r="F3897">
        <v>141</v>
      </c>
      <c r="G3897" s="6">
        <v>2434.94</v>
      </c>
      <c r="H3897" s="6">
        <v>15836.89</v>
      </c>
      <c r="I3897" t="s">
        <v>18</v>
      </c>
      <c r="J3897" t="s">
        <v>15</v>
      </c>
      <c r="K3897">
        <f>IF(Marketing[[#This Row],[impressions]]=0,0,Marketing[[#This Row],[clicks]]/Marketing[[#This Row],[impressions]])</f>
        <v>0.11352064868942108</v>
      </c>
      <c r="L3897" s="7">
        <f>IF(Marketing[[#This Row],[clicks]]=0,0,Marketing[[#This Row],[conversions]]/Marketing[[#This Row],[clicks]])</f>
        <v>7.8073089700996676E-2</v>
      </c>
      <c r="M3897" s="6">
        <f>IF(Marketing[[#This Row],[conversions]]=0,0,Marketing[[#This Row],[cost]]/Marketing[[#This Row],[conversions]])</f>
        <v>17.269078014184398</v>
      </c>
      <c r="N3897" s="7">
        <f>IF(Marketing[[#This Row],[cost]]=0,0,(Marketing[[#This Row],[revenue]]-Marketing[[#This Row],[cost]]) / Marketing[[#This Row],[cost]])/100</f>
        <v>5.5040165260745635E-2</v>
      </c>
    </row>
    <row r="3898" spans="1:14" x14ac:dyDescent="0.35">
      <c r="A3898" s="5">
        <v>45381</v>
      </c>
      <c r="B3898">
        <v>1049</v>
      </c>
      <c r="C3898" t="s">
        <v>16</v>
      </c>
      <c r="D3898">
        <v>10029</v>
      </c>
      <c r="E3898">
        <v>794</v>
      </c>
      <c r="F3898">
        <v>60</v>
      </c>
      <c r="G3898" s="6">
        <v>805.06</v>
      </c>
      <c r="H3898" s="6">
        <v>5603.13</v>
      </c>
      <c r="I3898" t="s">
        <v>17</v>
      </c>
      <c r="J3898" t="s">
        <v>12</v>
      </c>
      <c r="K3898">
        <f>IF(Marketing[[#This Row],[impressions]]=0,0,Marketing[[#This Row],[clicks]]/Marketing[[#This Row],[impressions]])</f>
        <v>7.9170405823112966E-2</v>
      </c>
      <c r="L3898" s="7">
        <f>IF(Marketing[[#This Row],[clicks]]=0,0,Marketing[[#This Row],[conversions]]/Marketing[[#This Row],[clicks]])</f>
        <v>7.5566750629722929E-2</v>
      </c>
      <c r="M3898" s="6">
        <f>IF(Marketing[[#This Row],[conversions]]=0,0,Marketing[[#This Row],[cost]]/Marketing[[#This Row],[conversions]])</f>
        <v>13.417666666666666</v>
      </c>
      <c r="N3898" s="7">
        <f>IF(Marketing[[#This Row],[cost]]=0,0,(Marketing[[#This Row],[revenue]]-Marketing[[#This Row],[cost]]) / Marketing[[#This Row],[cost]])/100</f>
        <v>5.9598911882344174E-2</v>
      </c>
    </row>
    <row r="3899" spans="1:14" x14ac:dyDescent="0.35">
      <c r="A3899" s="5">
        <v>45397</v>
      </c>
      <c r="B3899">
        <v>1022</v>
      </c>
      <c r="C3899" t="s">
        <v>16</v>
      </c>
      <c r="D3899">
        <v>24654</v>
      </c>
      <c r="E3899">
        <v>345</v>
      </c>
      <c r="F3899">
        <v>14</v>
      </c>
      <c r="G3899" s="6">
        <v>809.68</v>
      </c>
      <c r="H3899" s="6">
        <v>1625.81</v>
      </c>
      <c r="I3899" t="s">
        <v>18</v>
      </c>
      <c r="J3899" t="s">
        <v>15</v>
      </c>
      <c r="K3899">
        <f>IF(Marketing[[#This Row],[impressions]]=0,0,Marketing[[#This Row],[clicks]]/Marketing[[#This Row],[impressions]])</f>
        <v>1.3993672426381115E-2</v>
      </c>
      <c r="L3899" s="7">
        <f>IF(Marketing[[#This Row],[clicks]]=0,0,Marketing[[#This Row],[conversions]]/Marketing[[#This Row],[clicks]])</f>
        <v>4.0579710144927533E-2</v>
      </c>
      <c r="M3899" s="6">
        <f>IF(Marketing[[#This Row],[conversions]]=0,0,Marketing[[#This Row],[cost]]/Marketing[[#This Row],[conversions]])</f>
        <v>57.834285714285713</v>
      </c>
      <c r="N3899" s="7">
        <f>IF(Marketing[[#This Row],[cost]]=0,0,(Marketing[[#This Row],[revenue]]-Marketing[[#This Row],[cost]]) / Marketing[[#This Row],[cost]])/100</f>
        <v>1.0079661100681751E-2</v>
      </c>
    </row>
    <row r="3900" spans="1:14" x14ac:dyDescent="0.35">
      <c r="A3900" s="5">
        <v>45317</v>
      </c>
      <c r="B3900">
        <v>1049</v>
      </c>
      <c r="C3900" t="s">
        <v>13</v>
      </c>
      <c r="D3900">
        <v>33382</v>
      </c>
      <c r="E3900">
        <v>3216</v>
      </c>
      <c r="F3900">
        <v>668</v>
      </c>
      <c r="G3900" s="6">
        <v>1044.6199999999999</v>
      </c>
      <c r="H3900" s="6">
        <v>43327.3</v>
      </c>
      <c r="I3900" t="s">
        <v>19</v>
      </c>
      <c r="J3900" t="s">
        <v>12</v>
      </c>
      <c r="K3900">
        <f>IF(Marketing[[#This Row],[impressions]]=0,0,Marketing[[#This Row],[clicks]]/Marketing[[#This Row],[impressions]])</f>
        <v>9.6339344556946857E-2</v>
      </c>
      <c r="L3900" s="7">
        <f>IF(Marketing[[#This Row],[clicks]]=0,0,Marketing[[#This Row],[conversions]]/Marketing[[#This Row],[clicks]])</f>
        <v>0.20771144278606965</v>
      </c>
      <c r="M3900" s="6">
        <f>IF(Marketing[[#This Row],[conversions]]=0,0,Marketing[[#This Row],[cost]]/Marketing[[#This Row],[conversions]])</f>
        <v>1.5638023952095808</v>
      </c>
      <c r="N3900" s="7">
        <f>IF(Marketing[[#This Row],[cost]]=0,0,(Marketing[[#This Row],[revenue]]-Marketing[[#This Row],[cost]]) / Marketing[[#This Row],[cost]])/100</f>
        <v>0.40476613505389525</v>
      </c>
    </row>
    <row r="3901" spans="1:14" x14ac:dyDescent="0.35">
      <c r="A3901" s="5">
        <v>45316</v>
      </c>
      <c r="B3901">
        <v>1012</v>
      </c>
      <c r="C3901" t="s">
        <v>13</v>
      </c>
      <c r="D3901">
        <v>45417</v>
      </c>
      <c r="E3901">
        <v>3070</v>
      </c>
      <c r="F3901">
        <v>122</v>
      </c>
      <c r="G3901" s="6">
        <v>1691.66</v>
      </c>
      <c r="H3901" s="6">
        <v>8885.15</v>
      </c>
      <c r="I3901" t="s">
        <v>14</v>
      </c>
      <c r="J3901" t="s">
        <v>12</v>
      </c>
      <c r="K3901">
        <f>IF(Marketing[[#This Row],[impressions]]=0,0,Marketing[[#This Row],[clicks]]/Marketing[[#This Row],[impressions]])</f>
        <v>6.759583415901535E-2</v>
      </c>
      <c r="L3901" s="7">
        <f>IF(Marketing[[#This Row],[clicks]]=0,0,Marketing[[#This Row],[conversions]]/Marketing[[#This Row],[clicks]])</f>
        <v>3.9739413680781759E-2</v>
      </c>
      <c r="M3901" s="6">
        <f>IF(Marketing[[#This Row],[conversions]]=0,0,Marketing[[#This Row],[cost]]/Marketing[[#This Row],[conversions]])</f>
        <v>13.866065573770493</v>
      </c>
      <c r="N3901" s="7">
        <f>IF(Marketing[[#This Row],[cost]]=0,0,(Marketing[[#This Row],[revenue]]-Marketing[[#This Row],[cost]]) / Marketing[[#This Row],[cost]])/100</f>
        <v>4.2523261175413489E-2</v>
      </c>
    </row>
    <row r="3902" spans="1:14" x14ac:dyDescent="0.35">
      <c r="A3902" s="5">
        <v>45429</v>
      </c>
      <c r="B3902">
        <v>1031</v>
      </c>
      <c r="C3902" t="s">
        <v>13</v>
      </c>
      <c r="D3902">
        <v>17452</v>
      </c>
      <c r="E3902">
        <v>2426</v>
      </c>
      <c r="F3902">
        <v>211</v>
      </c>
      <c r="G3902" s="6">
        <v>2826.48</v>
      </c>
      <c r="H3902" s="6">
        <v>9784.89</v>
      </c>
      <c r="I3902" t="s">
        <v>17</v>
      </c>
      <c r="J3902" t="s">
        <v>15</v>
      </c>
      <c r="K3902">
        <f>IF(Marketing[[#This Row],[impressions]]=0,0,Marketing[[#This Row],[clicks]]/Marketing[[#This Row],[impressions]])</f>
        <v>0.13900985560394225</v>
      </c>
      <c r="L3902" s="7">
        <f>IF(Marketing[[#This Row],[clicks]]=0,0,Marketing[[#This Row],[conversions]]/Marketing[[#This Row],[clicks]])</f>
        <v>8.6974443528441886E-2</v>
      </c>
      <c r="M3902" s="6">
        <f>IF(Marketing[[#This Row],[conversions]]=0,0,Marketing[[#This Row],[cost]]/Marketing[[#This Row],[conversions]])</f>
        <v>13.395639810426541</v>
      </c>
      <c r="N3902" s="7">
        <f>IF(Marketing[[#This Row],[cost]]=0,0,(Marketing[[#This Row],[revenue]]-Marketing[[#This Row],[cost]]) / Marketing[[#This Row],[cost]])/100</f>
        <v>2.4618642268829073E-2</v>
      </c>
    </row>
    <row r="3903" spans="1:14" x14ac:dyDescent="0.35">
      <c r="A3903" s="5">
        <v>45336</v>
      </c>
      <c r="B3903">
        <v>1049</v>
      </c>
      <c r="C3903" t="s">
        <v>13</v>
      </c>
      <c r="D3903">
        <v>16201</v>
      </c>
      <c r="E3903">
        <v>1295</v>
      </c>
      <c r="F3903">
        <v>39</v>
      </c>
      <c r="G3903" s="6">
        <v>2087.67</v>
      </c>
      <c r="H3903" s="6">
        <v>4623.8500000000004</v>
      </c>
      <c r="I3903" t="s">
        <v>17</v>
      </c>
      <c r="J3903" t="s">
        <v>12</v>
      </c>
      <c r="K3903">
        <f>IF(Marketing[[#This Row],[impressions]]=0,0,Marketing[[#This Row],[clicks]]/Marketing[[#This Row],[impressions]])</f>
        <v>7.9933337448305664E-2</v>
      </c>
      <c r="L3903" s="7">
        <f>IF(Marketing[[#This Row],[clicks]]=0,0,Marketing[[#This Row],[conversions]]/Marketing[[#This Row],[clicks]])</f>
        <v>3.0115830115830116E-2</v>
      </c>
      <c r="M3903" s="6">
        <f>IF(Marketing[[#This Row],[conversions]]=0,0,Marketing[[#This Row],[cost]]/Marketing[[#This Row],[conversions]])</f>
        <v>53.53</v>
      </c>
      <c r="N3903" s="7">
        <f>IF(Marketing[[#This Row],[cost]]=0,0,(Marketing[[#This Row],[revenue]]-Marketing[[#This Row],[cost]]) / Marketing[[#This Row],[cost]])/100</f>
        <v>1.214837594064196E-2</v>
      </c>
    </row>
    <row r="3904" spans="1:14" x14ac:dyDescent="0.35">
      <c r="A3904" s="5">
        <v>45374</v>
      </c>
      <c r="B3904">
        <v>1014</v>
      </c>
      <c r="C3904" t="s">
        <v>10</v>
      </c>
      <c r="D3904">
        <v>10245</v>
      </c>
      <c r="E3904">
        <v>1119</v>
      </c>
      <c r="F3904">
        <v>223</v>
      </c>
      <c r="G3904" s="6">
        <v>244.91</v>
      </c>
      <c r="H3904" s="6">
        <v>5689.55</v>
      </c>
      <c r="I3904" t="s">
        <v>14</v>
      </c>
      <c r="J3904" t="s">
        <v>15</v>
      </c>
      <c r="K3904">
        <f>IF(Marketing[[#This Row],[impressions]]=0,0,Marketing[[#This Row],[clicks]]/Marketing[[#This Row],[impressions]])</f>
        <v>0.10922401171303074</v>
      </c>
      <c r="L3904" s="7">
        <f>IF(Marketing[[#This Row],[clicks]]=0,0,Marketing[[#This Row],[conversions]]/Marketing[[#This Row],[clicks]])</f>
        <v>0.19928507596067918</v>
      </c>
      <c r="M3904" s="6">
        <f>IF(Marketing[[#This Row],[conversions]]=0,0,Marketing[[#This Row],[cost]]/Marketing[[#This Row],[conversions]])</f>
        <v>1.0982511210762331</v>
      </c>
      <c r="N3904" s="7">
        <f>IF(Marketing[[#This Row],[cost]]=0,0,(Marketing[[#This Row],[revenue]]-Marketing[[#This Row],[cost]]) / Marketing[[#This Row],[cost]])/100</f>
        <v>0.22231186966640809</v>
      </c>
    </row>
    <row r="3905" spans="1:14" x14ac:dyDescent="0.35">
      <c r="A3905" s="5">
        <v>45302</v>
      </c>
      <c r="B3905">
        <v>1035</v>
      </c>
      <c r="C3905" t="s">
        <v>16</v>
      </c>
      <c r="D3905">
        <v>24835</v>
      </c>
      <c r="E3905">
        <v>1009</v>
      </c>
      <c r="F3905">
        <v>29</v>
      </c>
      <c r="G3905" s="6">
        <v>1871.13</v>
      </c>
      <c r="H3905" s="6">
        <v>1620</v>
      </c>
      <c r="I3905" t="s">
        <v>19</v>
      </c>
      <c r="J3905" t="s">
        <v>15</v>
      </c>
      <c r="K3905">
        <f>IF(Marketing[[#This Row],[impressions]]=0,0,Marketing[[#This Row],[clicks]]/Marketing[[#This Row],[impressions]])</f>
        <v>4.0628145762029395E-2</v>
      </c>
      <c r="L3905" s="7">
        <f>IF(Marketing[[#This Row],[clicks]]=0,0,Marketing[[#This Row],[conversions]]/Marketing[[#This Row],[clicks]])</f>
        <v>2.8741328047571853E-2</v>
      </c>
      <c r="M3905" s="6">
        <f>IF(Marketing[[#This Row],[conversions]]=0,0,Marketing[[#This Row],[cost]]/Marketing[[#This Row],[conversions]])</f>
        <v>64.521724137931045</v>
      </c>
      <c r="N3905" s="7">
        <f>IF(Marketing[[#This Row],[cost]]=0,0,(Marketing[[#This Row],[revenue]]-Marketing[[#This Row],[cost]]) / Marketing[[#This Row],[cost]])/100</f>
        <v>-1.3421301566433122E-3</v>
      </c>
    </row>
    <row r="3906" spans="1:14" x14ac:dyDescent="0.35">
      <c r="A3906" s="5">
        <v>45395</v>
      </c>
      <c r="B3906">
        <v>1048</v>
      </c>
      <c r="C3906" t="s">
        <v>16</v>
      </c>
      <c r="D3906">
        <v>3189</v>
      </c>
      <c r="E3906">
        <v>371</v>
      </c>
      <c r="F3906">
        <v>33</v>
      </c>
      <c r="G3906" s="6">
        <v>550.96</v>
      </c>
      <c r="H3906" s="6">
        <v>1642.4</v>
      </c>
      <c r="I3906" t="s">
        <v>11</v>
      </c>
      <c r="J3906" t="s">
        <v>12</v>
      </c>
      <c r="K3906">
        <f>IF(Marketing[[#This Row],[impressions]]=0,0,Marketing[[#This Row],[clicks]]/Marketing[[#This Row],[impressions]])</f>
        <v>0.11633740984634681</v>
      </c>
      <c r="L3906" s="7">
        <f>IF(Marketing[[#This Row],[clicks]]=0,0,Marketing[[#This Row],[conversions]]/Marketing[[#This Row],[clicks]])</f>
        <v>8.8948787061994605E-2</v>
      </c>
      <c r="M3906" s="6">
        <f>IF(Marketing[[#This Row],[conversions]]=0,0,Marketing[[#This Row],[cost]]/Marketing[[#This Row],[conversions]])</f>
        <v>16.695757575757575</v>
      </c>
      <c r="N3906" s="7">
        <f>IF(Marketing[[#This Row],[cost]]=0,0,(Marketing[[#This Row],[revenue]]-Marketing[[#This Row],[cost]]) / Marketing[[#This Row],[cost]])/100</f>
        <v>1.9809786554377814E-2</v>
      </c>
    </row>
    <row r="3907" spans="1:14" x14ac:dyDescent="0.35">
      <c r="A3907" s="5">
        <v>45359</v>
      </c>
      <c r="B3907">
        <v>1004</v>
      </c>
      <c r="C3907" t="s">
        <v>10</v>
      </c>
      <c r="D3907">
        <v>3488</v>
      </c>
      <c r="E3907">
        <v>386</v>
      </c>
      <c r="F3907">
        <v>58</v>
      </c>
      <c r="G3907" s="6">
        <v>507.52</v>
      </c>
      <c r="H3907" s="6">
        <v>3401.77</v>
      </c>
      <c r="I3907" t="s">
        <v>14</v>
      </c>
      <c r="J3907" t="s">
        <v>12</v>
      </c>
      <c r="K3907">
        <f>IF(Marketing[[#This Row],[impressions]]=0,0,Marketing[[#This Row],[clicks]]/Marketing[[#This Row],[impressions]])</f>
        <v>0.1106651376146789</v>
      </c>
      <c r="L3907" s="7">
        <f>IF(Marketing[[#This Row],[clicks]]=0,0,Marketing[[#This Row],[conversions]]/Marketing[[#This Row],[clicks]])</f>
        <v>0.15025906735751296</v>
      </c>
      <c r="M3907" s="6">
        <f>IF(Marketing[[#This Row],[conversions]]=0,0,Marketing[[#This Row],[cost]]/Marketing[[#This Row],[conversions]])</f>
        <v>8.7503448275862059</v>
      </c>
      <c r="N3907" s="7">
        <f>IF(Marketing[[#This Row],[cost]]=0,0,(Marketing[[#This Row],[revenue]]-Marketing[[#This Row],[cost]]) / Marketing[[#This Row],[cost]])/100</f>
        <v>5.7027309268600251E-2</v>
      </c>
    </row>
    <row r="3908" spans="1:14" x14ac:dyDescent="0.35">
      <c r="A3908" s="5">
        <v>45386</v>
      </c>
      <c r="B3908">
        <v>1021</v>
      </c>
      <c r="C3908" t="s">
        <v>16</v>
      </c>
      <c r="D3908">
        <v>36419</v>
      </c>
      <c r="E3908">
        <v>4973</v>
      </c>
      <c r="F3908">
        <v>567</v>
      </c>
      <c r="G3908" s="6">
        <v>5838.49</v>
      </c>
      <c r="H3908" s="6">
        <v>63374.6</v>
      </c>
      <c r="I3908" t="s">
        <v>11</v>
      </c>
      <c r="J3908" t="s">
        <v>12</v>
      </c>
      <c r="K3908">
        <f>IF(Marketing[[#This Row],[impressions]]=0,0,Marketing[[#This Row],[clicks]]/Marketing[[#This Row],[impressions]])</f>
        <v>0.13654960322908372</v>
      </c>
      <c r="L3908" s="7">
        <f>IF(Marketing[[#This Row],[clicks]]=0,0,Marketing[[#This Row],[conversions]]/Marketing[[#This Row],[clicks]])</f>
        <v>0.11401568469736577</v>
      </c>
      <c r="M3908" s="6">
        <f>IF(Marketing[[#This Row],[conversions]]=0,0,Marketing[[#This Row],[cost]]/Marketing[[#This Row],[conversions]])</f>
        <v>10.29716049382716</v>
      </c>
      <c r="N3908" s="7">
        <f>IF(Marketing[[#This Row],[cost]]=0,0,(Marketing[[#This Row],[revenue]]-Marketing[[#This Row],[cost]]) / Marketing[[#This Row],[cost]])/100</f>
        <v>9.8546216573120807E-2</v>
      </c>
    </row>
    <row r="3909" spans="1:14" x14ac:dyDescent="0.35">
      <c r="A3909" s="5">
        <v>45447</v>
      </c>
      <c r="B3909">
        <v>1015</v>
      </c>
      <c r="C3909" t="s">
        <v>10</v>
      </c>
      <c r="D3909">
        <v>44987</v>
      </c>
      <c r="E3909">
        <v>662</v>
      </c>
      <c r="F3909">
        <v>56</v>
      </c>
      <c r="G3909" s="6">
        <v>923.37</v>
      </c>
      <c r="H3909" s="6">
        <v>3181.01</v>
      </c>
      <c r="I3909" t="s">
        <v>14</v>
      </c>
      <c r="J3909" t="s">
        <v>15</v>
      </c>
      <c r="K3909">
        <f>IF(Marketing[[#This Row],[impressions]]=0,0,Marketing[[#This Row],[clicks]]/Marketing[[#This Row],[impressions]])</f>
        <v>1.4715362215751216E-2</v>
      </c>
      <c r="L3909" s="7">
        <f>IF(Marketing[[#This Row],[clicks]]=0,0,Marketing[[#This Row],[conversions]]/Marketing[[#This Row],[clicks]])</f>
        <v>8.4592145015105744E-2</v>
      </c>
      <c r="M3909" s="6">
        <f>IF(Marketing[[#This Row],[conversions]]=0,0,Marketing[[#This Row],[cost]]/Marketing[[#This Row],[conversions]])</f>
        <v>16.48875</v>
      </c>
      <c r="N3909" s="7">
        <f>IF(Marketing[[#This Row],[cost]]=0,0,(Marketing[[#This Row],[revenue]]-Marketing[[#This Row],[cost]]) / Marketing[[#This Row],[cost]])/100</f>
        <v>2.44500037904632E-2</v>
      </c>
    </row>
    <row r="3910" spans="1:14" x14ac:dyDescent="0.35">
      <c r="A3910" s="5">
        <v>45356</v>
      </c>
      <c r="B3910">
        <v>1040</v>
      </c>
      <c r="C3910" t="s">
        <v>13</v>
      </c>
      <c r="D3910">
        <v>48926</v>
      </c>
      <c r="E3910">
        <v>3554</v>
      </c>
      <c r="F3910">
        <v>296</v>
      </c>
      <c r="G3910" s="6">
        <v>2033.27</v>
      </c>
      <c r="H3910" s="6">
        <v>33062.51</v>
      </c>
      <c r="I3910" t="s">
        <v>18</v>
      </c>
      <c r="J3910" t="s">
        <v>15</v>
      </c>
      <c r="K3910">
        <f>IF(Marketing[[#This Row],[impressions]]=0,0,Marketing[[#This Row],[clicks]]/Marketing[[#This Row],[impressions]])</f>
        <v>7.2640313943506521E-2</v>
      </c>
      <c r="L3910" s="7">
        <f>IF(Marketing[[#This Row],[clicks]]=0,0,Marketing[[#This Row],[conversions]]/Marketing[[#This Row],[clicks]])</f>
        <v>8.3286437816544739E-2</v>
      </c>
      <c r="M3910" s="6">
        <f>IF(Marketing[[#This Row],[conversions]]=0,0,Marketing[[#This Row],[cost]]/Marketing[[#This Row],[conversions]])</f>
        <v>6.8691554054054054</v>
      </c>
      <c r="N3910" s="7">
        <f>IF(Marketing[[#This Row],[cost]]=0,0,(Marketing[[#This Row],[revenue]]-Marketing[[#This Row],[cost]]) / Marketing[[#This Row],[cost]])/100</f>
        <v>0.15260757302276629</v>
      </c>
    </row>
    <row r="3911" spans="1:14" x14ac:dyDescent="0.35">
      <c r="A3911" s="5">
        <v>45340</v>
      </c>
      <c r="B3911">
        <v>1009</v>
      </c>
      <c r="C3911" t="s">
        <v>10</v>
      </c>
      <c r="D3911">
        <v>9513</v>
      </c>
      <c r="E3911">
        <v>999</v>
      </c>
      <c r="F3911">
        <v>203</v>
      </c>
      <c r="G3911" s="6">
        <v>449.59</v>
      </c>
      <c r="H3911" s="6">
        <v>12653.78</v>
      </c>
      <c r="I3911" t="s">
        <v>19</v>
      </c>
      <c r="J3911" t="s">
        <v>15</v>
      </c>
      <c r="K3911">
        <f>IF(Marketing[[#This Row],[impressions]]=0,0,Marketing[[#This Row],[clicks]]/Marketing[[#This Row],[impressions]])</f>
        <v>0.10501419110690634</v>
      </c>
      <c r="L3911" s="7">
        <f>IF(Marketing[[#This Row],[clicks]]=0,0,Marketing[[#This Row],[conversions]]/Marketing[[#This Row],[clicks]])</f>
        <v>0.2032032032032032</v>
      </c>
      <c r="M3911" s="6">
        <f>IF(Marketing[[#This Row],[conversions]]=0,0,Marketing[[#This Row],[cost]]/Marketing[[#This Row],[conversions]])</f>
        <v>2.2147290640394086</v>
      </c>
      <c r="N3911" s="7">
        <f>IF(Marketing[[#This Row],[cost]]=0,0,(Marketing[[#This Row],[revenue]]-Marketing[[#This Row],[cost]]) / Marketing[[#This Row],[cost]])/100</f>
        <v>0.27145154474076383</v>
      </c>
    </row>
    <row r="3912" spans="1:14" x14ac:dyDescent="0.35">
      <c r="A3912" s="5">
        <v>45466</v>
      </c>
      <c r="B3912">
        <v>1023</v>
      </c>
      <c r="C3912" t="s">
        <v>10</v>
      </c>
      <c r="D3912">
        <v>39613</v>
      </c>
      <c r="E3912">
        <v>923</v>
      </c>
      <c r="F3912">
        <v>225</v>
      </c>
      <c r="G3912" s="6">
        <v>799.47</v>
      </c>
      <c r="H3912" s="6">
        <v>23732.3</v>
      </c>
      <c r="I3912" t="s">
        <v>19</v>
      </c>
      <c r="J3912" t="s">
        <v>15</v>
      </c>
      <c r="K3912">
        <f>IF(Marketing[[#This Row],[impressions]]=0,0,Marketing[[#This Row],[clicks]]/Marketing[[#This Row],[impressions]])</f>
        <v>2.3300431676469845E-2</v>
      </c>
      <c r="L3912" s="7">
        <f>IF(Marketing[[#This Row],[clicks]]=0,0,Marketing[[#This Row],[conversions]]/Marketing[[#This Row],[clicks]])</f>
        <v>0.24377031419284939</v>
      </c>
      <c r="M3912" s="6">
        <f>IF(Marketing[[#This Row],[conversions]]=0,0,Marketing[[#This Row],[cost]]/Marketing[[#This Row],[conversions]])</f>
        <v>3.5531999999999999</v>
      </c>
      <c r="N3912" s="7">
        <f>IF(Marketing[[#This Row],[cost]]=0,0,(Marketing[[#This Row],[revenue]]-Marketing[[#This Row],[cost]]) / Marketing[[#This Row],[cost]])/100</f>
        <v>0.28685041339887674</v>
      </c>
    </row>
    <row r="3913" spans="1:14" x14ac:dyDescent="0.35">
      <c r="A3913" s="5">
        <v>45343</v>
      </c>
      <c r="B3913">
        <v>1017</v>
      </c>
      <c r="C3913" t="s">
        <v>10</v>
      </c>
      <c r="D3913">
        <v>4074</v>
      </c>
      <c r="E3913">
        <v>274</v>
      </c>
      <c r="F3913">
        <v>27</v>
      </c>
      <c r="G3913" s="6">
        <v>501.93</v>
      </c>
      <c r="H3913" s="6">
        <v>1948.73</v>
      </c>
      <c r="I3913" t="s">
        <v>14</v>
      </c>
      <c r="J3913" t="s">
        <v>12</v>
      </c>
      <c r="K3913">
        <f>IF(Marketing[[#This Row],[impressions]]=0,0,Marketing[[#This Row],[clicks]]/Marketing[[#This Row],[impressions]])</f>
        <v>6.7255768286696119E-2</v>
      </c>
      <c r="L3913" s="7">
        <f>IF(Marketing[[#This Row],[clicks]]=0,0,Marketing[[#This Row],[conversions]]/Marketing[[#This Row],[clicks]])</f>
        <v>9.8540145985401464E-2</v>
      </c>
      <c r="M3913" s="6">
        <f>IF(Marketing[[#This Row],[conversions]]=0,0,Marketing[[#This Row],[cost]]/Marketing[[#This Row],[conversions]])</f>
        <v>18.59</v>
      </c>
      <c r="N3913" s="7">
        <f>IF(Marketing[[#This Row],[cost]]=0,0,(Marketing[[#This Row],[revenue]]-Marketing[[#This Row],[cost]]) / Marketing[[#This Row],[cost]])/100</f>
        <v>2.8824736517044206E-2</v>
      </c>
    </row>
    <row r="3914" spans="1:14" x14ac:dyDescent="0.35">
      <c r="A3914" s="5">
        <v>45393</v>
      </c>
      <c r="B3914">
        <v>1048</v>
      </c>
      <c r="C3914" t="s">
        <v>13</v>
      </c>
      <c r="D3914">
        <v>32980</v>
      </c>
      <c r="E3914">
        <v>4679</v>
      </c>
      <c r="F3914">
        <v>135</v>
      </c>
      <c r="G3914" s="6">
        <v>7266.78</v>
      </c>
      <c r="H3914" s="6">
        <v>6903.26</v>
      </c>
      <c r="I3914" t="s">
        <v>19</v>
      </c>
      <c r="J3914" t="s">
        <v>12</v>
      </c>
      <c r="K3914">
        <f>IF(Marketing[[#This Row],[impressions]]=0,0,Marketing[[#This Row],[clicks]]/Marketing[[#This Row],[impressions]])</f>
        <v>0.14187386294724075</v>
      </c>
      <c r="L3914" s="7">
        <f>IF(Marketing[[#This Row],[clicks]]=0,0,Marketing[[#This Row],[conversions]]/Marketing[[#This Row],[clicks]])</f>
        <v>2.8852318871553751E-2</v>
      </c>
      <c r="M3914" s="6">
        <f>IF(Marketing[[#This Row],[conversions]]=0,0,Marketing[[#This Row],[cost]]/Marketing[[#This Row],[conversions]])</f>
        <v>53.827999999999996</v>
      </c>
      <c r="N3914" s="7">
        <f>IF(Marketing[[#This Row],[cost]]=0,0,(Marketing[[#This Row],[revenue]]-Marketing[[#This Row],[cost]]) / Marketing[[#This Row],[cost]])/100</f>
        <v>-5.0024907868409334E-4</v>
      </c>
    </row>
    <row r="3915" spans="1:14" x14ac:dyDescent="0.35">
      <c r="A3915" s="5">
        <v>45348</v>
      </c>
      <c r="B3915">
        <v>1017</v>
      </c>
      <c r="C3915" t="s">
        <v>13</v>
      </c>
      <c r="D3915">
        <v>8338</v>
      </c>
      <c r="E3915">
        <v>592</v>
      </c>
      <c r="F3915">
        <v>16</v>
      </c>
      <c r="G3915" s="6">
        <v>772.14</v>
      </c>
      <c r="H3915" s="6">
        <v>1038.96</v>
      </c>
      <c r="I3915" t="s">
        <v>11</v>
      </c>
      <c r="J3915" t="s">
        <v>12</v>
      </c>
      <c r="K3915">
        <f>IF(Marketing[[#This Row],[impressions]]=0,0,Marketing[[#This Row],[clicks]]/Marketing[[#This Row],[impressions]])</f>
        <v>7.1000239865675219E-2</v>
      </c>
      <c r="L3915" s="7">
        <f>IF(Marketing[[#This Row],[clicks]]=0,0,Marketing[[#This Row],[conversions]]/Marketing[[#This Row],[clicks]])</f>
        <v>2.7027027027027029E-2</v>
      </c>
      <c r="M3915" s="6">
        <f>IF(Marketing[[#This Row],[conversions]]=0,0,Marketing[[#This Row],[cost]]/Marketing[[#This Row],[conversions]])</f>
        <v>48.258749999999999</v>
      </c>
      <c r="N3915" s="7">
        <f>IF(Marketing[[#This Row],[cost]]=0,0,(Marketing[[#This Row],[revenue]]-Marketing[[#This Row],[cost]]) / Marketing[[#This Row],[cost]])/100</f>
        <v>3.4555909550081599E-3</v>
      </c>
    </row>
    <row r="3916" spans="1:14" x14ac:dyDescent="0.35">
      <c r="A3916" s="5">
        <v>45338</v>
      </c>
      <c r="B3916">
        <v>1006</v>
      </c>
      <c r="C3916" t="s">
        <v>13</v>
      </c>
      <c r="D3916">
        <v>28863</v>
      </c>
      <c r="E3916">
        <v>4270</v>
      </c>
      <c r="F3916">
        <v>831</v>
      </c>
      <c r="G3916" s="6">
        <v>6466.91</v>
      </c>
      <c r="H3916" s="6">
        <v>51886.07</v>
      </c>
      <c r="I3916" t="s">
        <v>19</v>
      </c>
      <c r="J3916" t="s">
        <v>12</v>
      </c>
      <c r="K3916">
        <f>IF(Marketing[[#This Row],[impressions]]=0,0,Marketing[[#This Row],[clicks]]/Marketing[[#This Row],[impressions]])</f>
        <v>0.14794026954924991</v>
      </c>
      <c r="L3916" s="7">
        <f>IF(Marketing[[#This Row],[clicks]]=0,0,Marketing[[#This Row],[conversions]]/Marketing[[#This Row],[clicks]])</f>
        <v>0.19461358313817331</v>
      </c>
      <c r="M3916" s="6">
        <f>IF(Marketing[[#This Row],[conversions]]=0,0,Marketing[[#This Row],[cost]]/Marketing[[#This Row],[conversions]])</f>
        <v>7.7820818291215401</v>
      </c>
      <c r="N3916" s="7">
        <f>IF(Marketing[[#This Row],[cost]]=0,0,(Marketing[[#This Row],[revenue]]-Marketing[[#This Row],[cost]]) / Marketing[[#This Row],[cost]])/100</f>
        <v>7.0233171638386813E-2</v>
      </c>
    </row>
    <row r="3917" spans="1:14" x14ac:dyDescent="0.35">
      <c r="A3917" s="5">
        <v>45450</v>
      </c>
      <c r="B3917">
        <v>1003</v>
      </c>
      <c r="C3917" t="s">
        <v>16</v>
      </c>
      <c r="D3917">
        <v>31868</v>
      </c>
      <c r="E3917">
        <v>572</v>
      </c>
      <c r="F3917">
        <v>84</v>
      </c>
      <c r="G3917" s="6">
        <v>850.16</v>
      </c>
      <c r="H3917" s="6">
        <v>3863.28</v>
      </c>
      <c r="I3917" t="s">
        <v>19</v>
      </c>
      <c r="J3917" t="s">
        <v>12</v>
      </c>
      <c r="K3917">
        <f>IF(Marketing[[#This Row],[impressions]]=0,0,Marketing[[#This Row],[clicks]]/Marketing[[#This Row],[impressions]])</f>
        <v>1.794903978913016E-2</v>
      </c>
      <c r="L3917" s="7">
        <f>IF(Marketing[[#This Row],[clicks]]=0,0,Marketing[[#This Row],[conversions]]/Marketing[[#This Row],[clicks]])</f>
        <v>0.14685314685314685</v>
      </c>
      <c r="M3917" s="6">
        <f>IF(Marketing[[#This Row],[conversions]]=0,0,Marketing[[#This Row],[cost]]/Marketing[[#This Row],[conversions]])</f>
        <v>10.12095238095238</v>
      </c>
      <c r="N3917" s="7">
        <f>IF(Marketing[[#This Row],[cost]]=0,0,(Marketing[[#This Row],[revenue]]-Marketing[[#This Row],[cost]]) / Marketing[[#This Row],[cost]])/100</f>
        <v>3.5441799190740572E-2</v>
      </c>
    </row>
    <row r="3918" spans="1:14" x14ac:dyDescent="0.35">
      <c r="A3918" s="5">
        <v>45465</v>
      </c>
      <c r="B3918">
        <v>1025</v>
      </c>
      <c r="C3918" t="s">
        <v>10</v>
      </c>
      <c r="D3918">
        <v>32728</v>
      </c>
      <c r="E3918">
        <v>3616</v>
      </c>
      <c r="F3918">
        <v>724</v>
      </c>
      <c r="G3918" s="6">
        <v>3276.81</v>
      </c>
      <c r="H3918" s="6">
        <v>35449.839999999997</v>
      </c>
      <c r="I3918" t="s">
        <v>19</v>
      </c>
      <c r="J3918" t="s">
        <v>12</v>
      </c>
      <c r="K3918">
        <f>IF(Marketing[[#This Row],[impressions]]=0,0,Marketing[[#This Row],[clicks]]/Marketing[[#This Row],[impressions]])</f>
        <v>0.11048643363480812</v>
      </c>
      <c r="L3918" s="7">
        <f>IF(Marketing[[#This Row],[clicks]]=0,0,Marketing[[#This Row],[conversions]]/Marketing[[#This Row],[clicks]])</f>
        <v>0.2002212389380531</v>
      </c>
      <c r="M3918" s="6">
        <f>IF(Marketing[[#This Row],[conversions]]=0,0,Marketing[[#This Row],[cost]]/Marketing[[#This Row],[conversions]])</f>
        <v>4.5259806629834252</v>
      </c>
      <c r="N3918" s="7">
        <f>IF(Marketing[[#This Row],[cost]]=0,0,(Marketing[[#This Row],[revenue]]-Marketing[[#This Row],[cost]]) / Marketing[[#This Row],[cost]])/100</f>
        <v>9.8183996020519956E-2</v>
      </c>
    </row>
    <row r="3919" spans="1:14" x14ac:dyDescent="0.35">
      <c r="A3919" s="5">
        <v>45317</v>
      </c>
      <c r="B3919">
        <v>1004</v>
      </c>
      <c r="C3919" t="s">
        <v>10</v>
      </c>
      <c r="D3919">
        <v>46597</v>
      </c>
      <c r="E3919">
        <v>4256</v>
      </c>
      <c r="F3919">
        <v>767</v>
      </c>
      <c r="G3919" s="6">
        <v>1805.18</v>
      </c>
      <c r="H3919" s="6">
        <v>29641.02</v>
      </c>
      <c r="I3919" t="s">
        <v>17</v>
      </c>
      <c r="J3919" t="s">
        <v>15</v>
      </c>
      <c r="K3919">
        <f>IF(Marketing[[#This Row],[impressions]]=0,0,Marketing[[#This Row],[clicks]]/Marketing[[#This Row],[impressions]])</f>
        <v>9.1336352125673329E-2</v>
      </c>
      <c r="L3919" s="7">
        <f>IF(Marketing[[#This Row],[clicks]]=0,0,Marketing[[#This Row],[conversions]]/Marketing[[#This Row],[clicks]])</f>
        <v>0.18021616541353383</v>
      </c>
      <c r="M3919" s="6">
        <f>IF(Marketing[[#This Row],[conversions]]=0,0,Marketing[[#This Row],[cost]]/Marketing[[#This Row],[conversions]])</f>
        <v>2.3535593220338984</v>
      </c>
      <c r="N3919" s="7">
        <f>IF(Marketing[[#This Row],[cost]]=0,0,(Marketing[[#This Row],[revenue]]-Marketing[[#This Row],[cost]]) / Marketing[[#This Row],[cost]])/100</f>
        <v>0.15419980278974948</v>
      </c>
    </row>
    <row r="3920" spans="1:14" x14ac:dyDescent="0.35">
      <c r="A3920" s="5">
        <v>45405</v>
      </c>
      <c r="B3920">
        <v>1015</v>
      </c>
      <c r="C3920" t="s">
        <v>10</v>
      </c>
      <c r="D3920">
        <v>29139</v>
      </c>
      <c r="E3920">
        <v>2333</v>
      </c>
      <c r="F3920">
        <v>533</v>
      </c>
      <c r="G3920" s="6">
        <v>5278.64</v>
      </c>
      <c r="H3920" s="6">
        <v>28568.83</v>
      </c>
      <c r="I3920" t="s">
        <v>14</v>
      </c>
      <c r="J3920" t="s">
        <v>12</v>
      </c>
      <c r="K3920">
        <f>IF(Marketing[[#This Row],[impressions]]=0,0,Marketing[[#This Row],[clicks]]/Marketing[[#This Row],[impressions]])</f>
        <v>8.0064518343114038E-2</v>
      </c>
      <c r="L3920" s="7">
        <f>IF(Marketing[[#This Row],[clicks]]=0,0,Marketing[[#This Row],[conversions]]/Marketing[[#This Row],[clicks]])</f>
        <v>0.2284612087441063</v>
      </c>
      <c r="M3920" s="6">
        <f>IF(Marketing[[#This Row],[conversions]]=0,0,Marketing[[#This Row],[cost]]/Marketing[[#This Row],[conversions]])</f>
        <v>9.9036397748592879</v>
      </c>
      <c r="N3920" s="7">
        <f>IF(Marketing[[#This Row],[cost]]=0,0,(Marketing[[#This Row],[revenue]]-Marketing[[#This Row],[cost]]) / Marketing[[#This Row],[cost]])/100</f>
        <v>4.412157298091933E-2</v>
      </c>
    </row>
    <row r="3921" spans="1:14" x14ac:dyDescent="0.35">
      <c r="A3921" s="5">
        <v>45296</v>
      </c>
      <c r="B3921">
        <v>1034</v>
      </c>
      <c r="C3921" t="s">
        <v>13</v>
      </c>
      <c r="D3921">
        <v>15323</v>
      </c>
      <c r="E3921">
        <v>2235</v>
      </c>
      <c r="F3921">
        <v>500</v>
      </c>
      <c r="G3921" s="6">
        <v>3530.84</v>
      </c>
      <c r="H3921" s="6">
        <v>41220.29</v>
      </c>
      <c r="I3921" t="s">
        <v>18</v>
      </c>
      <c r="J3921" t="s">
        <v>12</v>
      </c>
      <c r="K3921">
        <f>IF(Marketing[[#This Row],[impressions]]=0,0,Marketing[[#This Row],[clicks]]/Marketing[[#This Row],[impressions]])</f>
        <v>0.14585916595966847</v>
      </c>
      <c r="L3921" s="7">
        <f>IF(Marketing[[#This Row],[clicks]]=0,0,Marketing[[#This Row],[conversions]]/Marketing[[#This Row],[clicks]])</f>
        <v>0.22371364653243847</v>
      </c>
      <c r="M3921" s="6">
        <f>IF(Marketing[[#This Row],[conversions]]=0,0,Marketing[[#This Row],[cost]]/Marketing[[#This Row],[conversions]])</f>
        <v>7.06168</v>
      </c>
      <c r="N3921" s="7">
        <f>IF(Marketing[[#This Row],[cost]]=0,0,(Marketing[[#This Row],[revenue]]-Marketing[[#This Row],[cost]]) / Marketing[[#This Row],[cost]])/100</f>
        <v>0.10674357943152338</v>
      </c>
    </row>
    <row r="3922" spans="1:14" x14ac:dyDescent="0.35">
      <c r="A3922" s="5">
        <v>45375</v>
      </c>
      <c r="B3922">
        <v>1025</v>
      </c>
      <c r="C3922" t="s">
        <v>10</v>
      </c>
      <c r="D3922">
        <v>24010</v>
      </c>
      <c r="E3922">
        <v>675</v>
      </c>
      <c r="F3922">
        <v>135</v>
      </c>
      <c r="G3922" s="6">
        <v>1218.25</v>
      </c>
      <c r="H3922" s="6">
        <v>7918.54</v>
      </c>
      <c r="I3922" t="s">
        <v>18</v>
      </c>
      <c r="J3922" t="s">
        <v>12</v>
      </c>
      <c r="K3922">
        <f>IF(Marketing[[#This Row],[impressions]]=0,0,Marketing[[#This Row],[clicks]]/Marketing[[#This Row],[impressions]])</f>
        <v>2.8113286130778844E-2</v>
      </c>
      <c r="L3922" s="7">
        <f>IF(Marketing[[#This Row],[clicks]]=0,0,Marketing[[#This Row],[conversions]]/Marketing[[#This Row],[clicks]])</f>
        <v>0.2</v>
      </c>
      <c r="M3922" s="6">
        <f>IF(Marketing[[#This Row],[conversions]]=0,0,Marketing[[#This Row],[cost]]/Marketing[[#This Row],[conversions]])</f>
        <v>9.0240740740740737</v>
      </c>
      <c r="N3922" s="7">
        <f>IF(Marketing[[#This Row],[cost]]=0,0,(Marketing[[#This Row],[revenue]]-Marketing[[#This Row],[cost]]) / Marketing[[#This Row],[cost]])/100</f>
        <v>5.4999302277857584E-2</v>
      </c>
    </row>
    <row r="3923" spans="1:14" x14ac:dyDescent="0.35">
      <c r="A3923" s="5">
        <v>45343</v>
      </c>
      <c r="B3923">
        <v>1017</v>
      </c>
      <c r="C3923" t="s">
        <v>16</v>
      </c>
      <c r="D3923">
        <v>38833</v>
      </c>
      <c r="E3923">
        <v>5259</v>
      </c>
      <c r="F3923">
        <v>679</v>
      </c>
      <c r="G3923" s="6">
        <v>6664.17</v>
      </c>
      <c r="H3923" s="6">
        <v>61946.75</v>
      </c>
      <c r="I3923" t="s">
        <v>17</v>
      </c>
      <c r="J3923" t="s">
        <v>15</v>
      </c>
      <c r="K3923">
        <f>IF(Marketing[[#This Row],[impressions]]=0,0,Marketing[[#This Row],[clicks]]/Marketing[[#This Row],[impressions]])</f>
        <v>0.13542605515927175</v>
      </c>
      <c r="L3923" s="7">
        <f>IF(Marketing[[#This Row],[clicks]]=0,0,Marketing[[#This Row],[conversions]]/Marketing[[#This Row],[clicks]])</f>
        <v>0.12911199847879826</v>
      </c>
      <c r="M3923" s="6">
        <f>IF(Marketing[[#This Row],[conversions]]=0,0,Marketing[[#This Row],[cost]]/Marketing[[#This Row],[conversions]])</f>
        <v>9.8146833578792343</v>
      </c>
      <c r="N3923" s="7">
        <f>IF(Marketing[[#This Row],[cost]]=0,0,(Marketing[[#This Row],[revenue]]-Marketing[[#This Row],[cost]]) / Marketing[[#This Row],[cost]])/100</f>
        <v>8.2954936623765588E-2</v>
      </c>
    </row>
    <row r="3924" spans="1:14" x14ac:dyDescent="0.35">
      <c r="A3924" s="5">
        <v>45396</v>
      </c>
      <c r="B3924">
        <v>1028</v>
      </c>
      <c r="C3924" t="s">
        <v>10</v>
      </c>
      <c r="D3924">
        <v>4935</v>
      </c>
      <c r="E3924">
        <v>526</v>
      </c>
      <c r="F3924">
        <v>47</v>
      </c>
      <c r="G3924" s="6">
        <v>1020.39</v>
      </c>
      <c r="H3924" s="6">
        <v>5578.8</v>
      </c>
      <c r="I3924" t="s">
        <v>17</v>
      </c>
      <c r="J3924" t="s">
        <v>12</v>
      </c>
      <c r="K3924">
        <f>IF(Marketing[[#This Row],[impressions]]=0,0,Marketing[[#This Row],[clicks]]/Marketing[[#This Row],[impressions]])</f>
        <v>0.10658561296859169</v>
      </c>
      <c r="L3924" s="7">
        <f>IF(Marketing[[#This Row],[clicks]]=0,0,Marketing[[#This Row],[conversions]]/Marketing[[#This Row],[clicks]])</f>
        <v>8.9353612167300381E-2</v>
      </c>
      <c r="M3924" s="6">
        <f>IF(Marketing[[#This Row],[conversions]]=0,0,Marketing[[#This Row],[cost]]/Marketing[[#This Row],[conversions]])</f>
        <v>21.710425531914893</v>
      </c>
      <c r="N3924" s="7">
        <f>IF(Marketing[[#This Row],[cost]]=0,0,(Marketing[[#This Row],[revenue]]-Marketing[[#This Row],[cost]]) / Marketing[[#This Row],[cost]])/100</f>
        <v>4.4673213183194657E-2</v>
      </c>
    </row>
    <row r="3925" spans="1:14" x14ac:dyDescent="0.35">
      <c r="A3925" s="5">
        <v>45345</v>
      </c>
      <c r="B3925">
        <v>1022</v>
      </c>
      <c r="C3925" t="s">
        <v>16</v>
      </c>
      <c r="D3925">
        <v>38918</v>
      </c>
      <c r="E3925">
        <v>1800</v>
      </c>
      <c r="F3925">
        <v>245</v>
      </c>
      <c r="G3925" s="6">
        <v>2779.82</v>
      </c>
      <c r="H3925" s="6">
        <v>14138.98</v>
      </c>
      <c r="I3925" t="s">
        <v>18</v>
      </c>
      <c r="J3925" t="s">
        <v>12</v>
      </c>
      <c r="K3925">
        <f>IF(Marketing[[#This Row],[impressions]]=0,0,Marketing[[#This Row],[clicks]]/Marketing[[#This Row],[impressions]])</f>
        <v>4.6251092039673161E-2</v>
      </c>
      <c r="L3925" s="7">
        <f>IF(Marketing[[#This Row],[clicks]]=0,0,Marketing[[#This Row],[conversions]]/Marketing[[#This Row],[clicks]])</f>
        <v>0.1361111111111111</v>
      </c>
      <c r="M3925" s="6">
        <f>IF(Marketing[[#This Row],[conversions]]=0,0,Marketing[[#This Row],[cost]]/Marketing[[#This Row],[conversions]])</f>
        <v>11.346204081632655</v>
      </c>
      <c r="N3925" s="7">
        <f>IF(Marketing[[#This Row],[cost]]=0,0,(Marketing[[#This Row],[revenue]]-Marketing[[#This Row],[cost]]) / Marketing[[#This Row],[cost]])/100</f>
        <v>4.0862933571238422E-2</v>
      </c>
    </row>
    <row r="3926" spans="1:14" x14ac:dyDescent="0.35">
      <c r="A3926" s="5">
        <v>45452</v>
      </c>
      <c r="B3926">
        <v>1013</v>
      </c>
      <c r="C3926" t="s">
        <v>13</v>
      </c>
      <c r="D3926">
        <v>21053</v>
      </c>
      <c r="E3926">
        <v>2868</v>
      </c>
      <c r="F3926">
        <v>388</v>
      </c>
      <c r="G3926" s="6">
        <v>928.49</v>
      </c>
      <c r="H3926" s="6">
        <v>25710.400000000001</v>
      </c>
      <c r="I3926" t="s">
        <v>11</v>
      </c>
      <c r="J3926" t="s">
        <v>15</v>
      </c>
      <c r="K3926">
        <f>IF(Marketing[[#This Row],[impressions]]=0,0,Marketing[[#This Row],[clicks]]/Marketing[[#This Row],[impressions]])</f>
        <v>0.1362276160167197</v>
      </c>
      <c r="L3926" s="7">
        <f>IF(Marketing[[#This Row],[clicks]]=0,0,Marketing[[#This Row],[conversions]]/Marketing[[#This Row],[clicks]])</f>
        <v>0.13528591352859135</v>
      </c>
      <c r="M3926" s="6">
        <f>IF(Marketing[[#This Row],[conversions]]=0,0,Marketing[[#This Row],[cost]]/Marketing[[#This Row],[conversions]])</f>
        <v>2.3930154639175258</v>
      </c>
      <c r="N3926" s="7">
        <f>IF(Marketing[[#This Row],[cost]]=0,0,(Marketing[[#This Row],[revenue]]-Marketing[[#This Row],[cost]]) / Marketing[[#This Row],[cost]])/100</f>
        <v>0.26690551325270062</v>
      </c>
    </row>
    <row r="3927" spans="1:14" x14ac:dyDescent="0.35">
      <c r="A3927" s="5">
        <v>45469</v>
      </c>
      <c r="B3927">
        <v>1014</v>
      </c>
      <c r="C3927" t="s">
        <v>13</v>
      </c>
      <c r="D3927">
        <v>7936</v>
      </c>
      <c r="E3927">
        <v>556</v>
      </c>
      <c r="F3927">
        <v>89</v>
      </c>
      <c r="G3927" s="6">
        <v>1249.46</v>
      </c>
      <c r="H3927" s="6">
        <v>3240.58</v>
      </c>
      <c r="I3927" t="s">
        <v>18</v>
      </c>
      <c r="J3927" t="s">
        <v>12</v>
      </c>
      <c r="K3927">
        <f>IF(Marketing[[#This Row],[impressions]]=0,0,Marketing[[#This Row],[clicks]]/Marketing[[#This Row],[impressions]])</f>
        <v>7.0060483870967735E-2</v>
      </c>
      <c r="L3927" s="7">
        <f>IF(Marketing[[#This Row],[clicks]]=0,0,Marketing[[#This Row],[conversions]]/Marketing[[#This Row],[clicks]])</f>
        <v>0.16007194244604317</v>
      </c>
      <c r="M3927" s="6">
        <f>IF(Marketing[[#This Row],[conversions]]=0,0,Marketing[[#This Row],[cost]]/Marketing[[#This Row],[conversions]])</f>
        <v>14.038876404494383</v>
      </c>
      <c r="N3927" s="7">
        <f>IF(Marketing[[#This Row],[cost]]=0,0,(Marketing[[#This Row],[revenue]]-Marketing[[#This Row],[cost]]) / Marketing[[#This Row],[cost]])/100</f>
        <v>1.5935844284731004E-2</v>
      </c>
    </row>
    <row r="3928" spans="1:14" x14ac:dyDescent="0.35">
      <c r="A3928" s="5">
        <v>45457</v>
      </c>
      <c r="B3928">
        <v>1048</v>
      </c>
      <c r="C3928" t="s">
        <v>16</v>
      </c>
      <c r="D3928">
        <v>36976</v>
      </c>
      <c r="E3928">
        <v>4584</v>
      </c>
      <c r="F3928">
        <v>287</v>
      </c>
      <c r="G3928" s="6">
        <v>4138.13</v>
      </c>
      <c r="H3928" s="6">
        <v>16996.580000000002</v>
      </c>
      <c r="I3928" t="s">
        <v>18</v>
      </c>
      <c r="J3928" t="s">
        <v>12</v>
      </c>
      <c r="K3928">
        <f>IF(Marketing[[#This Row],[impressions]]=0,0,Marketing[[#This Row],[clicks]]/Marketing[[#This Row],[impressions]])</f>
        <v>0.12397230636088273</v>
      </c>
      <c r="L3928" s="7">
        <f>IF(Marketing[[#This Row],[clicks]]=0,0,Marketing[[#This Row],[conversions]]/Marketing[[#This Row],[clicks]])</f>
        <v>6.2609075043630016E-2</v>
      </c>
      <c r="M3928" s="6">
        <f>IF(Marketing[[#This Row],[conversions]]=0,0,Marketing[[#This Row],[cost]]/Marketing[[#This Row],[conversions]])</f>
        <v>14.418571428571429</v>
      </c>
      <c r="N3928" s="7">
        <f>IF(Marketing[[#This Row],[cost]]=0,0,(Marketing[[#This Row],[revenue]]-Marketing[[#This Row],[cost]]) / Marketing[[#This Row],[cost]])/100</f>
        <v>3.1073093402092251E-2</v>
      </c>
    </row>
    <row r="3929" spans="1:14" x14ac:dyDescent="0.35">
      <c r="A3929" s="5">
        <v>45446</v>
      </c>
      <c r="B3929">
        <v>1032</v>
      </c>
      <c r="C3929" t="s">
        <v>16</v>
      </c>
      <c r="D3929">
        <v>47719</v>
      </c>
      <c r="E3929">
        <v>3074</v>
      </c>
      <c r="F3929">
        <v>525</v>
      </c>
      <c r="G3929" s="6">
        <v>1589.72</v>
      </c>
      <c r="H3929" s="6">
        <v>48658.7</v>
      </c>
      <c r="I3929" t="s">
        <v>14</v>
      </c>
      <c r="J3929" t="s">
        <v>15</v>
      </c>
      <c r="K3929">
        <f>IF(Marketing[[#This Row],[impressions]]=0,0,Marketing[[#This Row],[clicks]]/Marketing[[#This Row],[impressions]])</f>
        <v>6.441878497034724E-2</v>
      </c>
      <c r="L3929" s="7">
        <f>IF(Marketing[[#This Row],[clicks]]=0,0,Marketing[[#This Row],[conversions]]/Marketing[[#This Row],[clicks]])</f>
        <v>0.17078724788549121</v>
      </c>
      <c r="M3929" s="6">
        <f>IF(Marketing[[#This Row],[conversions]]=0,0,Marketing[[#This Row],[cost]]/Marketing[[#This Row],[conversions]])</f>
        <v>3.0280380952380952</v>
      </c>
      <c r="N3929" s="7">
        <f>IF(Marketing[[#This Row],[cost]]=0,0,(Marketing[[#This Row],[revenue]]-Marketing[[#This Row],[cost]]) / Marketing[[#This Row],[cost]])/100</f>
        <v>0.29608346123845708</v>
      </c>
    </row>
    <row r="3930" spans="1:14" x14ac:dyDescent="0.35">
      <c r="A3930" s="5">
        <v>45306</v>
      </c>
      <c r="B3930">
        <v>1024</v>
      </c>
      <c r="C3930" t="s">
        <v>16</v>
      </c>
      <c r="D3930">
        <v>34977</v>
      </c>
      <c r="E3930">
        <v>4516</v>
      </c>
      <c r="F3930">
        <v>564</v>
      </c>
      <c r="G3930" s="6">
        <v>1817.66</v>
      </c>
      <c r="H3930" s="6">
        <v>23541.63</v>
      </c>
      <c r="I3930" t="s">
        <v>18</v>
      </c>
      <c r="J3930" t="s">
        <v>12</v>
      </c>
      <c r="K3930">
        <f>IF(Marketing[[#This Row],[impressions]]=0,0,Marketing[[#This Row],[clicks]]/Marketing[[#This Row],[impressions]])</f>
        <v>0.12911341738856963</v>
      </c>
      <c r="L3930" s="7">
        <f>IF(Marketing[[#This Row],[clicks]]=0,0,Marketing[[#This Row],[conversions]]/Marketing[[#This Row],[clicks]])</f>
        <v>0.12488928255093003</v>
      </c>
      <c r="M3930" s="6">
        <f>IF(Marketing[[#This Row],[conversions]]=0,0,Marketing[[#This Row],[cost]]/Marketing[[#This Row],[conversions]])</f>
        <v>3.2228014184397162</v>
      </c>
      <c r="N3930" s="7">
        <f>IF(Marketing[[#This Row],[cost]]=0,0,(Marketing[[#This Row],[revenue]]-Marketing[[#This Row],[cost]]) / Marketing[[#This Row],[cost]])/100</f>
        <v>0.11951613613106962</v>
      </c>
    </row>
    <row r="3931" spans="1:14" x14ac:dyDescent="0.35">
      <c r="A3931" s="5">
        <v>45352</v>
      </c>
      <c r="B3931">
        <v>1020</v>
      </c>
      <c r="C3931" t="s">
        <v>10</v>
      </c>
      <c r="D3931">
        <v>24744</v>
      </c>
      <c r="E3931">
        <v>2452</v>
      </c>
      <c r="F3931">
        <v>398</v>
      </c>
      <c r="G3931" s="6">
        <v>4553.3999999999996</v>
      </c>
      <c r="H3931" s="6">
        <v>15205.75</v>
      </c>
      <c r="I3931" t="s">
        <v>18</v>
      </c>
      <c r="J3931" t="s">
        <v>12</v>
      </c>
      <c r="K3931">
        <f>IF(Marketing[[#This Row],[impressions]]=0,0,Marketing[[#This Row],[clicks]]/Marketing[[#This Row],[impressions]])</f>
        <v>9.9094730035564182E-2</v>
      </c>
      <c r="L3931" s="7">
        <f>IF(Marketing[[#This Row],[clicks]]=0,0,Marketing[[#This Row],[conversions]]/Marketing[[#This Row],[clicks]])</f>
        <v>0.16231647634584012</v>
      </c>
      <c r="M3931" s="6">
        <f>IF(Marketing[[#This Row],[conversions]]=0,0,Marketing[[#This Row],[cost]]/Marketing[[#This Row],[conversions]])</f>
        <v>11.440703517587938</v>
      </c>
      <c r="N3931" s="7">
        <f>IF(Marketing[[#This Row],[cost]]=0,0,(Marketing[[#This Row],[revenue]]-Marketing[[#This Row],[cost]]) / Marketing[[#This Row],[cost]])/100</f>
        <v>2.3394276804146356E-2</v>
      </c>
    </row>
    <row r="3932" spans="1:14" x14ac:dyDescent="0.35">
      <c r="A3932" s="5">
        <v>45413</v>
      </c>
      <c r="B3932">
        <v>1016</v>
      </c>
      <c r="C3932" t="s">
        <v>16</v>
      </c>
      <c r="D3932">
        <v>43221</v>
      </c>
      <c r="E3932">
        <v>1285</v>
      </c>
      <c r="F3932">
        <v>96</v>
      </c>
      <c r="G3932" s="6">
        <v>2337.58</v>
      </c>
      <c r="H3932" s="6">
        <v>5533.2</v>
      </c>
      <c r="I3932" t="s">
        <v>19</v>
      </c>
      <c r="J3932" t="s">
        <v>12</v>
      </c>
      <c r="K3932">
        <f>IF(Marketing[[#This Row],[impressions]]=0,0,Marketing[[#This Row],[clicks]]/Marketing[[#This Row],[impressions]])</f>
        <v>2.9730917840864395E-2</v>
      </c>
      <c r="L3932" s="7">
        <f>IF(Marketing[[#This Row],[clicks]]=0,0,Marketing[[#This Row],[conversions]]/Marketing[[#This Row],[clicks]])</f>
        <v>7.4708171206225679E-2</v>
      </c>
      <c r="M3932" s="6">
        <f>IF(Marketing[[#This Row],[conversions]]=0,0,Marketing[[#This Row],[cost]]/Marketing[[#This Row],[conversions]])</f>
        <v>24.349791666666665</v>
      </c>
      <c r="N3932" s="7">
        <f>IF(Marketing[[#This Row],[cost]]=0,0,(Marketing[[#This Row],[revenue]]-Marketing[[#This Row],[cost]]) / Marketing[[#This Row],[cost]])/100</f>
        <v>1.367063373232146E-2</v>
      </c>
    </row>
    <row r="3933" spans="1:14" x14ac:dyDescent="0.35">
      <c r="A3933" s="5">
        <v>45312</v>
      </c>
      <c r="B3933">
        <v>1022</v>
      </c>
      <c r="C3933" t="s">
        <v>16</v>
      </c>
      <c r="D3933">
        <v>2192</v>
      </c>
      <c r="E3933">
        <v>221</v>
      </c>
      <c r="F3933">
        <v>26</v>
      </c>
      <c r="G3933" s="6">
        <v>400.09</v>
      </c>
      <c r="H3933" s="6">
        <v>2648.49</v>
      </c>
      <c r="I3933" t="s">
        <v>17</v>
      </c>
      <c r="J3933" t="s">
        <v>12</v>
      </c>
      <c r="K3933">
        <f>IF(Marketing[[#This Row],[impressions]]=0,0,Marketing[[#This Row],[clicks]]/Marketing[[#This Row],[impressions]])</f>
        <v>0.10082116788321167</v>
      </c>
      <c r="L3933" s="7">
        <f>IF(Marketing[[#This Row],[clicks]]=0,0,Marketing[[#This Row],[conversions]]/Marketing[[#This Row],[clicks]])</f>
        <v>0.11764705882352941</v>
      </c>
      <c r="M3933" s="6">
        <f>IF(Marketing[[#This Row],[conversions]]=0,0,Marketing[[#This Row],[cost]]/Marketing[[#This Row],[conversions]])</f>
        <v>15.388076923076921</v>
      </c>
      <c r="N3933" s="7">
        <f>IF(Marketing[[#This Row],[cost]]=0,0,(Marketing[[#This Row],[revenue]]-Marketing[[#This Row],[cost]]) / Marketing[[#This Row],[cost]])/100</f>
        <v>5.6197355594991123E-2</v>
      </c>
    </row>
    <row r="3934" spans="1:14" x14ac:dyDescent="0.35">
      <c r="A3934" s="5">
        <v>45337</v>
      </c>
      <c r="B3934">
        <v>1042</v>
      </c>
      <c r="C3934" t="s">
        <v>16</v>
      </c>
      <c r="D3934">
        <v>16023</v>
      </c>
      <c r="E3934">
        <v>589</v>
      </c>
      <c r="F3934">
        <v>40</v>
      </c>
      <c r="G3934" s="6">
        <v>1358.37</v>
      </c>
      <c r="H3934" s="6">
        <v>3294.63</v>
      </c>
      <c r="I3934" t="s">
        <v>18</v>
      </c>
      <c r="J3934" t="s">
        <v>12</v>
      </c>
      <c r="K3934">
        <f>IF(Marketing[[#This Row],[impressions]]=0,0,Marketing[[#This Row],[clicks]]/Marketing[[#This Row],[impressions]])</f>
        <v>3.6759657991637024E-2</v>
      </c>
      <c r="L3934" s="7">
        <f>IF(Marketing[[#This Row],[clicks]]=0,0,Marketing[[#This Row],[conversions]]/Marketing[[#This Row],[clicks]])</f>
        <v>6.7911714770797965E-2</v>
      </c>
      <c r="M3934" s="6">
        <f>IF(Marketing[[#This Row],[conversions]]=0,0,Marketing[[#This Row],[cost]]/Marketing[[#This Row],[conversions]])</f>
        <v>33.959249999999997</v>
      </c>
      <c r="N3934" s="7">
        <f>IF(Marketing[[#This Row],[cost]]=0,0,(Marketing[[#This Row],[revenue]]-Marketing[[#This Row],[cost]]) / Marketing[[#This Row],[cost]])/100</f>
        <v>1.4254290068243559E-2</v>
      </c>
    </row>
    <row r="3935" spans="1:14" x14ac:dyDescent="0.35">
      <c r="A3935" s="5">
        <v>45425</v>
      </c>
      <c r="B3935">
        <v>1016</v>
      </c>
      <c r="C3935" t="s">
        <v>10</v>
      </c>
      <c r="D3935">
        <v>32826</v>
      </c>
      <c r="E3935">
        <v>2221</v>
      </c>
      <c r="F3935">
        <v>491</v>
      </c>
      <c r="G3935" s="6">
        <v>2226.71</v>
      </c>
      <c r="H3935" s="6">
        <v>56837.15</v>
      </c>
      <c r="I3935" t="s">
        <v>18</v>
      </c>
      <c r="J3935" t="s">
        <v>12</v>
      </c>
      <c r="K3935">
        <f>IF(Marketing[[#This Row],[impressions]]=0,0,Marketing[[#This Row],[clicks]]/Marketing[[#This Row],[impressions]])</f>
        <v>6.7659781880216902E-2</v>
      </c>
      <c r="L3935" s="7">
        <f>IF(Marketing[[#This Row],[clicks]]=0,0,Marketing[[#This Row],[conversions]]/Marketing[[#This Row],[clicks]])</f>
        <v>0.22107158937415577</v>
      </c>
      <c r="M3935" s="6">
        <f>IF(Marketing[[#This Row],[conversions]]=0,0,Marketing[[#This Row],[cost]]/Marketing[[#This Row],[conversions]])</f>
        <v>4.535050916496945</v>
      </c>
      <c r="N3935" s="7">
        <f>IF(Marketing[[#This Row],[cost]]=0,0,(Marketing[[#This Row],[revenue]]-Marketing[[#This Row],[cost]]) / Marketing[[#This Row],[cost]])/100</f>
        <v>0.24525169420355591</v>
      </c>
    </row>
    <row r="3936" spans="1:14" x14ac:dyDescent="0.35">
      <c r="A3936" s="5">
        <v>45329</v>
      </c>
      <c r="B3936">
        <v>1013</v>
      </c>
      <c r="C3936" t="s">
        <v>13</v>
      </c>
      <c r="D3936">
        <v>47590</v>
      </c>
      <c r="E3936">
        <v>1610</v>
      </c>
      <c r="F3936">
        <v>212</v>
      </c>
      <c r="G3936" s="6">
        <v>2399.88</v>
      </c>
      <c r="H3936" s="6">
        <v>23416.26</v>
      </c>
      <c r="I3936" t="s">
        <v>11</v>
      </c>
      <c r="J3936" t="s">
        <v>15</v>
      </c>
      <c r="K3936">
        <f>IF(Marketing[[#This Row],[impressions]]=0,0,Marketing[[#This Row],[clicks]]/Marketing[[#This Row],[impressions]])</f>
        <v>3.3830636688379913E-2</v>
      </c>
      <c r="L3936" s="7">
        <f>IF(Marketing[[#This Row],[clicks]]=0,0,Marketing[[#This Row],[conversions]]/Marketing[[#This Row],[clicks]])</f>
        <v>0.13167701863354037</v>
      </c>
      <c r="M3936" s="6">
        <f>IF(Marketing[[#This Row],[conversions]]=0,0,Marketing[[#This Row],[cost]]/Marketing[[#This Row],[conversions]])</f>
        <v>11.320188679245284</v>
      </c>
      <c r="N3936" s="7">
        <f>IF(Marketing[[#This Row],[cost]]=0,0,(Marketing[[#This Row],[revenue]]-Marketing[[#This Row],[cost]]) / Marketing[[#This Row],[cost]])/100</f>
        <v>8.7572628631431559E-2</v>
      </c>
    </row>
    <row r="3937" spans="1:14" x14ac:dyDescent="0.35">
      <c r="A3937" s="5">
        <v>45353</v>
      </c>
      <c r="B3937">
        <v>1028</v>
      </c>
      <c r="C3937" t="s">
        <v>16</v>
      </c>
      <c r="D3937">
        <v>42705</v>
      </c>
      <c r="E3937">
        <v>558</v>
      </c>
      <c r="F3937">
        <v>40</v>
      </c>
      <c r="G3937" s="6">
        <v>906.66</v>
      </c>
      <c r="H3937" s="6">
        <v>1404.55</v>
      </c>
      <c r="I3937" t="s">
        <v>18</v>
      </c>
      <c r="J3937" t="s">
        <v>12</v>
      </c>
      <c r="K3937">
        <f>IF(Marketing[[#This Row],[impressions]]=0,0,Marketing[[#This Row],[clicks]]/Marketing[[#This Row],[impressions]])</f>
        <v>1.3066385669125396E-2</v>
      </c>
      <c r="L3937" s="7">
        <f>IF(Marketing[[#This Row],[clicks]]=0,0,Marketing[[#This Row],[conversions]]/Marketing[[#This Row],[clicks]])</f>
        <v>7.1684587813620068E-2</v>
      </c>
      <c r="M3937" s="6">
        <f>IF(Marketing[[#This Row],[conversions]]=0,0,Marketing[[#This Row],[cost]]/Marketing[[#This Row],[conversions]])</f>
        <v>22.666499999999999</v>
      </c>
      <c r="N3937" s="7">
        <f>IF(Marketing[[#This Row],[cost]]=0,0,(Marketing[[#This Row],[revenue]]-Marketing[[#This Row],[cost]]) / Marketing[[#This Row],[cost]])/100</f>
        <v>5.4914742020161908E-3</v>
      </c>
    </row>
    <row r="3938" spans="1:14" x14ac:dyDescent="0.35">
      <c r="A3938" s="5">
        <v>45377</v>
      </c>
      <c r="B3938">
        <v>1019</v>
      </c>
      <c r="C3938" t="s">
        <v>10</v>
      </c>
      <c r="D3938">
        <v>625</v>
      </c>
      <c r="E3938">
        <v>24</v>
      </c>
      <c r="F3938">
        <v>0</v>
      </c>
      <c r="G3938" s="6">
        <v>58.87</v>
      </c>
      <c r="H3938" s="6">
        <v>0</v>
      </c>
      <c r="I3938" t="s">
        <v>14</v>
      </c>
      <c r="J3938" t="s">
        <v>12</v>
      </c>
      <c r="K3938">
        <f>IF(Marketing[[#This Row],[impressions]]=0,0,Marketing[[#This Row],[clicks]]/Marketing[[#This Row],[impressions]])</f>
        <v>3.8399999999999997E-2</v>
      </c>
      <c r="L3938" s="7">
        <f>IF(Marketing[[#This Row],[clicks]]=0,0,Marketing[[#This Row],[conversions]]/Marketing[[#This Row],[clicks]])</f>
        <v>0</v>
      </c>
      <c r="M3938" s="6">
        <f>IF(Marketing[[#This Row],[conversions]]=0,0,Marketing[[#This Row],[cost]]/Marketing[[#This Row],[conversions]])</f>
        <v>0</v>
      </c>
      <c r="N3938" s="7">
        <f>IF(Marketing[[#This Row],[cost]]=0,0,(Marketing[[#This Row],[revenue]]-Marketing[[#This Row],[cost]]) / Marketing[[#This Row],[cost]])/100</f>
        <v>-0.01</v>
      </c>
    </row>
    <row r="3939" spans="1:14" x14ac:dyDescent="0.35">
      <c r="A3939" s="5">
        <v>45369</v>
      </c>
      <c r="B3939">
        <v>1029</v>
      </c>
      <c r="C3939" t="s">
        <v>10</v>
      </c>
      <c r="D3939">
        <v>46212</v>
      </c>
      <c r="E3939">
        <v>3932</v>
      </c>
      <c r="F3939">
        <v>689</v>
      </c>
      <c r="G3939" s="6">
        <v>3611.13</v>
      </c>
      <c r="H3939" s="6">
        <v>41277.629999999997</v>
      </c>
      <c r="I3939" t="s">
        <v>11</v>
      </c>
      <c r="J3939" t="s">
        <v>12</v>
      </c>
      <c r="K3939">
        <f>IF(Marketing[[#This Row],[impressions]]=0,0,Marketing[[#This Row],[clicks]]/Marketing[[#This Row],[impressions]])</f>
        <v>8.508612481606509E-2</v>
      </c>
      <c r="L3939" s="7">
        <f>IF(Marketing[[#This Row],[clicks]]=0,0,Marketing[[#This Row],[conversions]]/Marketing[[#This Row],[clicks]])</f>
        <v>0.17522889114954221</v>
      </c>
      <c r="M3939" s="6">
        <f>IF(Marketing[[#This Row],[conversions]]=0,0,Marketing[[#This Row],[cost]]/Marketing[[#This Row],[conversions]])</f>
        <v>5.2411175616835992</v>
      </c>
      <c r="N3939" s="7">
        <f>IF(Marketing[[#This Row],[cost]]=0,0,(Marketing[[#This Row],[revenue]]-Marketing[[#This Row],[cost]]) / Marketing[[#This Row],[cost]])/100</f>
        <v>0.10430668516503144</v>
      </c>
    </row>
    <row r="3940" spans="1:14" x14ac:dyDescent="0.35">
      <c r="A3940" s="5">
        <v>45337</v>
      </c>
      <c r="B3940">
        <v>1018</v>
      </c>
      <c r="C3940" t="s">
        <v>10</v>
      </c>
      <c r="D3940">
        <v>1699</v>
      </c>
      <c r="E3940">
        <v>131</v>
      </c>
      <c r="F3940">
        <v>9</v>
      </c>
      <c r="G3940" s="6">
        <v>314.33999999999997</v>
      </c>
      <c r="H3940" s="6">
        <v>649.87</v>
      </c>
      <c r="I3940" t="s">
        <v>18</v>
      </c>
      <c r="J3940" t="s">
        <v>15</v>
      </c>
      <c r="K3940">
        <f>IF(Marketing[[#This Row],[impressions]]=0,0,Marketing[[#This Row],[clicks]]/Marketing[[#This Row],[impressions]])</f>
        <v>7.710417892878163E-2</v>
      </c>
      <c r="L3940" s="7">
        <f>IF(Marketing[[#This Row],[clicks]]=0,0,Marketing[[#This Row],[conversions]]/Marketing[[#This Row],[clicks]])</f>
        <v>6.8702290076335881E-2</v>
      </c>
      <c r="M3940" s="6">
        <f>IF(Marketing[[#This Row],[conversions]]=0,0,Marketing[[#This Row],[cost]]/Marketing[[#This Row],[conversions]])</f>
        <v>34.926666666666662</v>
      </c>
      <c r="N3940" s="7">
        <f>IF(Marketing[[#This Row],[cost]]=0,0,(Marketing[[#This Row],[revenue]]-Marketing[[#This Row],[cost]]) / Marketing[[#This Row],[cost]])/100</f>
        <v>1.067411083540116E-2</v>
      </c>
    </row>
    <row r="3941" spans="1:14" x14ac:dyDescent="0.35">
      <c r="A3941" s="5">
        <v>45432</v>
      </c>
      <c r="B3941">
        <v>1038</v>
      </c>
      <c r="C3941" t="s">
        <v>10</v>
      </c>
      <c r="D3941">
        <v>39360</v>
      </c>
      <c r="E3941">
        <v>3157</v>
      </c>
      <c r="F3941">
        <v>781</v>
      </c>
      <c r="G3941" s="6">
        <v>1711.37</v>
      </c>
      <c r="H3941" s="6">
        <v>55886.07</v>
      </c>
      <c r="I3941" t="s">
        <v>14</v>
      </c>
      <c r="J3941" t="s">
        <v>15</v>
      </c>
      <c r="K3941">
        <f>IF(Marketing[[#This Row],[impressions]]=0,0,Marketing[[#This Row],[clicks]]/Marketing[[#This Row],[impressions]])</f>
        <v>8.020833333333334E-2</v>
      </c>
      <c r="L3941" s="7">
        <f>IF(Marketing[[#This Row],[clicks]]=0,0,Marketing[[#This Row],[conversions]]/Marketing[[#This Row],[clicks]])</f>
        <v>0.24738675958188153</v>
      </c>
      <c r="M3941" s="6">
        <f>IF(Marketing[[#This Row],[conversions]]=0,0,Marketing[[#This Row],[cost]]/Marketing[[#This Row],[conversions]])</f>
        <v>2.1912548015364917</v>
      </c>
      <c r="N3941" s="7">
        <f>IF(Marketing[[#This Row],[cost]]=0,0,(Marketing[[#This Row],[revenue]]-Marketing[[#This Row],[cost]]) / Marketing[[#This Row],[cost]])/100</f>
        <v>0.31655749487252899</v>
      </c>
    </row>
    <row r="3942" spans="1:14" x14ac:dyDescent="0.35">
      <c r="A3942" s="5">
        <v>45294</v>
      </c>
      <c r="B3942">
        <v>1012</v>
      </c>
      <c r="C3942" t="s">
        <v>10</v>
      </c>
      <c r="D3942">
        <v>16875</v>
      </c>
      <c r="E3942">
        <v>753</v>
      </c>
      <c r="F3942">
        <v>107</v>
      </c>
      <c r="G3942" s="6">
        <v>1473.77</v>
      </c>
      <c r="H3942" s="6">
        <v>3574.95</v>
      </c>
      <c r="I3942" t="s">
        <v>17</v>
      </c>
      <c r="J3942" t="s">
        <v>12</v>
      </c>
      <c r="K3942">
        <f>IF(Marketing[[#This Row],[impressions]]=0,0,Marketing[[#This Row],[clicks]]/Marketing[[#This Row],[impressions]])</f>
        <v>4.4622222222222223E-2</v>
      </c>
      <c r="L3942" s="7">
        <f>IF(Marketing[[#This Row],[clicks]]=0,0,Marketing[[#This Row],[conversions]]/Marketing[[#This Row],[clicks]])</f>
        <v>0.14209827357237717</v>
      </c>
      <c r="M3942" s="6">
        <f>IF(Marketing[[#This Row],[conversions]]=0,0,Marketing[[#This Row],[cost]]/Marketing[[#This Row],[conversions]])</f>
        <v>13.773551401869158</v>
      </c>
      <c r="N3942" s="7">
        <f>IF(Marketing[[#This Row],[cost]]=0,0,(Marketing[[#This Row],[revenue]]-Marketing[[#This Row],[cost]]) / Marketing[[#This Row],[cost]])/100</f>
        <v>1.4257177171471801E-2</v>
      </c>
    </row>
    <row r="3943" spans="1:14" x14ac:dyDescent="0.35">
      <c r="A3943" s="5">
        <v>45297</v>
      </c>
      <c r="B3943">
        <v>1017</v>
      </c>
      <c r="C3943" t="s">
        <v>13</v>
      </c>
      <c r="D3943">
        <v>3211</v>
      </c>
      <c r="E3943">
        <v>340</v>
      </c>
      <c r="F3943">
        <v>29</v>
      </c>
      <c r="G3943" s="6">
        <v>562.91999999999996</v>
      </c>
      <c r="H3943" s="6">
        <v>941.97</v>
      </c>
      <c r="I3943" t="s">
        <v>18</v>
      </c>
      <c r="J3943" t="s">
        <v>12</v>
      </c>
      <c r="K3943">
        <f>IF(Marketing[[#This Row],[impressions]]=0,0,Marketing[[#This Row],[clicks]]/Marketing[[#This Row],[impressions]])</f>
        <v>0.10588601681719091</v>
      </c>
      <c r="L3943" s="7">
        <f>IF(Marketing[[#This Row],[clicks]]=0,0,Marketing[[#This Row],[conversions]]/Marketing[[#This Row],[clicks]])</f>
        <v>8.5294117647058826E-2</v>
      </c>
      <c r="M3943" s="6">
        <f>IF(Marketing[[#This Row],[conversions]]=0,0,Marketing[[#This Row],[cost]]/Marketing[[#This Row],[conversions]])</f>
        <v>19.41103448275862</v>
      </c>
      <c r="N3943" s="7">
        <f>IF(Marketing[[#This Row],[cost]]=0,0,(Marketing[[#This Row],[revenue]]-Marketing[[#This Row],[cost]]) / Marketing[[#This Row],[cost]])/100</f>
        <v>6.7336388829673868E-3</v>
      </c>
    </row>
    <row r="3944" spans="1:14" x14ac:dyDescent="0.35">
      <c r="A3944" s="5">
        <v>45384</v>
      </c>
      <c r="B3944">
        <v>1022</v>
      </c>
      <c r="C3944" t="s">
        <v>16</v>
      </c>
      <c r="D3944">
        <v>32937</v>
      </c>
      <c r="E3944">
        <v>3576</v>
      </c>
      <c r="F3944">
        <v>612</v>
      </c>
      <c r="G3944" s="6">
        <v>7434.01</v>
      </c>
      <c r="H3944" s="6">
        <v>15107.88</v>
      </c>
      <c r="I3944" t="s">
        <v>17</v>
      </c>
      <c r="J3944" t="s">
        <v>12</v>
      </c>
      <c r="K3944">
        <f>IF(Marketing[[#This Row],[impressions]]=0,0,Marketing[[#This Row],[clicks]]/Marketing[[#This Row],[impressions]])</f>
        <v>0.10857090809727662</v>
      </c>
      <c r="L3944" s="7">
        <f>IF(Marketing[[#This Row],[clicks]]=0,0,Marketing[[#This Row],[conversions]]/Marketing[[#This Row],[clicks]])</f>
        <v>0.17114093959731544</v>
      </c>
      <c r="M3944" s="6">
        <f>IF(Marketing[[#This Row],[conversions]]=0,0,Marketing[[#This Row],[cost]]/Marketing[[#This Row],[conversions]])</f>
        <v>12.147075163398693</v>
      </c>
      <c r="N3944" s="7">
        <f>IF(Marketing[[#This Row],[cost]]=0,0,(Marketing[[#This Row],[revenue]]-Marketing[[#This Row],[cost]]) / Marketing[[#This Row],[cost]])/100</f>
        <v>1.0322652242867577E-2</v>
      </c>
    </row>
    <row r="3945" spans="1:14" x14ac:dyDescent="0.35">
      <c r="A3945" s="5">
        <v>45299</v>
      </c>
      <c r="B3945">
        <v>1045</v>
      </c>
      <c r="C3945" t="s">
        <v>10</v>
      </c>
      <c r="D3945">
        <v>28522</v>
      </c>
      <c r="E3945">
        <v>1714</v>
      </c>
      <c r="F3945">
        <v>142</v>
      </c>
      <c r="G3945" s="6">
        <v>455.88</v>
      </c>
      <c r="H3945" s="6">
        <v>14922.21</v>
      </c>
      <c r="I3945" t="s">
        <v>18</v>
      </c>
      <c r="J3945" t="s">
        <v>12</v>
      </c>
      <c r="K3945">
        <f>IF(Marketing[[#This Row],[impressions]]=0,0,Marketing[[#This Row],[clicks]]/Marketing[[#This Row],[impressions]])</f>
        <v>6.009396255522053E-2</v>
      </c>
      <c r="L3945" s="7">
        <f>IF(Marketing[[#This Row],[clicks]]=0,0,Marketing[[#This Row],[conversions]]/Marketing[[#This Row],[clicks]])</f>
        <v>8.284714119019837E-2</v>
      </c>
      <c r="M3945" s="6">
        <f>IF(Marketing[[#This Row],[conversions]]=0,0,Marketing[[#This Row],[cost]]/Marketing[[#This Row],[conversions]])</f>
        <v>3.2104225352112676</v>
      </c>
      <c r="N3945" s="7">
        <f>IF(Marketing[[#This Row],[cost]]=0,0,(Marketing[[#This Row],[revenue]]-Marketing[[#This Row],[cost]]) / Marketing[[#This Row],[cost]])/100</f>
        <v>0.31732758620689655</v>
      </c>
    </row>
    <row r="3946" spans="1:14" x14ac:dyDescent="0.35">
      <c r="A3946" s="5">
        <v>45463</v>
      </c>
      <c r="B3946">
        <v>1032</v>
      </c>
      <c r="C3946" t="s">
        <v>10</v>
      </c>
      <c r="D3946">
        <v>9682</v>
      </c>
      <c r="E3946">
        <v>1291</v>
      </c>
      <c r="F3946">
        <v>269</v>
      </c>
      <c r="G3946" s="6">
        <v>490.19</v>
      </c>
      <c r="H3946" s="6">
        <v>30874.32</v>
      </c>
      <c r="I3946" t="s">
        <v>11</v>
      </c>
      <c r="J3946" t="s">
        <v>12</v>
      </c>
      <c r="K3946">
        <f>IF(Marketing[[#This Row],[impressions]]=0,0,Marketing[[#This Row],[clicks]]/Marketing[[#This Row],[impressions]])</f>
        <v>0.13334021896302417</v>
      </c>
      <c r="L3946" s="7">
        <f>IF(Marketing[[#This Row],[clicks]]=0,0,Marketing[[#This Row],[conversions]]/Marketing[[#This Row],[clicks]])</f>
        <v>0.20836560805577073</v>
      </c>
      <c r="M3946" s="6">
        <f>IF(Marketing[[#This Row],[conversions]]=0,0,Marketing[[#This Row],[cost]]/Marketing[[#This Row],[conversions]])</f>
        <v>1.822267657992565</v>
      </c>
      <c r="N3946" s="7">
        <f>IF(Marketing[[#This Row],[cost]]=0,0,(Marketing[[#This Row],[revenue]]-Marketing[[#This Row],[cost]]) / Marketing[[#This Row],[cost]])/100</f>
        <v>0.61984393806483207</v>
      </c>
    </row>
    <row r="3947" spans="1:14" x14ac:dyDescent="0.35">
      <c r="A3947" s="5">
        <v>45399</v>
      </c>
      <c r="B3947">
        <v>1038</v>
      </c>
      <c r="C3947" t="s">
        <v>13</v>
      </c>
      <c r="D3947">
        <v>28141</v>
      </c>
      <c r="E3947">
        <v>2818</v>
      </c>
      <c r="F3947">
        <v>256</v>
      </c>
      <c r="G3947" s="6">
        <v>1015.33</v>
      </c>
      <c r="H3947" s="6">
        <v>8081.54</v>
      </c>
      <c r="I3947" t="s">
        <v>11</v>
      </c>
      <c r="J3947" t="s">
        <v>12</v>
      </c>
      <c r="K3947">
        <f>IF(Marketing[[#This Row],[impressions]]=0,0,Marketing[[#This Row],[clicks]]/Marketing[[#This Row],[impressions]])</f>
        <v>0.10013858782559255</v>
      </c>
      <c r="L3947" s="7">
        <f>IF(Marketing[[#This Row],[clicks]]=0,0,Marketing[[#This Row],[conversions]]/Marketing[[#This Row],[clicks]])</f>
        <v>9.0844570617459194E-2</v>
      </c>
      <c r="M3947" s="6">
        <f>IF(Marketing[[#This Row],[conversions]]=0,0,Marketing[[#This Row],[cost]]/Marketing[[#This Row],[conversions]])</f>
        <v>3.9661328125000002</v>
      </c>
      <c r="N3947" s="7">
        <f>IF(Marketing[[#This Row],[cost]]=0,0,(Marketing[[#This Row],[revenue]]-Marketing[[#This Row],[cost]]) / Marketing[[#This Row],[cost]])/100</f>
        <v>6.9595205499689755E-2</v>
      </c>
    </row>
    <row r="3948" spans="1:14" x14ac:dyDescent="0.35">
      <c r="A3948" s="5">
        <v>45452</v>
      </c>
      <c r="B3948">
        <v>1039</v>
      </c>
      <c r="C3948" t="s">
        <v>13</v>
      </c>
      <c r="D3948">
        <v>30030</v>
      </c>
      <c r="E3948">
        <v>3298</v>
      </c>
      <c r="F3948">
        <v>815</v>
      </c>
      <c r="G3948" s="6">
        <v>5157.43</v>
      </c>
      <c r="H3948" s="6">
        <v>33669.47</v>
      </c>
      <c r="I3948" t="s">
        <v>14</v>
      </c>
      <c r="J3948" t="s">
        <v>12</v>
      </c>
      <c r="K3948">
        <f>IF(Marketing[[#This Row],[impressions]]=0,0,Marketing[[#This Row],[clicks]]/Marketing[[#This Row],[impressions]])</f>
        <v>0.10982350982350983</v>
      </c>
      <c r="L3948" s="7">
        <f>IF(Marketing[[#This Row],[clicks]]=0,0,Marketing[[#This Row],[conversions]]/Marketing[[#This Row],[clicks]])</f>
        <v>0.24711946634323834</v>
      </c>
      <c r="M3948" s="6">
        <f>IF(Marketing[[#This Row],[conversions]]=0,0,Marketing[[#This Row],[cost]]/Marketing[[#This Row],[conversions]])</f>
        <v>6.3281349693251538</v>
      </c>
      <c r="N3948" s="7">
        <f>IF(Marketing[[#This Row],[cost]]=0,0,(Marketing[[#This Row],[revenue]]-Marketing[[#This Row],[cost]]) / Marketing[[#This Row],[cost]])/100</f>
        <v>5.5283426047469379E-2</v>
      </c>
    </row>
    <row r="3949" spans="1:14" x14ac:dyDescent="0.35">
      <c r="A3949" s="5">
        <v>45366</v>
      </c>
      <c r="B3949">
        <v>1017</v>
      </c>
      <c r="C3949" t="s">
        <v>13</v>
      </c>
      <c r="D3949">
        <v>23112</v>
      </c>
      <c r="E3949">
        <v>1128</v>
      </c>
      <c r="F3949">
        <v>179</v>
      </c>
      <c r="G3949" s="6">
        <v>1789.86</v>
      </c>
      <c r="H3949" s="6">
        <v>5188.55</v>
      </c>
      <c r="I3949" t="s">
        <v>19</v>
      </c>
      <c r="J3949" t="s">
        <v>12</v>
      </c>
      <c r="K3949">
        <f>IF(Marketing[[#This Row],[impressions]]=0,0,Marketing[[#This Row],[clicks]]/Marketing[[#This Row],[impressions]])</f>
        <v>4.8805815160955349E-2</v>
      </c>
      <c r="L3949" s="7">
        <f>IF(Marketing[[#This Row],[clicks]]=0,0,Marketing[[#This Row],[conversions]]/Marketing[[#This Row],[clicks]])</f>
        <v>0.15868794326241134</v>
      </c>
      <c r="M3949" s="6">
        <f>IF(Marketing[[#This Row],[conversions]]=0,0,Marketing[[#This Row],[cost]]/Marketing[[#This Row],[conversions]])</f>
        <v>9.9992178770949707</v>
      </c>
      <c r="N3949" s="7">
        <f>IF(Marketing[[#This Row],[cost]]=0,0,(Marketing[[#This Row],[revenue]]-Marketing[[#This Row],[cost]]) / Marketing[[#This Row],[cost]])/100</f>
        <v>1.898858011241103E-2</v>
      </c>
    </row>
    <row r="3950" spans="1:14" x14ac:dyDescent="0.35">
      <c r="A3950" s="5">
        <v>45368</v>
      </c>
      <c r="B3950">
        <v>1008</v>
      </c>
      <c r="C3950" t="s">
        <v>10</v>
      </c>
      <c r="D3950">
        <v>6495</v>
      </c>
      <c r="E3950">
        <v>65</v>
      </c>
      <c r="F3950">
        <v>13</v>
      </c>
      <c r="G3950" s="6">
        <v>148.46</v>
      </c>
      <c r="H3950" s="6">
        <v>1400.75</v>
      </c>
      <c r="I3950" t="s">
        <v>14</v>
      </c>
      <c r="J3950" t="s">
        <v>12</v>
      </c>
      <c r="K3950">
        <f>IF(Marketing[[#This Row],[impressions]]=0,0,Marketing[[#This Row],[clicks]]/Marketing[[#This Row],[impressions]])</f>
        <v>1.0007698229407237E-2</v>
      </c>
      <c r="L3950" s="7">
        <f>IF(Marketing[[#This Row],[clicks]]=0,0,Marketing[[#This Row],[conversions]]/Marketing[[#This Row],[clicks]])</f>
        <v>0.2</v>
      </c>
      <c r="M3950" s="6">
        <f>IF(Marketing[[#This Row],[conversions]]=0,0,Marketing[[#This Row],[cost]]/Marketing[[#This Row],[conversions]])</f>
        <v>11.42</v>
      </c>
      <c r="N3950" s="7">
        <f>IF(Marketing[[#This Row],[cost]]=0,0,(Marketing[[#This Row],[revenue]]-Marketing[[#This Row],[cost]]) / Marketing[[#This Row],[cost]])/100</f>
        <v>8.4352014010507861E-2</v>
      </c>
    </row>
    <row r="3951" spans="1:14" x14ac:dyDescent="0.35">
      <c r="A3951" s="5">
        <v>45341</v>
      </c>
      <c r="B3951">
        <v>1032</v>
      </c>
      <c r="C3951" t="s">
        <v>13</v>
      </c>
      <c r="D3951">
        <v>41450</v>
      </c>
      <c r="E3951">
        <v>5436</v>
      </c>
      <c r="F3951">
        <v>199</v>
      </c>
      <c r="G3951" s="6">
        <v>6933.55</v>
      </c>
      <c r="H3951" s="6">
        <v>23058.3</v>
      </c>
      <c r="I3951" t="s">
        <v>18</v>
      </c>
      <c r="J3951" t="s">
        <v>12</v>
      </c>
      <c r="K3951">
        <f>IF(Marketing[[#This Row],[impressions]]=0,0,Marketing[[#This Row],[clicks]]/Marketing[[#This Row],[impressions]])</f>
        <v>0.13114595898673101</v>
      </c>
      <c r="L3951" s="7">
        <f>IF(Marketing[[#This Row],[clicks]]=0,0,Marketing[[#This Row],[conversions]]/Marketing[[#This Row],[clicks]])</f>
        <v>3.6607799852832967E-2</v>
      </c>
      <c r="M3951" s="6">
        <f>IF(Marketing[[#This Row],[conversions]]=0,0,Marketing[[#This Row],[cost]]/Marketing[[#This Row],[conversions]])</f>
        <v>34.841959798994978</v>
      </c>
      <c r="N3951" s="7">
        <f>IF(Marketing[[#This Row],[cost]]=0,0,(Marketing[[#This Row],[revenue]]-Marketing[[#This Row],[cost]]) / Marketing[[#This Row],[cost]])/100</f>
        <v>2.3256124207656971E-2</v>
      </c>
    </row>
    <row r="3952" spans="1:14" x14ac:dyDescent="0.35">
      <c r="A3952" s="5">
        <v>45302</v>
      </c>
      <c r="B3952">
        <v>1031</v>
      </c>
      <c r="C3952" t="s">
        <v>16</v>
      </c>
      <c r="D3952">
        <v>38770</v>
      </c>
      <c r="E3952">
        <v>4851</v>
      </c>
      <c r="F3952">
        <v>485</v>
      </c>
      <c r="G3952" s="6">
        <v>1729.44</v>
      </c>
      <c r="H3952" s="6">
        <v>22397.13</v>
      </c>
      <c r="I3952" t="s">
        <v>17</v>
      </c>
      <c r="J3952" t="s">
        <v>12</v>
      </c>
      <c r="K3952">
        <f>IF(Marketing[[#This Row],[impressions]]=0,0,Marketing[[#This Row],[clicks]]/Marketing[[#This Row],[impressions]])</f>
        <v>0.12512251741036884</v>
      </c>
      <c r="L3952" s="7">
        <f>IF(Marketing[[#This Row],[clicks]]=0,0,Marketing[[#This Row],[conversions]]/Marketing[[#This Row],[clicks]])</f>
        <v>9.9979385693671402E-2</v>
      </c>
      <c r="M3952" s="6">
        <f>IF(Marketing[[#This Row],[conversions]]=0,0,Marketing[[#This Row],[cost]]/Marketing[[#This Row],[conversions]])</f>
        <v>3.565855670103093</v>
      </c>
      <c r="N3952" s="7">
        <f>IF(Marketing[[#This Row],[cost]]=0,0,(Marketing[[#This Row],[revenue]]-Marketing[[#This Row],[cost]]) / Marketing[[#This Row],[cost]])/100</f>
        <v>0.11950509991673605</v>
      </c>
    </row>
    <row r="3953" spans="1:14" x14ac:dyDescent="0.35">
      <c r="A3953" s="5">
        <v>45386</v>
      </c>
      <c r="B3953">
        <v>1016</v>
      </c>
      <c r="C3953" t="s">
        <v>13</v>
      </c>
      <c r="D3953">
        <v>13420</v>
      </c>
      <c r="E3953">
        <v>365</v>
      </c>
      <c r="F3953">
        <v>69</v>
      </c>
      <c r="G3953" s="6">
        <v>248.9</v>
      </c>
      <c r="H3953" s="6">
        <v>3474.73</v>
      </c>
      <c r="I3953" t="s">
        <v>17</v>
      </c>
      <c r="J3953" t="s">
        <v>15</v>
      </c>
      <c r="K3953">
        <f>IF(Marketing[[#This Row],[impressions]]=0,0,Marketing[[#This Row],[clicks]]/Marketing[[#This Row],[impressions]])</f>
        <v>2.7198211624441134E-2</v>
      </c>
      <c r="L3953" s="7">
        <f>IF(Marketing[[#This Row],[clicks]]=0,0,Marketing[[#This Row],[conversions]]/Marketing[[#This Row],[clicks]])</f>
        <v>0.18904109589041096</v>
      </c>
      <c r="M3953" s="6">
        <f>IF(Marketing[[#This Row],[conversions]]=0,0,Marketing[[#This Row],[cost]]/Marketing[[#This Row],[conversions]])</f>
        <v>3.6072463768115943</v>
      </c>
      <c r="N3953" s="7">
        <f>IF(Marketing[[#This Row],[cost]]=0,0,(Marketing[[#This Row],[revenue]]-Marketing[[#This Row],[cost]]) / Marketing[[#This Row],[cost]])/100</f>
        <v>0.12960345520289271</v>
      </c>
    </row>
    <row r="3954" spans="1:14" x14ac:dyDescent="0.35">
      <c r="A3954" s="5">
        <v>45447</v>
      </c>
      <c r="B3954">
        <v>1018</v>
      </c>
      <c r="C3954" t="s">
        <v>13</v>
      </c>
      <c r="D3954">
        <v>22644</v>
      </c>
      <c r="E3954">
        <v>1412</v>
      </c>
      <c r="F3954">
        <v>240</v>
      </c>
      <c r="G3954" s="6">
        <v>308.62</v>
      </c>
      <c r="H3954" s="6">
        <v>13504.07</v>
      </c>
      <c r="I3954" t="s">
        <v>18</v>
      </c>
      <c r="J3954" t="s">
        <v>15</v>
      </c>
      <c r="K3954">
        <f>IF(Marketing[[#This Row],[impressions]]=0,0,Marketing[[#This Row],[clicks]]/Marketing[[#This Row],[impressions]])</f>
        <v>6.2356474121180006E-2</v>
      </c>
      <c r="L3954" s="7">
        <f>IF(Marketing[[#This Row],[clicks]]=0,0,Marketing[[#This Row],[conversions]]/Marketing[[#This Row],[clicks]])</f>
        <v>0.16997167138810199</v>
      </c>
      <c r="M3954" s="6">
        <f>IF(Marketing[[#This Row],[conversions]]=0,0,Marketing[[#This Row],[cost]]/Marketing[[#This Row],[conversions]])</f>
        <v>1.2859166666666666</v>
      </c>
      <c r="N3954" s="7">
        <f>IF(Marketing[[#This Row],[cost]]=0,0,(Marketing[[#This Row],[revenue]]-Marketing[[#This Row],[cost]]) / Marketing[[#This Row],[cost]])/100</f>
        <v>0.42756302248720102</v>
      </c>
    </row>
    <row r="3955" spans="1:14" x14ac:dyDescent="0.35">
      <c r="A3955" s="5">
        <v>45361</v>
      </c>
      <c r="B3955">
        <v>1026</v>
      </c>
      <c r="C3955" t="s">
        <v>13</v>
      </c>
      <c r="D3955">
        <v>19382</v>
      </c>
      <c r="E3955">
        <v>1988</v>
      </c>
      <c r="F3955">
        <v>128</v>
      </c>
      <c r="G3955" s="6">
        <v>3949.05</v>
      </c>
      <c r="H3955" s="6">
        <v>8991.5400000000009</v>
      </c>
      <c r="I3955" t="s">
        <v>19</v>
      </c>
      <c r="J3955" t="s">
        <v>15</v>
      </c>
      <c r="K3955">
        <f>IF(Marketing[[#This Row],[impressions]]=0,0,Marketing[[#This Row],[clicks]]/Marketing[[#This Row],[impressions]])</f>
        <v>0.10256939428335569</v>
      </c>
      <c r="L3955" s="7">
        <f>IF(Marketing[[#This Row],[clicks]]=0,0,Marketing[[#This Row],[conversions]]/Marketing[[#This Row],[clicks]])</f>
        <v>6.4386317907444673E-2</v>
      </c>
      <c r="M3955" s="6">
        <f>IF(Marketing[[#This Row],[conversions]]=0,0,Marketing[[#This Row],[cost]]/Marketing[[#This Row],[conversions]])</f>
        <v>30.851953125000001</v>
      </c>
      <c r="N3955" s="7">
        <f>IF(Marketing[[#This Row],[cost]]=0,0,(Marketing[[#This Row],[revenue]]-Marketing[[#This Row],[cost]]) / Marketing[[#This Row],[cost]])/100</f>
        <v>1.2768868462035175E-2</v>
      </c>
    </row>
    <row r="3956" spans="1:14" x14ac:dyDescent="0.35">
      <c r="A3956" s="5">
        <v>45460</v>
      </c>
      <c r="B3956">
        <v>1005</v>
      </c>
      <c r="C3956" t="s">
        <v>13</v>
      </c>
      <c r="D3956">
        <v>3065</v>
      </c>
      <c r="E3956">
        <v>310</v>
      </c>
      <c r="F3956">
        <v>31</v>
      </c>
      <c r="G3956" s="6">
        <v>643.52</v>
      </c>
      <c r="H3956" s="6">
        <v>2735.63</v>
      </c>
      <c r="I3956" t="s">
        <v>19</v>
      </c>
      <c r="J3956" t="s">
        <v>12</v>
      </c>
      <c r="K3956">
        <f>IF(Marketing[[#This Row],[impressions]]=0,0,Marketing[[#This Row],[clicks]]/Marketing[[#This Row],[impressions]])</f>
        <v>0.10114192495921696</v>
      </c>
      <c r="L3956" s="7">
        <f>IF(Marketing[[#This Row],[clicks]]=0,0,Marketing[[#This Row],[conversions]]/Marketing[[#This Row],[clicks]])</f>
        <v>0.1</v>
      </c>
      <c r="M3956" s="6">
        <f>IF(Marketing[[#This Row],[conversions]]=0,0,Marketing[[#This Row],[cost]]/Marketing[[#This Row],[conversions]])</f>
        <v>20.758709677419354</v>
      </c>
      <c r="N3956" s="7">
        <f>IF(Marketing[[#This Row],[cost]]=0,0,(Marketing[[#This Row],[revenue]]-Marketing[[#This Row],[cost]]) / Marketing[[#This Row],[cost]])/100</f>
        <v>3.2510411486822481E-2</v>
      </c>
    </row>
    <row r="3957" spans="1:14" x14ac:dyDescent="0.35">
      <c r="A3957" s="5">
        <v>45307</v>
      </c>
      <c r="B3957">
        <v>1034</v>
      </c>
      <c r="C3957" t="s">
        <v>10</v>
      </c>
      <c r="D3957">
        <v>23873</v>
      </c>
      <c r="E3957">
        <v>3114</v>
      </c>
      <c r="F3957">
        <v>250</v>
      </c>
      <c r="G3957" s="6">
        <v>7770.25</v>
      </c>
      <c r="H3957" s="6">
        <v>17609.759999999998</v>
      </c>
      <c r="I3957" t="s">
        <v>19</v>
      </c>
      <c r="J3957" t="s">
        <v>12</v>
      </c>
      <c r="K3957">
        <f>IF(Marketing[[#This Row],[impressions]]=0,0,Marketing[[#This Row],[clicks]]/Marketing[[#This Row],[impressions]])</f>
        <v>0.13044024630335527</v>
      </c>
      <c r="L3957" s="7">
        <f>IF(Marketing[[#This Row],[clicks]]=0,0,Marketing[[#This Row],[conversions]]/Marketing[[#This Row],[clicks]])</f>
        <v>8.028259473346179E-2</v>
      </c>
      <c r="M3957" s="6">
        <f>IF(Marketing[[#This Row],[conversions]]=0,0,Marketing[[#This Row],[cost]]/Marketing[[#This Row],[conversions]])</f>
        <v>31.081</v>
      </c>
      <c r="N3957" s="7">
        <f>IF(Marketing[[#This Row],[cost]]=0,0,(Marketing[[#This Row],[revenue]]-Marketing[[#This Row],[cost]]) / Marketing[[#This Row],[cost]])/100</f>
        <v>1.2663054599272866E-2</v>
      </c>
    </row>
    <row r="3958" spans="1:14" x14ac:dyDescent="0.35">
      <c r="A3958" s="5">
        <v>45359</v>
      </c>
      <c r="B3958">
        <v>1036</v>
      </c>
      <c r="C3958" t="s">
        <v>16</v>
      </c>
      <c r="D3958">
        <v>44057</v>
      </c>
      <c r="E3958">
        <v>1305</v>
      </c>
      <c r="F3958">
        <v>210</v>
      </c>
      <c r="G3958" s="6">
        <v>1498.2</v>
      </c>
      <c r="H3958" s="6">
        <v>24171.03</v>
      </c>
      <c r="I3958" t="s">
        <v>18</v>
      </c>
      <c r="J3958" t="s">
        <v>15</v>
      </c>
      <c r="K3958">
        <f>IF(Marketing[[#This Row],[impressions]]=0,0,Marketing[[#This Row],[clicks]]/Marketing[[#This Row],[impressions]])</f>
        <v>2.9620718614522097E-2</v>
      </c>
      <c r="L3958" s="7">
        <f>IF(Marketing[[#This Row],[clicks]]=0,0,Marketing[[#This Row],[conversions]]/Marketing[[#This Row],[clicks]])</f>
        <v>0.16091954022988506</v>
      </c>
      <c r="M3958" s="6">
        <f>IF(Marketing[[#This Row],[conversions]]=0,0,Marketing[[#This Row],[cost]]/Marketing[[#This Row],[conversions]])</f>
        <v>7.1342857142857143</v>
      </c>
      <c r="N3958" s="7">
        <f>IF(Marketing[[#This Row],[cost]]=0,0,(Marketing[[#This Row],[revenue]]-Marketing[[#This Row],[cost]]) / Marketing[[#This Row],[cost]])/100</f>
        <v>0.1513338005606728</v>
      </c>
    </row>
    <row r="3959" spans="1:14" x14ac:dyDescent="0.35">
      <c r="A3959" s="5">
        <v>45390</v>
      </c>
      <c r="B3959">
        <v>1033</v>
      </c>
      <c r="C3959" t="s">
        <v>10</v>
      </c>
      <c r="D3959">
        <v>5524</v>
      </c>
      <c r="E3959">
        <v>387</v>
      </c>
      <c r="F3959">
        <v>38</v>
      </c>
      <c r="G3959" s="6">
        <v>94.58</v>
      </c>
      <c r="H3959" s="6">
        <v>1139.5999999999999</v>
      </c>
      <c r="I3959" t="s">
        <v>11</v>
      </c>
      <c r="J3959" t="s">
        <v>12</v>
      </c>
      <c r="K3959">
        <f>IF(Marketing[[#This Row],[impressions]]=0,0,Marketing[[#This Row],[clicks]]/Marketing[[#This Row],[impressions]])</f>
        <v>7.0057929036929756E-2</v>
      </c>
      <c r="L3959" s="7">
        <f>IF(Marketing[[#This Row],[clicks]]=0,0,Marketing[[#This Row],[conversions]]/Marketing[[#This Row],[clicks]])</f>
        <v>9.8191214470284241E-2</v>
      </c>
      <c r="M3959" s="6">
        <f>IF(Marketing[[#This Row],[conversions]]=0,0,Marketing[[#This Row],[cost]]/Marketing[[#This Row],[conversions]])</f>
        <v>2.4889473684210528</v>
      </c>
      <c r="N3959" s="7">
        <f>IF(Marketing[[#This Row],[cost]]=0,0,(Marketing[[#This Row],[revenue]]-Marketing[[#This Row],[cost]]) / Marketing[[#This Row],[cost]])/100</f>
        <v>0.11049058997673926</v>
      </c>
    </row>
    <row r="3960" spans="1:14" x14ac:dyDescent="0.35">
      <c r="A3960" s="5">
        <v>45339</v>
      </c>
      <c r="B3960">
        <v>1019</v>
      </c>
      <c r="C3960" t="s">
        <v>13</v>
      </c>
      <c r="D3960">
        <v>25191</v>
      </c>
      <c r="E3960">
        <v>594</v>
      </c>
      <c r="F3960">
        <v>54</v>
      </c>
      <c r="G3960" s="6">
        <v>439.49</v>
      </c>
      <c r="H3960" s="6">
        <v>5392.47</v>
      </c>
      <c r="I3960" t="s">
        <v>11</v>
      </c>
      <c r="J3960" t="s">
        <v>12</v>
      </c>
      <c r="K3960">
        <f>IF(Marketing[[#This Row],[impressions]]=0,0,Marketing[[#This Row],[clicks]]/Marketing[[#This Row],[impressions]])</f>
        <v>2.3579849946409433E-2</v>
      </c>
      <c r="L3960" s="7">
        <f>IF(Marketing[[#This Row],[clicks]]=0,0,Marketing[[#This Row],[conversions]]/Marketing[[#This Row],[clicks]])</f>
        <v>9.0909090909090912E-2</v>
      </c>
      <c r="M3960" s="6">
        <f>IF(Marketing[[#This Row],[conversions]]=0,0,Marketing[[#This Row],[cost]]/Marketing[[#This Row],[conversions]])</f>
        <v>8.1387037037037047</v>
      </c>
      <c r="N3960" s="7">
        <f>IF(Marketing[[#This Row],[cost]]=0,0,(Marketing[[#This Row],[revenue]]-Marketing[[#This Row],[cost]]) / Marketing[[#This Row],[cost]])/100</f>
        <v>0.11269835491137455</v>
      </c>
    </row>
    <row r="3961" spans="1:14" x14ac:dyDescent="0.35">
      <c r="A3961" s="5">
        <v>45355</v>
      </c>
      <c r="B3961">
        <v>1024</v>
      </c>
      <c r="C3961" t="s">
        <v>13</v>
      </c>
      <c r="D3961">
        <v>34299</v>
      </c>
      <c r="E3961">
        <v>2213</v>
      </c>
      <c r="F3961">
        <v>149</v>
      </c>
      <c r="G3961" s="6">
        <v>3434.28</v>
      </c>
      <c r="H3961" s="6">
        <v>7963.8</v>
      </c>
      <c r="I3961" t="s">
        <v>18</v>
      </c>
      <c r="J3961" t="s">
        <v>12</v>
      </c>
      <c r="K3961">
        <f>IF(Marketing[[#This Row],[impressions]]=0,0,Marketing[[#This Row],[clicks]]/Marketing[[#This Row],[impressions]])</f>
        <v>6.452083151112277E-2</v>
      </c>
      <c r="L3961" s="7">
        <f>IF(Marketing[[#This Row],[clicks]]=0,0,Marketing[[#This Row],[conversions]]/Marketing[[#This Row],[clicks]])</f>
        <v>6.7329417080885676E-2</v>
      </c>
      <c r="M3961" s="6">
        <f>IF(Marketing[[#This Row],[conversions]]=0,0,Marketing[[#This Row],[cost]]/Marketing[[#This Row],[conversions]])</f>
        <v>23.048859060402688</v>
      </c>
      <c r="N3961" s="7">
        <f>IF(Marketing[[#This Row],[cost]]=0,0,(Marketing[[#This Row],[revenue]]-Marketing[[#This Row],[cost]]) / Marketing[[#This Row],[cost]])/100</f>
        <v>1.3189140081763863E-2</v>
      </c>
    </row>
    <row r="3962" spans="1:14" x14ac:dyDescent="0.35">
      <c r="A3962" s="5">
        <v>45381</v>
      </c>
      <c r="B3962">
        <v>1003</v>
      </c>
      <c r="C3962" t="s">
        <v>10</v>
      </c>
      <c r="D3962">
        <v>1741</v>
      </c>
      <c r="E3962">
        <v>21</v>
      </c>
      <c r="F3962">
        <v>2</v>
      </c>
      <c r="G3962" s="6">
        <v>50.66</v>
      </c>
      <c r="H3962" s="6">
        <v>115.51</v>
      </c>
      <c r="I3962" t="s">
        <v>11</v>
      </c>
      <c r="J3962" t="s">
        <v>12</v>
      </c>
      <c r="K3962">
        <f>IF(Marketing[[#This Row],[impressions]]=0,0,Marketing[[#This Row],[clicks]]/Marketing[[#This Row],[impressions]])</f>
        <v>1.2062033314187249E-2</v>
      </c>
      <c r="L3962" s="7">
        <f>IF(Marketing[[#This Row],[clicks]]=0,0,Marketing[[#This Row],[conversions]]/Marketing[[#This Row],[clicks]])</f>
        <v>9.5238095238095233E-2</v>
      </c>
      <c r="M3962" s="6">
        <f>IF(Marketing[[#This Row],[conversions]]=0,0,Marketing[[#This Row],[cost]]/Marketing[[#This Row],[conversions]])</f>
        <v>25.33</v>
      </c>
      <c r="N3962" s="7">
        <f>IF(Marketing[[#This Row],[cost]]=0,0,(Marketing[[#This Row],[revenue]]-Marketing[[#This Row],[cost]]) / Marketing[[#This Row],[cost]])/100</f>
        <v>1.2801026450848798E-2</v>
      </c>
    </row>
    <row r="3963" spans="1:14" x14ac:dyDescent="0.35">
      <c r="A3963" s="5">
        <v>45367</v>
      </c>
      <c r="B3963">
        <v>1009</v>
      </c>
      <c r="C3963" t="s">
        <v>16</v>
      </c>
      <c r="D3963">
        <v>35010</v>
      </c>
      <c r="E3963">
        <v>4752</v>
      </c>
      <c r="F3963">
        <v>308</v>
      </c>
      <c r="G3963" s="6">
        <v>2082.4699999999998</v>
      </c>
      <c r="H3963" s="6">
        <v>27991.95</v>
      </c>
      <c r="I3963" t="s">
        <v>19</v>
      </c>
      <c r="J3963" t="s">
        <v>15</v>
      </c>
      <c r="K3963">
        <f>IF(Marketing[[#This Row],[impressions]]=0,0,Marketing[[#This Row],[clicks]]/Marketing[[#This Row],[impressions]])</f>
        <v>0.13573264781491001</v>
      </c>
      <c r="L3963" s="7">
        <f>IF(Marketing[[#This Row],[clicks]]=0,0,Marketing[[#This Row],[conversions]]/Marketing[[#This Row],[clicks]])</f>
        <v>6.4814814814814811E-2</v>
      </c>
      <c r="M3963" s="6">
        <f>IF(Marketing[[#This Row],[conversions]]=0,0,Marketing[[#This Row],[cost]]/Marketing[[#This Row],[conversions]])</f>
        <v>6.761266233766233</v>
      </c>
      <c r="N3963" s="7">
        <f>IF(Marketing[[#This Row],[cost]]=0,0,(Marketing[[#This Row],[revenue]]-Marketing[[#This Row],[cost]]) / Marketing[[#This Row],[cost]])/100</f>
        <v>0.12441706243067127</v>
      </c>
    </row>
    <row r="3964" spans="1:14" x14ac:dyDescent="0.35">
      <c r="A3964" s="5">
        <v>45430</v>
      </c>
      <c r="B3964">
        <v>1009</v>
      </c>
      <c r="C3964" t="s">
        <v>13</v>
      </c>
      <c r="D3964">
        <v>38977</v>
      </c>
      <c r="E3964">
        <v>3265</v>
      </c>
      <c r="F3964">
        <v>788</v>
      </c>
      <c r="G3964" s="6">
        <v>1565.95</v>
      </c>
      <c r="H3964" s="6">
        <v>88994.92</v>
      </c>
      <c r="I3964" t="s">
        <v>11</v>
      </c>
      <c r="J3964" t="s">
        <v>15</v>
      </c>
      <c r="K3964">
        <f>IF(Marketing[[#This Row],[impressions]]=0,0,Marketing[[#This Row],[clicks]]/Marketing[[#This Row],[impressions]])</f>
        <v>8.3767349975626654E-2</v>
      </c>
      <c r="L3964" s="7">
        <f>IF(Marketing[[#This Row],[clicks]]=0,0,Marketing[[#This Row],[conversions]]/Marketing[[#This Row],[clicks]])</f>
        <v>0.24134762633996937</v>
      </c>
      <c r="M3964" s="6">
        <f>IF(Marketing[[#This Row],[conversions]]=0,0,Marketing[[#This Row],[cost]]/Marketing[[#This Row],[conversions]])</f>
        <v>1.9872461928934011</v>
      </c>
      <c r="N3964" s="7">
        <f>IF(Marketing[[#This Row],[cost]]=0,0,(Marketing[[#This Row],[revenue]]-Marketing[[#This Row],[cost]]) / Marketing[[#This Row],[cost]])/100</f>
        <v>0.55831265366071714</v>
      </c>
    </row>
    <row r="3965" spans="1:14" x14ac:dyDescent="0.35">
      <c r="A3965" s="5">
        <v>45392</v>
      </c>
      <c r="B3965">
        <v>1023</v>
      </c>
      <c r="C3965" t="s">
        <v>10</v>
      </c>
      <c r="D3965">
        <v>22883</v>
      </c>
      <c r="E3965">
        <v>2951</v>
      </c>
      <c r="F3965">
        <v>163</v>
      </c>
      <c r="G3965" s="6">
        <v>5353.25</v>
      </c>
      <c r="H3965" s="6">
        <v>14934.07</v>
      </c>
      <c r="I3965" t="s">
        <v>18</v>
      </c>
      <c r="J3965" t="s">
        <v>15</v>
      </c>
      <c r="K3965">
        <f>IF(Marketing[[#This Row],[impressions]]=0,0,Marketing[[#This Row],[clicks]]/Marketing[[#This Row],[impressions]])</f>
        <v>0.12896036358869029</v>
      </c>
      <c r="L3965" s="7">
        <f>IF(Marketing[[#This Row],[clicks]]=0,0,Marketing[[#This Row],[conversions]]/Marketing[[#This Row],[clicks]])</f>
        <v>5.5235513385293124E-2</v>
      </c>
      <c r="M3965" s="6">
        <f>IF(Marketing[[#This Row],[conversions]]=0,0,Marketing[[#This Row],[cost]]/Marketing[[#This Row],[conversions]])</f>
        <v>32.842024539877301</v>
      </c>
      <c r="N3965" s="7">
        <f>IF(Marketing[[#This Row],[cost]]=0,0,(Marketing[[#This Row],[revenue]]-Marketing[[#This Row],[cost]]) / Marketing[[#This Row],[cost]])/100</f>
        <v>1.7897202633913978E-2</v>
      </c>
    </row>
    <row r="3966" spans="1:14" x14ac:dyDescent="0.35">
      <c r="A3966" s="5">
        <v>45380</v>
      </c>
      <c r="B3966">
        <v>1020</v>
      </c>
      <c r="C3966" t="s">
        <v>10</v>
      </c>
      <c r="D3966">
        <v>48007</v>
      </c>
      <c r="E3966">
        <v>882</v>
      </c>
      <c r="F3966">
        <v>202</v>
      </c>
      <c r="G3966" s="6">
        <v>1529.9</v>
      </c>
      <c r="H3966" s="6">
        <v>19712.38</v>
      </c>
      <c r="I3966" t="s">
        <v>11</v>
      </c>
      <c r="J3966" t="s">
        <v>15</v>
      </c>
      <c r="K3966">
        <f>IF(Marketing[[#This Row],[impressions]]=0,0,Marketing[[#This Row],[clicks]]/Marketing[[#This Row],[impressions]])</f>
        <v>1.837232070323078E-2</v>
      </c>
      <c r="L3966" s="7">
        <f>IF(Marketing[[#This Row],[clicks]]=0,0,Marketing[[#This Row],[conversions]]/Marketing[[#This Row],[clicks]])</f>
        <v>0.22902494331065759</v>
      </c>
      <c r="M3966" s="6">
        <f>IF(Marketing[[#This Row],[conversions]]=0,0,Marketing[[#This Row],[cost]]/Marketing[[#This Row],[conversions]])</f>
        <v>7.5737623762376245</v>
      </c>
      <c r="N3966" s="7">
        <f>IF(Marketing[[#This Row],[cost]]=0,0,(Marketing[[#This Row],[revenue]]-Marketing[[#This Row],[cost]]) / Marketing[[#This Row],[cost]])/100</f>
        <v>0.11884750637296554</v>
      </c>
    </row>
    <row r="3967" spans="1:14" x14ac:dyDescent="0.35">
      <c r="A3967" s="5">
        <v>45309</v>
      </c>
      <c r="B3967">
        <v>1010</v>
      </c>
      <c r="C3967" t="s">
        <v>13</v>
      </c>
      <c r="D3967">
        <v>12330</v>
      </c>
      <c r="E3967">
        <v>515</v>
      </c>
      <c r="F3967">
        <v>61</v>
      </c>
      <c r="G3967" s="6">
        <v>399.72</v>
      </c>
      <c r="H3967" s="6">
        <v>5799.75</v>
      </c>
      <c r="I3967" t="s">
        <v>11</v>
      </c>
      <c r="J3967" t="s">
        <v>12</v>
      </c>
      <c r="K3967">
        <f>IF(Marketing[[#This Row],[impressions]]=0,0,Marketing[[#This Row],[clicks]]/Marketing[[#This Row],[impressions]])</f>
        <v>4.1768045417680456E-2</v>
      </c>
      <c r="L3967" s="7">
        <f>IF(Marketing[[#This Row],[clicks]]=0,0,Marketing[[#This Row],[conversions]]/Marketing[[#This Row],[clicks]])</f>
        <v>0.11844660194174757</v>
      </c>
      <c r="M3967" s="6">
        <f>IF(Marketing[[#This Row],[conversions]]=0,0,Marketing[[#This Row],[cost]]/Marketing[[#This Row],[conversions]])</f>
        <v>6.5527868852459017</v>
      </c>
      <c r="N3967" s="7">
        <f>IF(Marketing[[#This Row],[cost]]=0,0,(Marketing[[#This Row],[revenue]]-Marketing[[#This Row],[cost]]) / Marketing[[#This Row],[cost]])/100</f>
        <v>0.13509531672170516</v>
      </c>
    </row>
    <row r="3968" spans="1:14" x14ac:dyDescent="0.35">
      <c r="A3968" s="5">
        <v>45310</v>
      </c>
      <c r="B3968">
        <v>1026</v>
      </c>
      <c r="C3968" t="s">
        <v>10</v>
      </c>
      <c r="D3968">
        <v>29475</v>
      </c>
      <c r="E3968">
        <v>1365</v>
      </c>
      <c r="F3968">
        <v>145</v>
      </c>
      <c r="G3968" s="6">
        <v>2825.87</v>
      </c>
      <c r="H3968" s="6">
        <v>7554.19</v>
      </c>
      <c r="I3968" t="s">
        <v>11</v>
      </c>
      <c r="J3968" t="s">
        <v>12</v>
      </c>
      <c r="K3968">
        <f>IF(Marketing[[#This Row],[impressions]]=0,0,Marketing[[#This Row],[clicks]]/Marketing[[#This Row],[impressions]])</f>
        <v>4.6310432569974552E-2</v>
      </c>
      <c r="L3968" s="7">
        <f>IF(Marketing[[#This Row],[clicks]]=0,0,Marketing[[#This Row],[conversions]]/Marketing[[#This Row],[clicks]])</f>
        <v>0.10622710622710622</v>
      </c>
      <c r="M3968" s="6">
        <f>IF(Marketing[[#This Row],[conversions]]=0,0,Marketing[[#This Row],[cost]]/Marketing[[#This Row],[conversions]])</f>
        <v>19.488758620689655</v>
      </c>
      <c r="N3968" s="7">
        <f>IF(Marketing[[#This Row],[cost]]=0,0,(Marketing[[#This Row],[revenue]]-Marketing[[#This Row],[cost]]) / Marketing[[#This Row],[cost]])/100</f>
        <v>1.6732262984496808E-2</v>
      </c>
    </row>
    <row r="3969" spans="1:14" x14ac:dyDescent="0.35">
      <c r="A3969" s="5">
        <v>45346</v>
      </c>
      <c r="B3969">
        <v>1015</v>
      </c>
      <c r="C3969" t="s">
        <v>13</v>
      </c>
      <c r="D3969">
        <v>47046</v>
      </c>
      <c r="E3969">
        <v>3017</v>
      </c>
      <c r="F3969">
        <v>220</v>
      </c>
      <c r="G3969" s="6">
        <v>1497.01</v>
      </c>
      <c r="H3969" s="6">
        <v>21052.47</v>
      </c>
      <c r="I3969" t="s">
        <v>11</v>
      </c>
      <c r="J3969" t="s">
        <v>12</v>
      </c>
      <c r="K3969">
        <f>IF(Marketing[[#This Row],[impressions]]=0,0,Marketing[[#This Row],[clicks]]/Marketing[[#This Row],[impressions]])</f>
        <v>6.4128725077583645E-2</v>
      </c>
      <c r="L3969" s="7">
        <f>IF(Marketing[[#This Row],[clicks]]=0,0,Marketing[[#This Row],[conversions]]/Marketing[[#This Row],[clicks]])</f>
        <v>7.292011932383162E-2</v>
      </c>
      <c r="M3969" s="6">
        <f>IF(Marketing[[#This Row],[conversions]]=0,0,Marketing[[#This Row],[cost]]/Marketing[[#This Row],[conversions]])</f>
        <v>6.8045909090909094</v>
      </c>
      <c r="N3969" s="7">
        <f>IF(Marketing[[#This Row],[cost]]=0,0,(Marketing[[#This Row],[revenue]]-Marketing[[#This Row],[cost]]) / Marketing[[#This Row],[cost]])/100</f>
        <v>0.13063012271127117</v>
      </c>
    </row>
    <row r="3970" spans="1:14" x14ac:dyDescent="0.35">
      <c r="A3970" s="5">
        <v>45393</v>
      </c>
      <c r="B3970">
        <v>1025</v>
      </c>
      <c r="C3970" t="s">
        <v>10</v>
      </c>
      <c r="D3970">
        <v>27051</v>
      </c>
      <c r="E3970">
        <v>3311</v>
      </c>
      <c r="F3970">
        <v>550</v>
      </c>
      <c r="G3970" s="6">
        <v>7712</v>
      </c>
      <c r="H3970" s="6">
        <v>54148.639999999999</v>
      </c>
      <c r="I3970" t="s">
        <v>18</v>
      </c>
      <c r="J3970" t="s">
        <v>12</v>
      </c>
      <c r="K3970">
        <f>IF(Marketing[[#This Row],[impressions]]=0,0,Marketing[[#This Row],[clicks]]/Marketing[[#This Row],[impressions]])</f>
        <v>0.12239843259029241</v>
      </c>
      <c r="L3970" s="7">
        <f>IF(Marketing[[#This Row],[clicks]]=0,0,Marketing[[#This Row],[conversions]]/Marketing[[#This Row],[clicks]])</f>
        <v>0.16611295681063123</v>
      </c>
      <c r="M3970" s="6">
        <f>IF(Marketing[[#This Row],[conversions]]=0,0,Marketing[[#This Row],[cost]]/Marketing[[#This Row],[conversions]])</f>
        <v>14.021818181818182</v>
      </c>
      <c r="N3970" s="7">
        <f>IF(Marketing[[#This Row],[cost]]=0,0,(Marketing[[#This Row],[revenue]]-Marketing[[#This Row],[cost]]) / Marketing[[#This Row],[cost]])/100</f>
        <v>6.0213485477178426E-2</v>
      </c>
    </row>
    <row r="3971" spans="1:14" x14ac:dyDescent="0.35">
      <c r="A3971" s="5">
        <v>45409</v>
      </c>
      <c r="B3971">
        <v>1029</v>
      </c>
      <c r="C3971" t="s">
        <v>13</v>
      </c>
      <c r="D3971">
        <v>41428</v>
      </c>
      <c r="E3971">
        <v>2656</v>
      </c>
      <c r="F3971">
        <v>471</v>
      </c>
      <c r="G3971" s="6">
        <v>1759.26</v>
      </c>
      <c r="H3971" s="6">
        <v>34543.160000000003</v>
      </c>
      <c r="I3971" t="s">
        <v>14</v>
      </c>
      <c r="J3971" t="s">
        <v>12</v>
      </c>
      <c r="K3971">
        <f>IF(Marketing[[#This Row],[impressions]]=0,0,Marketing[[#This Row],[clicks]]/Marketing[[#This Row],[impressions]])</f>
        <v>6.4111229120401667E-2</v>
      </c>
      <c r="L3971" s="7">
        <f>IF(Marketing[[#This Row],[clicks]]=0,0,Marketing[[#This Row],[conversions]]/Marketing[[#This Row],[clicks]])</f>
        <v>0.1773343373493976</v>
      </c>
      <c r="M3971" s="6">
        <f>IF(Marketing[[#This Row],[conversions]]=0,0,Marketing[[#This Row],[cost]]/Marketing[[#This Row],[conversions]])</f>
        <v>3.7351592356687897</v>
      </c>
      <c r="N3971" s="7">
        <f>IF(Marketing[[#This Row],[cost]]=0,0,(Marketing[[#This Row],[revenue]]-Marketing[[#This Row],[cost]]) / Marketing[[#This Row],[cost]])/100</f>
        <v>0.18635051101031117</v>
      </c>
    </row>
    <row r="3972" spans="1:14" x14ac:dyDescent="0.35">
      <c r="A3972" s="5">
        <v>45445</v>
      </c>
      <c r="B3972">
        <v>1048</v>
      </c>
      <c r="C3972" t="s">
        <v>10</v>
      </c>
      <c r="D3972">
        <v>23767</v>
      </c>
      <c r="E3972">
        <v>918</v>
      </c>
      <c r="F3972">
        <v>117</v>
      </c>
      <c r="G3972" s="6">
        <v>355.37</v>
      </c>
      <c r="H3972" s="6">
        <v>8620.0499999999993</v>
      </c>
      <c r="I3972" t="s">
        <v>11</v>
      </c>
      <c r="J3972" t="s">
        <v>12</v>
      </c>
      <c r="K3972">
        <f>IF(Marketing[[#This Row],[impressions]]=0,0,Marketing[[#This Row],[clicks]]/Marketing[[#This Row],[impressions]])</f>
        <v>3.8624984221820167E-2</v>
      </c>
      <c r="L3972" s="7">
        <f>IF(Marketing[[#This Row],[clicks]]=0,0,Marketing[[#This Row],[conversions]]/Marketing[[#This Row],[clicks]])</f>
        <v>0.12745098039215685</v>
      </c>
      <c r="M3972" s="6">
        <f>IF(Marketing[[#This Row],[conversions]]=0,0,Marketing[[#This Row],[cost]]/Marketing[[#This Row],[conversions]])</f>
        <v>3.0373504273504275</v>
      </c>
      <c r="N3972" s="7">
        <f>IF(Marketing[[#This Row],[cost]]=0,0,(Marketing[[#This Row],[revenue]]-Marketing[[#This Row],[cost]]) / Marketing[[#This Row],[cost]])/100</f>
        <v>0.23256549511776453</v>
      </c>
    </row>
    <row r="3973" spans="1:14" x14ac:dyDescent="0.35">
      <c r="A3973" s="5">
        <v>45425</v>
      </c>
      <c r="B3973">
        <v>1015</v>
      </c>
      <c r="C3973" t="s">
        <v>13</v>
      </c>
      <c r="D3973">
        <v>12875</v>
      </c>
      <c r="E3973">
        <v>245</v>
      </c>
      <c r="F3973">
        <v>8</v>
      </c>
      <c r="G3973" s="6">
        <v>240.32</v>
      </c>
      <c r="H3973" s="6">
        <v>767.78</v>
      </c>
      <c r="I3973" t="s">
        <v>14</v>
      </c>
      <c r="J3973" t="s">
        <v>12</v>
      </c>
      <c r="K3973">
        <f>IF(Marketing[[#This Row],[impressions]]=0,0,Marketing[[#This Row],[clicks]]/Marketing[[#This Row],[impressions]])</f>
        <v>1.9029126213592235E-2</v>
      </c>
      <c r="L3973" s="7">
        <f>IF(Marketing[[#This Row],[clicks]]=0,0,Marketing[[#This Row],[conversions]]/Marketing[[#This Row],[clicks]])</f>
        <v>3.2653061224489799E-2</v>
      </c>
      <c r="M3973" s="6">
        <f>IF(Marketing[[#This Row],[conversions]]=0,0,Marketing[[#This Row],[cost]]/Marketing[[#This Row],[conversions]])</f>
        <v>30.04</v>
      </c>
      <c r="N3973" s="7">
        <f>IF(Marketing[[#This Row],[cost]]=0,0,(Marketing[[#This Row],[revenue]]-Marketing[[#This Row],[cost]]) / Marketing[[#This Row],[cost]])/100</f>
        <v>2.194823568575233E-2</v>
      </c>
    </row>
    <row r="3974" spans="1:14" x14ac:dyDescent="0.35">
      <c r="A3974" s="5">
        <v>45295</v>
      </c>
      <c r="B3974">
        <v>1006</v>
      </c>
      <c r="C3974" t="s">
        <v>16</v>
      </c>
      <c r="D3974">
        <v>22013</v>
      </c>
      <c r="E3974">
        <v>465</v>
      </c>
      <c r="F3974">
        <v>107</v>
      </c>
      <c r="G3974" s="6">
        <v>293.89999999999998</v>
      </c>
      <c r="H3974" s="6">
        <v>10882.23</v>
      </c>
      <c r="I3974" t="s">
        <v>18</v>
      </c>
      <c r="J3974" t="s">
        <v>15</v>
      </c>
      <c r="K3974">
        <f>IF(Marketing[[#This Row],[impressions]]=0,0,Marketing[[#This Row],[clicks]]/Marketing[[#This Row],[impressions]])</f>
        <v>2.1123881342842866E-2</v>
      </c>
      <c r="L3974" s="7">
        <f>IF(Marketing[[#This Row],[clicks]]=0,0,Marketing[[#This Row],[conversions]]/Marketing[[#This Row],[clicks]])</f>
        <v>0.23010752688172043</v>
      </c>
      <c r="M3974" s="6">
        <f>IF(Marketing[[#This Row],[conversions]]=0,0,Marketing[[#This Row],[cost]]/Marketing[[#This Row],[conversions]])</f>
        <v>2.7467289719626167</v>
      </c>
      <c r="N3974" s="7">
        <f>IF(Marketing[[#This Row],[cost]]=0,0,(Marketing[[#This Row],[revenue]]-Marketing[[#This Row],[cost]]) / Marketing[[#This Row],[cost]])/100</f>
        <v>0.36026981966655325</v>
      </c>
    </row>
    <row r="3975" spans="1:14" x14ac:dyDescent="0.35">
      <c r="A3975" s="5">
        <v>45399</v>
      </c>
      <c r="B3975">
        <v>1015</v>
      </c>
      <c r="C3975" t="s">
        <v>13</v>
      </c>
      <c r="D3975">
        <v>4903</v>
      </c>
      <c r="E3975">
        <v>570</v>
      </c>
      <c r="F3975">
        <v>139</v>
      </c>
      <c r="G3975" s="6">
        <v>804.82</v>
      </c>
      <c r="H3975" s="6">
        <v>7467.02</v>
      </c>
      <c r="I3975" t="s">
        <v>17</v>
      </c>
      <c r="J3975" t="s">
        <v>12</v>
      </c>
      <c r="K3975">
        <f>IF(Marketing[[#This Row],[impressions]]=0,0,Marketing[[#This Row],[clicks]]/Marketing[[#This Row],[impressions]])</f>
        <v>0.11625535386498062</v>
      </c>
      <c r="L3975" s="7">
        <f>IF(Marketing[[#This Row],[clicks]]=0,0,Marketing[[#This Row],[conversions]]/Marketing[[#This Row],[clicks]])</f>
        <v>0.24385964912280703</v>
      </c>
      <c r="M3975" s="6">
        <f>IF(Marketing[[#This Row],[conversions]]=0,0,Marketing[[#This Row],[cost]]/Marketing[[#This Row],[conversions]])</f>
        <v>5.7900719424460432</v>
      </c>
      <c r="N3975" s="7">
        <f>IF(Marketing[[#This Row],[cost]]=0,0,(Marketing[[#This Row],[revenue]]-Marketing[[#This Row],[cost]]) / Marketing[[#This Row],[cost]])/100</f>
        <v>8.2778757983151513E-2</v>
      </c>
    </row>
    <row r="3976" spans="1:14" x14ac:dyDescent="0.35">
      <c r="A3976" s="5">
        <v>45406</v>
      </c>
      <c r="B3976">
        <v>1034</v>
      </c>
      <c r="C3976" t="s">
        <v>16</v>
      </c>
      <c r="D3976">
        <v>5397</v>
      </c>
      <c r="E3976">
        <v>390</v>
      </c>
      <c r="F3976">
        <v>46</v>
      </c>
      <c r="G3976" s="6">
        <v>694.1</v>
      </c>
      <c r="H3976" s="6">
        <v>4607.1899999999996</v>
      </c>
      <c r="I3976" t="s">
        <v>14</v>
      </c>
      <c r="J3976" t="s">
        <v>12</v>
      </c>
      <c r="K3976">
        <f>IF(Marketing[[#This Row],[impressions]]=0,0,Marketing[[#This Row],[clicks]]/Marketing[[#This Row],[impressions]])</f>
        <v>7.2262367982212333E-2</v>
      </c>
      <c r="L3976" s="7">
        <f>IF(Marketing[[#This Row],[clicks]]=0,0,Marketing[[#This Row],[conversions]]/Marketing[[#This Row],[clicks]])</f>
        <v>0.11794871794871795</v>
      </c>
      <c r="M3976" s="6">
        <f>IF(Marketing[[#This Row],[conversions]]=0,0,Marketing[[#This Row],[cost]]/Marketing[[#This Row],[conversions]])</f>
        <v>15.089130434782609</v>
      </c>
      <c r="N3976" s="7">
        <f>IF(Marketing[[#This Row],[cost]]=0,0,(Marketing[[#This Row],[revenue]]-Marketing[[#This Row],[cost]]) / Marketing[[#This Row],[cost]])/100</f>
        <v>5.6376458723526861E-2</v>
      </c>
    </row>
    <row r="3977" spans="1:14" x14ac:dyDescent="0.35">
      <c r="A3977" s="5">
        <v>45320</v>
      </c>
      <c r="B3977">
        <v>1015</v>
      </c>
      <c r="C3977" t="s">
        <v>16</v>
      </c>
      <c r="D3977">
        <v>663</v>
      </c>
      <c r="E3977">
        <v>74</v>
      </c>
      <c r="F3977">
        <v>11</v>
      </c>
      <c r="G3977" s="6">
        <v>98.35</v>
      </c>
      <c r="H3977" s="6">
        <v>1115.6300000000001</v>
      </c>
      <c r="I3977" t="s">
        <v>18</v>
      </c>
      <c r="J3977" t="s">
        <v>12</v>
      </c>
      <c r="K3977">
        <f>IF(Marketing[[#This Row],[impressions]]=0,0,Marketing[[#This Row],[clicks]]/Marketing[[#This Row],[impressions]])</f>
        <v>0.11161387631975868</v>
      </c>
      <c r="L3977" s="7">
        <f>IF(Marketing[[#This Row],[clicks]]=0,0,Marketing[[#This Row],[conversions]]/Marketing[[#This Row],[clicks]])</f>
        <v>0.14864864864864866</v>
      </c>
      <c r="M3977" s="6">
        <f>IF(Marketing[[#This Row],[conversions]]=0,0,Marketing[[#This Row],[cost]]/Marketing[[#This Row],[conversions]])</f>
        <v>8.9409090909090896</v>
      </c>
      <c r="N3977" s="7">
        <f>IF(Marketing[[#This Row],[cost]]=0,0,(Marketing[[#This Row],[revenue]]-Marketing[[#This Row],[cost]]) / Marketing[[#This Row],[cost]])/100</f>
        <v>0.10343467208947638</v>
      </c>
    </row>
    <row r="3978" spans="1:14" x14ac:dyDescent="0.35">
      <c r="A3978" s="5">
        <v>45350</v>
      </c>
      <c r="B3978">
        <v>1039</v>
      </c>
      <c r="C3978" t="s">
        <v>16</v>
      </c>
      <c r="D3978">
        <v>36578</v>
      </c>
      <c r="E3978">
        <v>3859</v>
      </c>
      <c r="F3978">
        <v>476</v>
      </c>
      <c r="G3978" s="6">
        <v>6635.15</v>
      </c>
      <c r="H3978" s="6">
        <v>20664.38</v>
      </c>
      <c r="I3978" t="s">
        <v>17</v>
      </c>
      <c r="J3978" t="s">
        <v>15</v>
      </c>
      <c r="K3978">
        <f>IF(Marketing[[#This Row],[impressions]]=0,0,Marketing[[#This Row],[clicks]]/Marketing[[#This Row],[impressions]])</f>
        <v>0.10550057411558861</v>
      </c>
      <c r="L3978" s="7">
        <f>IF(Marketing[[#This Row],[clicks]]=0,0,Marketing[[#This Row],[conversions]]/Marketing[[#This Row],[clicks]])</f>
        <v>0.12334801762114538</v>
      </c>
      <c r="M3978" s="6">
        <f>IF(Marketing[[#This Row],[conversions]]=0,0,Marketing[[#This Row],[cost]]/Marketing[[#This Row],[conversions]])</f>
        <v>13.939390756302521</v>
      </c>
      <c r="N3978" s="7">
        <f>IF(Marketing[[#This Row],[cost]]=0,0,(Marketing[[#This Row],[revenue]]-Marketing[[#This Row],[cost]]) / Marketing[[#This Row],[cost]])/100</f>
        <v>2.1143802325493777E-2</v>
      </c>
    </row>
    <row r="3979" spans="1:14" x14ac:dyDescent="0.35">
      <c r="A3979" s="5">
        <v>45416</v>
      </c>
      <c r="B3979">
        <v>1011</v>
      </c>
      <c r="C3979" t="s">
        <v>10</v>
      </c>
      <c r="D3979">
        <v>17879</v>
      </c>
      <c r="E3979">
        <v>517</v>
      </c>
      <c r="F3979">
        <v>48</v>
      </c>
      <c r="G3979" s="6">
        <v>537.33000000000004</v>
      </c>
      <c r="H3979" s="6">
        <v>4401.3599999999997</v>
      </c>
      <c r="I3979" t="s">
        <v>11</v>
      </c>
      <c r="J3979" t="s">
        <v>15</v>
      </c>
      <c r="K3979">
        <f>IF(Marketing[[#This Row],[impressions]]=0,0,Marketing[[#This Row],[clicks]]/Marketing[[#This Row],[impressions]])</f>
        <v>2.891660607416522E-2</v>
      </c>
      <c r="L3979" s="7">
        <f>IF(Marketing[[#This Row],[clicks]]=0,0,Marketing[[#This Row],[conversions]]/Marketing[[#This Row],[clicks]])</f>
        <v>9.2843326885880081E-2</v>
      </c>
      <c r="M3979" s="6">
        <f>IF(Marketing[[#This Row],[conversions]]=0,0,Marketing[[#This Row],[cost]]/Marketing[[#This Row],[conversions]])</f>
        <v>11.194375000000001</v>
      </c>
      <c r="N3979" s="7">
        <f>IF(Marketing[[#This Row],[cost]]=0,0,(Marketing[[#This Row],[revenue]]-Marketing[[#This Row],[cost]]) / Marketing[[#This Row],[cost]])/100</f>
        <v>7.1911674390039634E-2</v>
      </c>
    </row>
    <row r="3980" spans="1:14" x14ac:dyDescent="0.35">
      <c r="A3980" s="5">
        <v>45389</v>
      </c>
      <c r="B3980">
        <v>1034</v>
      </c>
      <c r="C3980" t="s">
        <v>10</v>
      </c>
      <c r="D3980">
        <v>48259</v>
      </c>
      <c r="E3980">
        <v>1447</v>
      </c>
      <c r="F3980">
        <v>54</v>
      </c>
      <c r="G3980" s="6">
        <v>382.33</v>
      </c>
      <c r="H3980" s="6">
        <v>2087.2800000000002</v>
      </c>
      <c r="I3980" t="s">
        <v>18</v>
      </c>
      <c r="J3980" t="s">
        <v>12</v>
      </c>
      <c r="K3980">
        <f>IF(Marketing[[#This Row],[impressions]]=0,0,Marketing[[#This Row],[clicks]]/Marketing[[#This Row],[impressions]])</f>
        <v>2.9984044426946268E-2</v>
      </c>
      <c r="L3980" s="7">
        <f>IF(Marketing[[#This Row],[clicks]]=0,0,Marketing[[#This Row],[conversions]]/Marketing[[#This Row],[clicks]])</f>
        <v>3.7318590186592948E-2</v>
      </c>
      <c r="M3980" s="6">
        <f>IF(Marketing[[#This Row],[conversions]]=0,0,Marketing[[#This Row],[cost]]/Marketing[[#This Row],[conversions]])</f>
        <v>7.0801851851851847</v>
      </c>
      <c r="N3980" s="7">
        <f>IF(Marketing[[#This Row],[cost]]=0,0,(Marketing[[#This Row],[revenue]]-Marketing[[#This Row],[cost]]) / Marketing[[#This Row],[cost]])/100</f>
        <v>4.4593675620537239E-2</v>
      </c>
    </row>
    <row r="3981" spans="1:14" x14ac:dyDescent="0.35">
      <c r="A3981" s="5">
        <v>45308</v>
      </c>
      <c r="B3981">
        <v>1048</v>
      </c>
      <c r="C3981" t="s">
        <v>13</v>
      </c>
      <c r="D3981">
        <v>30530</v>
      </c>
      <c r="E3981">
        <v>3533</v>
      </c>
      <c r="F3981">
        <v>441</v>
      </c>
      <c r="G3981" s="6">
        <v>8621.75</v>
      </c>
      <c r="H3981" s="6">
        <v>12923.47</v>
      </c>
      <c r="I3981" t="s">
        <v>19</v>
      </c>
      <c r="J3981" t="s">
        <v>15</v>
      </c>
      <c r="K3981">
        <f>IF(Marketing[[#This Row],[impressions]]=0,0,Marketing[[#This Row],[clicks]]/Marketing[[#This Row],[impressions]])</f>
        <v>0.11572224041925974</v>
      </c>
      <c r="L3981" s="7">
        <f>IF(Marketing[[#This Row],[clicks]]=0,0,Marketing[[#This Row],[conversions]]/Marketing[[#This Row],[clicks]])</f>
        <v>0.12482309651853948</v>
      </c>
      <c r="M3981" s="6">
        <f>IF(Marketing[[#This Row],[conversions]]=0,0,Marketing[[#This Row],[cost]]/Marketing[[#This Row],[conversions]])</f>
        <v>19.550453514739228</v>
      </c>
      <c r="N3981" s="7">
        <f>IF(Marketing[[#This Row],[cost]]=0,0,(Marketing[[#This Row],[revenue]]-Marketing[[#This Row],[cost]]) / Marketing[[#This Row],[cost]])/100</f>
        <v>4.9893815060747517E-3</v>
      </c>
    </row>
    <row r="3982" spans="1:14" x14ac:dyDescent="0.35">
      <c r="A3982" s="5">
        <v>45398</v>
      </c>
      <c r="B3982">
        <v>1020</v>
      </c>
      <c r="C3982" t="s">
        <v>13</v>
      </c>
      <c r="D3982">
        <v>30370</v>
      </c>
      <c r="E3982">
        <v>3370</v>
      </c>
      <c r="F3982">
        <v>701</v>
      </c>
      <c r="G3982" s="6">
        <v>7025.27</v>
      </c>
      <c r="H3982" s="6">
        <v>54295.47</v>
      </c>
      <c r="I3982" t="s">
        <v>17</v>
      </c>
      <c r="J3982" t="s">
        <v>12</v>
      </c>
      <c r="K3982">
        <f>IF(Marketing[[#This Row],[impressions]]=0,0,Marketing[[#This Row],[clicks]]/Marketing[[#This Row],[impressions]])</f>
        <v>0.11096476786302271</v>
      </c>
      <c r="L3982" s="7">
        <f>IF(Marketing[[#This Row],[clicks]]=0,0,Marketing[[#This Row],[conversions]]/Marketing[[#This Row],[clicks]])</f>
        <v>0.20801186943620179</v>
      </c>
      <c r="M3982" s="6">
        <f>IF(Marketing[[#This Row],[conversions]]=0,0,Marketing[[#This Row],[cost]]/Marketing[[#This Row],[conversions]])</f>
        <v>10.021783166904424</v>
      </c>
      <c r="N3982" s="7">
        <f>IF(Marketing[[#This Row],[cost]]=0,0,(Marketing[[#This Row],[revenue]]-Marketing[[#This Row],[cost]]) / Marketing[[#This Row],[cost]])/100</f>
        <v>6.7285954845863569E-2</v>
      </c>
    </row>
    <row r="3983" spans="1:14" x14ac:dyDescent="0.35">
      <c r="A3983" s="5">
        <v>45334</v>
      </c>
      <c r="B3983">
        <v>1049</v>
      </c>
      <c r="C3983" t="s">
        <v>10</v>
      </c>
      <c r="D3983">
        <v>29982</v>
      </c>
      <c r="E3983">
        <v>1886</v>
      </c>
      <c r="F3983">
        <v>45</v>
      </c>
      <c r="G3983" s="6">
        <v>695.68</v>
      </c>
      <c r="H3983" s="6">
        <v>4988.93</v>
      </c>
      <c r="I3983" t="s">
        <v>19</v>
      </c>
      <c r="J3983" t="s">
        <v>15</v>
      </c>
      <c r="K3983">
        <f>IF(Marketing[[#This Row],[impressions]]=0,0,Marketing[[#This Row],[clicks]]/Marketing[[#This Row],[impressions]])</f>
        <v>6.2904409312254023E-2</v>
      </c>
      <c r="L3983" s="7">
        <f>IF(Marketing[[#This Row],[clicks]]=0,0,Marketing[[#This Row],[conversions]]/Marketing[[#This Row],[clicks]])</f>
        <v>2.386002120890774E-2</v>
      </c>
      <c r="M3983" s="6">
        <f>IF(Marketing[[#This Row],[conversions]]=0,0,Marketing[[#This Row],[cost]]/Marketing[[#This Row],[conversions]])</f>
        <v>15.459555555555555</v>
      </c>
      <c r="N3983" s="7">
        <f>IF(Marketing[[#This Row],[cost]]=0,0,(Marketing[[#This Row],[revenue]]-Marketing[[#This Row],[cost]]) / Marketing[[#This Row],[cost]])/100</f>
        <v>6.1713000229990801E-2</v>
      </c>
    </row>
    <row r="3984" spans="1:14" x14ac:dyDescent="0.35">
      <c r="A3984" s="5">
        <v>45371</v>
      </c>
      <c r="B3984">
        <v>1042</v>
      </c>
      <c r="C3984" t="s">
        <v>13</v>
      </c>
      <c r="D3984">
        <v>31558</v>
      </c>
      <c r="E3984">
        <v>657</v>
      </c>
      <c r="F3984">
        <v>101</v>
      </c>
      <c r="G3984" s="6">
        <v>810.15</v>
      </c>
      <c r="H3984" s="6">
        <v>2378.14</v>
      </c>
      <c r="I3984" t="s">
        <v>11</v>
      </c>
      <c r="J3984" t="s">
        <v>12</v>
      </c>
      <c r="K3984">
        <f>IF(Marketing[[#This Row],[impressions]]=0,0,Marketing[[#This Row],[clicks]]/Marketing[[#This Row],[impressions]])</f>
        <v>2.0818809810507637E-2</v>
      </c>
      <c r="L3984" s="7">
        <f>IF(Marketing[[#This Row],[clicks]]=0,0,Marketing[[#This Row],[conversions]]/Marketing[[#This Row],[clicks]])</f>
        <v>0.15372907153729071</v>
      </c>
      <c r="M3984" s="6">
        <f>IF(Marketing[[#This Row],[conversions]]=0,0,Marketing[[#This Row],[cost]]/Marketing[[#This Row],[conversions]])</f>
        <v>8.0212871287128706</v>
      </c>
      <c r="N3984" s="7">
        <f>IF(Marketing[[#This Row],[cost]]=0,0,(Marketing[[#This Row],[revenue]]-Marketing[[#This Row],[cost]]) / Marketing[[#This Row],[cost]])/100</f>
        <v>1.9354317101771275E-2</v>
      </c>
    </row>
    <row r="3985" spans="1:14" x14ac:dyDescent="0.35">
      <c r="A3985" s="5">
        <v>45453</v>
      </c>
      <c r="B3985">
        <v>1035</v>
      </c>
      <c r="C3985" t="s">
        <v>16</v>
      </c>
      <c r="D3985">
        <v>27371</v>
      </c>
      <c r="E3985">
        <v>320</v>
      </c>
      <c r="F3985">
        <v>71</v>
      </c>
      <c r="G3985" s="6">
        <v>531.37</v>
      </c>
      <c r="H3985" s="6">
        <v>7288.16</v>
      </c>
      <c r="I3985" t="s">
        <v>11</v>
      </c>
      <c r="J3985" t="s">
        <v>12</v>
      </c>
      <c r="K3985">
        <f>IF(Marketing[[#This Row],[impressions]]=0,0,Marketing[[#This Row],[clicks]]/Marketing[[#This Row],[impressions]])</f>
        <v>1.1691206020971101E-2</v>
      </c>
      <c r="L3985" s="7">
        <f>IF(Marketing[[#This Row],[clicks]]=0,0,Marketing[[#This Row],[conversions]]/Marketing[[#This Row],[clicks]])</f>
        <v>0.22187499999999999</v>
      </c>
      <c r="M3985" s="6">
        <f>IF(Marketing[[#This Row],[conversions]]=0,0,Marketing[[#This Row],[cost]]/Marketing[[#This Row],[conversions]])</f>
        <v>7.4840845070422537</v>
      </c>
      <c r="N3985" s="7">
        <f>IF(Marketing[[#This Row],[cost]]=0,0,(Marketing[[#This Row],[revenue]]-Marketing[[#This Row],[cost]]) / Marketing[[#This Row],[cost]])/100</f>
        <v>0.12715791256563225</v>
      </c>
    </row>
    <row r="3986" spans="1:14" x14ac:dyDescent="0.35">
      <c r="A3986" s="5">
        <v>45299</v>
      </c>
      <c r="B3986">
        <v>1047</v>
      </c>
      <c r="C3986" t="s">
        <v>13</v>
      </c>
      <c r="D3986">
        <v>26879</v>
      </c>
      <c r="E3986">
        <v>1353</v>
      </c>
      <c r="F3986">
        <v>94</v>
      </c>
      <c r="G3986" s="6">
        <v>863.71</v>
      </c>
      <c r="H3986" s="6">
        <v>6640.83</v>
      </c>
      <c r="I3986" t="s">
        <v>14</v>
      </c>
      <c r="J3986" t="s">
        <v>12</v>
      </c>
      <c r="K3986">
        <f>IF(Marketing[[#This Row],[impressions]]=0,0,Marketing[[#This Row],[clicks]]/Marketing[[#This Row],[impressions]])</f>
        <v>5.0336694073440234E-2</v>
      </c>
      <c r="L3986" s="7">
        <f>IF(Marketing[[#This Row],[clicks]]=0,0,Marketing[[#This Row],[conversions]]/Marketing[[#This Row],[clicks]])</f>
        <v>6.9475240206947522E-2</v>
      </c>
      <c r="M3986" s="6">
        <f>IF(Marketing[[#This Row],[conversions]]=0,0,Marketing[[#This Row],[cost]]/Marketing[[#This Row],[conversions]])</f>
        <v>9.1884042553191492</v>
      </c>
      <c r="N3986" s="7">
        <f>IF(Marketing[[#This Row],[cost]]=0,0,(Marketing[[#This Row],[revenue]]-Marketing[[#This Row],[cost]]) / Marketing[[#This Row],[cost]])/100</f>
        <v>6.6887265401581547E-2</v>
      </c>
    </row>
    <row r="3987" spans="1:14" x14ac:dyDescent="0.35">
      <c r="A3987" s="5">
        <v>45432</v>
      </c>
      <c r="B3987">
        <v>1016</v>
      </c>
      <c r="C3987" t="s">
        <v>10</v>
      </c>
      <c r="D3987">
        <v>2751</v>
      </c>
      <c r="E3987">
        <v>31</v>
      </c>
      <c r="F3987">
        <v>1</v>
      </c>
      <c r="G3987" s="6">
        <v>47.41</v>
      </c>
      <c r="H3987" s="6">
        <v>106.09</v>
      </c>
      <c r="I3987" t="s">
        <v>11</v>
      </c>
      <c r="J3987" t="s">
        <v>12</v>
      </c>
      <c r="K3987">
        <f>IF(Marketing[[#This Row],[impressions]]=0,0,Marketing[[#This Row],[clicks]]/Marketing[[#This Row],[impressions]])</f>
        <v>1.1268629589240277E-2</v>
      </c>
      <c r="L3987" s="7">
        <f>IF(Marketing[[#This Row],[clicks]]=0,0,Marketing[[#This Row],[conversions]]/Marketing[[#This Row],[clicks]])</f>
        <v>3.2258064516129031E-2</v>
      </c>
      <c r="M3987" s="6">
        <f>IF(Marketing[[#This Row],[conversions]]=0,0,Marketing[[#This Row],[cost]]/Marketing[[#This Row],[conversions]])</f>
        <v>47.41</v>
      </c>
      <c r="N3987" s="7">
        <f>IF(Marketing[[#This Row],[cost]]=0,0,(Marketing[[#This Row],[revenue]]-Marketing[[#This Row],[cost]]) / Marketing[[#This Row],[cost]])/100</f>
        <v>1.2377135625395488E-2</v>
      </c>
    </row>
    <row r="3988" spans="1:14" x14ac:dyDescent="0.35">
      <c r="A3988" s="5">
        <v>45397</v>
      </c>
      <c r="B3988">
        <v>1031</v>
      </c>
      <c r="C3988" t="s">
        <v>10</v>
      </c>
      <c r="D3988">
        <v>44360</v>
      </c>
      <c r="E3988">
        <v>1872</v>
      </c>
      <c r="F3988">
        <v>369</v>
      </c>
      <c r="G3988" s="6">
        <v>2672.08</v>
      </c>
      <c r="H3988" s="6">
        <v>38504.300000000003</v>
      </c>
      <c r="I3988" t="s">
        <v>14</v>
      </c>
      <c r="J3988" t="s">
        <v>15</v>
      </c>
      <c r="K3988">
        <f>IF(Marketing[[#This Row],[impressions]]=0,0,Marketing[[#This Row],[clicks]]/Marketing[[#This Row],[impressions]])</f>
        <v>4.2200180342651036E-2</v>
      </c>
      <c r="L3988" s="7">
        <f>IF(Marketing[[#This Row],[clicks]]=0,0,Marketing[[#This Row],[conversions]]/Marketing[[#This Row],[clicks]])</f>
        <v>0.19711538461538461</v>
      </c>
      <c r="M3988" s="6">
        <f>IF(Marketing[[#This Row],[conversions]]=0,0,Marketing[[#This Row],[cost]]/Marketing[[#This Row],[conversions]])</f>
        <v>7.2414092140921404</v>
      </c>
      <c r="N3988" s="7">
        <f>IF(Marketing[[#This Row],[cost]]=0,0,(Marketing[[#This Row],[revenue]]-Marketing[[#This Row],[cost]]) / Marketing[[#This Row],[cost]])/100</f>
        <v>0.13409860483219066</v>
      </c>
    </row>
    <row r="3989" spans="1:14" x14ac:dyDescent="0.35">
      <c r="A3989" s="5">
        <v>45299</v>
      </c>
      <c r="B3989">
        <v>1040</v>
      </c>
      <c r="C3989" t="s">
        <v>10</v>
      </c>
      <c r="D3989">
        <v>24174</v>
      </c>
      <c r="E3989">
        <v>1661</v>
      </c>
      <c r="F3989">
        <v>130</v>
      </c>
      <c r="G3989" s="6">
        <v>1127.8399999999999</v>
      </c>
      <c r="H3989" s="6">
        <v>13978.73</v>
      </c>
      <c r="I3989" t="s">
        <v>17</v>
      </c>
      <c r="J3989" t="s">
        <v>15</v>
      </c>
      <c r="K3989">
        <f>IF(Marketing[[#This Row],[impressions]]=0,0,Marketing[[#This Row],[clicks]]/Marketing[[#This Row],[impressions]])</f>
        <v>6.8710184495739221E-2</v>
      </c>
      <c r="L3989" s="7">
        <f>IF(Marketing[[#This Row],[clicks]]=0,0,Marketing[[#This Row],[conversions]]/Marketing[[#This Row],[clicks]])</f>
        <v>7.8266104756170976E-2</v>
      </c>
      <c r="M3989" s="6">
        <f>IF(Marketing[[#This Row],[conversions]]=0,0,Marketing[[#This Row],[cost]]/Marketing[[#This Row],[conversions]])</f>
        <v>8.6756923076923069</v>
      </c>
      <c r="N3989" s="7">
        <f>IF(Marketing[[#This Row],[cost]]=0,0,(Marketing[[#This Row],[revenue]]-Marketing[[#This Row],[cost]]) / Marketing[[#This Row],[cost]])/100</f>
        <v>0.11394249184281457</v>
      </c>
    </row>
    <row r="3990" spans="1:14" x14ac:dyDescent="0.35">
      <c r="A3990" s="5">
        <v>45387</v>
      </c>
      <c r="B3990">
        <v>1005</v>
      </c>
      <c r="C3990" t="s">
        <v>10</v>
      </c>
      <c r="D3990">
        <v>7090</v>
      </c>
      <c r="E3990">
        <v>191</v>
      </c>
      <c r="F3990">
        <v>12</v>
      </c>
      <c r="G3990" s="6">
        <v>100.23</v>
      </c>
      <c r="H3990" s="6">
        <v>1162.6500000000001</v>
      </c>
      <c r="I3990" t="s">
        <v>19</v>
      </c>
      <c r="J3990" t="s">
        <v>12</v>
      </c>
      <c r="K3990">
        <f>IF(Marketing[[#This Row],[impressions]]=0,0,Marketing[[#This Row],[clicks]]/Marketing[[#This Row],[impressions]])</f>
        <v>2.6939351198871649E-2</v>
      </c>
      <c r="L3990" s="7">
        <f>IF(Marketing[[#This Row],[clicks]]=0,0,Marketing[[#This Row],[conversions]]/Marketing[[#This Row],[clicks]])</f>
        <v>6.2827225130890049E-2</v>
      </c>
      <c r="M3990" s="6">
        <f>IF(Marketing[[#This Row],[conversions]]=0,0,Marketing[[#This Row],[cost]]/Marketing[[#This Row],[conversions]])</f>
        <v>8.3525000000000009</v>
      </c>
      <c r="N3990" s="7">
        <f>IF(Marketing[[#This Row],[cost]]=0,0,(Marketing[[#This Row],[revenue]]-Marketing[[#This Row],[cost]]) / Marketing[[#This Row],[cost]])/100</f>
        <v>0.10599820413049985</v>
      </c>
    </row>
    <row r="3991" spans="1:14" x14ac:dyDescent="0.35">
      <c r="A3991" s="5">
        <v>45385</v>
      </c>
      <c r="B3991">
        <v>1023</v>
      </c>
      <c r="C3991" t="s">
        <v>13</v>
      </c>
      <c r="D3991">
        <v>31932</v>
      </c>
      <c r="E3991">
        <v>785</v>
      </c>
      <c r="F3991">
        <v>83</v>
      </c>
      <c r="G3991" s="6">
        <v>1527.31</v>
      </c>
      <c r="H3991" s="6">
        <v>8656.84</v>
      </c>
      <c r="I3991" t="s">
        <v>17</v>
      </c>
      <c r="J3991" t="s">
        <v>12</v>
      </c>
      <c r="K3991">
        <f>IF(Marketing[[#This Row],[impressions]]=0,0,Marketing[[#This Row],[clicks]]/Marketing[[#This Row],[impressions]])</f>
        <v>2.4583489916071653E-2</v>
      </c>
      <c r="L3991" s="7">
        <f>IF(Marketing[[#This Row],[clicks]]=0,0,Marketing[[#This Row],[conversions]]/Marketing[[#This Row],[clicks]])</f>
        <v>0.10573248407643313</v>
      </c>
      <c r="M3991" s="6">
        <f>IF(Marketing[[#This Row],[conversions]]=0,0,Marketing[[#This Row],[cost]]/Marketing[[#This Row],[conversions]])</f>
        <v>18.401325301204817</v>
      </c>
      <c r="N3991" s="7">
        <f>IF(Marketing[[#This Row],[cost]]=0,0,(Marketing[[#This Row],[revenue]]-Marketing[[#This Row],[cost]]) / Marketing[[#This Row],[cost]])/100</f>
        <v>4.668030720678841E-2</v>
      </c>
    </row>
    <row r="3992" spans="1:14" x14ac:dyDescent="0.35">
      <c r="A3992" s="5">
        <v>45356</v>
      </c>
      <c r="B3992">
        <v>1026</v>
      </c>
      <c r="C3992" t="s">
        <v>10</v>
      </c>
      <c r="D3992">
        <v>40926</v>
      </c>
      <c r="E3992">
        <v>5545</v>
      </c>
      <c r="F3992">
        <v>611</v>
      </c>
      <c r="G3992" s="6">
        <v>5223.1099999999997</v>
      </c>
      <c r="H3992" s="6">
        <v>22975.14</v>
      </c>
      <c r="I3992" t="s">
        <v>19</v>
      </c>
      <c r="J3992" t="s">
        <v>12</v>
      </c>
      <c r="K3992">
        <f>IF(Marketing[[#This Row],[impressions]]=0,0,Marketing[[#This Row],[clicks]]/Marketing[[#This Row],[impressions]])</f>
        <v>0.13548844255485509</v>
      </c>
      <c r="L3992" s="7">
        <f>IF(Marketing[[#This Row],[clicks]]=0,0,Marketing[[#This Row],[conversions]]/Marketing[[#This Row],[clicks]])</f>
        <v>0.11018935978358882</v>
      </c>
      <c r="M3992" s="6">
        <f>IF(Marketing[[#This Row],[conversions]]=0,0,Marketing[[#This Row],[cost]]/Marketing[[#This Row],[conversions]])</f>
        <v>8.5484615384615381</v>
      </c>
      <c r="N3992" s="7">
        <f>IF(Marketing[[#This Row],[cost]]=0,0,(Marketing[[#This Row],[revenue]]-Marketing[[#This Row],[cost]]) / Marketing[[#This Row],[cost]])/100</f>
        <v>3.398747106608898E-2</v>
      </c>
    </row>
    <row r="3993" spans="1:14" x14ac:dyDescent="0.35">
      <c r="A3993" s="5">
        <v>45462</v>
      </c>
      <c r="B3993">
        <v>1019</v>
      </c>
      <c r="C3993" t="s">
        <v>13</v>
      </c>
      <c r="D3993">
        <v>22627</v>
      </c>
      <c r="E3993">
        <v>2080</v>
      </c>
      <c r="F3993">
        <v>459</v>
      </c>
      <c r="G3993" s="6">
        <v>1583.49</v>
      </c>
      <c r="H3993" s="6">
        <v>23126.86</v>
      </c>
      <c r="I3993" t="s">
        <v>18</v>
      </c>
      <c r="J3993" t="s">
        <v>12</v>
      </c>
      <c r="K3993">
        <f>IF(Marketing[[#This Row],[impressions]]=0,0,Marketing[[#This Row],[clicks]]/Marketing[[#This Row],[impressions]])</f>
        <v>9.1925575639722451E-2</v>
      </c>
      <c r="L3993" s="7">
        <f>IF(Marketing[[#This Row],[clicks]]=0,0,Marketing[[#This Row],[conversions]]/Marketing[[#This Row],[clicks]])</f>
        <v>0.22067307692307692</v>
      </c>
      <c r="M3993" s="6">
        <f>IF(Marketing[[#This Row],[conversions]]=0,0,Marketing[[#This Row],[cost]]/Marketing[[#This Row],[conversions]])</f>
        <v>3.4498692810457516</v>
      </c>
      <c r="N3993" s="7">
        <f>IF(Marketing[[#This Row],[cost]]=0,0,(Marketing[[#This Row],[revenue]]-Marketing[[#This Row],[cost]]) / Marketing[[#This Row],[cost]])/100</f>
        <v>0.13604992769136526</v>
      </c>
    </row>
    <row r="3994" spans="1:14" x14ac:dyDescent="0.35">
      <c r="A3994" s="5">
        <v>45330</v>
      </c>
      <c r="B3994">
        <v>1024</v>
      </c>
      <c r="C3994" t="s">
        <v>16</v>
      </c>
      <c r="D3994">
        <v>38515</v>
      </c>
      <c r="E3994">
        <v>5423</v>
      </c>
      <c r="F3994">
        <v>879</v>
      </c>
      <c r="G3994" s="6">
        <v>10288.08</v>
      </c>
      <c r="H3994" s="6">
        <v>38894.53</v>
      </c>
      <c r="I3994" t="s">
        <v>17</v>
      </c>
      <c r="J3994" t="s">
        <v>15</v>
      </c>
      <c r="K3994">
        <f>IF(Marketing[[#This Row],[impressions]]=0,0,Marketing[[#This Row],[clicks]]/Marketing[[#This Row],[impressions]])</f>
        <v>0.14080228482409451</v>
      </c>
      <c r="L3994" s="7">
        <f>IF(Marketing[[#This Row],[clicks]]=0,0,Marketing[[#This Row],[conversions]]/Marketing[[#This Row],[clicks]])</f>
        <v>0.16208740549511341</v>
      </c>
      <c r="M3994" s="6">
        <f>IF(Marketing[[#This Row],[conversions]]=0,0,Marketing[[#This Row],[cost]]/Marketing[[#This Row],[conversions]])</f>
        <v>11.704300341296928</v>
      </c>
      <c r="N3994" s="7">
        <f>IF(Marketing[[#This Row],[cost]]=0,0,(Marketing[[#This Row],[revenue]]-Marketing[[#This Row],[cost]]) / Marketing[[#This Row],[cost]])/100</f>
        <v>2.780543113972675E-2</v>
      </c>
    </row>
    <row r="3995" spans="1:14" x14ac:dyDescent="0.35">
      <c r="A3995" s="5">
        <v>45372</v>
      </c>
      <c r="B3995">
        <v>1001</v>
      </c>
      <c r="C3995" t="s">
        <v>10</v>
      </c>
      <c r="D3995">
        <v>8215</v>
      </c>
      <c r="E3995">
        <v>479</v>
      </c>
      <c r="F3995">
        <v>54</v>
      </c>
      <c r="G3995" s="6">
        <v>906.73</v>
      </c>
      <c r="H3995" s="6">
        <v>5089.1099999999997</v>
      </c>
      <c r="I3995" t="s">
        <v>18</v>
      </c>
      <c r="J3995" t="s">
        <v>12</v>
      </c>
      <c r="K3995">
        <f>IF(Marketing[[#This Row],[impressions]]=0,0,Marketing[[#This Row],[clicks]]/Marketing[[#This Row],[impressions]])</f>
        <v>5.8307973219720026E-2</v>
      </c>
      <c r="L3995" s="7">
        <f>IF(Marketing[[#This Row],[clicks]]=0,0,Marketing[[#This Row],[conversions]]/Marketing[[#This Row],[clicks]])</f>
        <v>0.11273486430062631</v>
      </c>
      <c r="M3995" s="6">
        <f>IF(Marketing[[#This Row],[conversions]]=0,0,Marketing[[#This Row],[cost]]/Marketing[[#This Row],[conversions]])</f>
        <v>16.791296296296295</v>
      </c>
      <c r="N3995" s="7">
        <f>IF(Marketing[[#This Row],[cost]]=0,0,(Marketing[[#This Row],[revenue]]-Marketing[[#This Row],[cost]]) / Marketing[[#This Row],[cost]])/100</f>
        <v>4.61259691418614E-2</v>
      </c>
    </row>
    <row r="3996" spans="1:14" x14ac:dyDescent="0.35">
      <c r="A3996" s="5">
        <v>45375</v>
      </c>
      <c r="B3996">
        <v>1008</v>
      </c>
      <c r="C3996" t="s">
        <v>16</v>
      </c>
      <c r="D3996">
        <v>4317</v>
      </c>
      <c r="E3996">
        <v>452</v>
      </c>
      <c r="F3996">
        <v>64</v>
      </c>
      <c r="G3996" s="6">
        <v>377.75</v>
      </c>
      <c r="H3996" s="6">
        <v>2263.3200000000002</v>
      </c>
      <c r="I3996" t="s">
        <v>19</v>
      </c>
      <c r="J3996" t="s">
        <v>12</v>
      </c>
      <c r="K3996">
        <f>IF(Marketing[[#This Row],[impressions]]=0,0,Marketing[[#This Row],[clicks]]/Marketing[[#This Row],[impressions]])</f>
        <v>0.10470233958767662</v>
      </c>
      <c r="L3996" s="7">
        <f>IF(Marketing[[#This Row],[clicks]]=0,0,Marketing[[#This Row],[conversions]]/Marketing[[#This Row],[clicks]])</f>
        <v>0.1415929203539823</v>
      </c>
      <c r="M3996" s="6">
        <f>IF(Marketing[[#This Row],[conversions]]=0,0,Marketing[[#This Row],[cost]]/Marketing[[#This Row],[conversions]])</f>
        <v>5.90234375</v>
      </c>
      <c r="N3996" s="7">
        <f>IF(Marketing[[#This Row],[cost]]=0,0,(Marketing[[#This Row],[revenue]]-Marketing[[#This Row],[cost]]) / Marketing[[#This Row],[cost]])/100</f>
        <v>4.9915817339510261E-2</v>
      </c>
    </row>
    <row r="3997" spans="1:14" x14ac:dyDescent="0.35">
      <c r="A3997" s="5">
        <v>45379</v>
      </c>
      <c r="B3997">
        <v>1027</v>
      </c>
      <c r="C3997" t="s">
        <v>13</v>
      </c>
      <c r="D3997">
        <v>29993</v>
      </c>
      <c r="E3997">
        <v>1159</v>
      </c>
      <c r="F3997">
        <v>277</v>
      </c>
      <c r="G3997" s="6">
        <v>2557.81</v>
      </c>
      <c r="H3997" s="6">
        <v>10587.71</v>
      </c>
      <c r="I3997" t="s">
        <v>14</v>
      </c>
      <c r="J3997" t="s">
        <v>15</v>
      </c>
      <c r="K3997">
        <f>IF(Marketing[[#This Row],[impressions]]=0,0,Marketing[[#This Row],[clicks]]/Marketing[[#This Row],[impressions]])</f>
        <v>3.8642349881639046E-2</v>
      </c>
      <c r="L3997" s="7">
        <f>IF(Marketing[[#This Row],[clicks]]=0,0,Marketing[[#This Row],[conversions]]/Marketing[[#This Row],[clicks]])</f>
        <v>0.23899913718723037</v>
      </c>
      <c r="M3997" s="6">
        <f>IF(Marketing[[#This Row],[conversions]]=0,0,Marketing[[#This Row],[cost]]/Marketing[[#This Row],[conversions]])</f>
        <v>9.2339711191335745</v>
      </c>
      <c r="N3997" s="7">
        <f>IF(Marketing[[#This Row],[cost]]=0,0,(Marketing[[#This Row],[revenue]]-Marketing[[#This Row],[cost]]) / Marketing[[#This Row],[cost]])/100</f>
        <v>3.1393653164230338E-2</v>
      </c>
    </row>
    <row r="3998" spans="1:14" x14ac:dyDescent="0.35">
      <c r="A3998" s="5">
        <v>45377</v>
      </c>
      <c r="B3998">
        <v>1037</v>
      </c>
      <c r="C3998" t="s">
        <v>13</v>
      </c>
      <c r="D3998">
        <v>17954</v>
      </c>
      <c r="E3998">
        <v>1733</v>
      </c>
      <c r="F3998">
        <v>79</v>
      </c>
      <c r="G3998" s="6">
        <v>3089.9</v>
      </c>
      <c r="H3998" s="6">
        <v>8523.82</v>
      </c>
      <c r="I3998" t="s">
        <v>17</v>
      </c>
      <c r="J3998" t="s">
        <v>12</v>
      </c>
      <c r="K3998">
        <f>IF(Marketing[[#This Row],[impressions]]=0,0,Marketing[[#This Row],[clicks]]/Marketing[[#This Row],[impressions]])</f>
        <v>9.6524451375737993E-2</v>
      </c>
      <c r="L3998" s="7">
        <f>IF(Marketing[[#This Row],[clicks]]=0,0,Marketing[[#This Row],[conversions]]/Marketing[[#This Row],[clicks]])</f>
        <v>4.5585689555683782E-2</v>
      </c>
      <c r="M3998" s="6">
        <f>IF(Marketing[[#This Row],[conversions]]=0,0,Marketing[[#This Row],[cost]]/Marketing[[#This Row],[conversions]])</f>
        <v>39.112658227848101</v>
      </c>
      <c r="N3998" s="7">
        <f>IF(Marketing[[#This Row],[cost]]=0,0,(Marketing[[#This Row],[revenue]]-Marketing[[#This Row],[cost]]) / Marketing[[#This Row],[cost]])/100</f>
        <v>1.7586070746626103E-2</v>
      </c>
    </row>
    <row r="3999" spans="1:14" x14ac:dyDescent="0.35">
      <c r="A3999" s="5">
        <v>45384</v>
      </c>
      <c r="B3999">
        <v>1002</v>
      </c>
      <c r="C3999" t="s">
        <v>13</v>
      </c>
      <c r="D3999">
        <v>5100</v>
      </c>
      <c r="E3999">
        <v>143</v>
      </c>
      <c r="F3999">
        <v>9</v>
      </c>
      <c r="G3999" s="6">
        <v>142.32</v>
      </c>
      <c r="H3999" s="6">
        <v>815.29</v>
      </c>
      <c r="I3999" t="s">
        <v>17</v>
      </c>
      <c r="J3999" t="s">
        <v>12</v>
      </c>
      <c r="K3999">
        <f>IF(Marketing[[#This Row],[impressions]]=0,0,Marketing[[#This Row],[clicks]]/Marketing[[#This Row],[impressions]])</f>
        <v>2.8039215686274509E-2</v>
      </c>
      <c r="L3999" s="7">
        <f>IF(Marketing[[#This Row],[clicks]]=0,0,Marketing[[#This Row],[conversions]]/Marketing[[#This Row],[clicks]])</f>
        <v>6.2937062937062943E-2</v>
      </c>
      <c r="M3999" s="6">
        <f>IF(Marketing[[#This Row],[conversions]]=0,0,Marketing[[#This Row],[cost]]/Marketing[[#This Row],[conversions]])</f>
        <v>15.813333333333333</v>
      </c>
      <c r="N3999" s="7">
        <f>IF(Marketing[[#This Row],[cost]]=0,0,(Marketing[[#This Row],[revenue]]-Marketing[[#This Row],[cost]]) / Marketing[[#This Row],[cost]])/100</f>
        <v>4.7285694210230468E-2</v>
      </c>
    </row>
    <row r="4000" spans="1:14" x14ac:dyDescent="0.35">
      <c r="A4000" s="5">
        <v>45377</v>
      </c>
      <c r="B4000">
        <v>1019</v>
      </c>
      <c r="C4000" t="s">
        <v>13</v>
      </c>
      <c r="D4000">
        <v>25190</v>
      </c>
      <c r="E4000">
        <v>259</v>
      </c>
      <c r="F4000">
        <v>62</v>
      </c>
      <c r="G4000" s="6">
        <v>306.45999999999998</v>
      </c>
      <c r="H4000" s="6">
        <v>6667.36</v>
      </c>
      <c r="I4000" t="s">
        <v>14</v>
      </c>
      <c r="J4000" t="s">
        <v>12</v>
      </c>
      <c r="K4000">
        <f>IF(Marketing[[#This Row],[impressions]]=0,0,Marketing[[#This Row],[clicks]]/Marketing[[#This Row],[impressions]])</f>
        <v>1.0281857880111156E-2</v>
      </c>
      <c r="L4000" s="7">
        <f>IF(Marketing[[#This Row],[clicks]]=0,0,Marketing[[#This Row],[conversions]]/Marketing[[#This Row],[clicks]])</f>
        <v>0.23938223938223938</v>
      </c>
      <c r="M4000" s="6">
        <f>IF(Marketing[[#This Row],[conversions]]=0,0,Marketing[[#This Row],[cost]]/Marketing[[#This Row],[conversions]])</f>
        <v>4.9429032258064511</v>
      </c>
      <c r="N4000" s="7">
        <f>IF(Marketing[[#This Row],[cost]]=0,0,(Marketing[[#This Row],[revenue]]-Marketing[[#This Row],[cost]]) / Marketing[[#This Row],[cost]])/100</f>
        <v>0.20756052992233898</v>
      </c>
    </row>
    <row r="4001" spans="1:14" x14ac:dyDescent="0.35">
      <c r="A4001" s="5">
        <v>45335</v>
      </c>
      <c r="B4001">
        <v>1005</v>
      </c>
      <c r="C4001" t="s">
        <v>13</v>
      </c>
      <c r="D4001">
        <v>43250</v>
      </c>
      <c r="E4001">
        <v>6072</v>
      </c>
      <c r="F4001">
        <v>1458</v>
      </c>
      <c r="G4001" s="6">
        <v>11363.34</v>
      </c>
      <c r="H4001" s="6">
        <v>49478</v>
      </c>
      <c r="I4001" t="s">
        <v>14</v>
      </c>
      <c r="J4001" t="s">
        <v>12</v>
      </c>
      <c r="K4001">
        <f>IF(Marketing[[#This Row],[impressions]]=0,0,Marketing[[#This Row],[clicks]]/Marketing[[#This Row],[impressions]])</f>
        <v>0.14039306358381504</v>
      </c>
      <c r="L4001" s="7">
        <f>IF(Marketing[[#This Row],[clicks]]=0,0,Marketing[[#This Row],[conversions]]/Marketing[[#This Row],[clicks]])</f>
        <v>0.24011857707509882</v>
      </c>
      <c r="M4001" s="6">
        <f>IF(Marketing[[#This Row],[conversions]]=0,0,Marketing[[#This Row],[cost]]/Marketing[[#This Row],[conversions]])</f>
        <v>7.7937860082304526</v>
      </c>
      <c r="N4001" s="7">
        <f>IF(Marketing[[#This Row],[cost]]=0,0,(Marketing[[#This Row],[revenue]]-Marketing[[#This Row],[cost]]) / Marketing[[#This Row],[cost]])/100</f>
        <v>3.3541775569506854E-2</v>
      </c>
    </row>
    <row r="4002" spans="1:14" x14ac:dyDescent="0.35">
      <c r="A4002" s="5">
        <v>45428</v>
      </c>
      <c r="B4002">
        <v>1038</v>
      </c>
      <c r="C4002" t="s">
        <v>10</v>
      </c>
      <c r="D4002">
        <v>34262</v>
      </c>
      <c r="E4002">
        <v>3004</v>
      </c>
      <c r="F4002">
        <v>182</v>
      </c>
      <c r="G4002" s="6">
        <v>2062.6799999999998</v>
      </c>
      <c r="H4002" s="6">
        <v>10901.44</v>
      </c>
      <c r="I4002" t="s">
        <v>11</v>
      </c>
      <c r="J4002" t="s">
        <v>12</v>
      </c>
      <c r="K4002">
        <f>IF(Marketing[[#This Row],[impressions]]=0,0,Marketing[[#This Row],[clicks]]/Marketing[[#This Row],[impressions]])</f>
        <v>8.7677310139513159E-2</v>
      </c>
      <c r="L4002" s="7">
        <f>IF(Marketing[[#This Row],[clicks]]=0,0,Marketing[[#This Row],[conversions]]/Marketing[[#This Row],[clicks]])</f>
        <v>6.0585885486018641E-2</v>
      </c>
      <c r="M4002" s="6">
        <f>IF(Marketing[[#This Row],[conversions]]=0,0,Marketing[[#This Row],[cost]]/Marketing[[#This Row],[conversions]])</f>
        <v>11.333406593406593</v>
      </c>
      <c r="N4002" s="7">
        <f>IF(Marketing[[#This Row],[cost]]=0,0,(Marketing[[#This Row],[revenue]]-Marketing[[#This Row],[cost]]) / Marketing[[#This Row],[cost]])/100</f>
        <v>4.2850854228479458E-2</v>
      </c>
    </row>
    <row r="4003" spans="1:14" x14ac:dyDescent="0.35">
      <c r="A4003" s="5">
        <v>45456</v>
      </c>
      <c r="B4003">
        <v>1032</v>
      </c>
      <c r="C4003" t="s">
        <v>13</v>
      </c>
      <c r="D4003">
        <v>37999</v>
      </c>
      <c r="E4003">
        <v>5311</v>
      </c>
      <c r="F4003">
        <v>283</v>
      </c>
      <c r="G4003" s="6">
        <v>6788.25</v>
      </c>
      <c r="H4003" s="6">
        <v>13673.18</v>
      </c>
      <c r="I4003" t="s">
        <v>11</v>
      </c>
      <c r="J4003" t="s">
        <v>12</v>
      </c>
      <c r="K4003">
        <f>IF(Marketing[[#This Row],[impressions]]=0,0,Marketing[[#This Row],[clicks]]/Marketing[[#This Row],[impressions]])</f>
        <v>0.13976683596936762</v>
      </c>
      <c r="L4003" s="7">
        <f>IF(Marketing[[#This Row],[clicks]]=0,0,Marketing[[#This Row],[conversions]]/Marketing[[#This Row],[clicks]])</f>
        <v>5.3285633590660894E-2</v>
      </c>
      <c r="M4003" s="6">
        <f>IF(Marketing[[#This Row],[conversions]]=0,0,Marketing[[#This Row],[cost]]/Marketing[[#This Row],[conversions]])</f>
        <v>23.986749116607776</v>
      </c>
      <c r="N4003" s="7">
        <f>IF(Marketing[[#This Row],[cost]]=0,0,(Marketing[[#This Row],[revenue]]-Marketing[[#This Row],[cost]]) / Marketing[[#This Row],[cost]])/100</f>
        <v>1.0142422568408646E-2</v>
      </c>
    </row>
    <row r="4004" spans="1:14" x14ac:dyDescent="0.35">
      <c r="A4004" s="5">
        <v>45365</v>
      </c>
      <c r="B4004">
        <v>1000</v>
      </c>
      <c r="C4004" t="s">
        <v>10</v>
      </c>
      <c r="D4004">
        <v>22952</v>
      </c>
      <c r="E4004">
        <v>1302</v>
      </c>
      <c r="F4004">
        <v>152</v>
      </c>
      <c r="G4004" s="6">
        <v>2217.5500000000002</v>
      </c>
      <c r="H4004" s="6">
        <v>3187.15</v>
      </c>
      <c r="I4004" t="s">
        <v>19</v>
      </c>
      <c r="J4004" t="s">
        <v>15</v>
      </c>
      <c r="K4004">
        <f>IF(Marketing[[#This Row],[impressions]]=0,0,Marketing[[#This Row],[clicks]]/Marketing[[#This Row],[impressions]])</f>
        <v>5.67270826071802E-2</v>
      </c>
      <c r="L4004" s="7">
        <f>IF(Marketing[[#This Row],[clicks]]=0,0,Marketing[[#This Row],[conversions]]/Marketing[[#This Row],[clicks]])</f>
        <v>0.11674347158218126</v>
      </c>
      <c r="M4004" s="6">
        <f>IF(Marketing[[#This Row],[conversions]]=0,0,Marketing[[#This Row],[cost]]/Marketing[[#This Row],[conversions]])</f>
        <v>14.589144736842107</v>
      </c>
      <c r="N4004" s="7">
        <f>IF(Marketing[[#This Row],[cost]]=0,0,(Marketing[[#This Row],[revenue]]-Marketing[[#This Row],[cost]]) / Marketing[[#This Row],[cost]])/100</f>
        <v>4.37239295619039E-3</v>
      </c>
    </row>
    <row r="4005" spans="1:14" x14ac:dyDescent="0.35">
      <c r="A4005" s="5">
        <v>45327</v>
      </c>
      <c r="B4005">
        <v>1036</v>
      </c>
      <c r="C4005" t="s">
        <v>16</v>
      </c>
      <c r="D4005">
        <v>8170</v>
      </c>
      <c r="E4005">
        <v>456</v>
      </c>
      <c r="F4005">
        <v>14</v>
      </c>
      <c r="G4005" s="6">
        <v>657.03</v>
      </c>
      <c r="H4005" s="6">
        <v>678.33</v>
      </c>
      <c r="I4005" t="s">
        <v>17</v>
      </c>
      <c r="J4005" t="s">
        <v>15</v>
      </c>
      <c r="K4005">
        <f>IF(Marketing[[#This Row],[impressions]]=0,0,Marketing[[#This Row],[clicks]]/Marketing[[#This Row],[impressions]])</f>
        <v>5.5813953488372092E-2</v>
      </c>
      <c r="L4005" s="7">
        <f>IF(Marketing[[#This Row],[clicks]]=0,0,Marketing[[#This Row],[conversions]]/Marketing[[#This Row],[clicks]])</f>
        <v>3.0701754385964911E-2</v>
      </c>
      <c r="M4005" s="6">
        <f>IF(Marketing[[#This Row],[conversions]]=0,0,Marketing[[#This Row],[cost]]/Marketing[[#This Row],[conversions]])</f>
        <v>46.930714285714281</v>
      </c>
      <c r="N4005" s="7">
        <f>IF(Marketing[[#This Row],[cost]]=0,0,(Marketing[[#This Row],[revenue]]-Marketing[[#This Row],[cost]]) / Marketing[[#This Row],[cost]])/100</f>
        <v>3.2418611022327855E-4</v>
      </c>
    </row>
    <row r="4006" spans="1:14" x14ac:dyDescent="0.35">
      <c r="A4006" s="5">
        <v>45392</v>
      </c>
      <c r="B4006">
        <v>1005</v>
      </c>
      <c r="C4006" t="s">
        <v>10</v>
      </c>
      <c r="D4006">
        <v>21651</v>
      </c>
      <c r="E4006">
        <v>1430</v>
      </c>
      <c r="F4006">
        <v>243</v>
      </c>
      <c r="G4006" s="6">
        <v>2286.79</v>
      </c>
      <c r="H4006" s="6">
        <v>14083.87</v>
      </c>
      <c r="I4006" t="s">
        <v>14</v>
      </c>
      <c r="J4006" t="s">
        <v>15</v>
      </c>
      <c r="K4006">
        <f>IF(Marketing[[#This Row],[impressions]]=0,0,Marketing[[#This Row],[clicks]]/Marketing[[#This Row],[impressions]])</f>
        <v>6.6047757609348293E-2</v>
      </c>
      <c r="L4006" s="7">
        <f>IF(Marketing[[#This Row],[clicks]]=0,0,Marketing[[#This Row],[conversions]]/Marketing[[#This Row],[clicks]])</f>
        <v>0.16993006993006993</v>
      </c>
      <c r="M4006" s="6">
        <f>IF(Marketing[[#This Row],[conversions]]=0,0,Marketing[[#This Row],[cost]]/Marketing[[#This Row],[conversions]])</f>
        <v>9.4106584362139909</v>
      </c>
      <c r="N4006" s="7">
        <f>IF(Marketing[[#This Row],[cost]]=0,0,(Marketing[[#This Row],[revenue]]-Marketing[[#This Row],[cost]]) / Marketing[[#This Row],[cost]])/100</f>
        <v>5.1587946422714817E-2</v>
      </c>
    </row>
    <row r="4007" spans="1:14" x14ac:dyDescent="0.35">
      <c r="A4007" s="5">
        <v>45447</v>
      </c>
      <c r="B4007">
        <v>1044</v>
      </c>
      <c r="C4007" t="s">
        <v>13</v>
      </c>
      <c r="D4007">
        <v>17841</v>
      </c>
      <c r="E4007">
        <v>1941</v>
      </c>
      <c r="F4007">
        <v>73</v>
      </c>
      <c r="G4007" s="6">
        <v>2826.66</v>
      </c>
      <c r="H4007" s="6">
        <v>2133.1999999999998</v>
      </c>
      <c r="I4007" t="s">
        <v>14</v>
      </c>
      <c r="J4007" t="s">
        <v>15</v>
      </c>
      <c r="K4007">
        <f>IF(Marketing[[#This Row],[impressions]]=0,0,Marketing[[#This Row],[clicks]]/Marketing[[#This Row],[impressions]])</f>
        <v>0.1087943500924836</v>
      </c>
      <c r="L4007" s="7">
        <f>IF(Marketing[[#This Row],[clicks]]=0,0,Marketing[[#This Row],[conversions]]/Marketing[[#This Row],[clicks]])</f>
        <v>3.7609479649665122E-2</v>
      </c>
      <c r="M4007" s="6">
        <f>IF(Marketing[[#This Row],[conversions]]=0,0,Marketing[[#This Row],[cost]]/Marketing[[#This Row],[conversions]])</f>
        <v>38.721369863013699</v>
      </c>
      <c r="N4007" s="7">
        <f>IF(Marketing[[#This Row],[cost]]=0,0,(Marketing[[#This Row],[revenue]]-Marketing[[#This Row],[cost]]) / Marketing[[#This Row],[cost]])/100</f>
        <v>-2.4532840879341699E-3</v>
      </c>
    </row>
    <row r="4008" spans="1:14" x14ac:dyDescent="0.35">
      <c r="A4008" s="5">
        <v>45461</v>
      </c>
      <c r="B4008">
        <v>1033</v>
      </c>
      <c r="C4008" t="s">
        <v>13</v>
      </c>
      <c r="D4008">
        <v>30104</v>
      </c>
      <c r="E4008">
        <v>2685</v>
      </c>
      <c r="F4008">
        <v>89</v>
      </c>
      <c r="G4008" s="6">
        <v>1767.33</v>
      </c>
      <c r="H4008" s="6">
        <v>6821.74</v>
      </c>
      <c r="I4008" t="s">
        <v>18</v>
      </c>
      <c r="J4008" t="s">
        <v>12</v>
      </c>
      <c r="K4008">
        <f>IF(Marketing[[#This Row],[impressions]]=0,0,Marketing[[#This Row],[clicks]]/Marketing[[#This Row],[impressions]])</f>
        <v>8.9190805208610155E-2</v>
      </c>
      <c r="L4008" s="7">
        <f>IF(Marketing[[#This Row],[clicks]]=0,0,Marketing[[#This Row],[conversions]]/Marketing[[#This Row],[clicks]])</f>
        <v>3.3147113594040968E-2</v>
      </c>
      <c r="M4008" s="6">
        <f>IF(Marketing[[#This Row],[conversions]]=0,0,Marketing[[#This Row],[cost]]/Marketing[[#This Row],[conversions]])</f>
        <v>19.8576404494382</v>
      </c>
      <c r="N4008" s="7">
        <f>IF(Marketing[[#This Row],[cost]]=0,0,(Marketing[[#This Row],[revenue]]-Marketing[[#This Row],[cost]]) / Marketing[[#This Row],[cost]])/100</f>
        <v>2.8599129760712487E-2</v>
      </c>
    </row>
    <row r="4009" spans="1:14" x14ac:dyDescent="0.35">
      <c r="A4009" s="5">
        <v>45462</v>
      </c>
      <c r="B4009">
        <v>1046</v>
      </c>
      <c r="C4009" t="s">
        <v>10</v>
      </c>
      <c r="D4009">
        <v>8787</v>
      </c>
      <c r="E4009">
        <v>1226</v>
      </c>
      <c r="F4009">
        <v>161</v>
      </c>
      <c r="G4009" s="6">
        <v>1401.9</v>
      </c>
      <c r="H4009" s="6">
        <v>9389.08</v>
      </c>
      <c r="I4009" t="s">
        <v>11</v>
      </c>
      <c r="J4009" t="s">
        <v>12</v>
      </c>
      <c r="K4009">
        <f>IF(Marketing[[#This Row],[impressions]]=0,0,Marketing[[#This Row],[clicks]]/Marketing[[#This Row],[impressions]])</f>
        <v>0.13952429725731194</v>
      </c>
      <c r="L4009" s="7">
        <f>IF(Marketing[[#This Row],[clicks]]=0,0,Marketing[[#This Row],[conversions]]/Marketing[[#This Row],[clicks]])</f>
        <v>0.13132137030995106</v>
      </c>
      <c r="M4009" s="6">
        <f>IF(Marketing[[#This Row],[conversions]]=0,0,Marketing[[#This Row],[cost]]/Marketing[[#This Row],[conversions]])</f>
        <v>8.7074534161490682</v>
      </c>
      <c r="N4009" s="7">
        <f>IF(Marketing[[#This Row],[cost]]=0,0,(Marketing[[#This Row],[revenue]]-Marketing[[#This Row],[cost]]) / Marketing[[#This Row],[cost]])/100</f>
        <v>5.6973963906127398E-2</v>
      </c>
    </row>
    <row r="4010" spans="1:14" x14ac:dyDescent="0.35">
      <c r="A4010" s="5">
        <v>45461</v>
      </c>
      <c r="B4010">
        <v>1014</v>
      </c>
      <c r="C4010" t="s">
        <v>13</v>
      </c>
      <c r="D4010">
        <v>19038</v>
      </c>
      <c r="E4010">
        <v>258</v>
      </c>
      <c r="F4010">
        <v>61</v>
      </c>
      <c r="G4010" s="6">
        <v>367.28</v>
      </c>
      <c r="H4010" s="6">
        <v>1503.42</v>
      </c>
      <c r="I4010" t="s">
        <v>18</v>
      </c>
      <c r="J4010" t="s">
        <v>15</v>
      </c>
      <c r="K4010">
        <f>IF(Marketing[[#This Row],[impressions]]=0,0,Marketing[[#This Row],[clicks]]/Marketing[[#This Row],[impressions]])</f>
        <v>1.3551843681058934E-2</v>
      </c>
      <c r="L4010" s="7">
        <f>IF(Marketing[[#This Row],[clicks]]=0,0,Marketing[[#This Row],[conversions]]/Marketing[[#This Row],[clicks]])</f>
        <v>0.23643410852713179</v>
      </c>
      <c r="M4010" s="6">
        <f>IF(Marketing[[#This Row],[conversions]]=0,0,Marketing[[#This Row],[cost]]/Marketing[[#This Row],[conversions]])</f>
        <v>6.020983606557377</v>
      </c>
      <c r="N4010" s="7">
        <f>IF(Marketing[[#This Row],[cost]]=0,0,(Marketing[[#This Row],[revenue]]-Marketing[[#This Row],[cost]]) / Marketing[[#This Row],[cost]])/100</f>
        <v>3.0933892398170338E-2</v>
      </c>
    </row>
    <row r="4011" spans="1:14" x14ac:dyDescent="0.35">
      <c r="A4011" s="5">
        <v>45395</v>
      </c>
      <c r="B4011">
        <v>1044</v>
      </c>
      <c r="C4011" t="s">
        <v>10</v>
      </c>
      <c r="D4011">
        <v>17515</v>
      </c>
      <c r="E4011">
        <v>1911</v>
      </c>
      <c r="F4011">
        <v>225</v>
      </c>
      <c r="G4011" s="6">
        <v>3810.81</v>
      </c>
      <c r="H4011" s="6">
        <v>20339.52</v>
      </c>
      <c r="I4011" t="s">
        <v>14</v>
      </c>
      <c r="J4011" t="s">
        <v>12</v>
      </c>
      <c r="K4011">
        <f>IF(Marketing[[#This Row],[impressions]]=0,0,Marketing[[#This Row],[clicks]]/Marketing[[#This Row],[impressions]])</f>
        <v>0.10910648015986298</v>
      </c>
      <c r="L4011" s="7">
        <f>IF(Marketing[[#This Row],[clicks]]=0,0,Marketing[[#This Row],[conversions]]/Marketing[[#This Row],[clicks]])</f>
        <v>0.11773940345368916</v>
      </c>
      <c r="M4011" s="6">
        <f>IF(Marketing[[#This Row],[conversions]]=0,0,Marketing[[#This Row],[cost]]/Marketing[[#This Row],[conversions]])</f>
        <v>16.936933333333332</v>
      </c>
      <c r="N4011" s="7">
        <f>IF(Marketing[[#This Row],[cost]]=0,0,(Marketing[[#This Row],[revenue]]-Marketing[[#This Row],[cost]]) / Marketing[[#This Row],[cost]])/100</f>
        <v>4.3373219866642526E-2</v>
      </c>
    </row>
    <row r="4012" spans="1:14" x14ac:dyDescent="0.35">
      <c r="A4012" s="5">
        <v>45357</v>
      </c>
      <c r="B4012">
        <v>1025</v>
      </c>
      <c r="C4012" t="s">
        <v>13</v>
      </c>
      <c r="D4012">
        <v>45144</v>
      </c>
      <c r="E4012">
        <v>2539</v>
      </c>
      <c r="F4012">
        <v>258</v>
      </c>
      <c r="G4012" s="6">
        <v>4326.3999999999996</v>
      </c>
      <c r="H4012" s="6">
        <v>23975.42</v>
      </c>
      <c r="I4012" t="s">
        <v>17</v>
      </c>
      <c r="J4012" t="s">
        <v>12</v>
      </c>
      <c r="K4012">
        <f>IF(Marketing[[#This Row],[impressions]]=0,0,Marketing[[#This Row],[clicks]]/Marketing[[#This Row],[impressions]])</f>
        <v>5.6242247031720718E-2</v>
      </c>
      <c r="L4012" s="7">
        <f>IF(Marketing[[#This Row],[clicks]]=0,0,Marketing[[#This Row],[conversions]]/Marketing[[#This Row],[clicks]])</f>
        <v>0.10161480897991335</v>
      </c>
      <c r="M4012" s="6">
        <f>IF(Marketing[[#This Row],[conversions]]=0,0,Marketing[[#This Row],[cost]]/Marketing[[#This Row],[conversions]])</f>
        <v>16.768992248062013</v>
      </c>
      <c r="N4012" s="7">
        <f>IF(Marketing[[#This Row],[cost]]=0,0,(Marketing[[#This Row],[revenue]]-Marketing[[#This Row],[cost]]) / Marketing[[#This Row],[cost]])/100</f>
        <v>4.5416558801775142E-2</v>
      </c>
    </row>
    <row r="4013" spans="1:14" x14ac:dyDescent="0.35">
      <c r="A4013" s="5">
        <v>45346</v>
      </c>
      <c r="B4013">
        <v>1013</v>
      </c>
      <c r="C4013" t="s">
        <v>16</v>
      </c>
      <c r="D4013">
        <v>49683</v>
      </c>
      <c r="E4013">
        <v>1750</v>
      </c>
      <c r="F4013">
        <v>436</v>
      </c>
      <c r="G4013" s="6">
        <v>2067.0300000000002</v>
      </c>
      <c r="H4013" s="6">
        <v>45102.95</v>
      </c>
      <c r="I4013" t="s">
        <v>17</v>
      </c>
      <c r="J4013" t="s">
        <v>12</v>
      </c>
      <c r="K4013">
        <f>IF(Marketing[[#This Row],[impressions]]=0,0,Marketing[[#This Row],[clicks]]/Marketing[[#This Row],[impressions]])</f>
        <v>3.5223315822313465E-2</v>
      </c>
      <c r="L4013" s="7">
        <f>IF(Marketing[[#This Row],[clicks]]=0,0,Marketing[[#This Row],[conversions]]/Marketing[[#This Row],[clicks]])</f>
        <v>0.24914285714285714</v>
      </c>
      <c r="M4013" s="6">
        <f>IF(Marketing[[#This Row],[conversions]]=0,0,Marketing[[#This Row],[cost]]/Marketing[[#This Row],[conversions]])</f>
        <v>4.7408944954128449</v>
      </c>
      <c r="N4013" s="7">
        <f>IF(Marketing[[#This Row],[cost]]=0,0,(Marketing[[#This Row],[revenue]]-Marketing[[#This Row],[cost]]) / Marketing[[#This Row],[cost]])/100</f>
        <v>0.20820171937514206</v>
      </c>
    </row>
    <row r="4014" spans="1:14" x14ac:dyDescent="0.35">
      <c r="A4014" s="5">
        <v>45467</v>
      </c>
      <c r="B4014">
        <v>1006</v>
      </c>
      <c r="C4014" t="s">
        <v>10</v>
      </c>
      <c r="D4014">
        <v>16352</v>
      </c>
      <c r="E4014">
        <v>1331</v>
      </c>
      <c r="F4014">
        <v>189</v>
      </c>
      <c r="G4014" s="6">
        <v>3249.13</v>
      </c>
      <c r="H4014" s="6">
        <v>12956.72</v>
      </c>
      <c r="I4014" t="s">
        <v>18</v>
      </c>
      <c r="J4014" t="s">
        <v>15</v>
      </c>
      <c r="K4014">
        <f>IF(Marketing[[#This Row],[impressions]]=0,0,Marketing[[#This Row],[clicks]]/Marketing[[#This Row],[impressions]])</f>
        <v>8.1396771037182E-2</v>
      </c>
      <c r="L4014" s="7">
        <f>IF(Marketing[[#This Row],[clicks]]=0,0,Marketing[[#This Row],[conversions]]/Marketing[[#This Row],[clicks]])</f>
        <v>0.14199849737039819</v>
      </c>
      <c r="M4014" s="6">
        <f>IF(Marketing[[#This Row],[conversions]]=0,0,Marketing[[#This Row],[cost]]/Marketing[[#This Row],[conversions]])</f>
        <v>17.19116402116402</v>
      </c>
      <c r="N4014" s="7">
        <f>IF(Marketing[[#This Row],[cost]]=0,0,(Marketing[[#This Row],[revenue]]-Marketing[[#This Row],[cost]]) / Marketing[[#This Row],[cost]])/100</f>
        <v>2.9877505670748782E-2</v>
      </c>
    </row>
    <row r="4015" spans="1:14" x14ac:dyDescent="0.35">
      <c r="A4015" s="5">
        <v>45382</v>
      </c>
      <c r="B4015">
        <v>1045</v>
      </c>
      <c r="C4015" t="s">
        <v>10</v>
      </c>
      <c r="D4015">
        <v>46758</v>
      </c>
      <c r="E4015">
        <v>3773</v>
      </c>
      <c r="F4015">
        <v>401</v>
      </c>
      <c r="G4015" s="6">
        <v>1690.04</v>
      </c>
      <c r="H4015" s="6">
        <v>46863.22</v>
      </c>
      <c r="I4015" t="s">
        <v>11</v>
      </c>
      <c r="J4015" t="s">
        <v>12</v>
      </c>
      <c r="K4015">
        <f>IF(Marketing[[#This Row],[impressions]]=0,0,Marketing[[#This Row],[clicks]]/Marketing[[#This Row],[impressions]])</f>
        <v>8.0692074083579285E-2</v>
      </c>
      <c r="L4015" s="7">
        <f>IF(Marketing[[#This Row],[clicks]]=0,0,Marketing[[#This Row],[conversions]]/Marketing[[#This Row],[clicks]])</f>
        <v>0.10628147362841241</v>
      </c>
      <c r="M4015" s="6">
        <f>IF(Marketing[[#This Row],[conversions]]=0,0,Marketing[[#This Row],[cost]]/Marketing[[#This Row],[conversions]])</f>
        <v>4.2145635910224435</v>
      </c>
      <c r="N4015" s="7">
        <f>IF(Marketing[[#This Row],[cost]]=0,0,(Marketing[[#This Row],[revenue]]-Marketing[[#This Row],[cost]]) / Marketing[[#This Row],[cost]])/100</f>
        <v>0.26729059667226812</v>
      </c>
    </row>
    <row r="4016" spans="1:14" x14ac:dyDescent="0.35">
      <c r="A4016" s="5">
        <v>45313</v>
      </c>
      <c r="B4016">
        <v>1030</v>
      </c>
      <c r="C4016" t="s">
        <v>13</v>
      </c>
      <c r="D4016">
        <v>21758</v>
      </c>
      <c r="E4016">
        <v>634</v>
      </c>
      <c r="F4016">
        <v>68</v>
      </c>
      <c r="G4016" s="6">
        <v>428.36</v>
      </c>
      <c r="H4016" s="6">
        <v>7575.64</v>
      </c>
      <c r="I4016" t="s">
        <v>19</v>
      </c>
      <c r="J4016" t="s">
        <v>12</v>
      </c>
      <c r="K4016">
        <f>IF(Marketing[[#This Row],[impressions]]=0,0,Marketing[[#This Row],[clicks]]/Marketing[[#This Row],[impressions]])</f>
        <v>2.9138707601801636E-2</v>
      </c>
      <c r="L4016" s="7">
        <f>IF(Marketing[[#This Row],[clicks]]=0,0,Marketing[[#This Row],[conversions]]/Marketing[[#This Row],[clicks]])</f>
        <v>0.10725552050473186</v>
      </c>
      <c r="M4016" s="6">
        <f>IF(Marketing[[#This Row],[conversions]]=0,0,Marketing[[#This Row],[cost]]/Marketing[[#This Row],[conversions]])</f>
        <v>6.2994117647058827</v>
      </c>
      <c r="N4016" s="7">
        <f>IF(Marketing[[#This Row],[cost]]=0,0,(Marketing[[#This Row],[revenue]]-Marketing[[#This Row],[cost]]) / Marketing[[#This Row],[cost]])/100</f>
        <v>0.16685218040900179</v>
      </c>
    </row>
    <row r="4017" spans="1:14" x14ac:dyDescent="0.35">
      <c r="A4017" s="5">
        <v>45392</v>
      </c>
      <c r="B4017">
        <v>1023</v>
      </c>
      <c r="C4017" t="s">
        <v>13</v>
      </c>
      <c r="D4017">
        <v>38830</v>
      </c>
      <c r="E4017">
        <v>1485</v>
      </c>
      <c r="F4017">
        <v>96</v>
      </c>
      <c r="G4017" s="6">
        <v>1462.75</v>
      </c>
      <c r="H4017" s="6">
        <v>7212.98</v>
      </c>
      <c r="I4017" t="s">
        <v>17</v>
      </c>
      <c r="J4017" t="s">
        <v>12</v>
      </c>
      <c r="K4017">
        <f>IF(Marketing[[#This Row],[impressions]]=0,0,Marketing[[#This Row],[clicks]]/Marketing[[#This Row],[impressions]])</f>
        <v>3.8243626062322948E-2</v>
      </c>
      <c r="L4017" s="7">
        <f>IF(Marketing[[#This Row],[clicks]]=0,0,Marketing[[#This Row],[conversions]]/Marketing[[#This Row],[clicks]])</f>
        <v>6.4646464646464646E-2</v>
      </c>
      <c r="M4017" s="6">
        <f>IF(Marketing[[#This Row],[conversions]]=0,0,Marketing[[#This Row],[cost]]/Marketing[[#This Row],[conversions]])</f>
        <v>15.236979166666666</v>
      </c>
      <c r="N4017" s="7">
        <f>IF(Marketing[[#This Row],[cost]]=0,0,(Marketing[[#This Row],[revenue]]-Marketing[[#This Row],[cost]]) / Marketing[[#This Row],[cost]])/100</f>
        <v>3.9311092121004948E-2</v>
      </c>
    </row>
    <row r="4018" spans="1:14" x14ac:dyDescent="0.35">
      <c r="A4018" s="5">
        <v>45446</v>
      </c>
      <c r="B4018">
        <v>1030</v>
      </c>
      <c r="C4018" t="s">
        <v>10</v>
      </c>
      <c r="D4018">
        <v>42008</v>
      </c>
      <c r="E4018">
        <v>2820</v>
      </c>
      <c r="F4018">
        <v>388</v>
      </c>
      <c r="G4018" s="6">
        <v>2046.52</v>
      </c>
      <c r="H4018" s="6">
        <v>25024.13</v>
      </c>
      <c r="I4018" t="s">
        <v>19</v>
      </c>
      <c r="J4018" t="s">
        <v>15</v>
      </c>
      <c r="K4018">
        <f>IF(Marketing[[#This Row],[impressions]]=0,0,Marketing[[#This Row],[clicks]]/Marketing[[#This Row],[impressions]])</f>
        <v>6.713007046276899E-2</v>
      </c>
      <c r="L4018" s="7">
        <f>IF(Marketing[[#This Row],[clicks]]=0,0,Marketing[[#This Row],[conversions]]/Marketing[[#This Row],[clicks]])</f>
        <v>0.13758865248226951</v>
      </c>
      <c r="M4018" s="6">
        <f>IF(Marketing[[#This Row],[conversions]]=0,0,Marketing[[#This Row],[cost]]/Marketing[[#This Row],[conversions]])</f>
        <v>5.2745360824742269</v>
      </c>
      <c r="N4018" s="7">
        <f>IF(Marketing[[#This Row],[cost]]=0,0,(Marketing[[#This Row],[revenue]]-Marketing[[#This Row],[cost]]) / Marketing[[#This Row],[cost]])/100</f>
        <v>0.11227649864159646</v>
      </c>
    </row>
    <row r="4019" spans="1:14" x14ac:dyDescent="0.35">
      <c r="A4019" s="5">
        <v>45412</v>
      </c>
      <c r="B4019">
        <v>1028</v>
      </c>
      <c r="C4019" t="s">
        <v>10</v>
      </c>
      <c r="D4019">
        <v>2748</v>
      </c>
      <c r="E4019">
        <v>184</v>
      </c>
      <c r="F4019">
        <v>22</v>
      </c>
      <c r="G4019" s="6">
        <v>301.49</v>
      </c>
      <c r="H4019" s="6">
        <v>446.68</v>
      </c>
      <c r="I4019" t="s">
        <v>11</v>
      </c>
      <c r="J4019" t="s">
        <v>12</v>
      </c>
      <c r="K4019">
        <f>IF(Marketing[[#This Row],[impressions]]=0,0,Marketing[[#This Row],[clicks]]/Marketing[[#This Row],[impressions]])</f>
        <v>6.6957787481804948E-2</v>
      </c>
      <c r="L4019" s="7">
        <f>IF(Marketing[[#This Row],[clicks]]=0,0,Marketing[[#This Row],[conversions]]/Marketing[[#This Row],[clicks]])</f>
        <v>0.11956521739130435</v>
      </c>
      <c r="M4019" s="6">
        <f>IF(Marketing[[#This Row],[conversions]]=0,0,Marketing[[#This Row],[cost]]/Marketing[[#This Row],[conversions]])</f>
        <v>13.70409090909091</v>
      </c>
      <c r="N4019" s="7">
        <f>IF(Marketing[[#This Row],[cost]]=0,0,(Marketing[[#This Row],[revenue]]-Marketing[[#This Row],[cost]]) / Marketing[[#This Row],[cost]])/100</f>
        <v>4.8157484493681381E-3</v>
      </c>
    </row>
    <row r="4020" spans="1:14" x14ac:dyDescent="0.35">
      <c r="A4020" s="5">
        <v>45384</v>
      </c>
      <c r="B4020">
        <v>1041</v>
      </c>
      <c r="C4020" t="s">
        <v>13</v>
      </c>
      <c r="D4020">
        <v>6692</v>
      </c>
      <c r="E4020">
        <v>364</v>
      </c>
      <c r="F4020">
        <v>29</v>
      </c>
      <c r="G4020" s="6">
        <v>105.91</v>
      </c>
      <c r="H4020" s="6">
        <v>2641.88</v>
      </c>
      <c r="I4020" t="s">
        <v>18</v>
      </c>
      <c r="J4020" t="s">
        <v>12</v>
      </c>
      <c r="K4020">
        <f>IF(Marketing[[#This Row],[impressions]]=0,0,Marketing[[#This Row],[clicks]]/Marketing[[#This Row],[impressions]])</f>
        <v>5.4393305439330547E-2</v>
      </c>
      <c r="L4020" s="7">
        <f>IF(Marketing[[#This Row],[clicks]]=0,0,Marketing[[#This Row],[conversions]]/Marketing[[#This Row],[clicks]])</f>
        <v>7.9670329670329665E-2</v>
      </c>
      <c r="M4020" s="6">
        <f>IF(Marketing[[#This Row],[conversions]]=0,0,Marketing[[#This Row],[cost]]/Marketing[[#This Row],[conversions]])</f>
        <v>3.6520689655172411</v>
      </c>
      <c r="N4020" s="7">
        <f>IF(Marketing[[#This Row],[cost]]=0,0,(Marketing[[#This Row],[revenue]]-Marketing[[#This Row],[cost]]) / Marketing[[#This Row],[cost]])/100</f>
        <v>0.23944575583042207</v>
      </c>
    </row>
    <row r="4021" spans="1:14" x14ac:dyDescent="0.35">
      <c r="A4021" s="5">
        <v>45399</v>
      </c>
      <c r="B4021">
        <v>1031</v>
      </c>
      <c r="C4021" t="s">
        <v>13</v>
      </c>
      <c r="D4021">
        <v>27910</v>
      </c>
      <c r="E4021">
        <v>859</v>
      </c>
      <c r="F4021">
        <v>48</v>
      </c>
      <c r="G4021" s="6">
        <v>522.36</v>
      </c>
      <c r="H4021" s="6">
        <v>3671.78</v>
      </c>
      <c r="I4021" t="s">
        <v>11</v>
      </c>
      <c r="J4021" t="s">
        <v>15</v>
      </c>
      <c r="K4021">
        <f>IF(Marketing[[#This Row],[impressions]]=0,0,Marketing[[#This Row],[clicks]]/Marketing[[#This Row],[impressions]])</f>
        <v>3.0777499104263705E-2</v>
      </c>
      <c r="L4021" s="7">
        <f>IF(Marketing[[#This Row],[clicks]]=0,0,Marketing[[#This Row],[conversions]]/Marketing[[#This Row],[clicks]])</f>
        <v>5.5878928987194411E-2</v>
      </c>
      <c r="M4021" s="6">
        <f>IF(Marketing[[#This Row],[conversions]]=0,0,Marketing[[#This Row],[cost]]/Marketing[[#This Row],[conversions]])</f>
        <v>10.8825</v>
      </c>
      <c r="N4021" s="7">
        <f>IF(Marketing[[#This Row],[cost]]=0,0,(Marketing[[#This Row],[revenue]]-Marketing[[#This Row],[cost]]) / Marketing[[#This Row],[cost]])/100</f>
        <v>6.0292135691860017E-2</v>
      </c>
    </row>
    <row r="4022" spans="1:14" x14ac:dyDescent="0.35">
      <c r="A4022" s="5">
        <v>45432</v>
      </c>
      <c r="B4022">
        <v>1016</v>
      </c>
      <c r="C4022" t="s">
        <v>13</v>
      </c>
      <c r="D4022">
        <v>10395</v>
      </c>
      <c r="E4022">
        <v>110</v>
      </c>
      <c r="F4022">
        <v>10</v>
      </c>
      <c r="G4022" s="6">
        <v>96.22</v>
      </c>
      <c r="H4022" s="6">
        <v>1137.54</v>
      </c>
      <c r="I4022" t="s">
        <v>14</v>
      </c>
      <c r="J4022" t="s">
        <v>15</v>
      </c>
      <c r="K4022">
        <f>IF(Marketing[[#This Row],[impressions]]=0,0,Marketing[[#This Row],[clicks]]/Marketing[[#This Row],[impressions]])</f>
        <v>1.0582010582010581E-2</v>
      </c>
      <c r="L4022" s="7">
        <f>IF(Marketing[[#This Row],[clicks]]=0,0,Marketing[[#This Row],[conversions]]/Marketing[[#This Row],[clicks]])</f>
        <v>9.0909090909090912E-2</v>
      </c>
      <c r="M4022" s="6">
        <f>IF(Marketing[[#This Row],[conversions]]=0,0,Marketing[[#This Row],[cost]]/Marketing[[#This Row],[conversions]])</f>
        <v>9.6219999999999999</v>
      </c>
      <c r="N4022" s="7">
        <f>IF(Marketing[[#This Row],[cost]]=0,0,(Marketing[[#This Row],[revenue]]-Marketing[[#This Row],[cost]]) / Marketing[[#This Row],[cost]])/100</f>
        <v>0.10822282269798379</v>
      </c>
    </row>
    <row r="4023" spans="1:14" x14ac:dyDescent="0.35">
      <c r="A4023" s="5">
        <v>45464</v>
      </c>
      <c r="B4023">
        <v>1013</v>
      </c>
      <c r="C4023" t="s">
        <v>10</v>
      </c>
      <c r="D4023">
        <v>6906</v>
      </c>
      <c r="E4023">
        <v>1007</v>
      </c>
      <c r="F4023">
        <v>137</v>
      </c>
      <c r="G4023" s="6">
        <v>1784.1</v>
      </c>
      <c r="H4023" s="6">
        <v>10880.98</v>
      </c>
      <c r="I4023" t="s">
        <v>11</v>
      </c>
      <c r="J4023" t="s">
        <v>12</v>
      </c>
      <c r="K4023">
        <f>IF(Marketing[[#This Row],[impressions]]=0,0,Marketing[[#This Row],[clicks]]/Marketing[[#This Row],[impressions]])</f>
        <v>0.14581523313061107</v>
      </c>
      <c r="L4023" s="7">
        <f>IF(Marketing[[#This Row],[clicks]]=0,0,Marketing[[#This Row],[conversions]]/Marketing[[#This Row],[clicks]])</f>
        <v>0.13604766633565044</v>
      </c>
      <c r="M4023" s="6">
        <f>IF(Marketing[[#This Row],[conversions]]=0,0,Marketing[[#This Row],[cost]]/Marketing[[#This Row],[conversions]])</f>
        <v>13.022627737226276</v>
      </c>
      <c r="N4023" s="7">
        <f>IF(Marketing[[#This Row],[cost]]=0,0,(Marketing[[#This Row],[revenue]]-Marketing[[#This Row],[cost]]) / Marketing[[#This Row],[cost]])/100</f>
        <v>5.0988621714029486E-2</v>
      </c>
    </row>
    <row r="4024" spans="1:14" x14ac:dyDescent="0.35">
      <c r="A4024" s="5">
        <v>45301</v>
      </c>
      <c r="B4024">
        <v>1039</v>
      </c>
      <c r="C4024" t="s">
        <v>13</v>
      </c>
      <c r="D4024">
        <v>34424</v>
      </c>
      <c r="E4024">
        <v>4891</v>
      </c>
      <c r="F4024">
        <v>163</v>
      </c>
      <c r="G4024" s="6">
        <v>10831.07</v>
      </c>
      <c r="H4024" s="6">
        <v>19443.55</v>
      </c>
      <c r="I4024" t="s">
        <v>18</v>
      </c>
      <c r="J4024" t="s">
        <v>12</v>
      </c>
      <c r="K4024">
        <f>IF(Marketing[[#This Row],[impressions]]=0,0,Marketing[[#This Row],[clicks]]/Marketing[[#This Row],[impressions]])</f>
        <v>0.14208110620497327</v>
      </c>
      <c r="L4024" s="7">
        <f>IF(Marketing[[#This Row],[clicks]]=0,0,Marketing[[#This Row],[conversions]]/Marketing[[#This Row],[clicks]])</f>
        <v>3.3326518094459211E-2</v>
      </c>
      <c r="M4024" s="6">
        <f>IF(Marketing[[#This Row],[conversions]]=0,0,Marketing[[#This Row],[cost]]/Marketing[[#This Row],[conversions]])</f>
        <v>66.44828220858895</v>
      </c>
      <c r="N4024" s="7">
        <f>IF(Marketing[[#This Row],[cost]]=0,0,(Marketing[[#This Row],[revenue]]-Marketing[[#This Row],[cost]]) / Marketing[[#This Row],[cost]])/100</f>
        <v>7.951642820146116E-3</v>
      </c>
    </row>
    <row r="4025" spans="1:14" x14ac:dyDescent="0.35">
      <c r="A4025" s="5">
        <v>45300</v>
      </c>
      <c r="B4025">
        <v>1035</v>
      </c>
      <c r="C4025" t="s">
        <v>10</v>
      </c>
      <c r="D4025">
        <v>47586</v>
      </c>
      <c r="E4025">
        <v>3697</v>
      </c>
      <c r="F4025">
        <v>204</v>
      </c>
      <c r="G4025" s="6">
        <v>7529.06</v>
      </c>
      <c r="H4025" s="6">
        <v>21497.91</v>
      </c>
      <c r="I4025" t="s">
        <v>18</v>
      </c>
      <c r="J4025" t="s">
        <v>12</v>
      </c>
      <c r="K4025">
        <f>IF(Marketing[[#This Row],[impressions]]=0,0,Marketing[[#This Row],[clicks]]/Marketing[[#This Row],[impressions]])</f>
        <v>7.7690917496742742E-2</v>
      </c>
      <c r="L4025" s="7">
        <f>IF(Marketing[[#This Row],[clicks]]=0,0,Marketing[[#This Row],[conversions]]/Marketing[[#This Row],[clicks]])</f>
        <v>5.5179875574790371E-2</v>
      </c>
      <c r="M4025" s="6">
        <f>IF(Marketing[[#This Row],[conversions]]=0,0,Marketing[[#This Row],[cost]]/Marketing[[#This Row],[conversions]])</f>
        <v>36.907156862745097</v>
      </c>
      <c r="N4025" s="7">
        <f>IF(Marketing[[#This Row],[cost]]=0,0,(Marketing[[#This Row],[revenue]]-Marketing[[#This Row],[cost]]) / Marketing[[#This Row],[cost]])/100</f>
        <v>1.855324569069711E-2</v>
      </c>
    </row>
    <row r="4026" spans="1:14" x14ac:dyDescent="0.35">
      <c r="A4026" s="5">
        <v>45446</v>
      </c>
      <c r="B4026">
        <v>1047</v>
      </c>
      <c r="C4026" t="s">
        <v>10</v>
      </c>
      <c r="D4026">
        <v>41803</v>
      </c>
      <c r="E4026">
        <v>6241</v>
      </c>
      <c r="F4026">
        <v>1485</v>
      </c>
      <c r="G4026" s="6">
        <v>3861.84</v>
      </c>
      <c r="H4026" s="6">
        <v>171309.29</v>
      </c>
      <c r="I4026" t="s">
        <v>11</v>
      </c>
      <c r="J4026" t="s">
        <v>15</v>
      </c>
      <c r="K4026">
        <f>IF(Marketing[[#This Row],[impressions]]=0,0,Marketing[[#This Row],[clicks]]/Marketing[[#This Row],[impressions]])</f>
        <v>0.14929550510728895</v>
      </c>
      <c r="L4026" s="7">
        <f>IF(Marketing[[#This Row],[clicks]]=0,0,Marketing[[#This Row],[conversions]]/Marketing[[#This Row],[clicks]])</f>
        <v>0.2379426373978529</v>
      </c>
      <c r="M4026" s="6">
        <f>IF(Marketing[[#This Row],[conversions]]=0,0,Marketing[[#This Row],[cost]]/Marketing[[#This Row],[conversions]])</f>
        <v>2.6005656565656565</v>
      </c>
      <c r="N4026" s="7">
        <f>IF(Marketing[[#This Row],[cost]]=0,0,(Marketing[[#This Row],[revenue]]-Marketing[[#This Row],[cost]]) / Marketing[[#This Row],[cost]])/100</f>
        <v>0.43359499616762998</v>
      </c>
    </row>
    <row r="4027" spans="1:14" x14ac:dyDescent="0.35">
      <c r="A4027" s="5">
        <v>45325</v>
      </c>
      <c r="B4027">
        <v>1023</v>
      </c>
      <c r="C4027" t="s">
        <v>10</v>
      </c>
      <c r="D4027">
        <v>5795</v>
      </c>
      <c r="E4027">
        <v>604</v>
      </c>
      <c r="F4027">
        <v>87</v>
      </c>
      <c r="G4027" s="6">
        <v>906.26</v>
      </c>
      <c r="H4027" s="6">
        <v>4590.67</v>
      </c>
      <c r="I4027" t="s">
        <v>18</v>
      </c>
      <c r="J4027" t="s">
        <v>12</v>
      </c>
      <c r="K4027">
        <f>IF(Marketing[[#This Row],[impressions]]=0,0,Marketing[[#This Row],[clicks]]/Marketing[[#This Row],[impressions]])</f>
        <v>0.10422778257118205</v>
      </c>
      <c r="L4027" s="7">
        <f>IF(Marketing[[#This Row],[clicks]]=0,0,Marketing[[#This Row],[conversions]]/Marketing[[#This Row],[clicks]])</f>
        <v>0.14403973509933773</v>
      </c>
      <c r="M4027" s="6">
        <f>IF(Marketing[[#This Row],[conversions]]=0,0,Marketing[[#This Row],[cost]]/Marketing[[#This Row],[conversions]])</f>
        <v>10.416781609195402</v>
      </c>
      <c r="N4027" s="7">
        <f>IF(Marketing[[#This Row],[cost]]=0,0,(Marketing[[#This Row],[revenue]]-Marketing[[#This Row],[cost]]) / Marketing[[#This Row],[cost]])/100</f>
        <v>4.0655110012579175E-2</v>
      </c>
    </row>
    <row r="4028" spans="1:14" x14ac:dyDescent="0.35">
      <c r="A4028" s="5">
        <v>45420</v>
      </c>
      <c r="B4028">
        <v>1044</v>
      </c>
      <c r="C4028" t="s">
        <v>16</v>
      </c>
      <c r="D4028">
        <v>12764</v>
      </c>
      <c r="E4028">
        <v>250</v>
      </c>
      <c r="F4028">
        <v>8</v>
      </c>
      <c r="G4028" s="6">
        <v>67.260000000000005</v>
      </c>
      <c r="H4028" s="6">
        <v>279.47000000000003</v>
      </c>
      <c r="I4028" t="s">
        <v>14</v>
      </c>
      <c r="J4028" t="s">
        <v>12</v>
      </c>
      <c r="K4028">
        <f>IF(Marketing[[#This Row],[impressions]]=0,0,Marketing[[#This Row],[clicks]]/Marketing[[#This Row],[impressions]])</f>
        <v>1.9586336571607646E-2</v>
      </c>
      <c r="L4028" s="7">
        <f>IF(Marketing[[#This Row],[clicks]]=0,0,Marketing[[#This Row],[conversions]]/Marketing[[#This Row],[clicks]])</f>
        <v>3.2000000000000001E-2</v>
      </c>
      <c r="M4028" s="6">
        <f>IF(Marketing[[#This Row],[conversions]]=0,0,Marketing[[#This Row],[cost]]/Marketing[[#This Row],[conversions]])</f>
        <v>8.4075000000000006</v>
      </c>
      <c r="N4028" s="7">
        <f>IF(Marketing[[#This Row],[cost]]=0,0,(Marketing[[#This Row],[revenue]]-Marketing[[#This Row],[cost]]) / Marketing[[#This Row],[cost]])/100</f>
        <v>3.1550698780850435E-2</v>
      </c>
    </row>
    <row r="4029" spans="1:14" x14ac:dyDescent="0.35">
      <c r="A4029" s="5">
        <v>45451</v>
      </c>
      <c r="B4029">
        <v>1026</v>
      </c>
      <c r="C4029" t="s">
        <v>16</v>
      </c>
      <c r="D4029">
        <v>28538</v>
      </c>
      <c r="E4029">
        <v>755</v>
      </c>
      <c r="F4029">
        <v>135</v>
      </c>
      <c r="G4029" s="6">
        <v>690.25</v>
      </c>
      <c r="H4029" s="6">
        <v>13457.77</v>
      </c>
      <c r="I4029" t="s">
        <v>19</v>
      </c>
      <c r="J4029" t="s">
        <v>12</v>
      </c>
      <c r="K4029">
        <f>IF(Marketing[[#This Row],[impressions]]=0,0,Marketing[[#This Row],[clicks]]/Marketing[[#This Row],[impressions]])</f>
        <v>2.64559534655547E-2</v>
      </c>
      <c r="L4029" s="7">
        <f>IF(Marketing[[#This Row],[clicks]]=0,0,Marketing[[#This Row],[conversions]]/Marketing[[#This Row],[clicks]])</f>
        <v>0.17880794701986755</v>
      </c>
      <c r="M4029" s="6">
        <f>IF(Marketing[[#This Row],[conversions]]=0,0,Marketing[[#This Row],[cost]]/Marketing[[#This Row],[conversions]])</f>
        <v>5.1129629629629632</v>
      </c>
      <c r="N4029" s="7">
        <f>IF(Marketing[[#This Row],[cost]]=0,0,(Marketing[[#This Row],[revenue]]-Marketing[[#This Row],[cost]]) / Marketing[[#This Row],[cost]])/100</f>
        <v>0.18496950380296995</v>
      </c>
    </row>
    <row r="4030" spans="1:14" x14ac:dyDescent="0.35">
      <c r="A4030" s="5">
        <v>45380</v>
      </c>
      <c r="B4030">
        <v>1024</v>
      </c>
      <c r="C4030" t="s">
        <v>10</v>
      </c>
      <c r="D4030">
        <v>39422</v>
      </c>
      <c r="E4030">
        <v>5450</v>
      </c>
      <c r="F4030">
        <v>186</v>
      </c>
      <c r="G4030" s="6">
        <v>11193.01</v>
      </c>
      <c r="H4030" s="6">
        <v>18343.27</v>
      </c>
      <c r="I4030" t="s">
        <v>11</v>
      </c>
      <c r="J4030" t="s">
        <v>15</v>
      </c>
      <c r="K4030">
        <f>IF(Marketing[[#This Row],[impressions]]=0,0,Marketing[[#This Row],[clicks]]/Marketing[[#This Row],[impressions]])</f>
        <v>0.13824767896098625</v>
      </c>
      <c r="L4030" s="7">
        <f>IF(Marketing[[#This Row],[clicks]]=0,0,Marketing[[#This Row],[conversions]]/Marketing[[#This Row],[clicks]])</f>
        <v>3.4128440366972476E-2</v>
      </c>
      <c r="M4030" s="6">
        <f>IF(Marketing[[#This Row],[conversions]]=0,0,Marketing[[#This Row],[cost]]/Marketing[[#This Row],[conversions]])</f>
        <v>60.177473118279572</v>
      </c>
      <c r="N4030" s="7">
        <f>IF(Marketing[[#This Row],[cost]]=0,0,(Marketing[[#This Row],[revenue]]-Marketing[[#This Row],[cost]]) / Marketing[[#This Row],[cost]])/100</f>
        <v>6.3881476028342689E-3</v>
      </c>
    </row>
    <row r="4031" spans="1:14" x14ac:dyDescent="0.35">
      <c r="A4031" s="5">
        <v>45384</v>
      </c>
      <c r="B4031">
        <v>1031</v>
      </c>
      <c r="C4031" t="s">
        <v>13</v>
      </c>
      <c r="D4031">
        <v>9636</v>
      </c>
      <c r="E4031">
        <v>946</v>
      </c>
      <c r="F4031">
        <v>179</v>
      </c>
      <c r="G4031" s="6">
        <v>1182.81</v>
      </c>
      <c r="H4031" s="6">
        <v>7364.94</v>
      </c>
      <c r="I4031" t="s">
        <v>18</v>
      </c>
      <c r="J4031" t="s">
        <v>15</v>
      </c>
      <c r="K4031">
        <f>IF(Marketing[[#This Row],[impressions]]=0,0,Marketing[[#This Row],[clicks]]/Marketing[[#This Row],[impressions]])</f>
        <v>9.8173515981735154E-2</v>
      </c>
      <c r="L4031" s="7">
        <f>IF(Marketing[[#This Row],[clicks]]=0,0,Marketing[[#This Row],[conversions]]/Marketing[[#This Row],[clicks]])</f>
        <v>0.18921775898520085</v>
      </c>
      <c r="M4031" s="6">
        <f>IF(Marketing[[#This Row],[conversions]]=0,0,Marketing[[#This Row],[cost]]/Marketing[[#This Row],[conversions]])</f>
        <v>6.6078770949720669</v>
      </c>
      <c r="N4031" s="7">
        <f>IF(Marketing[[#This Row],[cost]]=0,0,(Marketing[[#This Row],[revenue]]-Marketing[[#This Row],[cost]]) / Marketing[[#This Row],[cost]])/100</f>
        <v>5.2266467141806369E-2</v>
      </c>
    </row>
    <row r="4032" spans="1:14" x14ac:dyDescent="0.35">
      <c r="A4032" s="5">
        <v>45362</v>
      </c>
      <c r="B4032">
        <v>1017</v>
      </c>
      <c r="C4032" t="s">
        <v>10</v>
      </c>
      <c r="D4032">
        <v>13713</v>
      </c>
      <c r="E4032">
        <v>1755</v>
      </c>
      <c r="F4032">
        <v>337</v>
      </c>
      <c r="G4032" s="6">
        <v>956.24</v>
      </c>
      <c r="H4032" s="6">
        <v>32511.89</v>
      </c>
      <c r="I4032" t="s">
        <v>19</v>
      </c>
      <c r="J4032" t="s">
        <v>12</v>
      </c>
      <c r="K4032">
        <f>IF(Marketing[[#This Row],[impressions]]=0,0,Marketing[[#This Row],[clicks]]/Marketing[[#This Row],[impressions]])</f>
        <v>0.1279807481951433</v>
      </c>
      <c r="L4032" s="7">
        <f>IF(Marketing[[#This Row],[clicks]]=0,0,Marketing[[#This Row],[conversions]]/Marketing[[#This Row],[clicks]])</f>
        <v>0.19202279202279202</v>
      </c>
      <c r="M4032" s="6">
        <f>IF(Marketing[[#This Row],[conversions]]=0,0,Marketing[[#This Row],[cost]]/Marketing[[#This Row],[conversions]])</f>
        <v>2.8375074183976263</v>
      </c>
      <c r="N4032" s="7">
        <f>IF(Marketing[[#This Row],[cost]]=0,0,(Marketing[[#This Row],[revenue]]-Marketing[[#This Row],[cost]]) / Marketing[[#This Row],[cost]])/100</f>
        <v>0.32999717644106075</v>
      </c>
    </row>
    <row r="4033" spans="1:14" x14ac:dyDescent="0.35">
      <c r="A4033" s="5">
        <v>45358</v>
      </c>
      <c r="B4033">
        <v>1045</v>
      </c>
      <c r="C4033" t="s">
        <v>10</v>
      </c>
      <c r="D4033">
        <v>12572</v>
      </c>
      <c r="E4033">
        <v>1706</v>
      </c>
      <c r="F4033">
        <v>289</v>
      </c>
      <c r="G4033" s="6">
        <v>2062</v>
      </c>
      <c r="H4033" s="6">
        <v>22599.03</v>
      </c>
      <c r="I4033" t="s">
        <v>14</v>
      </c>
      <c r="J4033" t="s">
        <v>12</v>
      </c>
      <c r="K4033">
        <f>IF(Marketing[[#This Row],[impressions]]=0,0,Marketing[[#This Row],[clicks]]/Marketing[[#This Row],[impressions]])</f>
        <v>0.13569837734648424</v>
      </c>
      <c r="L4033" s="7">
        <f>IF(Marketing[[#This Row],[clicks]]=0,0,Marketing[[#This Row],[conversions]]/Marketing[[#This Row],[clicks]])</f>
        <v>0.1694021101992966</v>
      </c>
      <c r="M4033" s="6">
        <f>IF(Marketing[[#This Row],[conversions]]=0,0,Marketing[[#This Row],[cost]]/Marketing[[#This Row],[conversions]])</f>
        <v>7.1349480968858128</v>
      </c>
      <c r="N4033" s="7">
        <f>IF(Marketing[[#This Row],[cost]]=0,0,(Marketing[[#This Row],[revenue]]-Marketing[[#This Row],[cost]]) / Marketing[[#This Row],[cost]])/100</f>
        <v>9.9597623666343352E-2</v>
      </c>
    </row>
    <row r="4034" spans="1:14" x14ac:dyDescent="0.35">
      <c r="A4034" s="5">
        <v>45439</v>
      </c>
      <c r="B4034">
        <v>1017</v>
      </c>
      <c r="C4034" t="s">
        <v>10</v>
      </c>
      <c r="D4034">
        <v>43510</v>
      </c>
      <c r="E4034">
        <v>3163</v>
      </c>
      <c r="F4034">
        <v>595</v>
      </c>
      <c r="G4034" s="6">
        <v>2073.27</v>
      </c>
      <c r="H4034" s="6">
        <v>18416.75</v>
      </c>
      <c r="I4034" t="s">
        <v>11</v>
      </c>
      <c r="J4034" t="s">
        <v>15</v>
      </c>
      <c r="K4034">
        <f>IF(Marketing[[#This Row],[impressions]]=0,0,Marketing[[#This Row],[clicks]]/Marketing[[#This Row],[impressions]])</f>
        <v>7.2695931969662148E-2</v>
      </c>
      <c r="L4034" s="7">
        <f>IF(Marketing[[#This Row],[clicks]]=0,0,Marketing[[#This Row],[conversions]]/Marketing[[#This Row],[clicks]])</f>
        <v>0.18811255137527663</v>
      </c>
      <c r="M4034" s="6">
        <f>IF(Marketing[[#This Row],[conversions]]=0,0,Marketing[[#This Row],[cost]]/Marketing[[#This Row],[conversions]])</f>
        <v>3.4844873949579833</v>
      </c>
      <c r="N4034" s="7">
        <f>IF(Marketing[[#This Row],[cost]]=0,0,(Marketing[[#This Row],[revenue]]-Marketing[[#This Row],[cost]]) / Marketing[[#This Row],[cost]])/100</f>
        <v>7.8829481929512321E-2</v>
      </c>
    </row>
    <row r="4035" spans="1:14" x14ac:dyDescent="0.35">
      <c r="A4035" s="5">
        <v>45408</v>
      </c>
      <c r="B4035">
        <v>1036</v>
      </c>
      <c r="C4035" t="s">
        <v>10</v>
      </c>
      <c r="D4035">
        <v>36553</v>
      </c>
      <c r="E4035">
        <v>613</v>
      </c>
      <c r="F4035">
        <v>24</v>
      </c>
      <c r="G4035" s="6">
        <v>676.96</v>
      </c>
      <c r="H4035" s="6">
        <v>1684.28</v>
      </c>
      <c r="I4035" t="s">
        <v>18</v>
      </c>
      <c r="J4035" t="s">
        <v>15</v>
      </c>
      <c r="K4035">
        <f>IF(Marketing[[#This Row],[impressions]]=0,0,Marketing[[#This Row],[clicks]]/Marketing[[#This Row],[impressions]])</f>
        <v>1.6770169343145569E-2</v>
      </c>
      <c r="L4035" s="7">
        <f>IF(Marketing[[#This Row],[clicks]]=0,0,Marketing[[#This Row],[conversions]]/Marketing[[#This Row],[clicks]])</f>
        <v>3.9151712887438822E-2</v>
      </c>
      <c r="M4035" s="6">
        <f>IF(Marketing[[#This Row],[conversions]]=0,0,Marketing[[#This Row],[cost]]/Marketing[[#This Row],[conversions]])</f>
        <v>28.206666666666667</v>
      </c>
      <c r="N4035" s="7">
        <f>IF(Marketing[[#This Row],[cost]]=0,0,(Marketing[[#This Row],[revenue]]-Marketing[[#This Row],[cost]]) / Marketing[[#This Row],[cost]])/100</f>
        <v>1.4880051997163791E-2</v>
      </c>
    </row>
    <row r="4036" spans="1:14" x14ac:dyDescent="0.35">
      <c r="A4036" s="5">
        <v>45385</v>
      </c>
      <c r="B4036">
        <v>1025</v>
      </c>
      <c r="C4036" t="s">
        <v>13</v>
      </c>
      <c r="D4036">
        <v>27931</v>
      </c>
      <c r="E4036">
        <v>1015</v>
      </c>
      <c r="F4036">
        <v>189</v>
      </c>
      <c r="G4036" s="6">
        <v>1341.85</v>
      </c>
      <c r="H4036" s="6">
        <v>21378.51</v>
      </c>
      <c r="I4036" t="s">
        <v>19</v>
      </c>
      <c r="J4036" t="s">
        <v>15</v>
      </c>
      <c r="K4036">
        <f>IF(Marketing[[#This Row],[impressions]]=0,0,Marketing[[#This Row],[clicks]]/Marketing[[#This Row],[impressions]])</f>
        <v>3.6339551036482759E-2</v>
      </c>
      <c r="L4036" s="7">
        <f>IF(Marketing[[#This Row],[clicks]]=0,0,Marketing[[#This Row],[conversions]]/Marketing[[#This Row],[clicks]])</f>
        <v>0.18620689655172415</v>
      </c>
      <c r="M4036" s="6">
        <f>IF(Marketing[[#This Row],[conversions]]=0,0,Marketing[[#This Row],[cost]]/Marketing[[#This Row],[conversions]])</f>
        <v>7.0997354497354497</v>
      </c>
      <c r="N4036" s="7">
        <f>IF(Marketing[[#This Row],[cost]]=0,0,(Marketing[[#This Row],[revenue]]-Marketing[[#This Row],[cost]]) / Marketing[[#This Row],[cost]])/100</f>
        <v>0.14932116108357865</v>
      </c>
    </row>
    <row r="4037" spans="1:14" x14ac:dyDescent="0.35">
      <c r="A4037" s="5">
        <v>45454</v>
      </c>
      <c r="B4037">
        <v>1008</v>
      </c>
      <c r="C4037" t="s">
        <v>10</v>
      </c>
      <c r="D4037">
        <v>42790</v>
      </c>
      <c r="E4037">
        <v>826</v>
      </c>
      <c r="F4037">
        <v>42</v>
      </c>
      <c r="G4037" s="6">
        <v>829.29</v>
      </c>
      <c r="H4037" s="6">
        <v>2967.12</v>
      </c>
      <c r="I4037" t="s">
        <v>14</v>
      </c>
      <c r="J4037" t="s">
        <v>15</v>
      </c>
      <c r="K4037">
        <f>IF(Marketing[[#This Row],[impressions]]=0,0,Marketing[[#This Row],[clicks]]/Marketing[[#This Row],[impressions]])</f>
        <v>1.9303575601776115E-2</v>
      </c>
      <c r="L4037" s="7">
        <f>IF(Marketing[[#This Row],[clicks]]=0,0,Marketing[[#This Row],[conversions]]/Marketing[[#This Row],[clicks]])</f>
        <v>5.0847457627118647E-2</v>
      </c>
      <c r="M4037" s="6">
        <f>IF(Marketing[[#This Row],[conversions]]=0,0,Marketing[[#This Row],[cost]]/Marketing[[#This Row],[conversions]])</f>
        <v>19.744999999999997</v>
      </c>
      <c r="N4037" s="7">
        <f>IF(Marketing[[#This Row],[cost]]=0,0,(Marketing[[#This Row],[revenue]]-Marketing[[#This Row],[cost]]) / Marketing[[#This Row],[cost]])/100</f>
        <v>2.5779039901602574E-2</v>
      </c>
    </row>
    <row r="4038" spans="1:14" x14ac:dyDescent="0.35">
      <c r="A4038" s="5">
        <v>45390</v>
      </c>
      <c r="B4038">
        <v>1034</v>
      </c>
      <c r="C4038" t="s">
        <v>13</v>
      </c>
      <c r="D4038">
        <v>2503</v>
      </c>
      <c r="E4038">
        <v>91</v>
      </c>
      <c r="F4038">
        <v>8</v>
      </c>
      <c r="G4038" s="6">
        <v>214.31</v>
      </c>
      <c r="H4038" s="6">
        <v>790.96</v>
      </c>
      <c r="I4038" t="s">
        <v>17</v>
      </c>
      <c r="J4038" t="s">
        <v>12</v>
      </c>
      <c r="K4038">
        <f>IF(Marketing[[#This Row],[impressions]]=0,0,Marketing[[#This Row],[clicks]]/Marketing[[#This Row],[impressions]])</f>
        <v>3.6356372353176188E-2</v>
      </c>
      <c r="L4038" s="7">
        <f>IF(Marketing[[#This Row],[clicks]]=0,0,Marketing[[#This Row],[conversions]]/Marketing[[#This Row],[clicks]])</f>
        <v>8.7912087912087919E-2</v>
      </c>
      <c r="M4038" s="6">
        <f>IF(Marketing[[#This Row],[conversions]]=0,0,Marketing[[#This Row],[cost]]/Marketing[[#This Row],[conversions]])</f>
        <v>26.78875</v>
      </c>
      <c r="N4038" s="7">
        <f>IF(Marketing[[#This Row],[cost]]=0,0,(Marketing[[#This Row],[revenue]]-Marketing[[#This Row],[cost]]) / Marketing[[#This Row],[cost]])/100</f>
        <v>2.690728384116467E-2</v>
      </c>
    </row>
    <row r="4039" spans="1:14" x14ac:dyDescent="0.35">
      <c r="A4039" s="5">
        <v>45404</v>
      </c>
      <c r="B4039">
        <v>1007</v>
      </c>
      <c r="C4039" t="s">
        <v>10</v>
      </c>
      <c r="D4039">
        <v>20499</v>
      </c>
      <c r="E4039">
        <v>1383</v>
      </c>
      <c r="F4039">
        <v>327</v>
      </c>
      <c r="G4039" s="6">
        <v>2065.9499999999998</v>
      </c>
      <c r="H4039" s="6">
        <v>7485.36</v>
      </c>
      <c r="I4039" t="s">
        <v>18</v>
      </c>
      <c r="J4039" t="s">
        <v>12</v>
      </c>
      <c r="K4039">
        <f>IF(Marketing[[#This Row],[impressions]]=0,0,Marketing[[#This Row],[clicks]]/Marketing[[#This Row],[impressions]])</f>
        <v>6.7466705692960635E-2</v>
      </c>
      <c r="L4039" s="7">
        <f>IF(Marketing[[#This Row],[clicks]]=0,0,Marketing[[#This Row],[conversions]]/Marketing[[#This Row],[clicks]])</f>
        <v>0.23644251626898047</v>
      </c>
      <c r="M4039" s="6">
        <f>IF(Marketing[[#This Row],[conversions]]=0,0,Marketing[[#This Row],[cost]]/Marketing[[#This Row],[conversions]])</f>
        <v>6.3178899082568805</v>
      </c>
      <c r="N4039" s="7">
        <f>IF(Marketing[[#This Row],[cost]]=0,0,(Marketing[[#This Row],[revenue]]-Marketing[[#This Row],[cost]]) / Marketing[[#This Row],[cost]])/100</f>
        <v>2.6232048210266465E-2</v>
      </c>
    </row>
    <row r="4040" spans="1:14" x14ac:dyDescent="0.35">
      <c r="A4040" s="5">
        <v>45394</v>
      </c>
      <c r="B4040">
        <v>1019</v>
      </c>
      <c r="C4040" t="s">
        <v>13</v>
      </c>
      <c r="D4040">
        <v>31779</v>
      </c>
      <c r="E4040">
        <v>843</v>
      </c>
      <c r="F4040">
        <v>114</v>
      </c>
      <c r="G4040" s="6">
        <v>1802.88</v>
      </c>
      <c r="H4040" s="6">
        <v>10580.13</v>
      </c>
      <c r="I4040" t="s">
        <v>14</v>
      </c>
      <c r="J4040" t="s">
        <v>15</v>
      </c>
      <c r="K4040">
        <f>IF(Marketing[[#This Row],[impressions]]=0,0,Marketing[[#This Row],[clicks]]/Marketing[[#This Row],[impressions]])</f>
        <v>2.652695176059662E-2</v>
      </c>
      <c r="L4040" s="7">
        <f>IF(Marketing[[#This Row],[clicks]]=0,0,Marketing[[#This Row],[conversions]]/Marketing[[#This Row],[clicks]])</f>
        <v>0.13523131672597866</v>
      </c>
      <c r="M4040" s="6">
        <f>IF(Marketing[[#This Row],[conversions]]=0,0,Marketing[[#This Row],[cost]]/Marketing[[#This Row],[conversions]])</f>
        <v>15.814736842105264</v>
      </c>
      <c r="N4040" s="7">
        <f>IF(Marketing[[#This Row],[cost]]=0,0,(Marketing[[#This Row],[revenue]]-Marketing[[#This Row],[cost]]) / Marketing[[#This Row],[cost]])/100</f>
        <v>4.8684604632587856E-2</v>
      </c>
    </row>
    <row r="4041" spans="1:14" x14ac:dyDescent="0.35">
      <c r="A4041" s="5">
        <v>45382</v>
      </c>
      <c r="B4041">
        <v>1041</v>
      </c>
      <c r="C4041" t="s">
        <v>10</v>
      </c>
      <c r="D4041">
        <v>43247</v>
      </c>
      <c r="E4041">
        <v>1441</v>
      </c>
      <c r="F4041">
        <v>349</v>
      </c>
      <c r="G4041" s="6">
        <v>2809.48</v>
      </c>
      <c r="H4041" s="6">
        <v>40024.620000000003</v>
      </c>
      <c r="I4041" t="s">
        <v>19</v>
      </c>
      <c r="J4041" t="s">
        <v>12</v>
      </c>
      <c r="K4041">
        <f>IF(Marketing[[#This Row],[impressions]]=0,0,Marketing[[#This Row],[clicks]]/Marketing[[#This Row],[impressions]])</f>
        <v>3.3320230304992253E-2</v>
      </c>
      <c r="L4041" s="7">
        <f>IF(Marketing[[#This Row],[clicks]]=0,0,Marketing[[#This Row],[conversions]]/Marketing[[#This Row],[clicks]])</f>
        <v>0.24219292158223457</v>
      </c>
      <c r="M4041" s="6">
        <f>IF(Marketing[[#This Row],[conversions]]=0,0,Marketing[[#This Row],[cost]]/Marketing[[#This Row],[conversions]])</f>
        <v>8.0500859598853864</v>
      </c>
      <c r="N4041" s="7">
        <f>IF(Marketing[[#This Row],[cost]]=0,0,(Marketing[[#This Row],[revenue]]-Marketing[[#This Row],[cost]]) / Marketing[[#This Row],[cost]])/100</f>
        <v>0.13246273331719749</v>
      </c>
    </row>
    <row r="4042" spans="1:14" x14ac:dyDescent="0.35">
      <c r="A4042" s="5">
        <v>45381</v>
      </c>
      <c r="B4042">
        <v>1021</v>
      </c>
      <c r="C4042" t="s">
        <v>13</v>
      </c>
      <c r="D4042">
        <v>10938</v>
      </c>
      <c r="E4042">
        <v>792</v>
      </c>
      <c r="F4042">
        <v>32</v>
      </c>
      <c r="G4042" s="6">
        <v>1362.78</v>
      </c>
      <c r="H4042" s="6">
        <v>2238.4899999999998</v>
      </c>
      <c r="I4042" t="s">
        <v>11</v>
      </c>
      <c r="J4042" t="s">
        <v>12</v>
      </c>
      <c r="K4042">
        <f>IF(Marketing[[#This Row],[impressions]]=0,0,Marketing[[#This Row],[clicks]]/Marketing[[#This Row],[impressions]])</f>
        <v>7.2408118486012071E-2</v>
      </c>
      <c r="L4042" s="7">
        <f>IF(Marketing[[#This Row],[clicks]]=0,0,Marketing[[#This Row],[conversions]]/Marketing[[#This Row],[clicks]])</f>
        <v>4.0404040404040407E-2</v>
      </c>
      <c r="M4042" s="6">
        <f>IF(Marketing[[#This Row],[conversions]]=0,0,Marketing[[#This Row],[cost]]/Marketing[[#This Row],[conversions]])</f>
        <v>42.586874999999999</v>
      </c>
      <c r="N4042" s="7">
        <f>IF(Marketing[[#This Row],[cost]]=0,0,(Marketing[[#This Row],[revenue]]-Marketing[[#This Row],[cost]]) / Marketing[[#This Row],[cost]])/100</f>
        <v>6.4259088040622839E-3</v>
      </c>
    </row>
    <row r="4043" spans="1:14" x14ac:dyDescent="0.35">
      <c r="A4043" s="5">
        <v>45308</v>
      </c>
      <c r="B4043">
        <v>1018</v>
      </c>
      <c r="C4043" t="s">
        <v>10</v>
      </c>
      <c r="D4043">
        <v>14727</v>
      </c>
      <c r="E4043">
        <v>848</v>
      </c>
      <c r="F4043">
        <v>110</v>
      </c>
      <c r="G4043" s="6">
        <v>1138.73</v>
      </c>
      <c r="H4043" s="6">
        <v>5914.81</v>
      </c>
      <c r="I4043" t="s">
        <v>19</v>
      </c>
      <c r="J4043" t="s">
        <v>12</v>
      </c>
      <c r="K4043">
        <f>IF(Marketing[[#This Row],[impressions]]=0,0,Marketing[[#This Row],[clicks]]/Marketing[[#This Row],[impressions]])</f>
        <v>5.7581313234195693E-2</v>
      </c>
      <c r="L4043" s="7">
        <f>IF(Marketing[[#This Row],[clicks]]=0,0,Marketing[[#This Row],[conversions]]/Marketing[[#This Row],[clicks]])</f>
        <v>0.12971698113207547</v>
      </c>
      <c r="M4043" s="6">
        <f>IF(Marketing[[#This Row],[conversions]]=0,0,Marketing[[#This Row],[cost]]/Marketing[[#This Row],[conversions]])</f>
        <v>10.35209090909091</v>
      </c>
      <c r="N4043" s="7">
        <f>IF(Marketing[[#This Row],[cost]]=0,0,(Marketing[[#This Row],[revenue]]-Marketing[[#This Row],[cost]]) / Marketing[[#This Row],[cost]])/100</f>
        <v>4.1942163638439306E-2</v>
      </c>
    </row>
    <row r="4044" spans="1:14" x14ac:dyDescent="0.35">
      <c r="A4044" s="5">
        <v>45309</v>
      </c>
      <c r="B4044">
        <v>1029</v>
      </c>
      <c r="C4044" t="s">
        <v>10</v>
      </c>
      <c r="D4044">
        <v>4172</v>
      </c>
      <c r="E4044">
        <v>314</v>
      </c>
      <c r="F4044">
        <v>10</v>
      </c>
      <c r="G4044" s="6">
        <v>64.37</v>
      </c>
      <c r="H4044" s="6">
        <v>846.65</v>
      </c>
      <c r="I4044" t="s">
        <v>11</v>
      </c>
      <c r="J4044" t="s">
        <v>15</v>
      </c>
      <c r="K4044">
        <f>IF(Marketing[[#This Row],[impressions]]=0,0,Marketing[[#This Row],[clicks]]/Marketing[[#This Row],[impressions]])</f>
        <v>7.5263662511984658E-2</v>
      </c>
      <c r="L4044" s="7">
        <f>IF(Marketing[[#This Row],[clicks]]=0,0,Marketing[[#This Row],[conversions]]/Marketing[[#This Row],[clicks]])</f>
        <v>3.1847133757961783E-2</v>
      </c>
      <c r="M4044" s="6">
        <f>IF(Marketing[[#This Row],[conversions]]=0,0,Marketing[[#This Row],[cost]]/Marketing[[#This Row],[conversions]])</f>
        <v>6.4370000000000003</v>
      </c>
      <c r="N4044" s="7">
        <f>IF(Marketing[[#This Row],[cost]]=0,0,(Marketing[[#This Row],[revenue]]-Marketing[[#This Row],[cost]]) / Marketing[[#This Row],[cost]])/100</f>
        <v>0.12152866242038214</v>
      </c>
    </row>
    <row r="4045" spans="1:14" x14ac:dyDescent="0.35">
      <c r="A4045" s="5">
        <v>45464</v>
      </c>
      <c r="B4045">
        <v>1027</v>
      </c>
      <c r="C4045" t="s">
        <v>13</v>
      </c>
      <c r="D4045">
        <v>7958</v>
      </c>
      <c r="E4045">
        <v>557</v>
      </c>
      <c r="F4045">
        <v>91</v>
      </c>
      <c r="G4045" s="6">
        <v>897.31</v>
      </c>
      <c r="H4045" s="6">
        <v>10157.98</v>
      </c>
      <c r="I4045" t="s">
        <v>14</v>
      </c>
      <c r="J4045" t="s">
        <v>12</v>
      </c>
      <c r="K4045">
        <f>IF(Marketing[[#This Row],[impressions]]=0,0,Marketing[[#This Row],[clicks]]/Marketing[[#This Row],[impressions]])</f>
        <v>6.9992460417190247E-2</v>
      </c>
      <c r="L4045" s="7">
        <f>IF(Marketing[[#This Row],[clicks]]=0,0,Marketing[[#This Row],[conversions]]/Marketing[[#This Row],[clicks]])</f>
        <v>0.16337522441651706</v>
      </c>
      <c r="M4045" s="6">
        <f>IF(Marketing[[#This Row],[conversions]]=0,0,Marketing[[#This Row],[cost]]/Marketing[[#This Row],[conversions]])</f>
        <v>9.8605494505494491</v>
      </c>
      <c r="N4045" s="7">
        <f>IF(Marketing[[#This Row],[cost]]=0,0,(Marketing[[#This Row],[revenue]]-Marketing[[#This Row],[cost]]) / Marketing[[#This Row],[cost]])/100</f>
        <v>0.10320480101637117</v>
      </c>
    </row>
    <row r="4046" spans="1:14" x14ac:dyDescent="0.35">
      <c r="A4046" s="5">
        <v>45407</v>
      </c>
      <c r="B4046">
        <v>1034</v>
      </c>
      <c r="C4046" t="s">
        <v>10</v>
      </c>
      <c r="D4046">
        <v>19039</v>
      </c>
      <c r="E4046">
        <v>1908</v>
      </c>
      <c r="F4046">
        <v>72</v>
      </c>
      <c r="G4046" s="6">
        <v>1943.68</v>
      </c>
      <c r="H4046" s="6">
        <v>2712.74</v>
      </c>
      <c r="I4046" t="s">
        <v>14</v>
      </c>
      <c r="J4046" t="s">
        <v>12</v>
      </c>
      <c r="K4046">
        <f>IF(Marketing[[#This Row],[impressions]]=0,0,Marketing[[#This Row],[clicks]]/Marketing[[#This Row],[impressions]])</f>
        <v>0.10021534744471873</v>
      </c>
      <c r="L4046" s="7">
        <f>IF(Marketing[[#This Row],[clicks]]=0,0,Marketing[[#This Row],[conversions]]/Marketing[[#This Row],[clicks]])</f>
        <v>3.7735849056603772E-2</v>
      </c>
      <c r="M4046" s="6">
        <f>IF(Marketing[[#This Row],[conversions]]=0,0,Marketing[[#This Row],[cost]]/Marketing[[#This Row],[conversions]])</f>
        <v>26.995555555555555</v>
      </c>
      <c r="N4046" s="7">
        <f>IF(Marketing[[#This Row],[cost]]=0,0,(Marketing[[#This Row],[revenue]]-Marketing[[#This Row],[cost]]) / Marketing[[#This Row],[cost]])/100</f>
        <v>3.9567212709911079E-3</v>
      </c>
    </row>
    <row r="4047" spans="1:14" x14ac:dyDescent="0.35">
      <c r="A4047" s="5">
        <v>45384</v>
      </c>
      <c r="B4047">
        <v>1042</v>
      </c>
      <c r="C4047" t="s">
        <v>10</v>
      </c>
      <c r="D4047">
        <v>3979</v>
      </c>
      <c r="E4047">
        <v>561</v>
      </c>
      <c r="F4047">
        <v>33</v>
      </c>
      <c r="G4047" s="6">
        <v>264.14999999999998</v>
      </c>
      <c r="H4047" s="6">
        <v>1992.19</v>
      </c>
      <c r="I4047" t="s">
        <v>19</v>
      </c>
      <c r="J4047" t="s">
        <v>15</v>
      </c>
      <c r="K4047">
        <f>IF(Marketing[[#This Row],[impressions]]=0,0,Marketing[[#This Row],[clicks]]/Marketing[[#This Row],[impressions]])</f>
        <v>0.14099019854234732</v>
      </c>
      <c r="L4047" s="7">
        <f>IF(Marketing[[#This Row],[clicks]]=0,0,Marketing[[#This Row],[conversions]]/Marketing[[#This Row],[clicks]])</f>
        <v>5.8823529411764705E-2</v>
      </c>
      <c r="M4047" s="6">
        <f>IF(Marketing[[#This Row],[conversions]]=0,0,Marketing[[#This Row],[cost]]/Marketing[[#This Row],[conversions]])</f>
        <v>8.004545454545454</v>
      </c>
      <c r="N4047" s="7">
        <f>IF(Marketing[[#This Row],[cost]]=0,0,(Marketing[[#This Row],[revenue]]-Marketing[[#This Row],[cost]]) / Marketing[[#This Row],[cost]])/100</f>
        <v>6.5418890781752795E-2</v>
      </c>
    </row>
    <row r="4048" spans="1:14" x14ac:dyDescent="0.35">
      <c r="A4048" s="5">
        <v>45382</v>
      </c>
      <c r="B4048">
        <v>1010</v>
      </c>
      <c r="C4048" t="s">
        <v>10</v>
      </c>
      <c r="D4048">
        <v>15387</v>
      </c>
      <c r="E4048">
        <v>386</v>
      </c>
      <c r="F4048">
        <v>30</v>
      </c>
      <c r="G4048" s="6">
        <v>471.94</v>
      </c>
      <c r="H4048" s="6">
        <v>1068.8699999999999</v>
      </c>
      <c r="I4048" t="s">
        <v>19</v>
      </c>
      <c r="J4048" t="s">
        <v>15</v>
      </c>
      <c r="K4048">
        <f>IF(Marketing[[#This Row],[impressions]]=0,0,Marketing[[#This Row],[clicks]]/Marketing[[#This Row],[impressions]])</f>
        <v>2.5086111652693831E-2</v>
      </c>
      <c r="L4048" s="7">
        <f>IF(Marketing[[#This Row],[clicks]]=0,0,Marketing[[#This Row],[conversions]]/Marketing[[#This Row],[clicks]])</f>
        <v>7.7720207253886009E-2</v>
      </c>
      <c r="M4048" s="6">
        <f>IF(Marketing[[#This Row],[conversions]]=0,0,Marketing[[#This Row],[cost]]/Marketing[[#This Row],[conversions]])</f>
        <v>15.731333333333334</v>
      </c>
      <c r="N4048" s="7">
        <f>IF(Marketing[[#This Row],[cost]]=0,0,(Marketing[[#This Row],[revenue]]-Marketing[[#This Row],[cost]]) / Marketing[[#This Row],[cost]])/100</f>
        <v>1.2648429885154888E-2</v>
      </c>
    </row>
    <row r="4049" spans="1:14" x14ac:dyDescent="0.35">
      <c r="A4049" s="5">
        <v>45373</v>
      </c>
      <c r="B4049">
        <v>1030</v>
      </c>
      <c r="C4049" t="s">
        <v>13</v>
      </c>
      <c r="D4049">
        <v>551</v>
      </c>
      <c r="E4049">
        <v>13</v>
      </c>
      <c r="F4049">
        <v>2</v>
      </c>
      <c r="G4049" s="6">
        <v>24.59</v>
      </c>
      <c r="H4049" s="6">
        <v>139.33000000000001</v>
      </c>
      <c r="I4049" t="s">
        <v>11</v>
      </c>
      <c r="J4049" t="s">
        <v>15</v>
      </c>
      <c r="K4049">
        <f>IF(Marketing[[#This Row],[impressions]]=0,0,Marketing[[#This Row],[clicks]]/Marketing[[#This Row],[impressions]])</f>
        <v>2.3593466424682397E-2</v>
      </c>
      <c r="L4049" s="7">
        <f>IF(Marketing[[#This Row],[clicks]]=0,0,Marketing[[#This Row],[conversions]]/Marketing[[#This Row],[clicks]])</f>
        <v>0.15384615384615385</v>
      </c>
      <c r="M4049" s="6">
        <f>IF(Marketing[[#This Row],[conversions]]=0,0,Marketing[[#This Row],[cost]]/Marketing[[#This Row],[conversions]])</f>
        <v>12.295</v>
      </c>
      <c r="N4049" s="7">
        <f>IF(Marketing[[#This Row],[cost]]=0,0,(Marketing[[#This Row],[revenue]]-Marketing[[#This Row],[cost]]) / Marketing[[#This Row],[cost]])/100</f>
        <v>4.6661244408296054E-2</v>
      </c>
    </row>
    <row r="4050" spans="1:14" x14ac:dyDescent="0.35">
      <c r="A4050" s="5">
        <v>45359</v>
      </c>
      <c r="B4050">
        <v>1048</v>
      </c>
      <c r="C4050" t="s">
        <v>10</v>
      </c>
      <c r="D4050">
        <v>2659</v>
      </c>
      <c r="E4050">
        <v>344</v>
      </c>
      <c r="F4050">
        <v>19</v>
      </c>
      <c r="G4050" s="6">
        <v>829.68</v>
      </c>
      <c r="H4050" s="6">
        <v>1406.8</v>
      </c>
      <c r="I4050" t="s">
        <v>18</v>
      </c>
      <c r="J4050" t="s">
        <v>12</v>
      </c>
      <c r="K4050">
        <f>IF(Marketing[[#This Row],[impressions]]=0,0,Marketing[[#This Row],[clicks]]/Marketing[[#This Row],[impressions]])</f>
        <v>0.12937194433997742</v>
      </c>
      <c r="L4050" s="7">
        <f>IF(Marketing[[#This Row],[clicks]]=0,0,Marketing[[#This Row],[conversions]]/Marketing[[#This Row],[clicks]])</f>
        <v>5.5232558139534885E-2</v>
      </c>
      <c r="M4050" s="6">
        <f>IF(Marketing[[#This Row],[conversions]]=0,0,Marketing[[#This Row],[cost]]/Marketing[[#This Row],[conversions]])</f>
        <v>43.667368421052629</v>
      </c>
      <c r="N4050" s="7">
        <f>IF(Marketing[[#This Row],[cost]]=0,0,(Marketing[[#This Row],[revenue]]-Marketing[[#This Row],[cost]]) / Marketing[[#This Row],[cost]])/100</f>
        <v>6.9559348182431794E-3</v>
      </c>
    </row>
    <row r="4051" spans="1:14" x14ac:dyDescent="0.35">
      <c r="A4051" s="5">
        <v>45405</v>
      </c>
      <c r="B4051">
        <v>1047</v>
      </c>
      <c r="C4051" t="s">
        <v>10</v>
      </c>
      <c r="D4051">
        <v>4890</v>
      </c>
      <c r="E4051">
        <v>395</v>
      </c>
      <c r="F4051">
        <v>84</v>
      </c>
      <c r="G4051" s="6">
        <v>418.87</v>
      </c>
      <c r="H4051" s="6">
        <v>9611.31</v>
      </c>
      <c r="I4051" t="s">
        <v>19</v>
      </c>
      <c r="J4051" t="s">
        <v>12</v>
      </c>
      <c r="K4051">
        <f>IF(Marketing[[#This Row],[impressions]]=0,0,Marketing[[#This Row],[clicks]]/Marketing[[#This Row],[impressions]])</f>
        <v>8.0777096114519428E-2</v>
      </c>
      <c r="L4051" s="7">
        <f>IF(Marketing[[#This Row],[clicks]]=0,0,Marketing[[#This Row],[conversions]]/Marketing[[#This Row],[clicks]])</f>
        <v>0.21265822784810126</v>
      </c>
      <c r="M4051" s="6">
        <f>IF(Marketing[[#This Row],[conversions]]=0,0,Marketing[[#This Row],[cost]]/Marketing[[#This Row],[conversions]])</f>
        <v>4.9865476190476192</v>
      </c>
      <c r="N4051" s="7">
        <f>IF(Marketing[[#This Row],[cost]]=0,0,(Marketing[[#This Row],[revenue]]-Marketing[[#This Row],[cost]]) / Marketing[[#This Row],[cost]])/100</f>
        <v>0.21945806574832283</v>
      </c>
    </row>
    <row r="4052" spans="1:14" x14ac:dyDescent="0.35">
      <c r="A4052" s="5">
        <v>45292</v>
      </c>
      <c r="B4052">
        <v>1038</v>
      </c>
      <c r="C4052" t="s">
        <v>10</v>
      </c>
      <c r="D4052">
        <v>20535</v>
      </c>
      <c r="E4052">
        <v>2408</v>
      </c>
      <c r="F4052">
        <v>121</v>
      </c>
      <c r="G4052" s="6">
        <v>3487.42</v>
      </c>
      <c r="H4052" s="6">
        <v>7411.43</v>
      </c>
      <c r="I4052" t="s">
        <v>18</v>
      </c>
      <c r="J4052" t="s">
        <v>12</v>
      </c>
      <c r="K4052">
        <f>IF(Marketing[[#This Row],[impressions]]=0,0,Marketing[[#This Row],[clicks]]/Marketing[[#This Row],[impressions]])</f>
        <v>0.11726320915510105</v>
      </c>
      <c r="L4052" s="7">
        <f>IF(Marketing[[#This Row],[clicks]]=0,0,Marketing[[#This Row],[conversions]]/Marketing[[#This Row],[clicks]])</f>
        <v>5.024916943521595E-2</v>
      </c>
      <c r="M4052" s="6">
        <f>IF(Marketing[[#This Row],[conversions]]=0,0,Marketing[[#This Row],[cost]]/Marketing[[#This Row],[conversions]])</f>
        <v>28.821652892561985</v>
      </c>
      <c r="N4052" s="7">
        <f>IF(Marketing[[#This Row],[cost]]=0,0,(Marketing[[#This Row],[revenue]]-Marketing[[#This Row],[cost]]) / Marketing[[#This Row],[cost]])/100</f>
        <v>1.1251899685154068E-2</v>
      </c>
    </row>
    <row r="4053" spans="1:14" x14ac:dyDescent="0.35">
      <c r="A4053" s="5">
        <v>45349</v>
      </c>
      <c r="B4053">
        <v>1035</v>
      </c>
      <c r="C4053" t="s">
        <v>10</v>
      </c>
      <c r="D4053">
        <v>28991</v>
      </c>
      <c r="E4053">
        <v>1164</v>
      </c>
      <c r="F4053">
        <v>32</v>
      </c>
      <c r="G4053" s="6">
        <v>2511.75</v>
      </c>
      <c r="H4053" s="6">
        <v>2454.2600000000002</v>
      </c>
      <c r="I4053" t="s">
        <v>18</v>
      </c>
      <c r="J4053" t="s">
        <v>15</v>
      </c>
      <c r="K4053">
        <f>IF(Marketing[[#This Row],[impressions]]=0,0,Marketing[[#This Row],[clicks]]/Marketing[[#This Row],[impressions]])</f>
        <v>4.0150391500810595E-2</v>
      </c>
      <c r="L4053" s="7">
        <f>IF(Marketing[[#This Row],[clicks]]=0,0,Marketing[[#This Row],[conversions]]/Marketing[[#This Row],[clicks]])</f>
        <v>2.7491408934707903E-2</v>
      </c>
      <c r="M4053" s="6">
        <f>IF(Marketing[[#This Row],[conversions]]=0,0,Marketing[[#This Row],[cost]]/Marketing[[#This Row],[conversions]])</f>
        <v>78.4921875</v>
      </c>
      <c r="N4053" s="7">
        <f>IF(Marketing[[#This Row],[cost]]=0,0,(Marketing[[#This Row],[revenue]]-Marketing[[#This Row],[cost]]) / Marketing[[#This Row],[cost]])/100</f>
        <v>-2.2888424405295027E-4</v>
      </c>
    </row>
    <row r="4054" spans="1:14" x14ac:dyDescent="0.35">
      <c r="A4054" s="5">
        <v>45445</v>
      </c>
      <c r="B4054">
        <v>1029</v>
      </c>
      <c r="C4054" t="s">
        <v>10</v>
      </c>
      <c r="D4054">
        <v>16580</v>
      </c>
      <c r="E4054">
        <v>2089</v>
      </c>
      <c r="F4054">
        <v>231</v>
      </c>
      <c r="G4054" s="6">
        <v>2022.57</v>
      </c>
      <c r="H4054" s="6">
        <v>25069.57</v>
      </c>
      <c r="I4054" t="s">
        <v>18</v>
      </c>
      <c r="J4054" t="s">
        <v>12</v>
      </c>
      <c r="K4054">
        <f>IF(Marketing[[#This Row],[impressions]]=0,0,Marketing[[#This Row],[clicks]]/Marketing[[#This Row],[impressions]])</f>
        <v>0.12599517490952955</v>
      </c>
      <c r="L4054" s="7">
        <f>IF(Marketing[[#This Row],[clicks]]=0,0,Marketing[[#This Row],[conversions]]/Marketing[[#This Row],[clicks]])</f>
        <v>0.11057922450933461</v>
      </c>
      <c r="M4054" s="6">
        <f>IF(Marketing[[#This Row],[conversions]]=0,0,Marketing[[#This Row],[cost]]/Marketing[[#This Row],[conversions]])</f>
        <v>8.7557142857142853</v>
      </c>
      <c r="N4054" s="7">
        <f>IF(Marketing[[#This Row],[cost]]=0,0,(Marketing[[#This Row],[revenue]]-Marketing[[#This Row],[cost]]) / Marketing[[#This Row],[cost]])/100</f>
        <v>0.11394908458050895</v>
      </c>
    </row>
    <row r="4055" spans="1:14" x14ac:dyDescent="0.35">
      <c r="A4055" s="5">
        <v>45400</v>
      </c>
      <c r="B4055">
        <v>1022</v>
      </c>
      <c r="C4055" t="s">
        <v>13</v>
      </c>
      <c r="D4055">
        <v>35380</v>
      </c>
      <c r="E4055">
        <v>4929</v>
      </c>
      <c r="F4055">
        <v>1208</v>
      </c>
      <c r="G4055" s="6">
        <v>2598.5300000000002</v>
      </c>
      <c r="H4055" s="6">
        <v>62985.72</v>
      </c>
      <c r="I4055" t="s">
        <v>14</v>
      </c>
      <c r="J4055" t="s">
        <v>15</v>
      </c>
      <c r="K4055">
        <f>IF(Marketing[[#This Row],[impressions]]=0,0,Marketing[[#This Row],[clicks]]/Marketing[[#This Row],[impressions]])</f>
        <v>0.13931599773883549</v>
      </c>
      <c r="L4055" s="7">
        <f>IF(Marketing[[#This Row],[clicks]]=0,0,Marketing[[#This Row],[conversions]]/Marketing[[#This Row],[clicks]])</f>
        <v>0.24508013795901806</v>
      </c>
      <c r="M4055" s="6">
        <f>IF(Marketing[[#This Row],[conversions]]=0,0,Marketing[[#This Row],[cost]]/Marketing[[#This Row],[conversions]])</f>
        <v>2.1511009933774834</v>
      </c>
      <c r="N4055" s="7">
        <f>IF(Marketing[[#This Row],[cost]]=0,0,(Marketing[[#This Row],[revenue]]-Marketing[[#This Row],[cost]]) / Marketing[[#This Row],[cost]])/100</f>
        <v>0.23238981270179679</v>
      </c>
    </row>
    <row r="4056" spans="1:14" x14ac:dyDescent="0.35">
      <c r="A4056" s="5">
        <v>45439</v>
      </c>
      <c r="B4056">
        <v>1018</v>
      </c>
      <c r="C4056" t="s">
        <v>13</v>
      </c>
      <c r="D4056">
        <v>46020</v>
      </c>
      <c r="E4056">
        <v>4554</v>
      </c>
      <c r="F4056">
        <v>206</v>
      </c>
      <c r="G4056" s="6">
        <v>3863.29</v>
      </c>
      <c r="H4056" s="6">
        <v>18007.78</v>
      </c>
      <c r="I4056" t="s">
        <v>14</v>
      </c>
      <c r="J4056" t="s">
        <v>12</v>
      </c>
      <c r="K4056">
        <f>IF(Marketing[[#This Row],[impressions]]=0,0,Marketing[[#This Row],[clicks]]/Marketing[[#This Row],[impressions]])</f>
        <v>9.8956975228161673E-2</v>
      </c>
      <c r="L4056" s="7">
        <f>IF(Marketing[[#This Row],[clicks]]=0,0,Marketing[[#This Row],[conversions]]/Marketing[[#This Row],[clicks]])</f>
        <v>4.5234958278436536E-2</v>
      </c>
      <c r="M4056" s="6">
        <f>IF(Marketing[[#This Row],[conversions]]=0,0,Marketing[[#This Row],[cost]]/Marketing[[#This Row],[conversions]])</f>
        <v>18.753834951456309</v>
      </c>
      <c r="N4056" s="7">
        <f>IF(Marketing[[#This Row],[cost]]=0,0,(Marketing[[#This Row],[revenue]]-Marketing[[#This Row],[cost]]) / Marketing[[#This Row],[cost]])/100</f>
        <v>3.6612550442757331E-2</v>
      </c>
    </row>
    <row r="4057" spans="1:14" x14ac:dyDescent="0.35">
      <c r="A4057" s="5">
        <v>45407</v>
      </c>
      <c r="B4057">
        <v>1011</v>
      </c>
      <c r="C4057" t="s">
        <v>13</v>
      </c>
      <c r="D4057">
        <v>47861</v>
      </c>
      <c r="E4057">
        <v>1188</v>
      </c>
      <c r="F4057">
        <v>51</v>
      </c>
      <c r="G4057" s="6">
        <v>2694.36</v>
      </c>
      <c r="H4057" s="6">
        <v>4881.53</v>
      </c>
      <c r="I4057" t="s">
        <v>18</v>
      </c>
      <c r="J4057" t="s">
        <v>12</v>
      </c>
      <c r="K4057">
        <f>IF(Marketing[[#This Row],[impressions]]=0,0,Marketing[[#This Row],[clicks]]/Marketing[[#This Row],[impressions]])</f>
        <v>2.4821880027579867E-2</v>
      </c>
      <c r="L4057" s="7">
        <f>IF(Marketing[[#This Row],[clicks]]=0,0,Marketing[[#This Row],[conversions]]/Marketing[[#This Row],[clicks]])</f>
        <v>4.2929292929292928E-2</v>
      </c>
      <c r="M4057" s="6">
        <f>IF(Marketing[[#This Row],[conversions]]=0,0,Marketing[[#This Row],[cost]]/Marketing[[#This Row],[conversions]])</f>
        <v>52.830588235294123</v>
      </c>
      <c r="N4057" s="7">
        <f>IF(Marketing[[#This Row],[cost]]=0,0,(Marketing[[#This Row],[revenue]]-Marketing[[#This Row],[cost]]) / Marketing[[#This Row],[cost]])/100</f>
        <v>8.1175863655933104E-3</v>
      </c>
    </row>
    <row r="4058" spans="1:14" x14ac:dyDescent="0.35">
      <c r="A4058" s="5">
        <v>45378</v>
      </c>
      <c r="B4058">
        <v>1014</v>
      </c>
      <c r="C4058" t="s">
        <v>13</v>
      </c>
      <c r="D4058">
        <v>22649</v>
      </c>
      <c r="E4058">
        <v>3065</v>
      </c>
      <c r="F4058">
        <v>590</v>
      </c>
      <c r="G4058" s="6">
        <v>1736.64</v>
      </c>
      <c r="H4058" s="6">
        <v>31301.17</v>
      </c>
      <c r="I4058" t="s">
        <v>18</v>
      </c>
      <c r="J4058" t="s">
        <v>12</v>
      </c>
      <c r="K4058">
        <f>IF(Marketing[[#This Row],[impressions]]=0,0,Marketing[[#This Row],[clicks]]/Marketing[[#This Row],[impressions]])</f>
        <v>0.13532606296083713</v>
      </c>
      <c r="L4058" s="7">
        <f>IF(Marketing[[#This Row],[clicks]]=0,0,Marketing[[#This Row],[conversions]]/Marketing[[#This Row],[clicks]])</f>
        <v>0.19249592169657423</v>
      </c>
      <c r="M4058" s="6">
        <f>IF(Marketing[[#This Row],[conversions]]=0,0,Marketing[[#This Row],[cost]]/Marketing[[#This Row],[conversions]])</f>
        <v>2.9434576271186441</v>
      </c>
      <c r="N4058" s="7">
        <f>IF(Marketing[[#This Row],[cost]]=0,0,(Marketing[[#This Row],[revenue]]-Marketing[[#This Row],[cost]]) / Marketing[[#This Row],[cost]])/100</f>
        <v>0.17023983093790307</v>
      </c>
    </row>
    <row r="4059" spans="1:14" x14ac:dyDescent="0.35">
      <c r="A4059" s="5">
        <v>45301</v>
      </c>
      <c r="B4059">
        <v>1030</v>
      </c>
      <c r="C4059" t="s">
        <v>10</v>
      </c>
      <c r="D4059">
        <v>15839</v>
      </c>
      <c r="E4059">
        <v>1915</v>
      </c>
      <c r="F4059">
        <v>175</v>
      </c>
      <c r="G4059" s="6">
        <v>1833.05</v>
      </c>
      <c r="H4059" s="6">
        <v>6375.97</v>
      </c>
      <c r="I4059" t="s">
        <v>14</v>
      </c>
      <c r="J4059" t="s">
        <v>15</v>
      </c>
      <c r="K4059">
        <f>IF(Marketing[[#This Row],[impressions]]=0,0,Marketing[[#This Row],[clicks]]/Marketing[[#This Row],[impressions]])</f>
        <v>0.12090409748090157</v>
      </c>
      <c r="L4059" s="7">
        <f>IF(Marketing[[#This Row],[clicks]]=0,0,Marketing[[#This Row],[conversions]]/Marketing[[#This Row],[clicks]])</f>
        <v>9.1383812010443863E-2</v>
      </c>
      <c r="M4059" s="6">
        <f>IF(Marketing[[#This Row],[conversions]]=0,0,Marketing[[#This Row],[cost]]/Marketing[[#This Row],[conversions]])</f>
        <v>10.474571428571428</v>
      </c>
      <c r="N4059" s="7">
        <f>IF(Marketing[[#This Row],[cost]]=0,0,(Marketing[[#This Row],[revenue]]-Marketing[[#This Row],[cost]]) / Marketing[[#This Row],[cost]])/100</f>
        <v>2.4783393797223208E-2</v>
      </c>
    </row>
    <row r="4060" spans="1:14" x14ac:dyDescent="0.35">
      <c r="A4060" s="5">
        <v>45350</v>
      </c>
      <c r="B4060">
        <v>1042</v>
      </c>
      <c r="C4060" t="s">
        <v>10</v>
      </c>
      <c r="D4060">
        <v>29805</v>
      </c>
      <c r="E4060">
        <v>3431</v>
      </c>
      <c r="F4060">
        <v>634</v>
      </c>
      <c r="G4060" s="6">
        <v>4352.82</v>
      </c>
      <c r="H4060" s="6">
        <v>44564.46</v>
      </c>
      <c r="I4060" t="s">
        <v>11</v>
      </c>
      <c r="J4060" t="s">
        <v>15</v>
      </c>
      <c r="K4060">
        <f>IF(Marketing[[#This Row],[impressions]]=0,0,Marketing[[#This Row],[clicks]]/Marketing[[#This Row],[impressions]])</f>
        <v>0.11511491360509982</v>
      </c>
      <c r="L4060" s="7">
        <f>IF(Marketing[[#This Row],[clicks]]=0,0,Marketing[[#This Row],[conversions]]/Marketing[[#This Row],[clicks]])</f>
        <v>0.18478577674147478</v>
      </c>
      <c r="M4060" s="6">
        <f>IF(Marketing[[#This Row],[conversions]]=0,0,Marketing[[#This Row],[cost]]/Marketing[[#This Row],[conversions]])</f>
        <v>6.8656466876971605</v>
      </c>
      <c r="N4060" s="7">
        <f>IF(Marketing[[#This Row],[cost]]=0,0,(Marketing[[#This Row],[revenue]]-Marketing[[#This Row],[cost]]) / Marketing[[#This Row],[cost]])/100</f>
        <v>9.2380663569823704E-2</v>
      </c>
    </row>
    <row r="4061" spans="1:14" x14ac:dyDescent="0.35">
      <c r="A4061" s="5">
        <v>45332</v>
      </c>
      <c r="B4061">
        <v>1036</v>
      </c>
      <c r="C4061" t="s">
        <v>13</v>
      </c>
      <c r="D4061">
        <v>1854</v>
      </c>
      <c r="E4061">
        <v>28</v>
      </c>
      <c r="F4061">
        <v>1</v>
      </c>
      <c r="G4061" s="6">
        <v>60.15</v>
      </c>
      <c r="H4061" s="6">
        <v>55.68</v>
      </c>
      <c r="I4061" t="s">
        <v>17</v>
      </c>
      <c r="J4061" t="s">
        <v>15</v>
      </c>
      <c r="K4061">
        <f>IF(Marketing[[#This Row],[impressions]]=0,0,Marketing[[#This Row],[clicks]]/Marketing[[#This Row],[impressions]])</f>
        <v>1.5102481121898598E-2</v>
      </c>
      <c r="L4061" s="7">
        <f>IF(Marketing[[#This Row],[clicks]]=0,0,Marketing[[#This Row],[conversions]]/Marketing[[#This Row],[clicks]])</f>
        <v>3.5714285714285712E-2</v>
      </c>
      <c r="M4061" s="6">
        <f>IF(Marketing[[#This Row],[conversions]]=0,0,Marketing[[#This Row],[cost]]/Marketing[[#This Row],[conversions]])</f>
        <v>60.15</v>
      </c>
      <c r="N4061" s="7">
        <f>IF(Marketing[[#This Row],[cost]]=0,0,(Marketing[[#This Row],[revenue]]-Marketing[[#This Row],[cost]]) / Marketing[[#This Row],[cost]])/100</f>
        <v>-7.4314214463840381E-4</v>
      </c>
    </row>
    <row r="4062" spans="1:14" x14ac:dyDescent="0.35">
      <c r="A4062" s="5">
        <v>45396</v>
      </c>
      <c r="B4062">
        <v>1036</v>
      </c>
      <c r="C4062" t="s">
        <v>16</v>
      </c>
      <c r="D4062">
        <v>6120</v>
      </c>
      <c r="E4062">
        <v>745</v>
      </c>
      <c r="F4062">
        <v>93</v>
      </c>
      <c r="G4062" s="6">
        <v>1755.77</v>
      </c>
      <c r="H4062" s="6">
        <v>4338.1000000000004</v>
      </c>
      <c r="I4062" t="s">
        <v>19</v>
      </c>
      <c r="J4062" t="s">
        <v>12</v>
      </c>
      <c r="K4062">
        <f>IF(Marketing[[#This Row],[impressions]]=0,0,Marketing[[#This Row],[clicks]]/Marketing[[#This Row],[impressions]])</f>
        <v>0.12173202614379085</v>
      </c>
      <c r="L4062" s="7">
        <f>IF(Marketing[[#This Row],[clicks]]=0,0,Marketing[[#This Row],[conversions]]/Marketing[[#This Row],[clicks]])</f>
        <v>0.12483221476510067</v>
      </c>
      <c r="M4062" s="6">
        <f>IF(Marketing[[#This Row],[conversions]]=0,0,Marketing[[#This Row],[cost]]/Marketing[[#This Row],[conversions]])</f>
        <v>18.879247311827957</v>
      </c>
      <c r="N4062" s="7">
        <f>IF(Marketing[[#This Row],[cost]]=0,0,(Marketing[[#This Row],[revenue]]-Marketing[[#This Row],[cost]]) / Marketing[[#This Row],[cost]])/100</f>
        <v>1.4707678112736863E-2</v>
      </c>
    </row>
    <row r="4063" spans="1:14" x14ac:dyDescent="0.35">
      <c r="A4063" s="5">
        <v>45424</v>
      </c>
      <c r="B4063">
        <v>1014</v>
      </c>
      <c r="C4063" t="s">
        <v>10</v>
      </c>
      <c r="D4063">
        <v>4254</v>
      </c>
      <c r="E4063">
        <v>124</v>
      </c>
      <c r="F4063">
        <v>10</v>
      </c>
      <c r="G4063" s="6">
        <v>146.24</v>
      </c>
      <c r="H4063" s="6">
        <v>1173.42</v>
      </c>
      <c r="I4063" t="s">
        <v>18</v>
      </c>
      <c r="J4063" t="s">
        <v>15</v>
      </c>
      <c r="K4063">
        <f>IF(Marketing[[#This Row],[impressions]]=0,0,Marketing[[#This Row],[clicks]]/Marketing[[#This Row],[impressions]])</f>
        <v>2.9149036201222379E-2</v>
      </c>
      <c r="L4063" s="7">
        <f>IF(Marketing[[#This Row],[clicks]]=0,0,Marketing[[#This Row],[conversions]]/Marketing[[#This Row],[clicks]])</f>
        <v>8.0645161290322578E-2</v>
      </c>
      <c r="M4063" s="6">
        <f>IF(Marketing[[#This Row],[conversions]]=0,0,Marketing[[#This Row],[cost]]/Marketing[[#This Row],[conversions]])</f>
        <v>14.624000000000001</v>
      </c>
      <c r="N4063" s="7">
        <f>IF(Marketing[[#This Row],[cost]]=0,0,(Marketing[[#This Row],[revenue]]-Marketing[[#This Row],[cost]]) / Marketing[[#This Row],[cost]])/100</f>
        <v>7.0239332603938734E-2</v>
      </c>
    </row>
    <row r="4064" spans="1:14" x14ac:dyDescent="0.35">
      <c r="A4064" s="5">
        <v>45413</v>
      </c>
      <c r="B4064">
        <v>1028</v>
      </c>
      <c r="C4064" t="s">
        <v>16</v>
      </c>
      <c r="D4064">
        <v>17093</v>
      </c>
      <c r="E4064">
        <v>703</v>
      </c>
      <c r="F4064">
        <v>87</v>
      </c>
      <c r="G4064" s="6">
        <v>1647.48</v>
      </c>
      <c r="H4064" s="6">
        <v>6108.73</v>
      </c>
      <c r="I4064" t="s">
        <v>14</v>
      </c>
      <c r="J4064" t="s">
        <v>15</v>
      </c>
      <c r="K4064">
        <f>IF(Marketing[[#This Row],[impressions]]=0,0,Marketing[[#This Row],[clicks]]/Marketing[[#This Row],[impressions]])</f>
        <v>4.1127947112853218E-2</v>
      </c>
      <c r="L4064" s="7">
        <f>IF(Marketing[[#This Row],[clicks]]=0,0,Marketing[[#This Row],[conversions]]/Marketing[[#This Row],[clicks]])</f>
        <v>0.12375533428165007</v>
      </c>
      <c r="M4064" s="6">
        <f>IF(Marketing[[#This Row],[conversions]]=0,0,Marketing[[#This Row],[cost]]/Marketing[[#This Row],[conversions]])</f>
        <v>18.936551724137932</v>
      </c>
      <c r="N4064" s="7">
        <f>IF(Marketing[[#This Row],[cost]]=0,0,(Marketing[[#This Row],[revenue]]-Marketing[[#This Row],[cost]]) / Marketing[[#This Row],[cost]])/100</f>
        <v>2.7079236166751643E-2</v>
      </c>
    </row>
    <row r="4065" spans="1:14" x14ac:dyDescent="0.35">
      <c r="A4065" s="5">
        <v>45436</v>
      </c>
      <c r="B4065">
        <v>1049</v>
      </c>
      <c r="C4065" t="s">
        <v>10</v>
      </c>
      <c r="D4065">
        <v>16667</v>
      </c>
      <c r="E4065">
        <v>1513</v>
      </c>
      <c r="F4065">
        <v>297</v>
      </c>
      <c r="G4065" s="6">
        <v>864.46</v>
      </c>
      <c r="H4065" s="6">
        <v>31377.39</v>
      </c>
      <c r="I4065" t="s">
        <v>18</v>
      </c>
      <c r="J4065" t="s">
        <v>12</v>
      </c>
      <c r="K4065">
        <f>IF(Marketing[[#This Row],[impressions]]=0,0,Marketing[[#This Row],[clicks]]/Marketing[[#This Row],[impressions]])</f>
        <v>9.0778184436311277E-2</v>
      </c>
      <c r="L4065" s="7">
        <f>IF(Marketing[[#This Row],[clicks]]=0,0,Marketing[[#This Row],[conversions]]/Marketing[[#This Row],[clicks]])</f>
        <v>0.19629874421678783</v>
      </c>
      <c r="M4065" s="6">
        <f>IF(Marketing[[#This Row],[conversions]]=0,0,Marketing[[#This Row],[cost]]/Marketing[[#This Row],[conversions]])</f>
        <v>2.9106397306397307</v>
      </c>
      <c r="N4065" s="7">
        <f>IF(Marketing[[#This Row],[cost]]=0,0,(Marketing[[#This Row],[revenue]]-Marketing[[#This Row],[cost]]) / Marketing[[#This Row],[cost]])/100</f>
        <v>0.35297098766860235</v>
      </c>
    </row>
    <row r="4066" spans="1:14" x14ac:dyDescent="0.35">
      <c r="A4066" s="5">
        <v>45313</v>
      </c>
      <c r="B4066">
        <v>1042</v>
      </c>
      <c r="C4066" t="s">
        <v>10</v>
      </c>
      <c r="D4066">
        <v>23055</v>
      </c>
      <c r="E4066">
        <v>1085</v>
      </c>
      <c r="F4066">
        <v>211</v>
      </c>
      <c r="G4066" s="6">
        <v>608.41999999999996</v>
      </c>
      <c r="H4066" s="6">
        <v>8341.2000000000007</v>
      </c>
      <c r="I4066" t="s">
        <v>18</v>
      </c>
      <c r="J4066" t="s">
        <v>15</v>
      </c>
      <c r="K4066">
        <f>IF(Marketing[[#This Row],[impressions]]=0,0,Marketing[[#This Row],[clicks]]/Marketing[[#This Row],[impressions]])</f>
        <v>4.706137497289091E-2</v>
      </c>
      <c r="L4066" s="7">
        <f>IF(Marketing[[#This Row],[clicks]]=0,0,Marketing[[#This Row],[conversions]]/Marketing[[#This Row],[clicks]])</f>
        <v>0.19447004608294932</v>
      </c>
      <c r="M4066" s="6">
        <f>IF(Marketing[[#This Row],[conversions]]=0,0,Marketing[[#This Row],[cost]]/Marketing[[#This Row],[conversions]])</f>
        <v>2.8835071090047393</v>
      </c>
      <c r="N4066" s="7">
        <f>IF(Marketing[[#This Row],[cost]]=0,0,(Marketing[[#This Row],[revenue]]-Marketing[[#This Row],[cost]]) / Marketing[[#This Row],[cost]])/100</f>
        <v>0.12709608494132346</v>
      </c>
    </row>
    <row r="4067" spans="1:14" x14ac:dyDescent="0.35">
      <c r="A4067" s="5">
        <v>45389</v>
      </c>
      <c r="B4067">
        <v>1025</v>
      </c>
      <c r="C4067" t="s">
        <v>13</v>
      </c>
      <c r="D4067">
        <v>33505</v>
      </c>
      <c r="E4067">
        <v>3437</v>
      </c>
      <c r="F4067">
        <v>476</v>
      </c>
      <c r="G4067" s="6">
        <v>8191.32</v>
      </c>
      <c r="H4067" s="6">
        <v>54237.48</v>
      </c>
      <c r="I4067" t="s">
        <v>18</v>
      </c>
      <c r="J4067" t="s">
        <v>12</v>
      </c>
      <c r="K4067">
        <f>IF(Marketing[[#This Row],[impressions]]=0,0,Marketing[[#This Row],[clicks]]/Marketing[[#This Row],[impressions]])</f>
        <v>0.10258170422325026</v>
      </c>
      <c r="L4067" s="7">
        <f>IF(Marketing[[#This Row],[clicks]]=0,0,Marketing[[#This Row],[conversions]]/Marketing[[#This Row],[clicks]])</f>
        <v>0.1384928716904277</v>
      </c>
      <c r="M4067" s="6">
        <f>IF(Marketing[[#This Row],[conversions]]=0,0,Marketing[[#This Row],[cost]]/Marketing[[#This Row],[conversions]])</f>
        <v>17.208655462184872</v>
      </c>
      <c r="N4067" s="7">
        <f>IF(Marketing[[#This Row],[cost]]=0,0,(Marketing[[#This Row],[revenue]]-Marketing[[#This Row],[cost]]) / Marketing[[#This Row],[cost]])/100</f>
        <v>5.6213357554093853E-2</v>
      </c>
    </row>
    <row r="4068" spans="1:14" x14ac:dyDescent="0.35">
      <c r="A4068" s="5">
        <v>45460</v>
      </c>
      <c r="B4068">
        <v>1043</v>
      </c>
      <c r="C4068" t="s">
        <v>13</v>
      </c>
      <c r="D4068">
        <v>41795</v>
      </c>
      <c r="E4068">
        <v>3975</v>
      </c>
      <c r="F4068">
        <v>928</v>
      </c>
      <c r="G4068" s="6">
        <v>5454.75</v>
      </c>
      <c r="H4068" s="6">
        <v>92283.24</v>
      </c>
      <c r="I4068" t="s">
        <v>18</v>
      </c>
      <c r="J4068" t="s">
        <v>15</v>
      </c>
      <c r="K4068">
        <f>IF(Marketing[[#This Row],[impressions]]=0,0,Marketing[[#This Row],[clicks]]/Marketing[[#This Row],[impressions]])</f>
        <v>9.5107070223710968E-2</v>
      </c>
      <c r="L4068" s="7">
        <f>IF(Marketing[[#This Row],[clicks]]=0,0,Marketing[[#This Row],[conversions]]/Marketing[[#This Row],[clicks]])</f>
        <v>0.23345911949685536</v>
      </c>
      <c r="M4068" s="6">
        <f>IF(Marketing[[#This Row],[conversions]]=0,0,Marketing[[#This Row],[cost]]/Marketing[[#This Row],[conversions]])</f>
        <v>5.8779633620689653</v>
      </c>
      <c r="N4068" s="7">
        <f>IF(Marketing[[#This Row],[cost]]=0,0,(Marketing[[#This Row],[revenue]]-Marketing[[#This Row],[cost]]) / Marketing[[#This Row],[cost]])/100</f>
        <v>0.15917959576515883</v>
      </c>
    </row>
    <row r="4069" spans="1:14" x14ac:dyDescent="0.35">
      <c r="A4069" s="5">
        <v>45359</v>
      </c>
      <c r="B4069">
        <v>1001</v>
      </c>
      <c r="C4069" t="s">
        <v>13</v>
      </c>
      <c r="D4069">
        <v>41343</v>
      </c>
      <c r="E4069">
        <v>1039</v>
      </c>
      <c r="F4069">
        <v>83</v>
      </c>
      <c r="G4069" s="6">
        <v>652.05999999999995</v>
      </c>
      <c r="H4069" s="6">
        <v>8372.14</v>
      </c>
      <c r="I4069" t="s">
        <v>11</v>
      </c>
      <c r="J4069" t="s">
        <v>15</v>
      </c>
      <c r="K4069">
        <f>IF(Marketing[[#This Row],[impressions]]=0,0,Marketing[[#This Row],[clicks]]/Marketing[[#This Row],[impressions]])</f>
        <v>2.5131219311612607E-2</v>
      </c>
      <c r="L4069" s="7">
        <f>IF(Marketing[[#This Row],[clicks]]=0,0,Marketing[[#This Row],[conversions]]/Marketing[[#This Row],[clicks]])</f>
        <v>7.9884504331087583E-2</v>
      </c>
      <c r="M4069" s="6">
        <f>IF(Marketing[[#This Row],[conversions]]=0,0,Marketing[[#This Row],[cost]]/Marketing[[#This Row],[conversions]])</f>
        <v>7.856144578313252</v>
      </c>
      <c r="N4069" s="7">
        <f>IF(Marketing[[#This Row],[cost]]=0,0,(Marketing[[#This Row],[revenue]]-Marketing[[#This Row],[cost]]) / Marketing[[#This Row],[cost]])/100</f>
        <v>0.11839523970186792</v>
      </c>
    </row>
    <row r="4070" spans="1:14" x14ac:dyDescent="0.35">
      <c r="A4070" s="5">
        <v>45430</v>
      </c>
      <c r="B4070">
        <v>1019</v>
      </c>
      <c r="C4070" t="s">
        <v>10</v>
      </c>
      <c r="D4070">
        <v>9191</v>
      </c>
      <c r="E4070">
        <v>936</v>
      </c>
      <c r="F4070">
        <v>70</v>
      </c>
      <c r="G4070" s="6">
        <v>1237.75</v>
      </c>
      <c r="H4070" s="6">
        <v>4128.3500000000004</v>
      </c>
      <c r="I4070" t="s">
        <v>19</v>
      </c>
      <c r="J4070" t="s">
        <v>12</v>
      </c>
      <c r="K4070">
        <f>IF(Marketing[[#This Row],[impressions]]=0,0,Marketing[[#This Row],[clicks]]/Marketing[[#This Row],[impressions]])</f>
        <v>0.10183875530410184</v>
      </c>
      <c r="L4070" s="7">
        <f>IF(Marketing[[#This Row],[clicks]]=0,0,Marketing[[#This Row],[conversions]]/Marketing[[#This Row],[clicks]])</f>
        <v>7.4786324786324784E-2</v>
      </c>
      <c r="M4070" s="6">
        <f>IF(Marketing[[#This Row],[conversions]]=0,0,Marketing[[#This Row],[cost]]/Marketing[[#This Row],[conversions]])</f>
        <v>17.682142857142857</v>
      </c>
      <c r="N4070" s="7">
        <f>IF(Marketing[[#This Row],[cost]]=0,0,(Marketing[[#This Row],[revenue]]-Marketing[[#This Row],[cost]]) / Marketing[[#This Row],[cost]])/100</f>
        <v>2.3353665926075542E-2</v>
      </c>
    </row>
    <row r="4071" spans="1:14" x14ac:dyDescent="0.35">
      <c r="A4071" s="5">
        <v>45347</v>
      </c>
      <c r="B4071">
        <v>1014</v>
      </c>
      <c r="C4071" t="s">
        <v>13</v>
      </c>
      <c r="D4071">
        <v>10256</v>
      </c>
      <c r="E4071">
        <v>1429</v>
      </c>
      <c r="F4071">
        <v>230</v>
      </c>
      <c r="G4071" s="6">
        <v>2859.98</v>
      </c>
      <c r="H4071" s="6">
        <v>15769.65</v>
      </c>
      <c r="I4071" t="s">
        <v>19</v>
      </c>
      <c r="J4071" t="s">
        <v>12</v>
      </c>
      <c r="K4071">
        <f>IF(Marketing[[#This Row],[impressions]]=0,0,Marketing[[#This Row],[clicks]]/Marketing[[#This Row],[impressions]])</f>
        <v>0.1393330733229329</v>
      </c>
      <c r="L4071" s="7">
        <f>IF(Marketing[[#This Row],[clicks]]=0,0,Marketing[[#This Row],[conversions]]/Marketing[[#This Row],[clicks]])</f>
        <v>0.16095171448565429</v>
      </c>
      <c r="M4071" s="6">
        <f>IF(Marketing[[#This Row],[conversions]]=0,0,Marketing[[#This Row],[cost]]/Marketing[[#This Row],[conversions]])</f>
        <v>12.434695652173913</v>
      </c>
      <c r="N4071" s="7">
        <f>IF(Marketing[[#This Row],[cost]]=0,0,(Marketing[[#This Row],[revenue]]-Marketing[[#This Row],[cost]]) / Marketing[[#This Row],[cost]])/100</f>
        <v>4.5139021951202452E-2</v>
      </c>
    </row>
    <row r="4072" spans="1:14" x14ac:dyDescent="0.35">
      <c r="A4072" s="5">
        <v>45470</v>
      </c>
      <c r="B4072">
        <v>1003</v>
      </c>
      <c r="C4072" t="s">
        <v>10</v>
      </c>
      <c r="D4072">
        <v>36808</v>
      </c>
      <c r="E4072">
        <v>1198</v>
      </c>
      <c r="F4072">
        <v>195</v>
      </c>
      <c r="G4072" s="6">
        <v>2518.1</v>
      </c>
      <c r="H4072" s="6">
        <v>15470.41</v>
      </c>
      <c r="I4072" t="s">
        <v>14</v>
      </c>
      <c r="J4072" t="s">
        <v>12</v>
      </c>
      <c r="K4072">
        <f>IF(Marketing[[#This Row],[impressions]]=0,0,Marketing[[#This Row],[clicks]]/Marketing[[#This Row],[impressions]])</f>
        <v>3.2547272332101716E-2</v>
      </c>
      <c r="L4072" s="7">
        <f>IF(Marketing[[#This Row],[clicks]]=0,0,Marketing[[#This Row],[conversions]]/Marketing[[#This Row],[clicks]])</f>
        <v>0.16277128547579298</v>
      </c>
      <c r="M4072" s="6">
        <f>IF(Marketing[[#This Row],[conversions]]=0,0,Marketing[[#This Row],[cost]]/Marketing[[#This Row],[conversions]])</f>
        <v>12.913333333333332</v>
      </c>
      <c r="N4072" s="7">
        <f>IF(Marketing[[#This Row],[cost]]=0,0,(Marketing[[#This Row],[revenue]]-Marketing[[#This Row],[cost]]) / Marketing[[#This Row],[cost]])/100</f>
        <v>5.1436837297962751E-2</v>
      </c>
    </row>
    <row r="4073" spans="1:14" x14ac:dyDescent="0.35">
      <c r="A4073" s="5">
        <v>45440</v>
      </c>
      <c r="B4073">
        <v>1021</v>
      </c>
      <c r="C4073" t="s">
        <v>13</v>
      </c>
      <c r="D4073">
        <v>9827</v>
      </c>
      <c r="E4073">
        <v>919</v>
      </c>
      <c r="F4073">
        <v>28</v>
      </c>
      <c r="G4073" s="6">
        <v>2009.97</v>
      </c>
      <c r="H4073" s="6">
        <v>2771.34</v>
      </c>
      <c r="I4073" t="s">
        <v>11</v>
      </c>
      <c r="J4073" t="s">
        <v>12</v>
      </c>
      <c r="K4073">
        <f>IF(Marketing[[#This Row],[impressions]]=0,0,Marketing[[#This Row],[clicks]]/Marketing[[#This Row],[impressions]])</f>
        <v>9.3517858960008138E-2</v>
      </c>
      <c r="L4073" s="7">
        <f>IF(Marketing[[#This Row],[clicks]]=0,0,Marketing[[#This Row],[conversions]]/Marketing[[#This Row],[clicks]])</f>
        <v>3.0467899891186073E-2</v>
      </c>
      <c r="M4073" s="6">
        <f>IF(Marketing[[#This Row],[conversions]]=0,0,Marketing[[#This Row],[cost]]/Marketing[[#This Row],[conversions]])</f>
        <v>71.784642857142856</v>
      </c>
      <c r="N4073" s="7">
        <f>IF(Marketing[[#This Row],[cost]]=0,0,(Marketing[[#This Row],[revenue]]-Marketing[[#This Row],[cost]]) / Marketing[[#This Row],[cost]])/100</f>
        <v>3.7879669845818599E-3</v>
      </c>
    </row>
    <row r="4074" spans="1:14" x14ac:dyDescent="0.35">
      <c r="A4074" s="5">
        <v>45390</v>
      </c>
      <c r="B4074">
        <v>1049</v>
      </c>
      <c r="C4074" t="s">
        <v>16</v>
      </c>
      <c r="D4074">
        <v>29020</v>
      </c>
      <c r="E4074">
        <v>1679</v>
      </c>
      <c r="F4074">
        <v>268</v>
      </c>
      <c r="G4074" s="6">
        <v>2535.31</v>
      </c>
      <c r="H4074" s="6">
        <v>28114.720000000001</v>
      </c>
      <c r="I4074" t="s">
        <v>11</v>
      </c>
      <c r="J4074" t="s">
        <v>12</v>
      </c>
      <c r="K4074">
        <f>IF(Marketing[[#This Row],[impressions]]=0,0,Marketing[[#This Row],[clicks]]/Marketing[[#This Row],[impressions]])</f>
        <v>5.7856650585802895E-2</v>
      </c>
      <c r="L4074" s="7">
        <f>IF(Marketing[[#This Row],[clicks]]=0,0,Marketing[[#This Row],[conversions]]/Marketing[[#This Row],[clicks]])</f>
        <v>0.15961882072662298</v>
      </c>
      <c r="M4074" s="6">
        <f>IF(Marketing[[#This Row],[conversions]]=0,0,Marketing[[#This Row],[cost]]/Marketing[[#This Row],[conversions]])</f>
        <v>9.460111940298507</v>
      </c>
      <c r="N4074" s="7">
        <f>IF(Marketing[[#This Row],[cost]]=0,0,(Marketing[[#This Row],[revenue]]-Marketing[[#This Row],[cost]]) / Marketing[[#This Row],[cost]])/100</f>
        <v>0.10089263245914701</v>
      </c>
    </row>
    <row r="4075" spans="1:14" x14ac:dyDescent="0.35">
      <c r="A4075" s="5">
        <v>45367</v>
      </c>
      <c r="B4075">
        <v>1037</v>
      </c>
      <c r="C4075" t="s">
        <v>13</v>
      </c>
      <c r="D4075">
        <v>43808</v>
      </c>
      <c r="E4075">
        <v>3256</v>
      </c>
      <c r="F4075">
        <v>345</v>
      </c>
      <c r="G4075" s="6">
        <v>7143.59</v>
      </c>
      <c r="H4075" s="6">
        <v>9592.56</v>
      </c>
      <c r="I4075" t="s">
        <v>19</v>
      </c>
      <c r="J4075" t="s">
        <v>15</v>
      </c>
      <c r="K4075">
        <f>IF(Marketing[[#This Row],[impressions]]=0,0,Marketing[[#This Row],[clicks]]/Marketing[[#This Row],[impressions]])</f>
        <v>7.4324324324324328E-2</v>
      </c>
      <c r="L4075" s="7">
        <f>IF(Marketing[[#This Row],[clicks]]=0,0,Marketing[[#This Row],[conversions]]/Marketing[[#This Row],[clicks]])</f>
        <v>0.10595823095823095</v>
      </c>
      <c r="M4075" s="6">
        <f>IF(Marketing[[#This Row],[conversions]]=0,0,Marketing[[#This Row],[cost]]/Marketing[[#This Row],[conversions]])</f>
        <v>20.706057971014491</v>
      </c>
      <c r="N4075" s="7">
        <f>IF(Marketing[[#This Row],[cost]]=0,0,(Marketing[[#This Row],[revenue]]-Marketing[[#This Row],[cost]]) / Marketing[[#This Row],[cost]])/100</f>
        <v>3.4282062660371039E-3</v>
      </c>
    </row>
    <row r="4076" spans="1:14" x14ac:dyDescent="0.35">
      <c r="A4076" s="5">
        <v>45317</v>
      </c>
      <c r="B4076">
        <v>1022</v>
      </c>
      <c r="C4076" t="s">
        <v>13</v>
      </c>
      <c r="D4076">
        <v>40525</v>
      </c>
      <c r="E4076">
        <v>2033</v>
      </c>
      <c r="F4076">
        <v>390</v>
      </c>
      <c r="G4076" s="6">
        <v>2791.45</v>
      </c>
      <c r="H4076" s="6">
        <v>43058.43</v>
      </c>
      <c r="I4076" t="s">
        <v>14</v>
      </c>
      <c r="J4076" t="s">
        <v>12</v>
      </c>
      <c r="K4076">
        <f>IF(Marketing[[#This Row],[impressions]]=0,0,Marketing[[#This Row],[clicks]]/Marketing[[#This Row],[impressions]])</f>
        <v>5.0166563849475633E-2</v>
      </c>
      <c r="L4076" s="7">
        <f>IF(Marketing[[#This Row],[clicks]]=0,0,Marketing[[#This Row],[conversions]]/Marketing[[#This Row],[clicks]])</f>
        <v>0.19183472700442694</v>
      </c>
      <c r="M4076" s="6">
        <f>IF(Marketing[[#This Row],[conversions]]=0,0,Marketing[[#This Row],[cost]]/Marketing[[#This Row],[conversions]])</f>
        <v>7.1575641025641019</v>
      </c>
      <c r="N4076" s="7">
        <f>IF(Marketing[[#This Row],[cost]]=0,0,(Marketing[[#This Row],[revenue]]-Marketing[[#This Row],[cost]]) / Marketing[[#This Row],[cost]])/100</f>
        <v>0.14425112396783035</v>
      </c>
    </row>
    <row r="4077" spans="1:14" x14ac:dyDescent="0.35">
      <c r="A4077" s="5">
        <v>45406</v>
      </c>
      <c r="B4077">
        <v>1025</v>
      </c>
      <c r="C4077" t="s">
        <v>13</v>
      </c>
      <c r="D4077">
        <v>29400</v>
      </c>
      <c r="E4077">
        <v>1751</v>
      </c>
      <c r="F4077">
        <v>360</v>
      </c>
      <c r="G4077" s="6">
        <v>2795.01</v>
      </c>
      <c r="H4077" s="6">
        <v>40949.879999999997</v>
      </c>
      <c r="I4077" t="s">
        <v>11</v>
      </c>
      <c r="J4077" t="s">
        <v>12</v>
      </c>
      <c r="K4077">
        <f>IF(Marketing[[#This Row],[impressions]]=0,0,Marketing[[#This Row],[clicks]]/Marketing[[#This Row],[impressions]])</f>
        <v>5.9557823129251702E-2</v>
      </c>
      <c r="L4077" s="7">
        <f>IF(Marketing[[#This Row],[clicks]]=0,0,Marketing[[#This Row],[conversions]]/Marketing[[#This Row],[clicks]])</f>
        <v>0.20559680182752713</v>
      </c>
      <c r="M4077" s="6">
        <f>IF(Marketing[[#This Row],[conversions]]=0,0,Marketing[[#This Row],[cost]]/Marketing[[#This Row],[conversions]])</f>
        <v>7.7639166666666677</v>
      </c>
      <c r="N4077" s="7">
        <f>IF(Marketing[[#This Row],[cost]]=0,0,(Marketing[[#This Row],[revenue]]-Marketing[[#This Row],[cost]]) / Marketing[[#This Row],[cost]])/100</f>
        <v>0.13651067438041364</v>
      </c>
    </row>
    <row r="4078" spans="1:14" x14ac:dyDescent="0.35">
      <c r="A4078" s="5">
        <v>45438</v>
      </c>
      <c r="B4078">
        <v>1010</v>
      </c>
      <c r="C4078" t="s">
        <v>10</v>
      </c>
      <c r="D4078">
        <v>17033</v>
      </c>
      <c r="E4078">
        <v>239</v>
      </c>
      <c r="F4078">
        <v>35</v>
      </c>
      <c r="G4078" s="6">
        <v>464.87</v>
      </c>
      <c r="H4078" s="6">
        <v>2775.11</v>
      </c>
      <c r="I4078" t="s">
        <v>14</v>
      </c>
      <c r="J4078" t="s">
        <v>15</v>
      </c>
      <c r="K4078">
        <f>IF(Marketing[[#This Row],[impressions]]=0,0,Marketing[[#This Row],[clicks]]/Marketing[[#This Row],[impressions]])</f>
        <v>1.4031585745317912E-2</v>
      </c>
      <c r="L4078" s="7">
        <f>IF(Marketing[[#This Row],[clicks]]=0,0,Marketing[[#This Row],[conversions]]/Marketing[[#This Row],[clicks]])</f>
        <v>0.14644351464435146</v>
      </c>
      <c r="M4078" s="6">
        <f>IF(Marketing[[#This Row],[conversions]]=0,0,Marketing[[#This Row],[cost]]/Marketing[[#This Row],[conversions]])</f>
        <v>13.282</v>
      </c>
      <c r="N4078" s="7">
        <f>IF(Marketing[[#This Row],[cost]]=0,0,(Marketing[[#This Row],[revenue]]-Marketing[[#This Row],[cost]]) / Marketing[[#This Row],[cost]])/100</f>
        <v>4.9696474283132924E-2</v>
      </c>
    </row>
    <row r="4079" spans="1:14" x14ac:dyDescent="0.35">
      <c r="A4079" s="5">
        <v>45400</v>
      </c>
      <c r="B4079">
        <v>1027</v>
      </c>
      <c r="C4079" t="s">
        <v>13</v>
      </c>
      <c r="D4079">
        <v>32381</v>
      </c>
      <c r="E4079">
        <v>4773</v>
      </c>
      <c r="F4079">
        <v>97</v>
      </c>
      <c r="G4079" s="6">
        <v>5624.99</v>
      </c>
      <c r="H4079" s="6">
        <v>3751.48</v>
      </c>
      <c r="I4079" t="s">
        <v>19</v>
      </c>
      <c r="J4079" t="s">
        <v>12</v>
      </c>
      <c r="K4079">
        <f>IF(Marketing[[#This Row],[impressions]]=0,0,Marketing[[#This Row],[clicks]]/Marketing[[#This Row],[impressions]])</f>
        <v>0.14740125382168556</v>
      </c>
      <c r="L4079" s="7">
        <f>IF(Marketing[[#This Row],[clicks]]=0,0,Marketing[[#This Row],[conversions]]/Marketing[[#This Row],[clicks]])</f>
        <v>2.0322648229624974E-2</v>
      </c>
      <c r="M4079" s="6">
        <f>IF(Marketing[[#This Row],[conversions]]=0,0,Marketing[[#This Row],[cost]]/Marketing[[#This Row],[conversions]])</f>
        <v>57.989587628865976</v>
      </c>
      <c r="N4079" s="7">
        <f>IF(Marketing[[#This Row],[cost]]=0,0,(Marketing[[#This Row],[revenue]]-Marketing[[#This Row],[cost]]) / Marketing[[#This Row],[cost]])/100</f>
        <v>-3.3306903656717605E-3</v>
      </c>
    </row>
    <row r="4080" spans="1:14" x14ac:dyDescent="0.35">
      <c r="A4080" s="5">
        <v>45338</v>
      </c>
      <c r="B4080">
        <v>1001</v>
      </c>
      <c r="C4080" t="s">
        <v>10</v>
      </c>
      <c r="D4080">
        <v>28282</v>
      </c>
      <c r="E4080">
        <v>2756</v>
      </c>
      <c r="F4080">
        <v>458</v>
      </c>
      <c r="G4080" s="6">
        <v>1017.62</v>
      </c>
      <c r="H4080" s="6">
        <v>46643.4</v>
      </c>
      <c r="I4080" t="s">
        <v>18</v>
      </c>
      <c r="J4080" t="s">
        <v>15</v>
      </c>
      <c r="K4080">
        <f>IF(Marketing[[#This Row],[impressions]]=0,0,Marketing[[#This Row],[clicks]]/Marketing[[#This Row],[impressions]])</f>
        <v>9.7447139523371751E-2</v>
      </c>
      <c r="L4080" s="7">
        <f>IF(Marketing[[#This Row],[clicks]]=0,0,Marketing[[#This Row],[conversions]]/Marketing[[#This Row],[clicks]])</f>
        <v>0.16618287373004353</v>
      </c>
      <c r="M4080" s="6">
        <f>IF(Marketing[[#This Row],[conversions]]=0,0,Marketing[[#This Row],[cost]]/Marketing[[#This Row],[conversions]])</f>
        <v>2.2218777292576419</v>
      </c>
      <c r="N4080" s="7">
        <f>IF(Marketing[[#This Row],[cost]]=0,0,(Marketing[[#This Row],[revenue]]-Marketing[[#This Row],[cost]]) / Marketing[[#This Row],[cost]])/100</f>
        <v>0.44835773667970358</v>
      </c>
    </row>
    <row r="4081" spans="1:14" x14ac:dyDescent="0.35">
      <c r="A4081" s="5">
        <v>45362</v>
      </c>
      <c r="B4081">
        <v>1007</v>
      </c>
      <c r="C4081" t="s">
        <v>13</v>
      </c>
      <c r="D4081">
        <v>44988</v>
      </c>
      <c r="E4081">
        <v>3603</v>
      </c>
      <c r="F4081">
        <v>692</v>
      </c>
      <c r="G4081" s="6">
        <v>3622.39</v>
      </c>
      <c r="H4081" s="6">
        <v>51802.26</v>
      </c>
      <c r="I4081" t="s">
        <v>11</v>
      </c>
      <c r="J4081" t="s">
        <v>12</v>
      </c>
      <c r="K4081">
        <f>IF(Marketing[[#This Row],[impressions]]=0,0,Marketing[[#This Row],[clicks]]/Marketing[[#This Row],[impressions]])</f>
        <v>8.0088023472926109E-2</v>
      </c>
      <c r="L4081" s="7">
        <f>IF(Marketing[[#This Row],[clicks]]=0,0,Marketing[[#This Row],[conversions]]/Marketing[[#This Row],[clicks]])</f>
        <v>0.19206217041354426</v>
      </c>
      <c r="M4081" s="6">
        <f>IF(Marketing[[#This Row],[conversions]]=0,0,Marketing[[#This Row],[cost]]/Marketing[[#This Row],[conversions]])</f>
        <v>5.2346676300578032</v>
      </c>
      <c r="N4081" s="7">
        <f>IF(Marketing[[#This Row],[cost]]=0,0,(Marketing[[#This Row],[revenue]]-Marketing[[#This Row],[cost]]) / Marketing[[#This Row],[cost]])/100</f>
        <v>0.13300575034714651</v>
      </c>
    </row>
    <row r="4082" spans="1:14" x14ac:dyDescent="0.35">
      <c r="A4082" s="5">
        <v>45445</v>
      </c>
      <c r="B4082">
        <v>1028</v>
      </c>
      <c r="C4082" t="s">
        <v>13</v>
      </c>
      <c r="D4082">
        <v>2124</v>
      </c>
      <c r="E4082">
        <v>135</v>
      </c>
      <c r="F4082">
        <v>10</v>
      </c>
      <c r="G4082" s="6">
        <v>220.73</v>
      </c>
      <c r="H4082" s="6">
        <v>1017.2</v>
      </c>
      <c r="I4082" t="s">
        <v>14</v>
      </c>
      <c r="J4082" t="s">
        <v>15</v>
      </c>
      <c r="K4082">
        <f>IF(Marketing[[#This Row],[impressions]]=0,0,Marketing[[#This Row],[clicks]]/Marketing[[#This Row],[impressions]])</f>
        <v>6.3559322033898302E-2</v>
      </c>
      <c r="L4082" s="7">
        <f>IF(Marketing[[#This Row],[clicks]]=0,0,Marketing[[#This Row],[conversions]]/Marketing[[#This Row],[clicks]])</f>
        <v>7.407407407407407E-2</v>
      </c>
      <c r="M4082" s="6">
        <f>IF(Marketing[[#This Row],[conversions]]=0,0,Marketing[[#This Row],[cost]]/Marketing[[#This Row],[conversions]])</f>
        <v>22.073</v>
      </c>
      <c r="N4082" s="7">
        <f>IF(Marketing[[#This Row],[cost]]=0,0,(Marketing[[#This Row],[revenue]]-Marketing[[#This Row],[cost]]) / Marketing[[#This Row],[cost]])/100</f>
        <v>3.6083450369229379E-2</v>
      </c>
    </row>
    <row r="4083" spans="1:14" x14ac:dyDescent="0.35">
      <c r="A4083" s="5">
        <v>45331</v>
      </c>
      <c r="B4083">
        <v>1010</v>
      </c>
      <c r="C4083" t="s">
        <v>16</v>
      </c>
      <c r="D4083">
        <v>40929</v>
      </c>
      <c r="E4083">
        <v>3499</v>
      </c>
      <c r="F4083">
        <v>443</v>
      </c>
      <c r="G4083" s="6">
        <v>2247.63</v>
      </c>
      <c r="H4083" s="6">
        <v>44956</v>
      </c>
      <c r="I4083" t="s">
        <v>18</v>
      </c>
      <c r="J4083" t="s">
        <v>12</v>
      </c>
      <c r="K4083">
        <f>IF(Marketing[[#This Row],[impressions]]=0,0,Marketing[[#This Row],[clicks]]/Marketing[[#This Row],[impressions]])</f>
        <v>8.5489506218084974E-2</v>
      </c>
      <c r="L4083" s="7">
        <f>IF(Marketing[[#This Row],[clicks]]=0,0,Marketing[[#This Row],[conversions]]/Marketing[[#This Row],[clicks]])</f>
        <v>0.12660760217204917</v>
      </c>
      <c r="M4083" s="6">
        <f>IF(Marketing[[#This Row],[conversions]]=0,0,Marketing[[#This Row],[cost]]/Marketing[[#This Row],[conversions]])</f>
        <v>5.073656884875847</v>
      </c>
      <c r="N4083" s="7">
        <f>IF(Marketing[[#This Row],[cost]]=0,0,(Marketing[[#This Row],[revenue]]-Marketing[[#This Row],[cost]]) / Marketing[[#This Row],[cost]])/100</f>
        <v>0.19001512704493176</v>
      </c>
    </row>
    <row r="4084" spans="1:14" x14ac:dyDescent="0.35">
      <c r="A4084" s="5">
        <v>45424</v>
      </c>
      <c r="B4084">
        <v>1036</v>
      </c>
      <c r="C4084" t="s">
        <v>13</v>
      </c>
      <c r="D4084">
        <v>21312</v>
      </c>
      <c r="E4084">
        <v>1347</v>
      </c>
      <c r="F4084">
        <v>326</v>
      </c>
      <c r="G4084" s="6">
        <v>729.11</v>
      </c>
      <c r="H4084" s="6">
        <v>9347.3799999999992</v>
      </c>
      <c r="I4084" t="s">
        <v>19</v>
      </c>
      <c r="J4084" t="s">
        <v>15</v>
      </c>
      <c r="K4084">
        <f>IF(Marketing[[#This Row],[impressions]]=0,0,Marketing[[#This Row],[clicks]]/Marketing[[#This Row],[impressions]])</f>
        <v>6.3203828828828829E-2</v>
      </c>
      <c r="L4084" s="7">
        <f>IF(Marketing[[#This Row],[clicks]]=0,0,Marketing[[#This Row],[conversions]]/Marketing[[#This Row],[clicks]])</f>
        <v>0.24201930215293244</v>
      </c>
      <c r="M4084" s="6">
        <f>IF(Marketing[[#This Row],[conversions]]=0,0,Marketing[[#This Row],[cost]]/Marketing[[#This Row],[conversions]])</f>
        <v>2.2365337423312885</v>
      </c>
      <c r="N4084" s="7">
        <f>IF(Marketing[[#This Row],[cost]]=0,0,(Marketing[[#This Row],[revenue]]-Marketing[[#This Row],[cost]]) / Marketing[[#This Row],[cost]])/100</f>
        <v>0.11820260317373235</v>
      </c>
    </row>
    <row r="4085" spans="1:14" x14ac:dyDescent="0.35">
      <c r="A4085" s="5">
        <v>45440</v>
      </c>
      <c r="B4085">
        <v>1017</v>
      </c>
      <c r="C4085" t="s">
        <v>16</v>
      </c>
      <c r="D4085">
        <v>8029</v>
      </c>
      <c r="E4085">
        <v>484</v>
      </c>
      <c r="F4085">
        <v>42</v>
      </c>
      <c r="G4085" s="6">
        <v>423.06</v>
      </c>
      <c r="H4085" s="6">
        <v>3389.49</v>
      </c>
      <c r="I4085" t="s">
        <v>17</v>
      </c>
      <c r="J4085" t="s">
        <v>15</v>
      </c>
      <c r="K4085">
        <f>IF(Marketing[[#This Row],[impressions]]=0,0,Marketing[[#This Row],[clicks]]/Marketing[[#This Row],[impressions]])</f>
        <v>6.0281479636318344E-2</v>
      </c>
      <c r="L4085" s="7">
        <f>IF(Marketing[[#This Row],[clicks]]=0,0,Marketing[[#This Row],[conversions]]/Marketing[[#This Row],[clicks]])</f>
        <v>8.6776859504132234E-2</v>
      </c>
      <c r="M4085" s="6">
        <f>IF(Marketing[[#This Row],[conversions]]=0,0,Marketing[[#This Row],[cost]]/Marketing[[#This Row],[conversions]])</f>
        <v>10.072857142857142</v>
      </c>
      <c r="N4085" s="7">
        <f>IF(Marketing[[#This Row],[cost]]=0,0,(Marketing[[#This Row],[revenue]]-Marketing[[#This Row],[cost]]) / Marketing[[#This Row],[cost]])/100</f>
        <v>7.0118422918734935E-2</v>
      </c>
    </row>
    <row r="4086" spans="1:14" x14ac:dyDescent="0.35">
      <c r="A4086" s="5">
        <v>45423</v>
      </c>
      <c r="B4086">
        <v>1049</v>
      </c>
      <c r="C4086" t="s">
        <v>16</v>
      </c>
      <c r="D4086">
        <v>21153</v>
      </c>
      <c r="E4086">
        <v>1585</v>
      </c>
      <c r="F4086">
        <v>113</v>
      </c>
      <c r="G4086" s="6">
        <v>434.06</v>
      </c>
      <c r="H4086" s="6">
        <v>7719.53</v>
      </c>
      <c r="I4086" t="s">
        <v>11</v>
      </c>
      <c r="J4086" t="s">
        <v>15</v>
      </c>
      <c r="K4086">
        <f>IF(Marketing[[#This Row],[impressions]]=0,0,Marketing[[#This Row],[clicks]]/Marketing[[#This Row],[impressions]])</f>
        <v>7.4930269938070254E-2</v>
      </c>
      <c r="L4086" s="7">
        <f>IF(Marketing[[#This Row],[clicks]]=0,0,Marketing[[#This Row],[conversions]]/Marketing[[#This Row],[clicks]])</f>
        <v>7.1293375394321762E-2</v>
      </c>
      <c r="M4086" s="6">
        <f>IF(Marketing[[#This Row],[conversions]]=0,0,Marketing[[#This Row],[cost]]/Marketing[[#This Row],[conversions]])</f>
        <v>3.8412389380530976</v>
      </c>
      <c r="N4086" s="7">
        <f>IF(Marketing[[#This Row],[cost]]=0,0,(Marketing[[#This Row],[revenue]]-Marketing[[#This Row],[cost]]) / Marketing[[#This Row],[cost]])/100</f>
        <v>0.16784476800442336</v>
      </c>
    </row>
    <row r="4087" spans="1:14" x14ac:dyDescent="0.35">
      <c r="A4087" s="5">
        <v>45314</v>
      </c>
      <c r="B4087">
        <v>1013</v>
      </c>
      <c r="C4087" t="s">
        <v>13</v>
      </c>
      <c r="D4087">
        <v>28360</v>
      </c>
      <c r="E4087">
        <v>1379</v>
      </c>
      <c r="F4087">
        <v>94</v>
      </c>
      <c r="G4087" s="6">
        <v>2633.71</v>
      </c>
      <c r="H4087" s="6">
        <v>10773.52</v>
      </c>
      <c r="I4087" t="s">
        <v>11</v>
      </c>
      <c r="J4087" t="s">
        <v>12</v>
      </c>
      <c r="K4087">
        <f>IF(Marketing[[#This Row],[impressions]]=0,0,Marketing[[#This Row],[clicks]]/Marketing[[#This Row],[impressions]])</f>
        <v>4.8624823695345556E-2</v>
      </c>
      <c r="L4087" s="7">
        <f>IF(Marketing[[#This Row],[clicks]]=0,0,Marketing[[#This Row],[conversions]]/Marketing[[#This Row],[clicks]])</f>
        <v>6.8165337200870202E-2</v>
      </c>
      <c r="M4087" s="6">
        <f>IF(Marketing[[#This Row],[conversions]]=0,0,Marketing[[#This Row],[cost]]/Marketing[[#This Row],[conversions]])</f>
        <v>28.018191489361701</v>
      </c>
      <c r="N4087" s="7">
        <f>IF(Marketing[[#This Row],[cost]]=0,0,(Marketing[[#This Row],[revenue]]-Marketing[[#This Row],[cost]]) / Marketing[[#This Row],[cost]])/100</f>
        <v>3.0906250118653916E-2</v>
      </c>
    </row>
    <row r="4088" spans="1:14" x14ac:dyDescent="0.35">
      <c r="A4088" s="5">
        <v>45397</v>
      </c>
      <c r="B4088">
        <v>1009</v>
      </c>
      <c r="C4088" t="s">
        <v>13</v>
      </c>
      <c r="D4088">
        <v>14154</v>
      </c>
      <c r="E4088">
        <v>498</v>
      </c>
      <c r="F4088">
        <v>73</v>
      </c>
      <c r="G4088" s="6">
        <v>395.93</v>
      </c>
      <c r="H4088" s="6">
        <v>3625.48</v>
      </c>
      <c r="I4088" t="s">
        <v>14</v>
      </c>
      <c r="J4088" t="s">
        <v>12</v>
      </c>
      <c r="K4088">
        <f>IF(Marketing[[#This Row],[impressions]]=0,0,Marketing[[#This Row],[clicks]]/Marketing[[#This Row],[impressions]])</f>
        <v>3.5184400169563375E-2</v>
      </c>
      <c r="L4088" s="7">
        <f>IF(Marketing[[#This Row],[clicks]]=0,0,Marketing[[#This Row],[conversions]]/Marketing[[#This Row],[clicks]])</f>
        <v>0.1465863453815261</v>
      </c>
      <c r="M4088" s="6">
        <f>IF(Marketing[[#This Row],[conversions]]=0,0,Marketing[[#This Row],[cost]]/Marketing[[#This Row],[conversions]])</f>
        <v>5.4236986301369861</v>
      </c>
      <c r="N4088" s="7">
        <f>IF(Marketing[[#This Row],[cost]]=0,0,(Marketing[[#This Row],[revenue]]-Marketing[[#This Row],[cost]]) / Marketing[[#This Row],[cost]])/100</f>
        <v>8.1568711640946645E-2</v>
      </c>
    </row>
    <row r="4089" spans="1:14" x14ac:dyDescent="0.35">
      <c r="A4089" s="5">
        <v>45375</v>
      </c>
      <c r="B4089">
        <v>1034</v>
      </c>
      <c r="C4089" t="s">
        <v>13</v>
      </c>
      <c r="D4089">
        <v>2608</v>
      </c>
      <c r="E4089">
        <v>229</v>
      </c>
      <c r="F4089">
        <v>54</v>
      </c>
      <c r="G4089" s="6">
        <v>111.24</v>
      </c>
      <c r="H4089" s="6">
        <v>2192.4</v>
      </c>
      <c r="I4089" t="s">
        <v>19</v>
      </c>
      <c r="J4089" t="s">
        <v>15</v>
      </c>
      <c r="K4089">
        <f>IF(Marketing[[#This Row],[impressions]]=0,0,Marketing[[#This Row],[clicks]]/Marketing[[#This Row],[impressions]])</f>
        <v>8.7806748466257675E-2</v>
      </c>
      <c r="L4089" s="7">
        <f>IF(Marketing[[#This Row],[clicks]]=0,0,Marketing[[#This Row],[conversions]]/Marketing[[#This Row],[clicks]])</f>
        <v>0.23580786026200873</v>
      </c>
      <c r="M4089" s="6">
        <f>IF(Marketing[[#This Row],[conversions]]=0,0,Marketing[[#This Row],[cost]]/Marketing[[#This Row],[conversions]])</f>
        <v>2.06</v>
      </c>
      <c r="N4089" s="7">
        <f>IF(Marketing[[#This Row],[cost]]=0,0,(Marketing[[#This Row],[revenue]]-Marketing[[#This Row],[cost]]) / Marketing[[#This Row],[cost]])/100</f>
        <v>0.18708737864077674</v>
      </c>
    </row>
    <row r="4090" spans="1:14" x14ac:dyDescent="0.35">
      <c r="A4090" s="5">
        <v>45434</v>
      </c>
      <c r="B4090">
        <v>1008</v>
      </c>
      <c r="C4090" t="s">
        <v>10</v>
      </c>
      <c r="D4090">
        <v>4447</v>
      </c>
      <c r="E4090">
        <v>569</v>
      </c>
      <c r="F4090">
        <v>91</v>
      </c>
      <c r="G4090" s="6">
        <v>1028.75</v>
      </c>
      <c r="H4090" s="6">
        <v>9983.49</v>
      </c>
      <c r="I4090" t="s">
        <v>19</v>
      </c>
      <c r="J4090" t="s">
        <v>12</v>
      </c>
      <c r="K4090">
        <f>IF(Marketing[[#This Row],[impressions]]=0,0,Marketing[[#This Row],[clicks]]/Marketing[[#This Row],[impressions]])</f>
        <v>0.12795142792894085</v>
      </c>
      <c r="L4090" s="7">
        <f>IF(Marketing[[#This Row],[clicks]]=0,0,Marketing[[#This Row],[conversions]]/Marketing[[#This Row],[clicks]])</f>
        <v>0.15992970123022848</v>
      </c>
      <c r="M4090" s="6">
        <f>IF(Marketing[[#This Row],[conversions]]=0,0,Marketing[[#This Row],[cost]]/Marketing[[#This Row],[conversions]])</f>
        <v>11.304945054945055</v>
      </c>
      <c r="N4090" s="7">
        <f>IF(Marketing[[#This Row],[cost]]=0,0,(Marketing[[#This Row],[revenue]]-Marketing[[#This Row],[cost]]) / Marketing[[#This Row],[cost]])/100</f>
        <v>8.70448602673147E-2</v>
      </c>
    </row>
    <row r="4091" spans="1:14" x14ac:dyDescent="0.35">
      <c r="A4091" s="5">
        <v>45407</v>
      </c>
      <c r="B4091">
        <v>1034</v>
      </c>
      <c r="C4091" t="s">
        <v>10</v>
      </c>
      <c r="D4091">
        <v>8399</v>
      </c>
      <c r="E4091">
        <v>263</v>
      </c>
      <c r="F4091">
        <v>23</v>
      </c>
      <c r="G4091" s="6">
        <v>562.49</v>
      </c>
      <c r="H4091" s="6">
        <v>802.05</v>
      </c>
      <c r="I4091" t="s">
        <v>11</v>
      </c>
      <c r="J4091" t="s">
        <v>12</v>
      </c>
      <c r="K4091">
        <f>IF(Marketing[[#This Row],[impressions]]=0,0,Marketing[[#This Row],[clicks]]/Marketing[[#This Row],[impressions]])</f>
        <v>3.1313251577568757E-2</v>
      </c>
      <c r="L4091" s="7">
        <f>IF(Marketing[[#This Row],[clicks]]=0,0,Marketing[[#This Row],[conversions]]/Marketing[[#This Row],[clicks]])</f>
        <v>8.7452471482889732E-2</v>
      </c>
      <c r="M4091" s="6">
        <f>IF(Marketing[[#This Row],[conversions]]=0,0,Marketing[[#This Row],[cost]]/Marketing[[#This Row],[conversions]])</f>
        <v>24.456086956521741</v>
      </c>
      <c r="N4091" s="7">
        <f>IF(Marketing[[#This Row],[cost]]=0,0,(Marketing[[#This Row],[revenue]]-Marketing[[#This Row],[cost]]) / Marketing[[#This Row],[cost]])/100</f>
        <v>4.2589201585805959E-3</v>
      </c>
    </row>
    <row r="4092" spans="1:14" x14ac:dyDescent="0.35">
      <c r="A4092" s="5">
        <v>45400</v>
      </c>
      <c r="B4092">
        <v>1010</v>
      </c>
      <c r="C4092" t="s">
        <v>10</v>
      </c>
      <c r="D4092">
        <v>13872</v>
      </c>
      <c r="E4092">
        <v>202</v>
      </c>
      <c r="F4092">
        <v>33</v>
      </c>
      <c r="G4092" s="6">
        <v>49.63</v>
      </c>
      <c r="H4092" s="6">
        <v>2925.51</v>
      </c>
      <c r="I4092" t="s">
        <v>11</v>
      </c>
      <c r="J4092" t="s">
        <v>12</v>
      </c>
      <c r="K4092">
        <f>IF(Marketing[[#This Row],[impressions]]=0,0,Marketing[[#This Row],[clicks]]/Marketing[[#This Row],[impressions]])</f>
        <v>1.4561707035755479E-2</v>
      </c>
      <c r="L4092" s="7">
        <f>IF(Marketing[[#This Row],[clicks]]=0,0,Marketing[[#This Row],[conversions]]/Marketing[[#This Row],[clicks]])</f>
        <v>0.16336633663366337</v>
      </c>
      <c r="M4092" s="6">
        <f>IF(Marketing[[#This Row],[conversions]]=0,0,Marketing[[#This Row],[cost]]/Marketing[[#This Row],[conversions]])</f>
        <v>1.5039393939393939</v>
      </c>
      <c r="N4092" s="7">
        <f>IF(Marketing[[#This Row],[cost]]=0,0,(Marketing[[#This Row],[revenue]]-Marketing[[#This Row],[cost]]) / Marketing[[#This Row],[cost]])/100</f>
        <v>0.57946403385049361</v>
      </c>
    </row>
    <row r="4093" spans="1:14" x14ac:dyDescent="0.35">
      <c r="A4093" s="5">
        <v>45427</v>
      </c>
      <c r="B4093">
        <v>1043</v>
      </c>
      <c r="C4093" t="s">
        <v>10</v>
      </c>
      <c r="D4093">
        <v>38182</v>
      </c>
      <c r="E4093">
        <v>1701</v>
      </c>
      <c r="F4093">
        <v>278</v>
      </c>
      <c r="G4093" s="6">
        <v>1254.1099999999999</v>
      </c>
      <c r="H4093" s="6">
        <v>13900.55</v>
      </c>
      <c r="I4093" t="s">
        <v>14</v>
      </c>
      <c r="J4093" t="s">
        <v>12</v>
      </c>
      <c r="K4093">
        <f>IF(Marketing[[#This Row],[impressions]]=0,0,Marketing[[#This Row],[clicks]]/Marketing[[#This Row],[impressions]])</f>
        <v>4.4549787858153056E-2</v>
      </c>
      <c r="L4093" s="7">
        <f>IF(Marketing[[#This Row],[clicks]]=0,0,Marketing[[#This Row],[conversions]]/Marketing[[#This Row],[clicks]])</f>
        <v>0.16343327454438566</v>
      </c>
      <c r="M4093" s="6">
        <f>IF(Marketing[[#This Row],[conversions]]=0,0,Marketing[[#This Row],[cost]]/Marketing[[#This Row],[conversions]])</f>
        <v>4.5111870503597116</v>
      </c>
      <c r="N4093" s="7">
        <f>IF(Marketing[[#This Row],[cost]]=0,0,(Marketing[[#This Row],[revenue]]-Marketing[[#This Row],[cost]]) / Marketing[[#This Row],[cost]])/100</f>
        <v>0.10083995821738125</v>
      </c>
    </row>
    <row r="4094" spans="1:14" x14ac:dyDescent="0.35">
      <c r="A4094" s="5">
        <v>45332</v>
      </c>
      <c r="B4094">
        <v>1011</v>
      </c>
      <c r="C4094" t="s">
        <v>13</v>
      </c>
      <c r="D4094">
        <v>30873</v>
      </c>
      <c r="E4094">
        <v>4543</v>
      </c>
      <c r="F4094">
        <v>714</v>
      </c>
      <c r="G4094" s="6">
        <v>10785.24</v>
      </c>
      <c r="H4094" s="6">
        <v>54824.19</v>
      </c>
      <c r="I4094" t="s">
        <v>14</v>
      </c>
      <c r="J4094" t="s">
        <v>12</v>
      </c>
      <c r="K4094">
        <f>IF(Marketing[[#This Row],[impressions]]=0,0,Marketing[[#This Row],[clicks]]/Marketing[[#This Row],[impressions]])</f>
        <v>0.14715123246849998</v>
      </c>
      <c r="L4094" s="7">
        <f>IF(Marketing[[#This Row],[clicks]]=0,0,Marketing[[#This Row],[conversions]]/Marketing[[#This Row],[clicks]])</f>
        <v>0.15716486902927582</v>
      </c>
      <c r="M4094" s="6">
        <f>IF(Marketing[[#This Row],[conversions]]=0,0,Marketing[[#This Row],[cost]]/Marketing[[#This Row],[conversions]])</f>
        <v>15.105378151260505</v>
      </c>
      <c r="N4094" s="7">
        <f>IF(Marketing[[#This Row],[cost]]=0,0,(Marketing[[#This Row],[revenue]]-Marketing[[#This Row],[cost]]) / Marketing[[#This Row],[cost]])/100</f>
        <v>4.0832610122723281E-2</v>
      </c>
    </row>
    <row r="4095" spans="1:14" x14ac:dyDescent="0.35">
      <c r="A4095" s="5">
        <v>45403</v>
      </c>
      <c r="B4095">
        <v>1002</v>
      </c>
      <c r="C4095" t="s">
        <v>16</v>
      </c>
      <c r="D4095">
        <v>39935</v>
      </c>
      <c r="E4095">
        <v>5032</v>
      </c>
      <c r="F4095">
        <v>285</v>
      </c>
      <c r="G4095" s="6">
        <v>5465.18</v>
      </c>
      <c r="H4095" s="6">
        <v>23262.25</v>
      </c>
      <c r="I4095" t="s">
        <v>17</v>
      </c>
      <c r="J4095" t="s">
        <v>12</v>
      </c>
      <c r="K4095">
        <f>IF(Marketing[[#This Row],[impressions]]=0,0,Marketing[[#This Row],[clicks]]/Marketing[[#This Row],[impressions]])</f>
        <v>0.12600475773131339</v>
      </c>
      <c r="L4095" s="7">
        <f>IF(Marketing[[#This Row],[clicks]]=0,0,Marketing[[#This Row],[conversions]]/Marketing[[#This Row],[clicks]])</f>
        <v>5.6637519872813992E-2</v>
      </c>
      <c r="M4095" s="6">
        <f>IF(Marketing[[#This Row],[conversions]]=0,0,Marketing[[#This Row],[cost]]/Marketing[[#This Row],[conversions]])</f>
        <v>19.176070175438596</v>
      </c>
      <c r="N4095" s="7">
        <f>IF(Marketing[[#This Row],[cost]]=0,0,(Marketing[[#This Row],[revenue]]-Marketing[[#This Row],[cost]]) / Marketing[[#This Row],[cost]])/100</f>
        <v>3.2564471801477715E-2</v>
      </c>
    </row>
    <row r="4096" spans="1:14" x14ac:dyDescent="0.35">
      <c r="A4096" s="5">
        <v>45438</v>
      </c>
      <c r="B4096">
        <v>1038</v>
      </c>
      <c r="C4096" t="s">
        <v>10</v>
      </c>
      <c r="D4096">
        <v>2763</v>
      </c>
      <c r="E4096">
        <v>258</v>
      </c>
      <c r="F4096">
        <v>42</v>
      </c>
      <c r="G4096" s="6">
        <v>608.55999999999995</v>
      </c>
      <c r="H4096" s="6">
        <v>2592.9499999999998</v>
      </c>
      <c r="I4096" t="s">
        <v>18</v>
      </c>
      <c r="J4096" t="s">
        <v>12</v>
      </c>
      <c r="K4096">
        <f>IF(Marketing[[#This Row],[impressions]]=0,0,Marketing[[#This Row],[clicks]]/Marketing[[#This Row],[impressions]])</f>
        <v>9.3376764386536373E-2</v>
      </c>
      <c r="L4096" s="7">
        <f>IF(Marketing[[#This Row],[clicks]]=0,0,Marketing[[#This Row],[conversions]]/Marketing[[#This Row],[clicks]])</f>
        <v>0.16279069767441862</v>
      </c>
      <c r="M4096" s="6">
        <f>IF(Marketing[[#This Row],[conversions]]=0,0,Marketing[[#This Row],[cost]]/Marketing[[#This Row],[conversions]])</f>
        <v>14.489523809523808</v>
      </c>
      <c r="N4096" s="7">
        <f>IF(Marketing[[#This Row],[cost]]=0,0,(Marketing[[#This Row],[revenue]]-Marketing[[#This Row],[cost]]) / Marketing[[#This Row],[cost]])/100</f>
        <v>3.260795977389247E-2</v>
      </c>
    </row>
    <row r="4097" spans="1:14" x14ac:dyDescent="0.35">
      <c r="A4097" s="5">
        <v>45403</v>
      </c>
      <c r="B4097">
        <v>1013</v>
      </c>
      <c r="C4097" t="s">
        <v>10</v>
      </c>
      <c r="D4097">
        <v>26688</v>
      </c>
      <c r="E4097">
        <v>3738</v>
      </c>
      <c r="F4097">
        <v>444</v>
      </c>
      <c r="G4097" s="6">
        <v>3105.11</v>
      </c>
      <c r="H4097" s="6">
        <v>52168.45</v>
      </c>
      <c r="I4097" t="s">
        <v>14</v>
      </c>
      <c r="J4097" t="s">
        <v>12</v>
      </c>
      <c r="K4097">
        <f>IF(Marketing[[#This Row],[impressions]]=0,0,Marketing[[#This Row],[clicks]]/Marketing[[#This Row],[impressions]])</f>
        <v>0.14006294964028776</v>
      </c>
      <c r="L4097" s="7">
        <f>IF(Marketing[[#This Row],[clicks]]=0,0,Marketing[[#This Row],[conversions]]/Marketing[[#This Row],[clicks]])</f>
        <v>0.1187800963081862</v>
      </c>
      <c r="M4097" s="6">
        <f>IF(Marketing[[#This Row],[conversions]]=0,0,Marketing[[#This Row],[cost]]/Marketing[[#This Row],[conversions]])</f>
        <v>6.993490990990991</v>
      </c>
      <c r="N4097" s="7">
        <f>IF(Marketing[[#This Row],[cost]]=0,0,(Marketing[[#This Row],[revenue]]-Marketing[[#This Row],[cost]]) / Marketing[[#This Row],[cost]])/100</f>
        <v>0.15800837973533946</v>
      </c>
    </row>
    <row r="4098" spans="1:14" x14ac:dyDescent="0.35">
      <c r="A4098" s="5">
        <v>45394</v>
      </c>
      <c r="B4098">
        <v>1027</v>
      </c>
      <c r="C4098" t="s">
        <v>16</v>
      </c>
      <c r="D4098">
        <v>37083</v>
      </c>
      <c r="E4098">
        <v>2682</v>
      </c>
      <c r="F4098">
        <v>65</v>
      </c>
      <c r="G4098" s="6">
        <v>1881.57</v>
      </c>
      <c r="H4098" s="6">
        <v>2156.92</v>
      </c>
      <c r="I4098" t="s">
        <v>18</v>
      </c>
      <c r="J4098" t="s">
        <v>12</v>
      </c>
      <c r="K4098">
        <f>IF(Marketing[[#This Row],[impressions]]=0,0,Marketing[[#This Row],[clicks]]/Marketing[[#This Row],[impressions]])</f>
        <v>7.2324245611196505E-2</v>
      </c>
      <c r="L4098" s="7">
        <f>IF(Marketing[[#This Row],[clicks]]=0,0,Marketing[[#This Row],[conversions]]/Marketing[[#This Row],[clicks]])</f>
        <v>2.4235645041014168E-2</v>
      </c>
      <c r="M4098" s="6">
        <f>IF(Marketing[[#This Row],[conversions]]=0,0,Marketing[[#This Row],[cost]]/Marketing[[#This Row],[conversions]])</f>
        <v>28.947230769230767</v>
      </c>
      <c r="N4098" s="7">
        <f>IF(Marketing[[#This Row],[cost]]=0,0,(Marketing[[#This Row],[revenue]]-Marketing[[#This Row],[cost]]) / Marketing[[#This Row],[cost]])/100</f>
        <v>1.4634055602502174E-3</v>
      </c>
    </row>
    <row r="4099" spans="1:14" x14ac:dyDescent="0.35">
      <c r="A4099" s="5">
        <v>45337</v>
      </c>
      <c r="B4099">
        <v>1010</v>
      </c>
      <c r="C4099" t="s">
        <v>10</v>
      </c>
      <c r="D4099">
        <v>29795</v>
      </c>
      <c r="E4099">
        <v>4399</v>
      </c>
      <c r="F4099">
        <v>634</v>
      </c>
      <c r="G4099" s="6">
        <v>3046.08</v>
      </c>
      <c r="H4099" s="6">
        <v>37494.699999999997</v>
      </c>
      <c r="I4099" t="s">
        <v>11</v>
      </c>
      <c r="J4099" t="s">
        <v>15</v>
      </c>
      <c r="K4099">
        <f>IF(Marketing[[#This Row],[impressions]]=0,0,Marketing[[#This Row],[clicks]]/Marketing[[#This Row],[impressions]])</f>
        <v>0.14764222184930356</v>
      </c>
      <c r="L4099" s="7">
        <f>IF(Marketing[[#This Row],[clicks]]=0,0,Marketing[[#This Row],[conversions]]/Marketing[[#This Row],[clicks]])</f>
        <v>0.14412366446919755</v>
      </c>
      <c r="M4099" s="6">
        <f>IF(Marketing[[#This Row],[conversions]]=0,0,Marketing[[#This Row],[cost]]/Marketing[[#This Row],[conversions]])</f>
        <v>4.8045425867507889</v>
      </c>
      <c r="N4099" s="7">
        <f>IF(Marketing[[#This Row],[cost]]=0,0,(Marketing[[#This Row],[revenue]]-Marketing[[#This Row],[cost]]) / Marketing[[#This Row],[cost]])/100</f>
        <v>0.11309164565605628</v>
      </c>
    </row>
    <row r="4100" spans="1:14" x14ac:dyDescent="0.35">
      <c r="A4100" s="5">
        <v>45447</v>
      </c>
      <c r="B4100">
        <v>1038</v>
      </c>
      <c r="C4100" t="s">
        <v>13</v>
      </c>
      <c r="D4100">
        <v>1077</v>
      </c>
      <c r="E4100">
        <v>55</v>
      </c>
      <c r="F4100">
        <v>13</v>
      </c>
      <c r="G4100" s="6">
        <v>21.78</v>
      </c>
      <c r="H4100" s="6">
        <v>819.51</v>
      </c>
      <c r="I4100" t="s">
        <v>17</v>
      </c>
      <c r="J4100" t="s">
        <v>15</v>
      </c>
      <c r="K4100">
        <f>IF(Marketing[[#This Row],[impressions]]=0,0,Marketing[[#This Row],[clicks]]/Marketing[[#This Row],[impressions]])</f>
        <v>5.1067780872794802E-2</v>
      </c>
      <c r="L4100" s="7">
        <f>IF(Marketing[[#This Row],[clicks]]=0,0,Marketing[[#This Row],[conversions]]/Marketing[[#This Row],[clicks]])</f>
        <v>0.23636363636363636</v>
      </c>
      <c r="M4100" s="6">
        <f>IF(Marketing[[#This Row],[conversions]]=0,0,Marketing[[#This Row],[cost]]/Marketing[[#This Row],[conversions]])</f>
        <v>1.6753846153846155</v>
      </c>
      <c r="N4100" s="7">
        <f>IF(Marketing[[#This Row],[cost]]=0,0,(Marketing[[#This Row],[revenue]]-Marketing[[#This Row],[cost]]) / Marketing[[#This Row],[cost]])/100</f>
        <v>0.36626721763085401</v>
      </c>
    </row>
    <row r="4101" spans="1:14" x14ac:dyDescent="0.35">
      <c r="A4101" s="5">
        <v>45359</v>
      </c>
      <c r="B4101">
        <v>1024</v>
      </c>
      <c r="C4101" t="s">
        <v>10</v>
      </c>
      <c r="D4101">
        <v>15529</v>
      </c>
      <c r="E4101">
        <v>677</v>
      </c>
      <c r="F4101">
        <v>67</v>
      </c>
      <c r="G4101" s="6">
        <v>1531.23</v>
      </c>
      <c r="H4101" s="6">
        <v>5568.01</v>
      </c>
      <c r="I4101" t="s">
        <v>17</v>
      </c>
      <c r="J4101" t="s">
        <v>12</v>
      </c>
      <c r="K4101">
        <f>IF(Marketing[[#This Row],[impressions]]=0,0,Marketing[[#This Row],[clicks]]/Marketing[[#This Row],[impressions]])</f>
        <v>4.3595852920342584E-2</v>
      </c>
      <c r="L4101" s="7">
        <f>IF(Marketing[[#This Row],[clicks]]=0,0,Marketing[[#This Row],[conversions]]/Marketing[[#This Row],[clicks]])</f>
        <v>9.8966026587887737E-2</v>
      </c>
      <c r="M4101" s="6">
        <f>IF(Marketing[[#This Row],[conversions]]=0,0,Marketing[[#This Row],[cost]]/Marketing[[#This Row],[conversions]])</f>
        <v>22.854179104477613</v>
      </c>
      <c r="N4101" s="7">
        <f>IF(Marketing[[#This Row],[cost]]=0,0,(Marketing[[#This Row],[revenue]]-Marketing[[#This Row],[cost]]) / Marketing[[#This Row],[cost]])/100</f>
        <v>2.6362989230879749E-2</v>
      </c>
    </row>
    <row r="4102" spans="1:14" x14ac:dyDescent="0.35">
      <c r="A4102" s="5">
        <v>45413</v>
      </c>
      <c r="B4102">
        <v>1020</v>
      </c>
      <c r="C4102" t="s">
        <v>10</v>
      </c>
      <c r="D4102">
        <v>36031</v>
      </c>
      <c r="E4102">
        <v>3578</v>
      </c>
      <c r="F4102">
        <v>866</v>
      </c>
      <c r="G4102" s="6">
        <v>8779.0499999999993</v>
      </c>
      <c r="H4102" s="6">
        <v>52588.7</v>
      </c>
      <c r="I4102" t="s">
        <v>17</v>
      </c>
      <c r="J4102" t="s">
        <v>15</v>
      </c>
      <c r="K4102">
        <f>IF(Marketing[[#This Row],[impressions]]=0,0,Marketing[[#This Row],[clicks]]/Marketing[[#This Row],[impressions]])</f>
        <v>9.9303377647026167E-2</v>
      </c>
      <c r="L4102" s="7">
        <f>IF(Marketing[[#This Row],[clicks]]=0,0,Marketing[[#This Row],[conversions]]/Marketing[[#This Row],[clicks]])</f>
        <v>0.24203465623253215</v>
      </c>
      <c r="M4102" s="6">
        <f>IF(Marketing[[#This Row],[conversions]]=0,0,Marketing[[#This Row],[cost]]/Marketing[[#This Row],[conversions]])</f>
        <v>10.137471131639723</v>
      </c>
      <c r="N4102" s="7">
        <f>IF(Marketing[[#This Row],[cost]]=0,0,(Marketing[[#This Row],[revenue]]-Marketing[[#This Row],[cost]]) / Marketing[[#This Row],[cost]])/100</f>
        <v>4.9902495144691049E-2</v>
      </c>
    </row>
    <row r="4103" spans="1:14" x14ac:dyDescent="0.35">
      <c r="A4103" s="5">
        <v>45306</v>
      </c>
      <c r="B4103">
        <v>1009</v>
      </c>
      <c r="C4103" t="s">
        <v>13</v>
      </c>
      <c r="D4103">
        <v>30566</v>
      </c>
      <c r="E4103">
        <v>1923</v>
      </c>
      <c r="F4103">
        <v>81</v>
      </c>
      <c r="G4103" s="6">
        <v>4606.3</v>
      </c>
      <c r="H4103" s="6">
        <v>2405.9899999999998</v>
      </c>
      <c r="I4103" t="s">
        <v>19</v>
      </c>
      <c r="J4103" t="s">
        <v>15</v>
      </c>
      <c r="K4103">
        <f>IF(Marketing[[#This Row],[impressions]]=0,0,Marketing[[#This Row],[clicks]]/Marketing[[#This Row],[impressions]])</f>
        <v>6.2913040633383502E-2</v>
      </c>
      <c r="L4103" s="7">
        <f>IF(Marketing[[#This Row],[clicks]]=0,0,Marketing[[#This Row],[conversions]]/Marketing[[#This Row],[clicks]])</f>
        <v>4.2121684867394697E-2</v>
      </c>
      <c r="M4103" s="6">
        <f>IF(Marketing[[#This Row],[conversions]]=0,0,Marketing[[#This Row],[cost]]/Marketing[[#This Row],[conversions]])</f>
        <v>56.867901234567903</v>
      </c>
      <c r="N4103" s="7">
        <f>IF(Marketing[[#This Row],[cost]]=0,0,(Marketing[[#This Row],[revenue]]-Marketing[[#This Row],[cost]]) / Marketing[[#This Row],[cost]])/100</f>
        <v>-4.7767405509845217E-3</v>
      </c>
    </row>
    <row r="4104" spans="1:14" x14ac:dyDescent="0.35">
      <c r="A4104" s="5">
        <v>45456</v>
      </c>
      <c r="B4104">
        <v>1042</v>
      </c>
      <c r="C4104" t="s">
        <v>16</v>
      </c>
      <c r="D4104">
        <v>18113</v>
      </c>
      <c r="E4104">
        <v>1769</v>
      </c>
      <c r="F4104">
        <v>333</v>
      </c>
      <c r="G4104" s="6">
        <v>3820.45</v>
      </c>
      <c r="H4104" s="6">
        <v>38209.42</v>
      </c>
      <c r="I4104" t="s">
        <v>11</v>
      </c>
      <c r="J4104" t="s">
        <v>15</v>
      </c>
      <c r="K4104">
        <f>IF(Marketing[[#This Row],[impressions]]=0,0,Marketing[[#This Row],[clicks]]/Marketing[[#This Row],[impressions]])</f>
        <v>9.7664660740904324E-2</v>
      </c>
      <c r="L4104" s="7">
        <f>IF(Marketing[[#This Row],[clicks]]=0,0,Marketing[[#This Row],[conversions]]/Marketing[[#This Row],[clicks]])</f>
        <v>0.18824194460146976</v>
      </c>
      <c r="M4104" s="6">
        <f>IF(Marketing[[#This Row],[conversions]]=0,0,Marketing[[#This Row],[cost]]/Marketing[[#This Row],[conversions]])</f>
        <v>11.472822822822822</v>
      </c>
      <c r="N4104" s="7">
        <f>IF(Marketing[[#This Row],[cost]]=0,0,(Marketing[[#This Row],[revenue]]-Marketing[[#This Row],[cost]]) / Marketing[[#This Row],[cost]])/100</f>
        <v>9.0012878064102395E-2</v>
      </c>
    </row>
    <row r="4105" spans="1:14" x14ac:dyDescent="0.35">
      <c r="A4105" s="5">
        <v>45420</v>
      </c>
      <c r="B4105">
        <v>1014</v>
      </c>
      <c r="C4105" t="s">
        <v>13</v>
      </c>
      <c r="D4105">
        <v>48913</v>
      </c>
      <c r="E4105">
        <v>2577</v>
      </c>
      <c r="F4105">
        <v>119</v>
      </c>
      <c r="G4105" s="6">
        <v>5534.99</v>
      </c>
      <c r="H4105" s="6">
        <v>7331.34</v>
      </c>
      <c r="I4105" t="s">
        <v>19</v>
      </c>
      <c r="J4105" t="s">
        <v>15</v>
      </c>
      <c r="K4105">
        <f>IF(Marketing[[#This Row],[impressions]]=0,0,Marketing[[#This Row],[clicks]]/Marketing[[#This Row],[impressions]])</f>
        <v>5.2685380164782365E-2</v>
      </c>
      <c r="L4105" s="7">
        <f>IF(Marketing[[#This Row],[clicks]]=0,0,Marketing[[#This Row],[conversions]]/Marketing[[#This Row],[clicks]])</f>
        <v>4.6177726038028714E-2</v>
      </c>
      <c r="M4105" s="6">
        <f>IF(Marketing[[#This Row],[conversions]]=0,0,Marketing[[#This Row],[cost]]/Marketing[[#This Row],[conversions]])</f>
        <v>46.512521008403361</v>
      </c>
      <c r="N4105" s="7">
        <f>IF(Marketing[[#This Row],[cost]]=0,0,(Marketing[[#This Row],[revenue]]-Marketing[[#This Row],[cost]]) / Marketing[[#This Row],[cost]])/100</f>
        <v>3.2454439845419781E-3</v>
      </c>
    </row>
    <row r="4106" spans="1:14" x14ac:dyDescent="0.35">
      <c r="A4106" s="5">
        <v>45402</v>
      </c>
      <c r="B4106">
        <v>1018</v>
      </c>
      <c r="C4106" t="s">
        <v>10</v>
      </c>
      <c r="D4106">
        <v>20060</v>
      </c>
      <c r="E4106">
        <v>1935</v>
      </c>
      <c r="F4106">
        <v>160</v>
      </c>
      <c r="G4106" s="6">
        <v>3329.16</v>
      </c>
      <c r="H4106" s="6">
        <v>8682.7800000000007</v>
      </c>
      <c r="I4106" t="s">
        <v>19</v>
      </c>
      <c r="J4106" t="s">
        <v>12</v>
      </c>
      <c r="K4106">
        <f>IF(Marketing[[#This Row],[impressions]]=0,0,Marketing[[#This Row],[clicks]]/Marketing[[#This Row],[impressions]])</f>
        <v>9.6460618145563309E-2</v>
      </c>
      <c r="L4106" s="7">
        <f>IF(Marketing[[#This Row],[clicks]]=0,0,Marketing[[#This Row],[conversions]]/Marketing[[#This Row],[clicks]])</f>
        <v>8.2687338501291993E-2</v>
      </c>
      <c r="M4106" s="6">
        <f>IF(Marketing[[#This Row],[conversions]]=0,0,Marketing[[#This Row],[cost]]/Marketing[[#This Row],[conversions]])</f>
        <v>20.80725</v>
      </c>
      <c r="N4106" s="7">
        <f>IF(Marketing[[#This Row],[cost]]=0,0,(Marketing[[#This Row],[revenue]]-Marketing[[#This Row],[cost]]) / Marketing[[#This Row],[cost]])/100</f>
        <v>1.6080993403741486E-2</v>
      </c>
    </row>
    <row r="4107" spans="1:14" x14ac:dyDescent="0.35">
      <c r="A4107" s="5">
        <v>45315</v>
      </c>
      <c r="B4107">
        <v>1047</v>
      </c>
      <c r="C4107" t="s">
        <v>10</v>
      </c>
      <c r="D4107">
        <v>9445</v>
      </c>
      <c r="E4107">
        <v>459</v>
      </c>
      <c r="F4107">
        <v>69</v>
      </c>
      <c r="G4107" s="6">
        <v>964.03</v>
      </c>
      <c r="H4107" s="6">
        <v>4462.38</v>
      </c>
      <c r="I4107" t="s">
        <v>17</v>
      </c>
      <c r="J4107" t="s">
        <v>15</v>
      </c>
      <c r="K4107">
        <f>IF(Marketing[[#This Row],[impressions]]=0,0,Marketing[[#This Row],[clicks]]/Marketing[[#This Row],[impressions]])</f>
        <v>4.8597141344626789E-2</v>
      </c>
      <c r="L4107" s="7">
        <f>IF(Marketing[[#This Row],[clicks]]=0,0,Marketing[[#This Row],[conversions]]/Marketing[[#This Row],[clicks]])</f>
        <v>0.15032679738562091</v>
      </c>
      <c r="M4107" s="6">
        <f>IF(Marketing[[#This Row],[conversions]]=0,0,Marketing[[#This Row],[cost]]/Marketing[[#This Row],[conversions]])</f>
        <v>13.971449275362318</v>
      </c>
      <c r="N4107" s="7">
        <f>IF(Marketing[[#This Row],[cost]]=0,0,(Marketing[[#This Row],[revenue]]-Marketing[[#This Row],[cost]]) / Marketing[[#This Row],[cost]])/100</f>
        <v>3.6288808439571392E-2</v>
      </c>
    </row>
    <row r="4108" spans="1:14" x14ac:dyDescent="0.35">
      <c r="A4108" s="5">
        <v>45318</v>
      </c>
      <c r="B4108">
        <v>1021</v>
      </c>
      <c r="C4108" t="s">
        <v>13</v>
      </c>
      <c r="D4108">
        <v>29918</v>
      </c>
      <c r="E4108">
        <v>512</v>
      </c>
      <c r="F4108">
        <v>80</v>
      </c>
      <c r="G4108" s="6">
        <v>347.74</v>
      </c>
      <c r="H4108" s="6">
        <v>3332.77</v>
      </c>
      <c r="I4108" t="s">
        <v>19</v>
      </c>
      <c r="J4108" t="s">
        <v>15</v>
      </c>
      <c r="K4108">
        <f>IF(Marketing[[#This Row],[impressions]]=0,0,Marketing[[#This Row],[clicks]]/Marketing[[#This Row],[impressions]])</f>
        <v>1.7113443411992779E-2</v>
      </c>
      <c r="L4108" s="7">
        <f>IF(Marketing[[#This Row],[clicks]]=0,0,Marketing[[#This Row],[conversions]]/Marketing[[#This Row],[clicks]])</f>
        <v>0.15625</v>
      </c>
      <c r="M4108" s="6">
        <f>IF(Marketing[[#This Row],[conversions]]=0,0,Marketing[[#This Row],[cost]]/Marketing[[#This Row],[conversions]])</f>
        <v>4.3467500000000001</v>
      </c>
      <c r="N4108" s="7">
        <f>IF(Marketing[[#This Row],[cost]]=0,0,(Marketing[[#This Row],[revenue]]-Marketing[[#This Row],[cost]]) / Marketing[[#This Row],[cost]])/100</f>
        <v>8.5840858112382804E-2</v>
      </c>
    </row>
    <row r="4109" spans="1:14" x14ac:dyDescent="0.35">
      <c r="A4109" s="5">
        <v>45331</v>
      </c>
      <c r="B4109">
        <v>1020</v>
      </c>
      <c r="C4109" t="s">
        <v>16</v>
      </c>
      <c r="D4109">
        <v>17571</v>
      </c>
      <c r="E4109">
        <v>2419</v>
      </c>
      <c r="F4109">
        <v>479</v>
      </c>
      <c r="G4109" s="6">
        <v>2642.03</v>
      </c>
      <c r="H4109" s="6">
        <v>14380.62</v>
      </c>
      <c r="I4109" t="s">
        <v>11</v>
      </c>
      <c r="J4109" t="s">
        <v>12</v>
      </c>
      <c r="K4109">
        <f>IF(Marketing[[#This Row],[impressions]]=0,0,Marketing[[#This Row],[clicks]]/Marketing[[#This Row],[impressions]])</f>
        <v>0.13767002447214161</v>
      </c>
      <c r="L4109" s="7">
        <f>IF(Marketing[[#This Row],[clicks]]=0,0,Marketing[[#This Row],[conversions]]/Marketing[[#This Row],[clicks]])</f>
        <v>0.19801570897064902</v>
      </c>
      <c r="M4109" s="6">
        <f>IF(Marketing[[#This Row],[conversions]]=0,0,Marketing[[#This Row],[cost]]/Marketing[[#This Row],[conversions]])</f>
        <v>5.5157202505219214</v>
      </c>
      <c r="N4109" s="7">
        <f>IF(Marketing[[#This Row],[cost]]=0,0,(Marketing[[#This Row],[revenue]]-Marketing[[#This Row],[cost]]) / Marketing[[#This Row],[cost]])/100</f>
        <v>4.4430191935746377E-2</v>
      </c>
    </row>
    <row r="4110" spans="1:14" x14ac:dyDescent="0.35">
      <c r="A4110" s="5">
        <v>45455</v>
      </c>
      <c r="B4110">
        <v>1043</v>
      </c>
      <c r="C4110" t="s">
        <v>16</v>
      </c>
      <c r="D4110">
        <v>47122</v>
      </c>
      <c r="E4110">
        <v>6297</v>
      </c>
      <c r="F4110">
        <v>1017</v>
      </c>
      <c r="G4110" s="6">
        <v>10540.7</v>
      </c>
      <c r="H4110" s="6">
        <v>35450.43</v>
      </c>
      <c r="I4110" t="s">
        <v>11</v>
      </c>
      <c r="J4110" t="s">
        <v>15</v>
      </c>
      <c r="K4110">
        <f>IF(Marketing[[#This Row],[impressions]]=0,0,Marketing[[#This Row],[clicks]]/Marketing[[#This Row],[impressions]])</f>
        <v>0.13363184924239208</v>
      </c>
      <c r="L4110" s="7">
        <f>IF(Marketing[[#This Row],[clicks]]=0,0,Marketing[[#This Row],[conversions]]/Marketing[[#This Row],[clicks]])</f>
        <v>0.16150547879942831</v>
      </c>
      <c r="M4110" s="6">
        <f>IF(Marketing[[#This Row],[conversions]]=0,0,Marketing[[#This Row],[cost]]/Marketing[[#This Row],[conversions]])</f>
        <v>10.364503441494593</v>
      </c>
      <c r="N4110" s="7">
        <f>IF(Marketing[[#This Row],[cost]]=0,0,(Marketing[[#This Row],[revenue]]-Marketing[[#This Row],[cost]]) / Marketing[[#This Row],[cost]])/100</f>
        <v>2.3631950439724117E-2</v>
      </c>
    </row>
    <row r="4111" spans="1:14" x14ac:dyDescent="0.35">
      <c r="A4111" s="5">
        <v>45315</v>
      </c>
      <c r="B4111">
        <v>1031</v>
      </c>
      <c r="C4111" t="s">
        <v>10</v>
      </c>
      <c r="D4111">
        <v>17630</v>
      </c>
      <c r="E4111">
        <v>2572</v>
      </c>
      <c r="F4111">
        <v>402</v>
      </c>
      <c r="G4111" s="6">
        <v>5689.2</v>
      </c>
      <c r="H4111" s="6">
        <v>14739.52</v>
      </c>
      <c r="I4111" t="s">
        <v>19</v>
      </c>
      <c r="J4111" t="s">
        <v>12</v>
      </c>
      <c r="K4111">
        <f>IF(Marketing[[#This Row],[impressions]]=0,0,Marketing[[#This Row],[clicks]]/Marketing[[#This Row],[impressions]])</f>
        <v>0.1458876914350539</v>
      </c>
      <c r="L4111" s="7">
        <f>IF(Marketing[[#This Row],[clicks]]=0,0,Marketing[[#This Row],[conversions]]/Marketing[[#This Row],[clicks]])</f>
        <v>0.15629860031104198</v>
      </c>
      <c r="M4111" s="6">
        <f>IF(Marketing[[#This Row],[conversions]]=0,0,Marketing[[#This Row],[cost]]/Marketing[[#This Row],[conversions]])</f>
        <v>14.152238805970148</v>
      </c>
      <c r="N4111" s="7">
        <f>IF(Marketing[[#This Row],[cost]]=0,0,(Marketing[[#This Row],[revenue]]-Marketing[[#This Row],[cost]]) / Marketing[[#This Row],[cost]])/100</f>
        <v>1.5907895661955985E-2</v>
      </c>
    </row>
    <row r="4112" spans="1:14" x14ac:dyDescent="0.35">
      <c r="A4112" s="5">
        <v>45315</v>
      </c>
      <c r="B4112">
        <v>1049</v>
      </c>
      <c r="C4112" t="s">
        <v>13</v>
      </c>
      <c r="D4112">
        <v>21221</v>
      </c>
      <c r="E4112">
        <v>2340</v>
      </c>
      <c r="F4112">
        <v>537</v>
      </c>
      <c r="G4112" s="6">
        <v>4022.65</v>
      </c>
      <c r="H4112" s="6">
        <v>21355.06</v>
      </c>
      <c r="I4112" t="s">
        <v>11</v>
      </c>
      <c r="J4112" t="s">
        <v>12</v>
      </c>
      <c r="K4112">
        <f>IF(Marketing[[#This Row],[impressions]]=0,0,Marketing[[#This Row],[clicks]]/Marketing[[#This Row],[impressions]])</f>
        <v>0.11026813062532397</v>
      </c>
      <c r="L4112" s="7">
        <f>IF(Marketing[[#This Row],[clicks]]=0,0,Marketing[[#This Row],[conversions]]/Marketing[[#This Row],[clicks]])</f>
        <v>0.22948717948717948</v>
      </c>
      <c r="M4112" s="6">
        <f>IF(Marketing[[#This Row],[conversions]]=0,0,Marketing[[#This Row],[cost]]/Marketing[[#This Row],[conversions]])</f>
        <v>7.4909683426443205</v>
      </c>
      <c r="N4112" s="7">
        <f>IF(Marketing[[#This Row],[cost]]=0,0,(Marketing[[#This Row],[revenue]]-Marketing[[#This Row],[cost]]) / Marketing[[#This Row],[cost]])/100</f>
        <v>4.3087044609896458E-2</v>
      </c>
    </row>
    <row r="4113" spans="1:14" x14ac:dyDescent="0.35">
      <c r="A4113" s="5">
        <v>45295</v>
      </c>
      <c r="B4113">
        <v>1022</v>
      </c>
      <c r="C4113" t="s">
        <v>13</v>
      </c>
      <c r="D4113">
        <v>3212</v>
      </c>
      <c r="E4113">
        <v>339</v>
      </c>
      <c r="F4113">
        <v>42</v>
      </c>
      <c r="G4113" s="6">
        <v>721.99</v>
      </c>
      <c r="H4113" s="6">
        <v>2603.83</v>
      </c>
      <c r="I4113" t="s">
        <v>18</v>
      </c>
      <c r="J4113" t="s">
        <v>12</v>
      </c>
      <c r="K4113">
        <f>IF(Marketing[[#This Row],[impressions]]=0,0,Marketing[[#This Row],[clicks]]/Marketing[[#This Row],[impressions]])</f>
        <v>0.10554171855541719</v>
      </c>
      <c r="L4113" s="7">
        <f>IF(Marketing[[#This Row],[clicks]]=0,0,Marketing[[#This Row],[conversions]]/Marketing[[#This Row],[clicks]])</f>
        <v>0.12389380530973451</v>
      </c>
      <c r="M4113" s="6">
        <f>IF(Marketing[[#This Row],[conversions]]=0,0,Marketing[[#This Row],[cost]]/Marketing[[#This Row],[conversions]])</f>
        <v>17.190238095238094</v>
      </c>
      <c r="N4113" s="7">
        <f>IF(Marketing[[#This Row],[cost]]=0,0,(Marketing[[#This Row],[revenue]]-Marketing[[#This Row],[cost]]) / Marketing[[#This Row],[cost]])/100</f>
        <v>2.6064626933891048E-2</v>
      </c>
    </row>
    <row r="4114" spans="1:14" x14ac:dyDescent="0.35">
      <c r="A4114" s="5">
        <v>45358</v>
      </c>
      <c r="B4114">
        <v>1012</v>
      </c>
      <c r="C4114" t="s">
        <v>13</v>
      </c>
      <c r="D4114">
        <v>17591</v>
      </c>
      <c r="E4114">
        <v>1552</v>
      </c>
      <c r="F4114">
        <v>111</v>
      </c>
      <c r="G4114" s="6">
        <v>2002.21</v>
      </c>
      <c r="H4114" s="6">
        <v>9145.2800000000007</v>
      </c>
      <c r="I4114" t="s">
        <v>19</v>
      </c>
      <c r="J4114" t="s">
        <v>15</v>
      </c>
      <c r="K4114">
        <f>IF(Marketing[[#This Row],[impressions]]=0,0,Marketing[[#This Row],[clicks]]/Marketing[[#This Row],[impressions]])</f>
        <v>8.8226934227730092E-2</v>
      </c>
      <c r="L4114" s="7">
        <f>IF(Marketing[[#This Row],[clicks]]=0,0,Marketing[[#This Row],[conversions]]/Marketing[[#This Row],[clicks]])</f>
        <v>7.1520618556701027E-2</v>
      </c>
      <c r="M4114" s="6">
        <f>IF(Marketing[[#This Row],[conversions]]=0,0,Marketing[[#This Row],[cost]]/Marketing[[#This Row],[conversions]])</f>
        <v>18.037927927927928</v>
      </c>
      <c r="N4114" s="7">
        <f>IF(Marketing[[#This Row],[cost]]=0,0,(Marketing[[#This Row],[revenue]]-Marketing[[#This Row],[cost]]) / Marketing[[#This Row],[cost]])/100</f>
        <v>3.567592809945011E-2</v>
      </c>
    </row>
    <row r="4115" spans="1:14" x14ac:dyDescent="0.35">
      <c r="A4115" s="5">
        <v>45325</v>
      </c>
      <c r="B4115">
        <v>1004</v>
      </c>
      <c r="C4115" t="s">
        <v>13</v>
      </c>
      <c r="D4115">
        <v>16357</v>
      </c>
      <c r="E4115">
        <v>451</v>
      </c>
      <c r="F4115">
        <v>25</v>
      </c>
      <c r="G4115" s="6">
        <v>834.26</v>
      </c>
      <c r="H4115" s="6">
        <v>2072.2199999999998</v>
      </c>
      <c r="I4115" t="s">
        <v>17</v>
      </c>
      <c r="J4115" t="s">
        <v>15</v>
      </c>
      <c r="K4115">
        <f>IF(Marketing[[#This Row],[impressions]]=0,0,Marketing[[#This Row],[clicks]]/Marketing[[#This Row],[impressions]])</f>
        <v>2.7572293207800941E-2</v>
      </c>
      <c r="L4115" s="7">
        <f>IF(Marketing[[#This Row],[clicks]]=0,0,Marketing[[#This Row],[conversions]]/Marketing[[#This Row],[clicks]])</f>
        <v>5.543237250554324E-2</v>
      </c>
      <c r="M4115" s="6">
        <f>IF(Marketing[[#This Row],[conversions]]=0,0,Marketing[[#This Row],[cost]]/Marketing[[#This Row],[conversions]])</f>
        <v>33.370399999999997</v>
      </c>
      <c r="N4115" s="7">
        <f>IF(Marketing[[#This Row],[cost]]=0,0,(Marketing[[#This Row],[revenue]]-Marketing[[#This Row],[cost]]) / Marketing[[#This Row],[cost]])/100</f>
        <v>1.4839019010859923E-2</v>
      </c>
    </row>
    <row r="4116" spans="1:14" x14ac:dyDescent="0.35">
      <c r="A4116" s="5">
        <v>45468</v>
      </c>
      <c r="B4116">
        <v>1003</v>
      </c>
      <c r="C4116" t="s">
        <v>10</v>
      </c>
      <c r="D4116">
        <v>41894</v>
      </c>
      <c r="E4116">
        <v>1528</v>
      </c>
      <c r="F4116">
        <v>171</v>
      </c>
      <c r="G4116" s="6">
        <v>3749.64</v>
      </c>
      <c r="H4116" s="6">
        <v>3421.67</v>
      </c>
      <c r="I4116" t="s">
        <v>17</v>
      </c>
      <c r="J4116" t="s">
        <v>12</v>
      </c>
      <c r="K4116">
        <f>IF(Marketing[[#This Row],[impressions]]=0,0,Marketing[[#This Row],[clicks]]/Marketing[[#This Row],[impressions]])</f>
        <v>3.6473003294027785E-2</v>
      </c>
      <c r="L4116" s="7">
        <f>IF(Marketing[[#This Row],[clicks]]=0,0,Marketing[[#This Row],[conversions]]/Marketing[[#This Row],[clicks]])</f>
        <v>0.11191099476439791</v>
      </c>
      <c r="M4116" s="6">
        <f>IF(Marketing[[#This Row],[conversions]]=0,0,Marketing[[#This Row],[cost]]/Marketing[[#This Row],[conversions]])</f>
        <v>21.927719298245613</v>
      </c>
      <c r="N4116" s="7">
        <f>IF(Marketing[[#This Row],[cost]]=0,0,(Marketing[[#This Row],[revenue]]-Marketing[[#This Row],[cost]]) / Marketing[[#This Row],[cost]])/100</f>
        <v>-8.7467063504763072E-4</v>
      </c>
    </row>
    <row r="4117" spans="1:14" x14ac:dyDescent="0.35">
      <c r="A4117" s="5">
        <v>45407</v>
      </c>
      <c r="B4117">
        <v>1027</v>
      </c>
      <c r="C4117" t="s">
        <v>16</v>
      </c>
      <c r="D4117">
        <v>46336</v>
      </c>
      <c r="E4117">
        <v>2341</v>
      </c>
      <c r="F4117">
        <v>430</v>
      </c>
      <c r="G4117" s="6">
        <v>1294.6300000000001</v>
      </c>
      <c r="H4117" s="6">
        <v>48201.18</v>
      </c>
      <c r="I4117" t="s">
        <v>11</v>
      </c>
      <c r="J4117" t="s">
        <v>12</v>
      </c>
      <c r="K4117">
        <f>IF(Marketing[[#This Row],[impressions]]=0,0,Marketing[[#This Row],[clicks]]/Marketing[[#This Row],[impressions]])</f>
        <v>5.0522272099447513E-2</v>
      </c>
      <c r="L4117" s="7">
        <f>IF(Marketing[[#This Row],[clicks]]=0,0,Marketing[[#This Row],[conversions]]/Marketing[[#This Row],[clicks]])</f>
        <v>0.1836821870995301</v>
      </c>
      <c r="M4117" s="6">
        <f>IF(Marketing[[#This Row],[conversions]]=0,0,Marketing[[#This Row],[cost]]/Marketing[[#This Row],[conversions]])</f>
        <v>3.0107674418604655</v>
      </c>
      <c r="N4117" s="7">
        <f>IF(Marketing[[#This Row],[cost]]=0,0,(Marketing[[#This Row],[revenue]]-Marketing[[#This Row],[cost]]) / Marketing[[#This Row],[cost]])/100</f>
        <v>0.36231626024423969</v>
      </c>
    </row>
    <row r="4118" spans="1:14" x14ac:dyDescent="0.35">
      <c r="A4118" s="5">
        <v>45314</v>
      </c>
      <c r="B4118">
        <v>1013</v>
      </c>
      <c r="C4118" t="s">
        <v>10</v>
      </c>
      <c r="D4118">
        <v>47987</v>
      </c>
      <c r="E4118">
        <v>6460</v>
      </c>
      <c r="F4118">
        <v>192</v>
      </c>
      <c r="G4118" s="6">
        <v>15064.19</v>
      </c>
      <c r="H4118" s="6">
        <v>19638.669999999998</v>
      </c>
      <c r="I4118" t="s">
        <v>11</v>
      </c>
      <c r="J4118" t="s">
        <v>12</v>
      </c>
      <c r="K4118">
        <f>IF(Marketing[[#This Row],[impressions]]=0,0,Marketing[[#This Row],[clicks]]/Marketing[[#This Row],[impressions]])</f>
        <v>0.13461979286056641</v>
      </c>
      <c r="L4118" s="7">
        <f>IF(Marketing[[#This Row],[clicks]]=0,0,Marketing[[#This Row],[conversions]]/Marketing[[#This Row],[clicks]])</f>
        <v>2.9721362229102165E-2</v>
      </c>
      <c r="M4118" s="6">
        <f>IF(Marketing[[#This Row],[conversions]]=0,0,Marketing[[#This Row],[cost]]/Marketing[[#This Row],[conversions]])</f>
        <v>78.459322916666665</v>
      </c>
      <c r="N4118" s="7">
        <f>IF(Marketing[[#This Row],[cost]]=0,0,(Marketing[[#This Row],[revenue]]-Marketing[[#This Row],[cost]]) / Marketing[[#This Row],[cost]])/100</f>
        <v>3.0366584595653652E-3</v>
      </c>
    </row>
    <row r="4119" spans="1:14" x14ac:dyDescent="0.35">
      <c r="A4119" s="5">
        <v>45400</v>
      </c>
      <c r="B4119">
        <v>1007</v>
      </c>
      <c r="C4119" t="s">
        <v>16</v>
      </c>
      <c r="D4119">
        <v>34801</v>
      </c>
      <c r="E4119">
        <v>1190</v>
      </c>
      <c r="F4119">
        <v>59</v>
      </c>
      <c r="G4119" s="6">
        <v>1667.71</v>
      </c>
      <c r="H4119" s="6">
        <v>6867.23</v>
      </c>
      <c r="I4119" t="s">
        <v>17</v>
      </c>
      <c r="J4119" t="s">
        <v>12</v>
      </c>
      <c r="K4119">
        <f>IF(Marketing[[#This Row],[impressions]]=0,0,Marketing[[#This Row],[clicks]]/Marketing[[#This Row],[impressions]])</f>
        <v>3.4194419700583317E-2</v>
      </c>
      <c r="L4119" s="7">
        <f>IF(Marketing[[#This Row],[clicks]]=0,0,Marketing[[#This Row],[conversions]]/Marketing[[#This Row],[clicks]])</f>
        <v>4.9579831932773107E-2</v>
      </c>
      <c r="M4119" s="6">
        <f>IF(Marketing[[#This Row],[conversions]]=0,0,Marketing[[#This Row],[cost]]/Marketing[[#This Row],[conversions]])</f>
        <v>28.266271186440679</v>
      </c>
      <c r="N4119" s="7">
        <f>IF(Marketing[[#This Row],[cost]]=0,0,(Marketing[[#This Row],[revenue]]-Marketing[[#This Row],[cost]]) / Marketing[[#This Row],[cost]])/100</f>
        <v>3.1177602820634278E-2</v>
      </c>
    </row>
    <row r="4120" spans="1:14" x14ac:dyDescent="0.35">
      <c r="A4120" s="5">
        <v>45360</v>
      </c>
      <c r="B4120">
        <v>1008</v>
      </c>
      <c r="C4120" t="s">
        <v>10</v>
      </c>
      <c r="D4120">
        <v>17053</v>
      </c>
      <c r="E4120">
        <v>2373</v>
      </c>
      <c r="F4120">
        <v>105</v>
      </c>
      <c r="G4120" s="6">
        <v>3985.22</v>
      </c>
      <c r="H4120" s="6">
        <v>5879.86</v>
      </c>
      <c r="I4120" t="s">
        <v>18</v>
      </c>
      <c r="J4120" t="s">
        <v>15</v>
      </c>
      <c r="K4120">
        <f>IF(Marketing[[#This Row],[impressions]]=0,0,Marketing[[#This Row],[clicks]]/Marketing[[#This Row],[impressions]])</f>
        <v>0.13915440098516391</v>
      </c>
      <c r="L4120" s="7">
        <f>IF(Marketing[[#This Row],[clicks]]=0,0,Marketing[[#This Row],[conversions]]/Marketing[[#This Row],[clicks]])</f>
        <v>4.4247787610619468E-2</v>
      </c>
      <c r="M4120" s="6">
        <f>IF(Marketing[[#This Row],[conversions]]=0,0,Marketing[[#This Row],[cost]]/Marketing[[#This Row],[conversions]])</f>
        <v>37.954476190476186</v>
      </c>
      <c r="N4120" s="7">
        <f>IF(Marketing[[#This Row],[cost]]=0,0,(Marketing[[#This Row],[revenue]]-Marketing[[#This Row],[cost]]) / Marketing[[#This Row],[cost]])/100</f>
        <v>4.7541666457560691E-3</v>
      </c>
    </row>
    <row r="4121" spans="1:14" x14ac:dyDescent="0.35">
      <c r="A4121" s="5">
        <v>45386</v>
      </c>
      <c r="B4121">
        <v>1034</v>
      </c>
      <c r="C4121" t="s">
        <v>10</v>
      </c>
      <c r="D4121">
        <v>17904</v>
      </c>
      <c r="E4121">
        <v>1489</v>
      </c>
      <c r="F4121">
        <v>230</v>
      </c>
      <c r="G4121" s="6">
        <v>3304.24</v>
      </c>
      <c r="H4121" s="6">
        <v>19890.38</v>
      </c>
      <c r="I4121" t="s">
        <v>17</v>
      </c>
      <c r="J4121" t="s">
        <v>15</v>
      </c>
      <c r="K4121">
        <f>IF(Marketing[[#This Row],[impressions]]=0,0,Marketing[[#This Row],[clicks]]/Marketing[[#This Row],[impressions]])</f>
        <v>8.3165773011617511E-2</v>
      </c>
      <c r="L4121" s="7">
        <f>IF(Marketing[[#This Row],[clicks]]=0,0,Marketing[[#This Row],[conversions]]/Marketing[[#This Row],[clicks]])</f>
        <v>0.1544660846205507</v>
      </c>
      <c r="M4121" s="6">
        <f>IF(Marketing[[#This Row],[conversions]]=0,0,Marketing[[#This Row],[cost]]/Marketing[[#This Row],[conversions]])</f>
        <v>14.366260869565217</v>
      </c>
      <c r="N4121" s="7">
        <f>IF(Marketing[[#This Row],[cost]]=0,0,(Marketing[[#This Row],[revenue]]-Marketing[[#This Row],[cost]]) / Marketing[[#This Row],[cost]])/100</f>
        <v>5.0196535360627556E-2</v>
      </c>
    </row>
    <row r="4122" spans="1:14" x14ac:dyDescent="0.35">
      <c r="A4122" s="5">
        <v>45353</v>
      </c>
      <c r="B4122">
        <v>1036</v>
      </c>
      <c r="C4122" t="s">
        <v>16</v>
      </c>
      <c r="D4122">
        <v>7593</v>
      </c>
      <c r="E4122">
        <v>836</v>
      </c>
      <c r="F4122">
        <v>63</v>
      </c>
      <c r="G4122" s="6">
        <v>954.88</v>
      </c>
      <c r="H4122" s="6">
        <v>2318.5300000000002</v>
      </c>
      <c r="I4122" t="s">
        <v>19</v>
      </c>
      <c r="J4122" t="s">
        <v>15</v>
      </c>
      <c r="K4122">
        <f>IF(Marketing[[#This Row],[impressions]]=0,0,Marketing[[#This Row],[clicks]]/Marketing[[#This Row],[impressions]])</f>
        <v>0.11010140919267747</v>
      </c>
      <c r="L4122" s="7">
        <f>IF(Marketing[[#This Row],[clicks]]=0,0,Marketing[[#This Row],[conversions]]/Marketing[[#This Row],[clicks]])</f>
        <v>7.5358851674641153E-2</v>
      </c>
      <c r="M4122" s="6">
        <f>IF(Marketing[[#This Row],[conversions]]=0,0,Marketing[[#This Row],[cost]]/Marketing[[#This Row],[conversions]])</f>
        <v>15.156825396825397</v>
      </c>
      <c r="N4122" s="7">
        <f>IF(Marketing[[#This Row],[cost]]=0,0,(Marketing[[#This Row],[revenue]]-Marketing[[#This Row],[cost]]) / Marketing[[#This Row],[cost]])/100</f>
        <v>1.4280852044235926E-2</v>
      </c>
    </row>
    <row r="4123" spans="1:14" x14ac:dyDescent="0.35">
      <c r="A4123" s="5">
        <v>45460</v>
      </c>
      <c r="B4123">
        <v>1020</v>
      </c>
      <c r="C4123" t="s">
        <v>10</v>
      </c>
      <c r="D4123">
        <v>13656</v>
      </c>
      <c r="E4123">
        <v>347</v>
      </c>
      <c r="F4123">
        <v>20</v>
      </c>
      <c r="G4123" s="6">
        <v>403.56</v>
      </c>
      <c r="H4123" s="6">
        <v>2034.07</v>
      </c>
      <c r="I4123" t="s">
        <v>17</v>
      </c>
      <c r="J4123" t="s">
        <v>15</v>
      </c>
      <c r="K4123">
        <f>IF(Marketing[[#This Row],[impressions]]=0,0,Marketing[[#This Row],[clicks]]/Marketing[[#This Row],[impressions]])</f>
        <v>2.5410076157000586E-2</v>
      </c>
      <c r="L4123" s="7">
        <f>IF(Marketing[[#This Row],[clicks]]=0,0,Marketing[[#This Row],[conversions]]/Marketing[[#This Row],[clicks]])</f>
        <v>5.7636887608069162E-2</v>
      </c>
      <c r="M4123" s="6">
        <f>IF(Marketing[[#This Row],[conversions]]=0,0,Marketing[[#This Row],[cost]]/Marketing[[#This Row],[conversions]])</f>
        <v>20.178000000000001</v>
      </c>
      <c r="N4123" s="7">
        <f>IF(Marketing[[#This Row],[cost]]=0,0,(Marketing[[#This Row],[revenue]]-Marketing[[#This Row],[cost]]) / Marketing[[#This Row],[cost]])/100</f>
        <v>4.0403161859450885E-2</v>
      </c>
    </row>
    <row r="4124" spans="1:14" x14ac:dyDescent="0.35">
      <c r="A4124" s="5">
        <v>45348</v>
      </c>
      <c r="B4124">
        <v>1017</v>
      </c>
      <c r="C4124" t="s">
        <v>16</v>
      </c>
      <c r="D4124">
        <v>14285</v>
      </c>
      <c r="E4124">
        <v>680</v>
      </c>
      <c r="F4124">
        <v>106</v>
      </c>
      <c r="G4124" s="6">
        <v>960.51</v>
      </c>
      <c r="H4124" s="6">
        <v>3830.5</v>
      </c>
      <c r="I4124" t="s">
        <v>14</v>
      </c>
      <c r="J4124" t="s">
        <v>15</v>
      </c>
      <c r="K4124">
        <f>IF(Marketing[[#This Row],[impressions]]=0,0,Marketing[[#This Row],[clicks]]/Marketing[[#This Row],[impressions]])</f>
        <v>4.7602380119005951E-2</v>
      </c>
      <c r="L4124" s="7">
        <f>IF(Marketing[[#This Row],[clicks]]=0,0,Marketing[[#This Row],[conversions]]/Marketing[[#This Row],[clicks]])</f>
        <v>0.15588235294117647</v>
      </c>
      <c r="M4124" s="6">
        <f>IF(Marketing[[#This Row],[conversions]]=0,0,Marketing[[#This Row],[cost]]/Marketing[[#This Row],[conversions]])</f>
        <v>9.0614150943396226</v>
      </c>
      <c r="N4124" s="7">
        <f>IF(Marketing[[#This Row],[cost]]=0,0,(Marketing[[#This Row],[revenue]]-Marketing[[#This Row],[cost]]) / Marketing[[#This Row],[cost]])/100</f>
        <v>2.9879855493435779E-2</v>
      </c>
    </row>
    <row r="4125" spans="1:14" x14ac:dyDescent="0.35">
      <c r="A4125" s="5">
        <v>45345</v>
      </c>
      <c r="B4125">
        <v>1032</v>
      </c>
      <c r="C4125" t="s">
        <v>13</v>
      </c>
      <c r="D4125">
        <v>48859</v>
      </c>
      <c r="E4125">
        <v>7045</v>
      </c>
      <c r="F4125">
        <v>1374</v>
      </c>
      <c r="G4125" s="6">
        <v>1718.52</v>
      </c>
      <c r="H4125" s="6">
        <v>72270.44</v>
      </c>
      <c r="I4125" t="s">
        <v>18</v>
      </c>
      <c r="J4125" t="s">
        <v>12</v>
      </c>
      <c r="K4125">
        <f>IF(Marketing[[#This Row],[impressions]]=0,0,Marketing[[#This Row],[clicks]]/Marketing[[#This Row],[impressions]])</f>
        <v>0.14419042551014144</v>
      </c>
      <c r="L4125" s="7">
        <f>IF(Marketing[[#This Row],[clicks]]=0,0,Marketing[[#This Row],[conversions]]/Marketing[[#This Row],[clicks]])</f>
        <v>0.19503193754435771</v>
      </c>
      <c r="M4125" s="6">
        <f>IF(Marketing[[#This Row],[conversions]]=0,0,Marketing[[#This Row],[cost]]/Marketing[[#This Row],[conversions]])</f>
        <v>1.2507423580786026</v>
      </c>
      <c r="N4125" s="7">
        <f>IF(Marketing[[#This Row],[cost]]=0,0,(Marketing[[#This Row],[revenue]]-Marketing[[#This Row],[cost]]) / Marketing[[#This Row],[cost]])/100</f>
        <v>0.41053883574238298</v>
      </c>
    </row>
    <row r="4126" spans="1:14" x14ac:dyDescent="0.35">
      <c r="A4126" s="5">
        <v>45361</v>
      </c>
      <c r="B4126">
        <v>1007</v>
      </c>
      <c r="C4126" t="s">
        <v>13</v>
      </c>
      <c r="D4126">
        <v>25771</v>
      </c>
      <c r="E4126">
        <v>1217</v>
      </c>
      <c r="F4126">
        <v>117</v>
      </c>
      <c r="G4126" s="6">
        <v>1633.62</v>
      </c>
      <c r="H4126" s="6">
        <v>8082.77</v>
      </c>
      <c r="I4126" t="s">
        <v>18</v>
      </c>
      <c r="J4126" t="s">
        <v>12</v>
      </c>
      <c r="K4126">
        <f>IF(Marketing[[#This Row],[impressions]]=0,0,Marketing[[#This Row],[clicks]]/Marketing[[#This Row],[impressions]])</f>
        <v>4.7223623452718175E-2</v>
      </c>
      <c r="L4126" s="7">
        <f>IF(Marketing[[#This Row],[clicks]]=0,0,Marketing[[#This Row],[conversions]]/Marketing[[#This Row],[clicks]])</f>
        <v>9.6138044371405093E-2</v>
      </c>
      <c r="M4126" s="6">
        <f>IF(Marketing[[#This Row],[conversions]]=0,0,Marketing[[#This Row],[cost]]/Marketing[[#This Row],[conversions]])</f>
        <v>13.962564102564102</v>
      </c>
      <c r="N4126" s="7">
        <f>IF(Marketing[[#This Row],[cost]]=0,0,(Marketing[[#This Row],[revenue]]-Marketing[[#This Row],[cost]]) / Marketing[[#This Row],[cost]])/100</f>
        <v>3.9477663104026645E-2</v>
      </c>
    </row>
    <row r="4127" spans="1:14" x14ac:dyDescent="0.35">
      <c r="A4127" s="5">
        <v>45392</v>
      </c>
      <c r="B4127">
        <v>1048</v>
      </c>
      <c r="C4127" t="s">
        <v>16</v>
      </c>
      <c r="D4127">
        <v>15194</v>
      </c>
      <c r="E4127">
        <v>782</v>
      </c>
      <c r="F4127">
        <v>119</v>
      </c>
      <c r="G4127" s="6">
        <v>679.95</v>
      </c>
      <c r="H4127" s="6">
        <v>9454.93</v>
      </c>
      <c r="I4127" t="s">
        <v>17</v>
      </c>
      <c r="J4127" t="s">
        <v>12</v>
      </c>
      <c r="K4127">
        <f>IF(Marketing[[#This Row],[impressions]]=0,0,Marketing[[#This Row],[clicks]]/Marketing[[#This Row],[impressions]])</f>
        <v>5.1467684612346978E-2</v>
      </c>
      <c r="L4127" s="7">
        <f>IF(Marketing[[#This Row],[clicks]]=0,0,Marketing[[#This Row],[conversions]]/Marketing[[#This Row],[clicks]])</f>
        <v>0.15217391304347827</v>
      </c>
      <c r="M4127" s="6">
        <f>IF(Marketing[[#This Row],[conversions]]=0,0,Marketing[[#This Row],[cost]]/Marketing[[#This Row],[conversions]])</f>
        <v>5.7138655462184875</v>
      </c>
      <c r="N4127" s="7">
        <f>IF(Marketing[[#This Row],[cost]]=0,0,(Marketing[[#This Row],[revenue]]-Marketing[[#This Row],[cost]]) / Marketing[[#This Row],[cost]])/100</f>
        <v>0.12905331274358406</v>
      </c>
    </row>
    <row r="4128" spans="1:14" x14ac:dyDescent="0.35">
      <c r="A4128" s="5">
        <v>45348</v>
      </c>
      <c r="B4128">
        <v>1016</v>
      </c>
      <c r="C4128" t="s">
        <v>10</v>
      </c>
      <c r="D4128">
        <v>36614</v>
      </c>
      <c r="E4128">
        <v>1379</v>
      </c>
      <c r="F4128">
        <v>58</v>
      </c>
      <c r="G4128" s="6">
        <v>3218.99</v>
      </c>
      <c r="H4128" s="6">
        <v>4405.87</v>
      </c>
      <c r="I4128" t="s">
        <v>14</v>
      </c>
      <c r="J4128" t="s">
        <v>12</v>
      </c>
      <c r="K4128">
        <f>IF(Marketing[[#This Row],[impressions]]=0,0,Marketing[[#This Row],[clicks]]/Marketing[[#This Row],[impressions]])</f>
        <v>3.7663188944119734E-2</v>
      </c>
      <c r="L4128" s="7">
        <f>IF(Marketing[[#This Row],[clicks]]=0,0,Marketing[[#This Row],[conversions]]/Marketing[[#This Row],[clicks]])</f>
        <v>4.2059463379260337E-2</v>
      </c>
      <c r="M4128" s="6">
        <f>IF(Marketing[[#This Row],[conversions]]=0,0,Marketing[[#This Row],[cost]]/Marketing[[#This Row],[conversions]])</f>
        <v>55.499827586206891</v>
      </c>
      <c r="N4128" s="7">
        <f>IF(Marketing[[#This Row],[cost]]=0,0,(Marketing[[#This Row],[revenue]]-Marketing[[#This Row],[cost]]) / Marketing[[#This Row],[cost]])/100</f>
        <v>3.6871192516907481E-3</v>
      </c>
    </row>
    <row r="4129" spans="1:14" x14ac:dyDescent="0.35">
      <c r="A4129" s="5">
        <v>45429</v>
      </c>
      <c r="B4129">
        <v>1042</v>
      </c>
      <c r="C4129" t="s">
        <v>16</v>
      </c>
      <c r="D4129">
        <v>4513</v>
      </c>
      <c r="E4129">
        <v>126</v>
      </c>
      <c r="F4129">
        <v>29</v>
      </c>
      <c r="G4129" s="6">
        <v>50.63</v>
      </c>
      <c r="H4129" s="6">
        <v>876.08</v>
      </c>
      <c r="I4129" t="s">
        <v>19</v>
      </c>
      <c r="J4129" t="s">
        <v>15</v>
      </c>
      <c r="K4129">
        <f>IF(Marketing[[#This Row],[impressions]]=0,0,Marketing[[#This Row],[clicks]]/Marketing[[#This Row],[impressions]])</f>
        <v>2.7919344116995346E-2</v>
      </c>
      <c r="L4129" s="7">
        <f>IF(Marketing[[#This Row],[clicks]]=0,0,Marketing[[#This Row],[conversions]]/Marketing[[#This Row],[clicks]])</f>
        <v>0.23015873015873015</v>
      </c>
      <c r="M4129" s="6">
        <f>IF(Marketing[[#This Row],[conversions]]=0,0,Marketing[[#This Row],[cost]]/Marketing[[#This Row],[conversions]])</f>
        <v>1.7458620689655173</v>
      </c>
      <c r="N4129" s="7">
        <f>IF(Marketing[[#This Row],[cost]]=0,0,(Marketing[[#This Row],[revenue]]-Marketing[[#This Row],[cost]]) / Marketing[[#This Row],[cost]])/100</f>
        <v>0.16303574955559946</v>
      </c>
    </row>
    <row r="4130" spans="1:14" x14ac:dyDescent="0.35">
      <c r="A4130" s="5">
        <v>45459</v>
      </c>
      <c r="B4130">
        <v>1030</v>
      </c>
      <c r="C4130" t="s">
        <v>16</v>
      </c>
      <c r="D4130">
        <v>33299</v>
      </c>
      <c r="E4130">
        <v>1420</v>
      </c>
      <c r="F4130">
        <v>138</v>
      </c>
      <c r="G4130" s="6">
        <v>1784.14</v>
      </c>
      <c r="H4130" s="6">
        <v>8579.1299999999992</v>
      </c>
      <c r="I4130" t="s">
        <v>17</v>
      </c>
      <c r="J4130" t="s">
        <v>12</v>
      </c>
      <c r="K4130">
        <f>IF(Marketing[[#This Row],[impressions]]=0,0,Marketing[[#This Row],[clicks]]/Marketing[[#This Row],[impressions]])</f>
        <v>4.2643923240938165E-2</v>
      </c>
      <c r="L4130" s="7">
        <f>IF(Marketing[[#This Row],[clicks]]=0,0,Marketing[[#This Row],[conversions]]/Marketing[[#This Row],[clicks]])</f>
        <v>9.7183098591549291E-2</v>
      </c>
      <c r="M4130" s="6">
        <f>IF(Marketing[[#This Row],[conversions]]=0,0,Marketing[[#This Row],[cost]]/Marketing[[#This Row],[conversions]])</f>
        <v>12.928550724637683</v>
      </c>
      <c r="N4130" s="7">
        <f>IF(Marketing[[#This Row],[cost]]=0,0,(Marketing[[#This Row],[revenue]]-Marketing[[#This Row],[cost]]) / Marketing[[#This Row],[cost]])/100</f>
        <v>3.8085520194603553E-2</v>
      </c>
    </row>
    <row r="4131" spans="1:14" x14ac:dyDescent="0.35">
      <c r="A4131" s="5">
        <v>45426</v>
      </c>
      <c r="B4131">
        <v>1033</v>
      </c>
      <c r="C4131" t="s">
        <v>13</v>
      </c>
      <c r="D4131">
        <v>25252</v>
      </c>
      <c r="E4131">
        <v>2523</v>
      </c>
      <c r="F4131">
        <v>629</v>
      </c>
      <c r="G4131" s="6">
        <v>6002.66</v>
      </c>
      <c r="H4131" s="6">
        <v>70630.990000000005</v>
      </c>
      <c r="I4131" t="s">
        <v>19</v>
      </c>
      <c r="J4131" t="s">
        <v>15</v>
      </c>
      <c r="K4131">
        <f>IF(Marketing[[#This Row],[impressions]]=0,0,Marketing[[#This Row],[clicks]]/Marketing[[#This Row],[impressions]])</f>
        <v>9.9912878187866302E-2</v>
      </c>
      <c r="L4131" s="7">
        <f>IF(Marketing[[#This Row],[clicks]]=0,0,Marketing[[#This Row],[conversions]]/Marketing[[#This Row],[clicks]])</f>
        <v>0.24930638129211258</v>
      </c>
      <c r="M4131" s="6">
        <f>IF(Marketing[[#This Row],[conversions]]=0,0,Marketing[[#This Row],[cost]]/Marketing[[#This Row],[conversions]])</f>
        <v>9.5431796502384731</v>
      </c>
      <c r="N4131" s="7">
        <f>IF(Marketing[[#This Row],[cost]]=0,0,(Marketing[[#This Row],[revenue]]-Marketing[[#This Row],[cost]]) / Marketing[[#This Row],[cost]])/100</f>
        <v>0.10766615133957279</v>
      </c>
    </row>
    <row r="4132" spans="1:14" x14ac:dyDescent="0.35">
      <c r="A4132" s="5">
        <v>45394</v>
      </c>
      <c r="B4132">
        <v>1005</v>
      </c>
      <c r="C4132" t="s">
        <v>10</v>
      </c>
      <c r="D4132">
        <v>11656</v>
      </c>
      <c r="E4132">
        <v>859</v>
      </c>
      <c r="F4132">
        <v>210</v>
      </c>
      <c r="G4132" s="6">
        <v>1951.98</v>
      </c>
      <c r="H4132" s="6">
        <v>22519.74</v>
      </c>
      <c r="I4132" t="s">
        <v>14</v>
      </c>
      <c r="J4132" t="s">
        <v>12</v>
      </c>
      <c r="K4132">
        <f>IF(Marketing[[#This Row],[impressions]]=0,0,Marketing[[#This Row],[clicks]]/Marketing[[#This Row],[impressions]])</f>
        <v>7.3695950583390527E-2</v>
      </c>
      <c r="L4132" s="7">
        <f>IF(Marketing[[#This Row],[clicks]]=0,0,Marketing[[#This Row],[conversions]]/Marketing[[#This Row],[clicks]])</f>
        <v>0.24447031431897556</v>
      </c>
      <c r="M4132" s="6">
        <f>IF(Marketing[[#This Row],[conversions]]=0,0,Marketing[[#This Row],[cost]]/Marketing[[#This Row],[conversions]])</f>
        <v>9.2951428571428565</v>
      </c>
      <c r="N4132" s="7">
        <f>IF(Marketing[[#This Row],[cost]]=0,0,(Marketing[[#This Row],[revenue]]-Marketing[[#This Row],[cost]]) / Marketing[[#This Row],[cost]])/100</f>
        <v>0.10536870254818184</v>
      </c>
    </row>
    <row r="4133" spans="1:14" x14ac:dyDescent="0.35">
      <c r="A4133" s="5">
        <v>45457</v>
      </c>
      <c r="B4133">
        <v>1021</v>
      </c>
      <c r="C4133" t="s">
        <v>13</v>
      </c>
      <c r="D4133">
        <v>10804</v>
      </c>
      <c r="E4133">
        <v>945</v>
      </c>
      <c r="F4133">
        <v>188</v>
      </c>
      <c r="G4133" s="6">
        <v>1713.38</v>
      </c>
      <c r="H4133" s="6">
        <v>14866.73</v>
      </c>
      <c r="I4133" t="s">
        <v>17</v>
      </c>
      <c r="J4133" t="s">
        <v>15</v>
      </c>
      <c r="K4133">
        <f>IF(Marketing[[#This Row],[impressions]]=0,0,Marketing[[#This Row],[clicks]]/Marketing[[#This Row],[impressions]])</f>
        <v>8.7467604590892256E-2</v>
      </c>
      <c r="L4133" s="7">
        <f>IF(Marketing[[#This Row],[clicks]]=0,0,Marketing[[#This Row],[conversions]]/Marketing[[#This Row],[clicks]])</f>
        <v>0.19894179894179895</v>
      </c>
      <c r="M4133" s="6">
        <f>IF(Marketing[[#This Row],[conversions]]=0,0,Marketing[[#This Row],[cost]]/Marketing[[#This Row],[conversions]])</f>
        <v>9.1137234042553192</v>
      </c>
      <c r="N4133" s="7">
        <f>IF(Marketing[[#This Row],[cost]]=0,0,(Marketing[[#This Row],[revenue]]-Marketing[[#This Row],[cost]]) / Marketing[[#This Row],[cost]])/100</f>
        <v>7.6768434322800533E-2</v>
      </c>
    </row>
    <row r="4134" spans="1:14" x14ac:dyDescent="0.35">
      <c r="A4134" s="5">
        <v>45376</v>
      </c>
      <c r="B4134">
        <v>1013</v>
      </c>
      <c r="C4134" t="s">
        <v>10</v>
      </c>
      <c r="D4134">
        <v>41145</v>
      </c>
      <c r="E4134">
        <v>1116</v>
      </c>
      <c r="F4134">
        <v>27</v>
      </c>
      <c r="G4134" s="6">
        <v>1735.97</v>
      </c>
      <c r="H4134" s="6">
        <v>2085.2800000000002</v>
      </c>
      <c r="I4134" t="s">
        <v>17</v>
      </c>
      <c r="J4134" t="s">
        <v>12</v>
      </c>
      <c r="K4134">
        <f>IF(Marketing[[#This Row],[impressions]]=0,0,Marketing[[#This Row],[clicks]]/Marketing[[#This Row],[impressions]])</f>
        <v>2.7123587313160773E-2</v>
      </c>
      <c r="L4134" s="7">
        <f>IF(Marketing[[#This Row],[clicks]]=0,0,Marketing[[#This Row],[conversions]]/Marketing[[#This Row],[clicks]])</f>
        <v>2.4193548387096774E-2</v>
      </c>
      <c r="M4134" s="6">
        <f>IF(Marketing[[#This Row],[conversions]]=0,0,Marketing[[#This Row],[cost]]/Marketing[[#This Row],[conversions]])</f>
        <v>64.29518518518519</v>
      </c>
      <c r="N4134" s="7">
        <f>IF(Marketing[[#This Row],[cost]]=0,0,(Marketing[[#This Row],[revenue]]-Marketing[[#This Row],[cost]]) / Marketing[[#This Row],[cost]])/100</f>
        <v>2.0121891507341727E-3</v>
      </c>
    </row>
    <row r="4135" spans="1:14" x14ac:dyDescent="0.35">
      <c r="A4135" s="5">
        <v>45352</v>
      </c>
      <c r="B4135">
        <v>1002</v>
      </c>
      <c r="C4135" t="s">
        <v>10</v>
      </c>
      <c r="D4135">
        <v>39438</v>
      </c>
      <c r="E4135">
        <v>4823</v>
      </c>
      <c r="F4135">
        <v>699</v>
      </c>
      <c r="G4135" s="6">
        <v>4078.72</v>
      </c>
      <c r="H4135" s="6">
        <v>21786.1</v>
      </c>
      <c r="I4135" t="s">
        <v>19</v>
      </c>
      <c r="J4135" t="s">
        <v>12</v>
      </c>
      <c r="K4135">
        <f>IF(Marketing[[#This Row],[impressions]]=0,0,Marketing[[#This Row],[clicks]]/Marketing[[#This Row],[impressions]])</f>
        <v>0.12229321973730919</v>
      </c>
      <c r="L4135" s="7">
        <f>IF(Marketing[[#This Row],[clicks]]=0,0,Marketing[[#This Row],[conversions]]/Marketing[[#This Row],[clicks]])</f>
        <v>0.14493054115695625</v>
      </c>
      <c r="M4135" s="6">
        <f>IF(Marketing[[#This Row],[conversions]]=0,0,Marketing[[#This Row],[cost]]/Marketing[[#This Row],[conversions]])</f>
        <v>5.8350786838340483</v>
      </c>
      <c r="N4135" s="7">
        <f>IF(Marketing[[#This Row],[cost]]=0,0,(Marketing[[#This Row],[revenue]]-Marketing[[#This Row],[cost]]) / Marketing[[#This Row],[cost]])/100</f>
        <v>4.3414061274125212E-2</v>
      </c>
    </row>
    <row r="4136" spans="1:14" x14ac:dyDescent="0.35">
      <c r="A4136" s="5">
        <v>45294</v>
      </c>
      <c r="B4136">
        <v>1011</v>
      </c>
      <c r="C4136" t="s">
        <v>13</v>
      </c>
      <c r="D4136">
        <v>12578</v>
      </c>
      <c r="E4136">
        <v>1506</v>
      </c>
      <c r="F4136">
        <v>60</v>
      </c>
      <c r="G4136" s="6">
        <v>1572.27</v>
      </c>
      <c r="H4136" s="6">
        <v>2401.56</v>
      </c>
      <c r="I4136" t="s">
        <v>17</v>
      </c>
      <c r="J4136" t="s">
        <v>15</v>
      </c>
      <c r="K4136">
        <f>IF(Marketing[[#This Row],[impressions]]=0,0,Marketing[[#This Row],[clicks]]/Marketing[[#This Row],[impressions]])</f>
        <v>0.11973286691047862</v>
      </c>
      <c r="L4136" s="7">
        <f>IF(Marketing[[#This Row],[clicks]]=0,0,Marketing[[#This Row],[conversions]]/Marketing[[#This Row],[clicks]])</f>
        <v>3.9840637450199202E-2</v>
      </c>
      <c r="M4136" s="6">
        <f>IF(Marketing[[#This Row],[conversions]]=0,0,Marketing[[#This Row],[cost]]/Marketing[[#This Row],[conversions]])</f>
        <v>26.204499999999999</v>
      </c>
      <c r="N4136" s="7">
        <f>IF(Marketing[[#This Row],[cost]]=0,0,(Marketing[[#This Row],[revenue]]-Marketing[[#This Row],[cost]]) / Marketing[[#This Row],[cost]])/100</f>
        <v>5.2744757579804994E-3</v>
      </c>
    </row>
    <row r="4137" spans="1:14" x14ac:dyDescent="0.35">
      <c r="A4137" s="5">
        <v>45419</v>
      </c>
      <c r="B4137">
        <v>1035</v>
      </c>
      <c r="C4137" t="s">
        <v>10</v>
      </c>
      <c r="D4137">
        <v>26578</v>
      </c>
      <c r="E4137">
        <v>346</v>
      </c>
      <c r="F4137">
        <v>78</v>
      </c>
      <c r="G4137" s="6">
        <v>140.93</v>
      </c>
      <c r="H4137" s="6">
        <v>3530.59</v>
      </c>
      <c r="I4137" t="s">
        <v>14</v>
      </c>
      <c r="J4137" t="s">
        <v>15</v>
      </c>
      <c r="K4137">
        <f>IF(Marketing[[#This Row],[impressions]]=0,0,Marketing[[#This Row],[clicks]]/Marketing[[#This Row],[impressions]])</f>
        <v>1.3018285800285951E-2</v>
      </c>
      <c r="L4137" s="7">
        <f>IF(Marketing[[#This Row],[clicks]]=0,0,Marketing[[#This Row],[conversions]]/Marketing[[#This Row],[clicks]])</f>
        <v>0.22543352601156069</v>
      </c>
      <c r="M4137" s="6">
        <f>IF(Marketing[[#This Row],[conversions]]=0,0,Marketing[[#This Row],[cost]]/Marketing[[#This Row],[conversions]])</f>
        <v>1.8067948717948719</v>
      </c>
      <c r="N4137" s="7">
        <f>IF(Marketing[[#This Row],[cost]]=0,0,(Marketing[[#This Row],[revenue]]-Marketing[[#This Row],[cost]]) / Marketing[[#This Row],[cost]])/100</f>
        <v>0.24052082594195701</v>
      </c>
    </row>
    <row r="4138" spans="1:14" x14ac:dyDescent="0.35">
      <c r="A4138" s="5">
        <v>45470</v>
      </c>
      <c r="B4138">
        <v>1011</v>
      </c>
      <c r="C4138" t="s">
        <v>10</v>
      </c>
      <c r="D4138">
        <v>2815</v>
      </c>
      <c r="E4138">
        <v>179</v>
      </c>
      <c r="F4138">
        <v>36</v>
      </c>
      <c r="G4138" s="6">
        <v>359.44</v>
      </c>
      <c r="H4138" s="6">
        <v>2477.5</v>
      </c>
      <c r="I4138" t="s">
        <v>17</v>
      </c>
      <c r="J4138" t="s">
        <v>15</v>
      </c>
      <c r="K4138">
        <f>IF(Marketing[[#This Row],[impressions]]=0,0,Marketing[[#This Row],[clicks]]/Marketing[[#This Row],[impressions]])</f>
        <v>6.3587921847246889E-2</v>
      </c>
      <c r="L4138" s="7">
        <f>IF(Marketing[[#This Row],[clicks]]=0,0,Marketing[[#This Row],[conversions]]/Marketing[[#This Row],[clicks]])</f>
        <v>0.2011173184357542</v>
      </c>
      <c r="M4138" s="6">
        <f>IF(Marketing[[#This Row],[conversions]]=0,0,Marketing[[#This Row],[cost]]/Marketing[[#This Row],[conversions]])</f>
        <v>9.9844444444444438</v>
      </c>
      <c r="N4138" s="7">
        <f>IF(Marketing[[#This Row],[cost]]=0,0,(Marketing[[#This Row],[revenue]]-Marketing[[#This Row],[cost]]) / Marketing[[#This Row],[cost]])/100</f>
        <v>5.8926663699087466E-2</v>
      </c>
    </row>
    <row r="4139" spans="1:14" x14ac:dyDescent="0.35">
      <c r="A4139" s="5">
        <v>45377</v>
      </c>
      <c r="B4139">
        <v>1044</v>
      </c>
      <c r="C4139" t="s">
        <v>13</v>
      </c>
      <c r="D4139">
        <v>27720</v>
      </c>
      <c r="E4139">
        <v>544</v>
      </c>
      <c r="F4139">
        <v>132</v>
      </c>
      <c r="G4139" s="6">
        <v>514.03</v>
      </c>
      <c r="H4139" s="6">
        <v>12293.9</v>
      </c>
      <c r="I4139" t="s">
        <v>11</v>
      </c>
      <c r="J4139" t="s">
        <v>15</v>
      </c>
      <c r="K4139">
        <f>IF(Marketing[[#This Row],[impressions]]=0,0,Marketing[[#This Row],[clicks]]/Marketing[[#This Row],[impressions]])</f>
        <v>1.9624819624819625E-2</v>
      </c>
      <c r="L4139" s="7">
        <f>IF(Marketing[[#This Row],[clicks]]=0,0,Marketing[[#This Row],[conversions]]/Marketing[[#This Row],[clicks]])</f>
        <v>0.24264705882352941</v>
      </c>
      <c r="M4139" s="6">
        <f>IF(Marketing[[#This Row],[conversions]]=0,0,Marketing[[#This Row],[cost]]/Marketing[[#This Row],[conversions]])</f>
        <v>3.8941666666666666</v>
      </c>
      <c r="N4139" s="7">
        <f>IF(Marketing[[#This Row],[cost]]=0,0,(Marketing[[#This Row],[revenue]]-Marketing[[#This Row],[cost]]) / Marketing[[#This Row],[cost]])/100</f>
        <v>0.22916697469019318</v>
      </c>
    </row>
    <row r="4140" spans="1:14" x14ac:dyDescent="0.35">
      <c r="A4140" s="5">
        <v>45338</v>
      </c>
      <c r="B4140">
        <v>1001</v>
      </c>
      <c r="C4140" t="s">
        <v>16</v>
      </c>
      <c r="D4140">
        <v>32231</v>
      </c>
      <c r="E4140">
        <v>3896</v>
      </c>
      <c r="F4140">
        <v>623</v>
      </c>
      <c r="G4140" s="6">
        <v>6763.06</v>
      </c>
      <c r="H4140" s="6">
        <v>41163.19</v>
      </c>
      <c r="I4140" t="s">
        <v>14</v>
      </c>
      <c r="J4140" t="s">
        <v>12</v>
      </c>
      <c r="K4140">
        <f>IF(Marketing[[#This Row],[impressions]]=0,0,Marketing[[#This Row],[clicks]]/Marketing[[#This Row],[impressions]])</f>
        <v>0.12087741615215165</v>
      </c>
      <c r="L4140" s="7">
        <f>IF(Marketing[[#This Row],[clicks]]=0,0,Marketing[[#This Row],[conversions]]/Marketing[[#This Row],[clicks]])</f>
        <v>0.15990759753593428</v>
      </c>
      <c r="M4140" s="6">
        <f>IF(Marketing[[#This Row],[conversions]]=0,0,Marketing[[#This Row],[cost]]/Marketing[[#This Row],[conversions]])</f>
        <v>10.855634028892457</v>
      </c>
      <c r="N4140" s="7">
        <f>IF(Marketing[[#This Row],[cost]]=0,0,(Marketing[[#This Row],[revenue]]-Marketing[[#This Row],[cost]]) / Marketing[[#This Row],[cost]])/100</f>
        <v>5.0864741699763127E-2</v>
      </c>
    </row>
    <row r="4141" spans="1:14" x14ac:dyDescent="0.35">
      <c r="A4141" s="5">
        <v>45367</v>
      </c>
      <c r="B4141">
        <v>1001</v>
      </c>
      <c r="C4141" t="s">
        <v>10</v>
      </c>
      <c r="D4141">
        <v>33333</v>
      </c>
      <c r="E4141">
        <v>3773</v>
      </c>
      <c r="F4141">
        <v>528</v>
      </c>
      <c r="G4141" s="6">
        <v>3857.77</v>
      </c>
      <c r="H4141" s="6">
        <v>17216.02</v>
      </c>
      <c r="I4141" t="s">
        <v>18</v>
      </c>
      <c r="J4141" t="s">
        <v>12</v>
      </c>
      <c r="K4141">
        <f>IF(Marketing[[#This Row],[impressions]]=0,0,Marketing[[#This Row],[clicks]]/Marketing[[#This Row],[impressions]])</f>
        <v>0.11319113191131912</v>
      </c>
      <c r="L4141" s="7">
        <f>IF(Marketing[[#This Row],[clicks]]=0,0,Marketing[[#This Row],[conversions]]/Marketing[[#This Row],[clicks]])</f>
        <v>0.13994169096209913</v>
      </c>
      <c r="M4141" s="6">
        <f>IF(Marketing[[#This Row],[conversions]]=0,0,Marketing[[#This Row],[cost]]/Marketing[[#This Row],[conversions]])</f>
        <v>7.306382575757576</v>
      </c>
      <c r="N4141" s="7">
        <f>IF(Marketing[[#This Row],[cost]]=0,0,(Marketing[[#This Row],[revenue]]-Marketing[[#This Row],[cost]]) / Marketing[[#This Row],[cost]])/100</f>
        <v>3.4626869927445132E-2</v>
      </c>
    </row>
    <row r="4142" spans="1:14" x14ac:dyDescent="0.35">
      <c r="A4142" s="5">
        <v>45329</v>
      </c>
      <c r="B4142">
        <v>1014</v>
      </c>
      <c r="C4142" t="s">
        <v>16</v>
      </c>
      <c r="D4142">
        <v>12920</v>
      </c>
      <c r="E4142">
        <v>1760</v>
      </c>
      <c r="F4142">
        <v>245</v>
      </c>
      <c r="G4142" s="6">
        <v>2231.61</v>
      </c>
      <c r="H4142" s="6">
        <v>15664.05</v>
      </c>
      <c r="I4142" t="s">
        <v>19</v>
      </c>
      <c r="J4142" t="s">
        <v>15</v>
      </c>
      <c r="K4142">
        <f>IF(Marketing[[#This Row],[impressions]]=0,0,Marketing[[#This Row],[clicks]]/Marketing[[#This Row],[impressions]])</f>
        <v>0.13622291021671826</v>
      </c>
      <c r="L4142" s="7">
        <f>IF(Marketing[[#This Row],[clicks]]=0,0,Marketing[[#This Row],[conversions]]/Marketing[[#This Row],[clicks]])</f>
        <v>0.13920454545454544</v>
      </c>
      <c r="M4142" s="6">
        <f>IF(Marketing[[#This Row],[conversions]]=0,0,Marketing[[#This Row],[cost]]/Marketing[[#This Row],[conversions]])</f>
        <v>9.1086122448979605</v>
      </c>
      <c r="N4142" s="7">
        <f>IF(Marketing[[#This Row],[cost]]=0,0,(Marketing[[#This Row],[revenue]]-Marketing[[#This Row],[cost]]) / Marketing[[#This Row],[cost]])/100</f>
        <v>6.0191700162662821E-2</v>
      </c>
    </row>
    <row r="4143" spans="1:14" x14ac:dyDescent="0.35">
      <c r="A4143" s="5">
        <v>45455</v>
      </c>
      <c r="B4143">
        <v>1022</v>
      </c>
      <c r="C4143" t="s">
        <v>13</v>
      </c>
      <c r="D4143">
        <v>18812</v>
      </c>
      <c r="E4143">
        <v>810</v>
      </c>
      <c r="F4143">
        <v>88</v>
      </c>
      <c r="G4143" s="6">
        <v>1195.97</v>
      </c>
      <c r="H4143" s="6">
        <v>3191.17</v>
      </c>
      <c r="I4143" t="s">
        <v>14</v>
      </c>
      <c r="J4143" t="s">
        <v>12</v>
      </c>
      <c r="K4143">
        <f>IF(Marketing[[#This Row],[impressions]]=0,0,Marketing[[#This Row],[clicks]]/Marketing[[#This Row],[impressions]])</f>
        <v>4.3057622793961303E-2</v>
      </c>
      <c r="L4143" s="7">
        <f>IF(Marketing[[#This Row],[clicks]]=0,0,Marketing[[#This Row],[conversions]]/Marketing[[#This Row],[clicks]])</f>
        <v>0.10864197530864197</v>
      </c>
      <c r="M4143" s="6">
        <f>IF(Marketing[[#This Row],[conversions]]=0,0,Marketing[[#This Row],[cost]]/Marketing[[#This Row],[conversions]])</f>
        <v>13.590568181818183</v>
      </c>
      <c r="N4143" s="7">
        <f>IF(Marketing[[#This Row],[cost]]=0,0,(Marketing[[#This Row],[revenue]]-Marketing[[#This Row],[cost]]) / Marketing[[#This Row],[cost]])/100</f>
        <v>1.6682692709683353E-2</v>
      </c>
    </row>
    <row r="4144" spans="1:14" x14ac:dyDescent="0.35">
      <c r="A4144" s="5">
        <v>45460</v>
      </c>
      <c r="B4144">
        <v>1028</v>
      </c>
      <c r="C4144" t="s">
        <v>13</v>
      </c>
      <c r="D4144">
        <v>21895</v>
      </c>
      <c r="E4144">
        <v>1617</v>
      </c>
      <c r="F4144">
        <v>206</v>
      </c>
      <c r="G4144" s="6">
        <v>3305.57</v>
      </c>
      <c r="H4144" s="6">
        <v>19593.64</v>
      </c>
      <c r="I4144" t="s">
        <v>18</v>
      </c>
      <c r="J4144" t="s">
        <v>15</v>
      </c>
      <c r="K4144">
        <f>IF(Marketing[[#This Row],[impressions]]=0,0,Marketing[[#This Row],[clicks]]/Marketing[[#This Row],[impressions]])</f>
        <v>7.385247773464261E-2</v>
      </c>
      <c r="L4144" s="7">
        <f>IF(Marketing[[#This Row],[clicks]]=0,0,Marketing[[#This Row],[conversions]]/Marketing[[#This Row],[clicks]])</f>
        <v>0.12739641311069883</v>
      </c>
      <c r="M4144" s="6">
        <f>IF(Marketing[[#This Row],[conversions]]=0,0,Marketing[[#This Row],[cost]]/Marketing[[#This Row],[conversions]])</f>
        <v>16.046456310679613</v>
      </c>
      <c r="N4144" s="7">
        <f>IF(Marketing[[#This Row],[cost]]=0,0,(Marketing[[#This Row],[revenue]]-Marketing[[#This Row],[cost]]) / Marketing[[#This Row],[cost]])/100</f>
        <v>4.9274618295785597E-2</v>
      </c>
    </row>
    <row r="4145" spans="1:14" x14ac:dyDescent="0.35">
      <c r="A4145" s="5">
        <v>45432</v>
      </c>
      <c r="B4145">
        <v>1016</v>
      </c>
      <c r="C4145" t="s">
        <v>10</v>
      </c>
      <c r="D4145">
        <v>40801</v>
      </c>
      <c r="E4145">
        <v>1461</v>
      </c>
      <c r="F4145">
        <v>242</v>
      </c>
      <c r="G4145" s="6">
        <v>1001.75</v>
      </c>
      <c r="H4145" s="6">
        <v>8869.32</v>
      </c>
      <c r="I4145" t="s">
        <v>18</v>
      </c>
      <c r="J4145" t="s">
        <v>12</v>
      </c>
      <c r="K4145">
        <f>IF(Marketing[[#This Row],[impressions]]=0,0,Marketing[[#This Row],[clicks]]/Marketing[[#This Row],[impressions]])</f>
        <v>3.5807945883679325E-2</v>
      </c>
      <c r="L4145" s="7">
        <f>IF(Marketing[[#This Row],[clicks]]=0,0,Marketing[[#This Row],[conversions]]/Marketing[[#This Row],[clicks]])</f>
        <v>0.16563997262149213</v>
      </c>
      <c r="M4145" s="6">
        <f>IF(Marketing[[#This Row],[conversions]]=0,0,Marketing[[#This Row],[cost]]/Marketing[[#This Row],[conversions]])</f>
        <v>4.1394628099173554</v>
      </c>
      <c r="N4145" s="7">
        <f>IF(Marketing[[#This Row],[cost]]=0,0,(Marketing[[#This Row],[revenue]]-Marketing[[#This Row],[cost]]) / Marketing[[#This Row],[cost]])/100</f>
        <v>7.8538258048415271E-2</v>
      </c>
    </row>
    <row r="4146" spans="1:14" x14ac:dyDescent="0.35">
      <c r="A4146" s="5">
        <v>45378</v>
      </c>
      <c r="B4146">
        <v>1031</v>
      </c>
      <c r="C4146" t="s">
        <v>13</v>
      </c>
      <c r="D4146">
        <v>47472</v>
      </c>
      <c r="E4146">
        <v>2941</v>
      </c>
      <c r="F4146">
        <v>689</v>
      </c>
      <c r="G4146" s="6">
        <v>3285.57</v>
      </c>
      <c r="H4146" s="6">
        <v>47026.59</v>
      </c>
      <c r="I4146" t="s">
        <v>14</v>
      </c>
      <c r="J4146" t="s">
        <v>12</v>
      </c>
      <c r="K4146">
        <f>IF(Marketing[[#This Row],[impressions]]=0,0,Marketing[[#This Row],[clicks]]/Marketing[[#This Row],[impressions]])</f>
        <v>6.1952308729356254E-2</v>
      </c>
      <c r="L4146" s="7">
        <f>IF(Marketing[[#This Row],[clicks]]=0,0,Marketing[[#This Row],[conversions]]/Marketing[[#This Row],[clicks]])</f>
        <v>0.23427405644338661</v>
      </c>
      <c r="M4146" s="6">
        <f>IF(Marketing[[#This Row],[conversions]]=0,0,Marketing[[#This Row],[cost]]/Marketing[[#This Row],[conversions]])</f>
        <v>4.7686066763425252</v>
      </c>
      <c r="N4146" s="7">
        <f>IF(Marketing[[#This Row],[cost]]=0,0,(Marketing[[#This Row],[revenue]]-Marketing[[#This Row],[cost]]) / Marketing[[#This Row],[cost]])/100</f>
        <v>0.13313068965202382</v>
      </c>
    </row>
    <row r="4147" spans="1:14" x14ac:dyDescent="0.35">
      <c r="A4147" s="5">
        <v>45349</v>
      </c>
      <c r="B4147">
        <v>1006</v>
      </c>
      <c r="C4147" t="s">
        <v>16</v>
      </c>
      <c r="D4147">
        <v>15817</v>
      </c>
      <c r="E4147">
        <v>1314</v>
      </c>
      <c r="F4147">
        <v>206</v>
      </c>
      <c r="G4147" s="6">
        <v>655.93</v>
      </c>
      <c r="H4147" s="6">
        <v>18404.32</v>
      </c>
      <c r="I4147" t="s">
        <v>18</v>
      </c>
      <c r="J4147" t="s">
        <v>12</v>
      </c>
      <c r="K4147">
        <f>IF(Marketing[[#This Row],[impressions]]=0,0,Marketing[[#This Row],[clicks]]/Marketing[[#This Row],[impressions]])</f>
        <v>8.3075172282986665E-2</v>
      </c>
      <c r="L4147" s="7">
        <f>IF(Marketing[[#This Row],[clicks]]=0,0,Marketing[[#This Row],[conversions]]/Marketing[[#This Row],[clicks]])</f>
        <v>0.15677321156773211</v>
      </c>
      <c r="M4147" s="6">
        <f>IF(Marketing[[#This Row],[conversions]]=0,0,Marketing[[#This Row],[cost]]/Marketing[[#This Row],[conversions]])</f>
        <v>3.1841262135922328</v>
      </c>
      <c r="N4147" s="7">
        <f>IF(Marketing[[#This Row],[cost]]=0,0,(Marketing[[#This Row],[revenue]]-Marketing[[#This Row],[cost]]) / Marketing[[#This Row],[cost]])/100</f>
        <v>0.2705835988596344</v>
      </c>
    </row>
    <row r="4148" spans="1:14" x14ac:dyDescent="0.35">
      <c r="A4148" s="5">
        <v>45341</v>
      </c>
      <c r="B4148">
        <v>1029</v>
      </c>
      <c r="C4148" t="s">
        <v>13</v>
      </c>
      <c r="D4148">
        <v>48725</v>
      </c>
      <c r="E4148">
        <v>851</v>
      </c>
      <c r="F4148">
        <v>184</v>
      </c>
      <c r="G4148" s="6">
        <v>318.49</v>
      </c>
      <c r="H4148" s="6">
        <v>7878.84</v>
      </c>
      <c r="I4148" t="s">
        <v>18</v>
      </c>
      <c r="J4148" t="s">
        <v>15</v>
      </c>
      <c r="K4148">
        <f>IF(Marketing[[#This Row],[impressions]]=0,0,Marketing[[#This Row],[clicks]]/Marketing[[#This Row],[impressions]])</f>
        <v>1.7465366854797333E-2</v>
      </c>
      <c r="L4148" s="7">
        <f>IF(Marketing[[#This Row],[clicks]]=0,0,Marketing[[#This Row],[conversions]]/Marketing[[#This Row],[clicks]])</f>
        <v>0.21621621621621623</v>
      </c>
      <c r="M4148" s="6">
        <f>IF(Marketing[[#This Row],[conversions]]=0,0,Marketing[[#This Row],[cost]]/Marketing[[#This Row],[conversions]])</f>
        <v>1.7309239130434784</v>
      </c>
      <c r="N4148" s="7">
        <f>IF(Marketing[[#This Row],[cost]]=0,0,(Marketing[[#This Row],[revenue]]-Marketing[[#This Row],[cost]]) / Marketing[[#This Row],[cost]])/100</f>
        <v>0.23738107946874315</v>
      </c>
    </row>
    <row r="4149" spans="1:14" x14ac:dyDescent="0.35">
      <c r="A4149" s="5">
        <v>45321</v>
      </c>
      <c r="B4149">
        <v>1027</v>
      </c>
      <c r="C4149" t="s">
        <v>10</v>
      </c>
      <c r="D4149">
        <v>17468</v>
      </c>
      <c r="E4149">
        <v>1922</v>
      </c>
      <c r="F4149">
        <v>419</v>
      </c>
      <c r="G4149" s="6">
        <v>3057.42</v>
      </c>
      <c r="H4149" s="6">
        <v>11565.66</v>
      </c>
      <c r="I4149" t="s">
        <v>11</v>
      </c>
      <c r="J4149" t="s">
        <v>15</v>
      </c>
      <c r="K4149">
        <f>IF(Marketing[[#This Row],[impressions]]=0,0,Marketing[[#This Row],[clicks]]/Marketing[[#This Row],[impressions]])</f>
        <v>0.11002976871994505</v>
      </c>
      <c r="L4149" s="7">
        <f>IF(Marketing[[#This Row],[clicks]]=0,0,Marketing[[#This Row],[conversions]]/Marketing[[#This Row],[clicks]])</f>
        <v>0.21800208116545267</v>
      </c>
      <c r="M4149" s="6">
        <f>IF(Marketing[[#This Row],[conversions]]=0,0,Marketing[[#This Row],[cost]]/Marketing[[#This Row],[conversions]])</f>
        <v>7.2969451073985683</v>
      </c>
      <c r="N4149" s="7">
        <f>IF(Marketing[[#This Row],[cost]]=0,0,(Marketing[[#This Row],[revenue]]-Marketing[[#This Row],[cost]]) / Marketing[[#This Row],[cost]])/100</f>
        <v>2.78281688482446E-2</v>
      </c>
    </row>
    <row r="4150" spans="1:14" x14ac:dyDescent="0.35">
      <c r="A4150" s="5">
        <v>45392</v>
      </c>
      <c r="B4150">
        <v>1013</v>
      </c>
      <c r="C4150" t="s">
        <v>10</v>
      </c>
      <c r="D4150">
        <v>23354</v>
      </c>
      <c r="E4150">
        <v>2009</v>
      </c>
      <c r="F4150">
        <v>279</v>
      </c>
      <c r="G4150" s="6">
        <v>1275.53</v>
      </c>
      <c r="H4150" s="6">
        <v>21296.06</v>
      </c>
      <c r="I4150" t="s">
        <v>17</v>
      </c>
      <c r="J4150" t="s">
        <v>15</v>
      </c>
      <c r="K4150">
        <f>IF(Marketing[[#This Row],[impressions]]=0,0,Marketing[[#This Row],[clicks]]/Marketing[[#This Row],[impressions]])</f>
        <v>8.6023807484799181E-2</v>
      </c>
      <c r="L4150" s="7">
        <f>IF(Marketing[[#This Row],[clicks]]=0,0,Marketing[[#This Row],[conversions]]/Marketing[[#This Row],[clicks]])</f>
        <v>0.13887506222000995</v>
      </c>
      <c r="M4150" s="6">
        <f>IF(Marketing[[#This Row],[conversions]]=0,0,Marketing[[#This Row],[cost]]/Marketing[[#This Row],[conversions]])</f>
        <v>4.5717921146953406</v>
      </c>
      <c r="N4150" s="7">
        <f>IF(Marketing[[#This Row],[cost]]=0,0,(Marketing[[#This Row],[revenue]]-Marketing[[#This Row],[cost]]) / Marketing[[#This Row],[cost]])/100</f>
        <v>0.15695851920378198</v>
      </c>
    </row>
    <row r="4151" spans="1:14" x14ac:dyDescent="0.35">
      <c r="A4151" s="5">
        <v>45316</v>
      </c>
      <c r="B4151">
        <v>1043</v>
      </c>
      <c r="C4151" t="s">
        <v>13</v>
      </c>
      <c r="D4151">
        <v>5744</v>
      </c>
      <c r="E4151">
        <v>724</v>
      </c>
      <c r="F4151">
        <v>72</v>
      </c>
      <c r="G4151" s="6">
        <v>244.38</v>
      </c>
      <c r="H4151" s="6">
        <v>1830.26</v>
      </c>
      <c r="I4151" t="s">
        <v>11</v>
      </c>
      <c r="J4151" t="s">
        <v>12</v>
      </c>
      <c r="K4151">
        <f>IF(Marketing[[#This Row],[impressions]]=0,0,Marketing[[#This Row],[clicks]]/Marketing[[#This Row],[impressions]])</f>
        <v>0.12604456824512536</v>
      </c>
      <c r="L4151" s="7">
        <f>IF(Marketing[[#This Row],[clicks]]=0,0,Marketing[[#This Row],[conversions]]/Marketing[[#This Row],[clicks]])</f>
        <v>9.9447513812154692E-2</v>
      </c>
      <c r="M4151" s="6">
        <f>IF(Marketing[[#This Row],[conversions]]=0,0,Marketing[[#This Row],[cost]]/Marketing[[#This Row],[conversions]])</f>
        <v>3.3941666666666666</v>
      </c>
      <c r="N4151" s="7">
        <f>IF(Marketing[[#This Row],[cost]]=0,0,(Marketing[[#This Row],[revenue]]-Marketing[[#This Row],[cost]]) / Marketing[[#This Row],[cost]])/100</f>
        <v>6.4894017513708158E-2</v>
      </c>
    </row>
    <row r="4152" spans="1:14" x14ac:dyDescent="0.35">
      <c r="A4152" s="5">
        <v>45403</v>
      </c>
      <c r="B4152">
        <v>1029</v>
      </c>
      <c r="C4152" t="s">
        <v>13</v>
      </c>
      <c r="D4152">
        <v>31429</v>
      </c>
      <c r="E4152">
        <v>1510</v>
      </c>
      <c r="F4152">
        <v>252</v>
      </c>
      <c r="G4152" s="6">
        <v>3417.62</v>
      </c>
      <c r="H4152" s="6">
        <v>19851.77</v>
      </c>
      <c r="I4152" t="s">
        <v>17</v>
      </c>
      <c r="J4152" t="s">
        <v>12</v>
      </c>
      <c r="K4152">
        <f>IF(Marketing[[#This Row],[impressions]]=0,0,Marketing[[#This Row],[clicks]]/Marketing[[#This Row],[impressions]])</f>
        <v>4.8044799389099238E-2</v>
      </c>
      <c r="L4152" s="7">
        <f>IF(Marketing[[#This Row],[clicks]]=0,0,Marketing[[#This Row],[conversions]]/Marketing[[#This Row],[clicks]])</f>
        <v>0.16688741721854305</v>
      </c>
      <c r="M4152" s="6">
        <f>IF(Marketing[[#This Row],[conversions]]=0,0,Marketing[[#This Row],[cost]]/Marketing[[#This Row],[conversions]])</f>
        <v>13.561984126984127</v>
      </c>
      <c r="N4152" s="7">
        <f>IF(Marketing[[#This Row],[cost]]=0,0,(Marketing[[#This Row],[revenue]]-Marketing[[#This Row],[cost]]) / Marketing[[#This Row],[cost]])/100</f>
        <v>4.8086533903710774E-2</v>
      </c>
    </row>
    <row r="4153" spans="1:14" x14ac:dyDescent="0.35">
      <c r="A4153" s="5">
        <v>45446</v>
      </c>
      <c r="B4153">
        <v>1016</v>
      </c>
      <c r="C4153" t="s">
        <v>10</v>
      </c>
      <c r="D4153">
        <v>41422</v>
      </c>
      <c r="E4153">
        <v>5652</v>
      </c>
      <c r="F4153">
        <v>692</v>
      </c>
      <c r="G4153" s="6">
        <v>8076.27</v>
      </c>
      <c r="H4153" s="6">
        <v>65982.100000000006</v>
      </c>
      <c r="I4153" t="s">
        <v>18</v>
      </c>
      <c r="J4153" t="s">
        <v>15</v>
      </c>
      <c r="K4153">
        <f>IF(Marketing[[#This Row],[impressions]]=0,0,Marketing[[#This Row],[clicks]]/Marketing[[#This Row],[impressions]])</f>
        <v>0.13644922987784269</v>
      </c>
      <c r="L4153" s="7">
        <f>IF(Marketing[[#This Row],[clicks]]=0,0,Marketing[[#This Row],[conversions]]/Marketing[[#This Row],[clicks]])</f>
        <v>0.1224345364472753</v>
      </c>
      <c r="M4153" s="6">
        <f>IF(Marketing[[#This Row],[conversions]]=0,0,Marketing[[#This Row],[cost]]/Marketing[[#This Row],[conversions]])</f>
        <v>11.670910404624278</v>
      </c>
      <c r="N4153" s="7">
        <f>IF(Marketing[[#This Row],[cost]]=0,0,(Marketing[[#This Row],[revenue]]-Marketing[[#This Row],[cost]]) / Marketing[[#This Row],[cost]])/100</f>
        <v>7.1698729735385269E-2</v>
      </c>
    </row>
    <row r="4154" spans="1:14" x14ac:dyDescent="0.35">
      <c r="A4154" s="5">
        <v>45470</v>
      </c>
      <c r="B4154">
        <v>1031</v>
      </c>
      <c r="C4154" t="s">
        <v>10</v>
      </c>
      <c r="D4154">
        <v>24554</v>
      </c>
      <c r="E4154">
        <v>3678</v>
      </c>
      <c r="F4154">
        <v>142</v>
      </c>
      <c r="G4154" s="6">
        <v>1874.47</v>
      </c>
      <c r="H4154" s="6">
        <v>7516.29</v>
      </c>
      <c r="I4154" t="s">
        <v>17</v>
      </c>
      <c r="J4154" t="s">
        <v>12</v>
      </c>
      <c r="K4154">
        <f>IF(Marketing[[#This Row],[impressions]]=0,0,Marketing[[#This Row],[clicks]]/Marketing[[#This Row],[impressions]])</f>
        <v>0.14979229453449538</v>
      </c>
      <c r="L4154" s="7">
        <f>IF(Marketing[[#This Row],[clicks]]=0,0,Marketing[[#This Row],[conversions]]/Marketing[[#This Row],[clicks]])</f>
        <v>3.8607939097335509E-2</v>
      </c>
      <c r="M4154" s="6">
        <f>IF(Marketing[[#This Row],[conversions]]=0,0,Marketing[[#This Row],[cost]]/Marketing[[#This Row],[conversions]])</f>
        <v>13.200492957746478</v>
      </c>
      <c r="N4154" s="7">
        <f>IF(Marketing[[#This Row],[cost]]=0,0,(Marketing[[#This Row],[revenue]]-Marketing[[#This Row],[cost]]) / Marketing[[#This Row],[cost]])/100</f>
        <v>3.0098214428611821E-2</v>
      </c>
    </row>
    <row r="4155" spans="1:14" x14ac:dyDescent="0.35">
      <c r="A4155" s="5">
        <v>45417</v>
      </c>
      <c r="B4155">
        <v>1045</v>
      </c>
      <c r="C4155" t="s">
        <v>13</v>
      </c>
      <c r="D4155">
        <v>19088</v>
      </c>
      <c r="E4155">
        <v>2647</v>
      </c>
      <c r="F4155">
        <v>282</v>
      </c>
      <c r="G4155" s="6">
        <v>854.66</v>
      </c>
      <c r="H4155" s="6">
        <v>19411.45</v>
      </c>
      <c r="I4155" t="s">
        <v>11</v>
      </c>
      <c r="J4155" t="s">
        <v>12</v>
      </c>
      <c r="K4155">
        <f>IF(Marketing[[#This Row],[impressions]]=0,0,Marketing[[#This Row],[clicks]]/Marketing[[#This Row],[impressions]])</f>
        <v>0.13867351215423301</v>
      </c>
      <c r="L4155" s="7">
        <f>IF(Marketing[[#This Row],[clicks]]=0,0,Marketing[[#This Row],[conversions]]/Marketing[[#This Row],[clicks]])</f>
        <v>0.10653570079335097</v>
      </c>
      <c r="M4155" s="6">
        <f>IF(Marketing[[#This Row],[conversions]]=0,0,Marketing[[#This Row],[cost]]/Marketing[[#This Row],[conversions]])</f>
        <v>3.030709219858156</v>
      </c>
      <c r="N4155" s="7">
        <f>IF(Marketing[[#This Row],[cost]]=0,0,(Marketing[[#This Row],[revenue]]-Marketing[[#This Row],[cost]]) / Marketing[[#This Row],[cost]])/100</f>
        <v>0.21712482156647087</v>
      </c>
    </row>
    <row r="4156" spans="1:14" x14ac:dyDescent="0.35">
      <c r="A4156" s="5">
        <v>45414</v>
      </c>
      <c r="B4156">
        <v>1005</v>
      </c>
      <c r="C4156" t="s">
        <v>16</v>
      </c>
      <c r="D4156">
        <v>45090</v>
      </c>
      <c r="E4156">
        <v>5361</v>
      </c>
      <c r="F4156">
        <v>1332</v>
      </c>
      <c r="G4156" s="6">
        <v>2550.11</v>
      </c>
      <c r="H4156" s="6">
        <v>150351.07999999999</v>
      </c>
      <c r="I4156" t="s">
        <v>19</v>
      </c>
      <c r="J4156" t="s">
        <v>12</v>
      </c>
      <c r="K4156">
        <f>IF(Marketing[[#This Row],[impressions]]=0,0,Marketing[[#This Row],[clicks]]/Marketing[[#This Row],[impressions]])</f>
        <v>0.11889554224883567</v>
      </c>
      <c r="L4156" s="7">
        <f>IF(Marketing[[#This Row],[clicks]]=0,0,Marketing[[#This Row],[conversions]]/Marketing[[#This Row],[clicks]])</f>
        <v>0.24846110800223839</v>
      </c>
      <c r="M4156" s="6">
        <f>IF(Marketing[[#This Row],[conversions]]=0,0,Marketing[[#This Row],[cost]]/Marketing[[#This Row],[conversions]])</f>
        <v>1.9144969969969972</v>
      </c>
      <c r="N4156" s="7">
        <f>IF(Marketing[[#This Row],[cost]]=0,0,(Marketing[[#This Row],[revenue]]-Marketing[[#This Row],[cost]]) / Marketing[[#This Row],[cost]])/100</f>
        <v>0.57958664528196824</v>
      </c>
    </row>
    <row r="4157" spans="1:14" x14ac:dyDescent="0.35">
      <c r="A4157" s="5">
        <v>45338</v>
      </c>
      <c r="B4157">
        <v>1023</v>
      </c>
      <c r="C4157" t="s">
        <v>13</v>
      </c>
      <c r="D4157">
        <v>35160</v>
      </c>
      <c r="E4157">
        <v>4350</v>
      </c>
      <c r="F4157">
        <v>135</v>
      </c>
      <c r="G4157" s="6">
        <v>5585.73</v>
      </c>
      <c r="H4157" s="6">
        <v>9059.9699999999993</v>
      </c>
      <c r="I4157" t="s">
        <v>19</v>
      </c>
      <c r="J4157" t="s">
        <v>12</v>
      </c>
      <c r="K4157">
        <f>IF(Marketing[[#This Row],[impressions]]=0,0,Marketing[[#This Row],[clicks]]/Marketing[[#This Row],[impressions]])</f>
        <v>0.12372013651877133</v>
      </c>
      <c r="L4157" s="7">
        <f>IF(Marketing[[#This Row],[clicks]]=0,0,Marketing[[#This Row],[conversions]]/Marketing[[#This Row],[clicks]])</f>
        <v>3.1034482758620689E-2</v>
      </c>
      <c r="M4157" s="6">
        <f>IF(Marketing[[#This Row],[conversions]]=0,0,Marketing[[#This Row],[cost]]/Marketing[[#This Row],[conversions]])</f>
        <v>41.375777777777778</v>
      </c>
      <c r="N4157" s="7">
        <f>IF(Marketing[[#This Row],[cost]]=0,0,(Marketing[[#This Row],[revenue]]-Marketing[[#This Row],[cost]]) / Marketing[[#This Row],[cost]])/100</f>
        <v>6.2198495093747815E-3</v>
      </c>
    </row>
    <row r="4158" spans="1:14" x14ac:dyDescent="0.35">
      <c r="A4158" s="5">
        <v>45409</v>
      </c>
      <c r="B4158">
        <v>1005</v>
      </c>
      <c r="C4158" t="s">
        <v>10</v>
      </c>
      <c r="D4158">
        <v>7518</v>
      </c>
      <c r="E4158">
        <v>679</v>
      </c>
      <c r="F4158">
        <v>122</v>
      </c>
      <c r="G4158" s="6">
        <v>1179.74</v>
      </c>
      <c r="H4158" s="6">
        <v>14597.96</v>
      </c>
      <c r="I4158" t="s">
        <v>17</v>
      </c>
      <c r="J4158" t="s">
        <v>12</v>
      </c>
      <c r="K4158">
        <f>IF(Marketing[[#This Row],[impressions]]=0,0,Marketing[[#This Row],[clicks]]/Marketing[[#This Row],[impressions]])</f>
        <v>9.0316573556797022E-2</v>
      </c>
      <c r="L4158" s="7">
        <f>IF(Marketing[[#This Row],[clicks]]=0,0,Marketing[[#This Row],[conversions]]/Marketing[[#This Row],[clicks]])</f>
        <v>0.1796759941089838</v>
      </c>
      <c r="M4158" s="6">
        <f>IF(Marketing[[#This Row],[conversions]]=0,0,Marketing[[#This Row],[cost]]/Marketing[[#This Row],[conversions]])</f>
        <v>9.67</v>
      </c>
      <c r="N4158" s="7">
        <f>IF(Marketing[[#This Row],[cost]]=0,0,(Marketing[[#This Row],[revenue]]-Marketing[[#This Row],[cost]]) / Marketing[[#This Row],[cost]])/100</f>
        <v>0.11373878990285995</v>
      </c>
    </row>
    <row r="4159" spans="1:14" x14ac:dyDescent="0.35">
      <c r="A4159" s="5">
        <v>45330</v>
      </c>
      <c r="B4159">
        <v>1026</v>
      </c>
      <c r="C4159" t="s">
        <v>10</v>
      </c>
      <c r="D4159">
        <v>11121</v>
      </c>
      <c r="E4159">
        <v>407</v>
      </c>
      <c r="F4159">
        <v>86</v>
      </c>
      <c r="G4159" s="6">
        <v>681.7</v>
      </c>
      <c r="H4159" s="6">
        <v>3070.22</v>
      </c>
      <c r="I4159" t="s">
        <v>19</v>
      </c>
      <c r="J4159" t="s">
        <v>15</v>
      </c>
      <c r="K4159">
        <f>IF(Marketing[[#This Row],[impressions]]=0,0,Marketing[[#This Row],[clicks]]/Marketing[[#This Row],[impressions]])</f>
        <v>3.6597428288822946E-2</v>
      </c>
      <c r="L4159" s="7">
        <f>IF(Marketing[[#This Row],[clicks]]=0,0,Marketing[[#This Row],[conversions]]/Marketing[[#This Row],[clicks]])</f>
        <v>0.2113022113022113</v>
      </c>
      <c r="M4159" s="6">
        <f>IF(Marketing[[#This Row],[conversions]]=0,0,Marketing[[#This Row],[cost]]/Marketing[[#This Row],[conversions]])</f>
        <v>7.9267441860465118</v>
      </c>
      <c r="N4159" s="7">
        <f>IF(Marketing[[#This Row],[cost]]=0,0,(Marketing[[#This Row],[revenue]]-Marketing[[#This Row],[cost]]) / Marketing[[#This Row],[cost]])/100</f>
        <v>3.5037699867977105E-2</v>
      </c>
    </row>
    <row r="4160" spans="1:14" x14ac:dyDescent="0.35">
      <c r="A4160" s="5">
        <v>45307</v>
      </c>
      <c r="B4160">
        <v>1017</v>
      </c>
      <c r="C4160" t="s">
        <v>13</v>
      </c>
      <c r="D4160">
        <v>1473</v>
      </c>
      <c r="E4160">
        <v>154</v>
      </c>
      <c r="F4160">
        <v>26</v>
      </c>
      <c r="G4160" s="6">
        <v>81.95</v>
      </c>
      <c r="H4160" s="6">
        <v>2363.23</v>
      </c>
      <c r="I4160" t="s">
        <v>14</v>
      </c>
      <c r="J4160" t="s">
        <v>15</v>
      </c>
      <c r="K4160">
        <f>IF(Marketing[[#This Row],[impressions]]=0,0,Marketing[[#This Row],[clicks]]/Marketing[[#This Row],[impressions]])</f>
        <v>0.10454854039375425</v>
      </c>
      <c r="L4160" s="7">
        <f>IF(Marketing[[#This Row],[clicks]]=0,0,Marketing[[#This Row],[conversions]]/Marketing[[#This Row],[clicks]])</f>
        <v>0.16883116883116883</v>
      </c>
      <c r="M4160" s="6">
        <f>IF(Marketing[[#This Row],[conversions]]=0,0,Marketing[[#This Row],[cost]]/Marketing[[#This Row],[conversions]])</f>
        <v>3.1519230769230768</v>
      </c>
      <c r="N4160" s="7">
        <f>IF(Marketing[[#This Row],[cost]]=0,0,(Marketing[[#This Row],[revenue]]-Marketing[[#This Row],[cost]]) / Marketing[[#This Row],[cost]])/100</f>
        <v>0.27837461866992069</v>
      </c>
    </row>
    <row r="4161" spans="1:14" x14ac:dyDescent="0.35">
      <c r="A4161" s="5">
        <v>45313</v>
      </c>
      <c r="B4161">
        <v>1023</v>
      </c>
      <c r="C4161" t="s">
        <v>16</v>
      </c>
      <c r="D4161">
        <v>44102</v>
      </c>
      <c r="E4161">
        <v>4841</v>
      </c>
      <c r="F4161">
        <v>731</v>
      </c>
      <c r="G4161" s="6">
        <v>8021.66</v>
      </c>
      <c r="H4161" s="6">
        <v>62326.42</v>
      </c>
      <c r="I4161" t="s">
        <v>19</v>
      </c>
      <c r="J4161" t="s">
        <v>12</v>
      </c>
      <c r="K4161">
        <f>IF(Marketing[[#This Row],[impressions]]=0,0,Marketing[[#This Row],[clicks]]/Marketing[[#This Row],[impressions]])</f>
        <v>0.10976826447780146</v>
      </c>
      <c r="L4161" s="7">
        <f>IF(Marketing[[#This Row],[clicks]]=0,0,Marketing[[#This Row],[conversions]]/Marketing[[#This Row],[clicks]])</f>
        <v>0.15100185912001651</v>
      </c>
      <c r="M4161" s="6">
        <f>IF(Marketing[[#This Row],[conversions]]=0,0,Marketing[[#This Row],[cost]]/Marketing[[#This Row],[conversions]])</f>
        <v>10.973543091655266</v>
      </c>
      <c r="N4161" s="7">
        <f>IF(Marketing[[#This Row],[cost]]=0,0,(Marketing[[#This Row],[revenue]]-Marketing[[#This Row],[cost]]) / Marketing[[#This Row],[cost]])/100</f>
        <v>6.7697658589369269E-2</v>
      </c>
    </row>
    <row r="4162" spans="1:14" x14ac:dyDescent="0.35">
      <c r="A4162" s="5">
        <v>45345</v>
      </c>
      <c r="B4162">
        <v>1036</v>
      </c>
      <c r="C4162" t="s">
        <v>13</v>
      </c>
      <c r="D4162">
        <v>39883</v>
      </c>
      <c r="E4162">
        <v>5900</v>
      </c>
      <c r="F4162">
        <v>1078</v>
      </c>
      <c r="G4162" s="6">
        <v>6674.03</v>
      </c>
      <c r="H4162" s="6">
        <v>115594.46</v>
      </c>
      <c r="I4162" t="s">
        <v>17</v>
      </c>
      <c r="J4162" t="s">
        <v>12</v>
      </c>
      <c r="K4162">
        <f>IF(Marketing[[#This Row],[impressions]]=0,0,Marketing[[#This Row],[clicks]]/Marketing[[#This Row],[impressions]])</f>
        <v>0.14793270315673346</v>
      </c>
      <c r="L4162" s="7">
        <f>IF(Marketing[[#This Row],[clicks]]=0,0,Marketing[[#This Row],[conversions]]/Marketing[[#This Row],[clicks]])</f>
        <v>0.18271186440677967</v>
      </c>
      <c r="M4162" s="6">
        <f>IF(Marketing[[#This Row],[conversions]]=0,0,Marketing[[#This Row],[cost]]/Marketing[[#This Row],[conversions]])</f>
        <v>6.1911224489795913</v>
      </c>
      <c r="N4162" s="7">
        <f>IF(Marketing[[#This Row],[cost]]=0,0,(Marketing[[#This Row],[revenue]]-Marketing[[#This Row],[cost]]) / Marketing[[#This Row],[cost]])/100</f>
        <v>0.1632003901690583</v>
      </c>
    </row>
    <row r="4163" spans="1:14" x14ac:dyDescent="0.35">
      <c r="A4163" s="5">
        <v>45440</v>
      </c>
      <c r="B4163">
        <v>1023</v>
      </c>
      <c r="C4163" t="s">
        <v>13</v>
      </c>
      <c r="D4163">
        <v>37597</v>
      </c>
      <c r="E4163">
        <v>3225</v>
      </c>
      <c r="F4163">
        <v>382</v>
      </c>
      <c r="G4163" s="6">
        <v>4092.24</v>
      </c>
      <c r="H4163" s="6">
        <v>11171.33</v>
      </c>
      <c r="I4163" t="s">
        <v>18</v>
      </c>
      <c r="J4163" t="s">
        <v>15</v>
      </c>
      <c r="K4163">
        <f>IF(Marketing[[#This Row],[impressions]]=0,0,Marketing[[#This Row],[clicks]]/Marketing[[#This Row],[impressions]])</f>
        <v>8.5778120594728308E-2</v>
      </c>
      <c r="L4163" s="7">
        <f>IF(Marketing[[#This Row],[clicks]]=0,0,Marketing[[#This Row],[conversions]]/Marketing[[#This Row],[clicks]])</f>
        <v>0.11844961240310077</v>
      </c>
      <c r="M4163" s="6">
        <f>IF(Marketing[[#This Row],[conversions]]=0,0,Marketing[[#This Row],[cost]]/Marketing[[#This Row],[conversions]])</f>
        <v>10.712670157068063</v>
      </c>
      <c r="N4163" s="7">
        <f>IF(Marketing[[#This Row],[cost]]=0,0,(Marketing[[#This Row],[revenue]]-Marketing[[#This Row],[cost]]) / Marketing[[#This Row],[cost]])/100</f>
        <v>1.7298814341289857E-2</v>
      </c>
    </row>
    <row r="4164" spans="1:14" x14ac:dyDescent="0.35">
      <c r="A4164" s="5">
        <v>45307</v>
      </c>
      <c r="B4164">
        <v>1037</v>
      </c>
      <c r="C4164" t="s">
        <v>13</v>
      </c>
      <c r="D4164">
        <v>34745</v>
      </c>
      <c r="E4164">
        <v>1667</v>
      </c>
      <c r="F4164">
        <v>68</v>
      </c>
      <c r="G4164" s="6">
        <v>3406.16</v>
      </c>
      <c r="H4164" s="6">
        <v>3265.4</v>
      </c>
      <c r="I4164" t="s">
        <v>11</v>
      </c>
      <c r="J4164" t="s">
        <v>12</v>
      </c>
      <c r="K4164">
        <f>IF(Marketing[[#This Row],[impressions]]=0,0,Marketing[[#This Row],[clicks]]/Marketing[[#This Row],[impressions]])</f>
        <v>4.7978126349114983E-2</v>
      </c>
      <c r="L4164" s="7">
        <f>IF(Marketing[[#This Row],[clicks]]=0,0,Marketing[[#This Row],[conversions]]/Marketing[[#This Row],[clicks]])</f>
        <v>4.0791841631673667E-2</v>
      </c>
      <c r="M4164" s="6">
        <f>IF(Marketing[[#This Row],[conversions]]=0,0,Marketing[[#This Row],[cost]]/Marketing[[#This Row],[conversions]])</f>
        <v>50.090588235294113</v>
      </c>
      <c r="N4164" s="7">
        <f>IF(Marketing[[#This Row],[cost]]=0,0,(Marketing[[#This Row],[revenue]]-Marketing[[#This Row],[cost]]) / Marketing[[#This Row],[cost]])/100</f>
        <v>-4.132512859055352E-4</v>
      </c>
    </row>
    <row r="4165" spans="1:14" x14ac:dyDescent="0.35">
      <c r="A4165" s="5">
        <v>45350</v>
      </c>
      <c r="B4165">
        <v>1033</v>
      </c>
      <c r="C4165" t="s">
        <v>10</v>
      </c>
      <c r="D4165">
        <v>25846</v>
      </c>
      <c r="E4165">
        <v>2732</v>
      </c>
      <c r="F4165">
        <v>659</v>
      </c>
      <c r="G4165" s="6">
        <v>2635.69</v>
      </c>
      <c r="H4165" s="6">
        <v>21890.61</v>
      </c>
      <c r="I4165" t="s">
        <v>19</v>
      </c>
      <c r="J4165" t="s">
        <v>15</v>
      </c>
      <c r="K4165">
        <f>IF(Marketing[[#This Row],[impressions]]=0,0,Marketing[[#This Row],[clicks]]/Marketing[[#This Row],[impressions]])</f>
        <v>0.10570301013696511</v>
      </c>
      <c r="L4165" s="7">
        <f>IF(Marketing[[#This Row],[clicks]]=0,0,Marketing[[#This Row],[conversions]]/Marketing[[#This Row],[clicks]])</f>
        <v>0.24121522693997072</v>
      </c>
      <c r="M4165" s="6">
        <f>IF(Marketing[[#This Row],[conversions]]=0,0,Marketing[[#This Row],[cost]]/Marketing[[#This Row],[conversions]])</f>
        <v>3.9995295902883159</v>
      </c>
      <c r="N4165" s="7">
        <f>IF(Marketing[[#This Row],[cost]]=0,0,(Marketing[[#This Row],[revenue]]-Marketing[[#This Row],[cost]]) / Marketing[[#This Row],[cost]])/100</f>
        <v>7.3054570150510881E-2</v>
      </c>
    </row>
    <row r="4166" spans="1:14" x14ac:dyDescent="0.35">
      <c r="A4166" s="5">
        <v>45322</v>
      </c>
      <c r="B4166">
        <v>1039</v>
      </c>
      <c r="C4166" t="s">
        <v>10</v>
      </c>
      <c r="D4166">
        <v>40597</v>
      </c>
      <c r="E4166">
        <v>5972</v>
      </c>
      <c r="F4166">
        <v>713</v>
      </c>
      <c r="G4166" s="6">
        <v>3213.52</v>
      </c>
      <c r="H4166" s="6">
        <v>80789.679999999993</v>
      </c>
      <c r="I4166" t="s">
        <v>17</v>
      </c>
      <c r="J4166" t="s">
        <v>12</v>
      </c>
      <c r="K4166">
        <f>IF(Marketing[[#This Row],[impressions]]=0,0,Marketing[[#This Row],[clicks]]/Marketing[[#This Row],[impressions]])</f>
        <v>0.14710446584723008</v>
      </c>
      <c r="L4166" s="7">
        <f>IF(Marketing[[#This Row],[clicks]]=0,0,Marketing[[#This Row],[conversions]]/Marketing[[#This Row],[clicks]])</f>
        <v>0.11939048894842599</v>
      </c>
      <c r="M4166" s="6">
        <f>IF(Marketing[[#This Row],[conversions]]=0,0,Marketing[[#This Row],[cost]]/Marketing[[#This Row],[conversions]])</f>
        <v>4.5070406732117814</v>
      </c>
      <c r="N4166" s="7">
        <f>IF(Marketing[[#This Row],[cost]]=0,0,(Marketing[[#This Row],[revenue]]-Marketing[[#This Row],[cost]]) / Marketing[[#This Row],[cost]])/100</f>
        <v>0.24140556150265127</v>
      </c>
    </row>
    <row r="4167" spans="1:14" x14ac:dyDescent="0.35">
      <c r="A4167" s="5">
        <v>45461</v>
      </c>
      <c r="B4167">
        <v>1046</v>
      </c>
      <c r="C4167" t="s">
        <v>10</v>
      </c>
      <c r="D4167">
        <v>6944</v>
      </c>
      <c r="E4167">
        <v>241</v>
      </c>
      <c r="F4167">
        <v>41</v>
      </c>
      <c r="G4167" s="6">
        <v>532.36</v>
      </c>
      <c r="H4167" s="6">
        <v>2569.1999999999998</v>
      </c>
      <c r="I4167" t="s">
        <v>11</v>
      </c>
      <c r="J4167" t="s">
        <v>12</v>
      </c>
      <c r="K4167">
        <f>IF(Marketing[[#This Row],[impressions]]=0,0,Marketing[[#This Row],[clicks]]/Marketing[[#This Row],[impressions]])</f>
        <v>3.4706221198156681E-2</v>
      </c>
      <c r="L4167" s="7">
        <f>IF(Marketing[[#This Row],[clicks]]=0,0,Marketing[[#This Row],[conversions]]/Marketing[[#This Row],[clicks]])</f>
        <v>0.17012448132780084</v>
      </c>
      <c r="M4167" s="6">
        <f>IF(Marketing[[#This Row],[conversions]]=0,0,Marketing[[#This Row],[cost]]/Marketing[[#This Row],[conversions]])</f>
        <v>12.984390243902439</v>
      </c>
      <c r="N4167" s="7">
        <f>IF(Marketing[[#This Row],[cost]]=0,0,(Marketing[[#This Row],[revenue]]-Marketing[[#This Row],[cost]]) / Marketing[[#This Row],[cost]])/100</f>
        <v>3.8260575550379435E-2</v>
      </c>
    </row>
    <row r="4168" spans="1:14" x14ac:dyDescent="0.35">
      <c r="A4168" s="5">
        <v>45323</v>
      </c>
      <c r="B4168">
        <v>1014</v>
      </c>
      <c r="C4168" t="s">
        <v>13</v>
      </c>
      <c r="D4168">
        <v>25381</v>
      </c>
      <c r="E4168">
        <v>1412</v>
      </c>
      <c r="F4168">
        <v>200</v>
      </c>
      <c r="G4168" s="6">
        <v>971.32</v>
      </c>
      <c r="H4168" s="6">
        <v>22201.32</v>
      </c>
      <c r="I4168" t="s">
        <v>14</v>
      </c>
      <c r="J4168" t="s">
        <v>15</v>
      </c>
      <c r="K4168">
        <f>IF(Marketing[[#This Row],[impressions]]=0,0,Marketing[[#This Row],[clicks]]/Marketing[[#This Row],[impressions]])</f>
        <v>5.5632165793309957E-2</v>
      </c>
      <c r="L4168" s="7">
        <f>IF(Marketing[[#This Row],[clicks]]=0,0,Marketing[[#This Row],[conversions]]/Marketing[[#This Row],[clicks]])</f>
        <v>0.14164305949008499</v>
      </c>
      <c r="M4168" s="6">
        <f>IF(Marketing[[#This Row],[conversions]]=0,0,Marketing[[#This Row],[cost]]/Marketing[[#This Row],[conversions]])</f>
        <v>4.8566000000000003</v>
      </c>
      <c r="N4168" s="7">
        <f>IF(Marketing[[#This Row],[cost]]=0,0,(Marketing[[#This Row],[revenue]]-Marketing[[#This Row],[cost]]) / Marketing[[#This Row],[cost]])/100</f>
        <v>0.21856854589630603</v>
      </c>
    </row>
    <row r="4169" spans="1:14" x14ac:dyDescent="0.35">
      <c r="A4169" s="5">
        <v>45453</v>
      </c>
      <c r="B4169">
        <v>1010</v>
      </c>
      <c r="C4169" t="s">
        <v>13</v>
      </c>
      <c r="D4169">
        <v>49653</v>
      </c>
      <c r="E4169">
        <v>4263</v>
      </c>
      <c r="F4169">
        <v>138</v>
      </c>
      <c r="G4169" s="6">
        <v>3735.53</v>
      </c>
      <c r="H4169" s="6">
        <v>6822.82</v>
      </c>
      <c r="I4169" t="s">
        <v>18</v>
      </c>
      <c r="J4169" t="s">
        <v>15</v>
      </c>
      <c r="K4169">
        <f>IF(Marketing[[#This Row],[impressions]]=0,0,Marketing[[#This Row],[clicks]]/Marketing[[#This Row],[impressions]])</f>
        <v>8.5855839526312608E-2</v>
      </c>
      <c r="L4169" s="7">
        <f>IF(Marketing[[#This Row],[clicks]]=0,0,Marketing[[#This Row],[conversions]]/Marketing[[#This Row],[clicks]])</f>
        <v>3.2371569317382123E-2</v>
      </c>
      <c r="M4169" s="6">
        <f>IF(Marketing[[#This Row],[conversions]]=0,0,Marketing[[#This Row],[cost]]/Marketing[[#This Row],[conversions]])</f>
        <v>27.069057971014495</v>
      </c>
      <c r="N4169" s="7">
        <f>IF(Marketing[[#This Row],[cost]]=0,0,(Marketing[[#This Row],[revenue]]-Marketing[[#This Row],[cost]]) / Marketing[[#This Row],[cost]])/100</f>
        <v>8.2646639164991303E-3</v>
      </c>
    </row>
    <row r="4170" spans="1:14" x14ac:dyDescent="0.35">
      <c r="A4170" s="5">
        <v>45300</v>
      </c>
      <c r="B4170">
        <v>1021</v>
      </c>
      <c r="C4170" t="s">
        <v>16</v>
      </c>
      <c r="D4170">
        <v>25346</v>
      </c>
      <c r="E4170">
        <v>857</v>
      </c>
      <c r="F4170">
        <v>204</v>
      </c>
      <c r="G4170" s="6">
        <v>1564.16</v>
      </c>
      <c r="H4170" s="6">
        <v>6657.91</v>
      </c>
      <c r="I4170" t="s">
        <v>11</v>
      </c>
      <c r="J4170" t="s">
        <v>12</v>
      </c>
      <c r="K4170">
        <f>IF(Marketing[[#This Row],[impressions]]=0,0,Marketing[[#This Row],[clicks]]/Marketing[[#This Row],[impressions]])</f>
        <v>3.3812041347747179E-2</v>
      </c>
      <c r="L4170" s="7">
        <f>IF(Marketing[[#This Row],[clicks]]=0,0,Marketing[[#This Row],[conversions]]/Marketing[[#This Row],[clicks]])</f>
        <v>0.23803967327887982</v>
      </c>
      <c r="M4170" s="6">
        <f>IF(Marketing[[#This Row],[conversions]]=0,0,Marketing[[#This Row],[cost]]/Marketing[[#This Row],[conversions]])</f>
        <v>7.6674509803921573</v>
      </c>
      <c r="N4170" s="7">
        <f>IF(Marketing[[#This Row],[cost]]=0,0,(Marketing[[#This Row],[revenue]]-Marketing[[#This Row],[cost]]) / Marketing[[#This Row],[cost]])/100</f>
        <v>3.2565402516366609E-2</v>
      </c>
    </row>
    <row r="4171" spans="1:14" x14ac:dyDescent="0.35">
      <c r="A4171" s="5">
        <v>45430</v>
      </c>
      <c r="B4171">
        <v>1023</v>
      </c>
      <c r="C4171" t="s">
        <v>13</v>
      </c>
      <c r="D4171">
        <v>11906</v>
      </c>
      <c r="E4171">
        <v>156</v>
      </c>
      <c r="F4171">
        <v>31</v>
      </c>
      <c r="G4171" s="6">
        <v>276.45999999999998</v>
      </c>
      <c r="H4171" s="6">
        <v>1539.27</v>
      </c>
      <c r="I4171" t="s">
        <v>11</v>
      </c>
      <c r="J4171" t="s">
        <v>12</v>
      </c>
      <c r="K4171">
        <f>IF(Marketing[[#This Row],[impressions]]=0,0,Marketing[[#This Row],[clicks]]/Marketing[[#This Row],[impressions]])</f>
        <v>1.3102637325718125E-2</v>
      </c>
      <c r="L4171" s="7">
        <f>IF(Marketing[[#This Row],[clicks]]=0,0,Marketing[[#This Row],[conversions]]/Marketing[[#This Row],[clicks]])</f>
        <v>0.19871794871794871</v>
      </c>
      <c r="M4171" s="6">
        <f>IF(Marketing[[#This Row],[conversions]]=0,0,Marketing[[#This Row],[cost]]/Marketing[[#This Row],[conversions]])</f>
        <v>8.9180645161290322</v>
      </c>
      <c r="N4171" s="7">
        <f>IF(Marketing[[#This Row],[cost]]=0,0,(Marketing[[#This Row],[revenue]]-Marketing[[#This Row],[cost]]) / Marketing[[#This Row],[cost]])/100</f>
        <v>4.5677855747666939E-2</v>
      </c>
    </row>
    <row r="4172" spans="1:14" x14ac:dyDescent="0.35">
      <c r="A4172" s="5">
        <v>45301</v>
      </c>
      <c r="B4172">
        <v>1000</v>
      </c>
      <c r="C4172" t="s">
        <v>16</v>
      </c>
      <c r="D4172">
        <v>40111</v>
      </c>
      <c r="E4172">
        <v>2293</v>
      </c>
      <c r="F4172">
        <v>124</v>
      </c>
      <c r="G4172" s="6">
        <v>4679.83</v>
      </c>
      <c r="H4172" s="6">
        <v>9884.9599999999991</v>
      </c>
      <c r="I4172" t="s">
        <v>17</v>
      </c>
      <c r="J4172" t="s">
        <v>12</v>
      </c>
      <c r="K4172">
        <f>IF(Marketing[[#This Row],[impressions]]=0,0,Marketing[[#This Row],[clicks]]/Marketing[[#This Row],[impressions]])</f>
        <v>5.7166363341726707E-2</v>
      </c>
      <c r="L4172" s="7">
        <f>IF(Marketing[[#This Row],[clicks]]=0,0,Marketing[[#This Row],[conversions]]/Marketing[[#This Row],[clicks]])</f>
        <v>5.407762756214566E-2</v>
      </c>
      <c r="M4172" s="6">
        <f>IF(Marketing[[#This Row],[conversions]]=0,0,Marketing[[#This Row],[cost]]/Marketing[[#This Row],[conversions]])</f>
        <v>37.740564516129034</v>
      </c>
      <c r="N4172" s="7">
        <f>IF(Marketing[[#This Row],[cost]]=0,0,(Marketing[[#This Row],[revenue]]-Marketing[[#This Row],[cost]]) / Marketing[[#This Row],[cost]])/100</f>
        <v>1.1122476671161129E-2</v>
      </c>
    </row>
    <row r="4173" spans="1:14" x14ac:dyDescent="0.35">
      <c r="A4173" s="5">
        <v>45308</v>
      </c>
      <c r="B4173">
        <v>1017</v>
      </c>
      <c r="C4173" t="s">
        <v>13</v>
      </c>
      <c r="D4173">
        <v>25939</v>
      </c>
      <c r="E4173">
        <v>3401</v>
      </c>
      <c r="F4173">
        <v>835</v>
      </c>
      <c r="G4173" s="6">
        <v>2118.46</v>
      </c>
      <c r="H4173" s="6">
        <v>87276.92</v>
      </c>
      <c r="I4173" t="s">
        <v>14</v>
      </c>
      <c r="J4173" t="s">
        <v>12</v>
      </c>
      <c r="K4173">
        <f>IF(Marketing[[#This Row],[impressions]]=0,0,Marketing[[#This Row],[clicks]]/Marketing[[#This Row],[impressions]])</f>
        <v>0.13111530899417864</v>
      </c>
      <c r="L4173" s="7">
        <f>IF(Marketing[[#This Row],[clicks]]=0,0,Marketing[[#This Row],[conversions]]/Marketing[[#This Row],[clicks]])</f>
        <v>0.24551602469861805</v>
      </c>
      <c r="M4173" s="6">
        <f>IF(Marketing[[#This Row],[conversions]]=0,0,Marketing[[#This Row],[cost]]/Marketing[[#This Row],[conversions]])</f>
        <v>2.5370778443113773</v>
      </c>
      <c r="N4173" s="7">
        <f>IF(Marketing[[#This Row],[cost]]=0,0,(Marketing[[#This Row],[revenue]]-Marketing[[#This Row],[cost]]) / Marketing[[#This Row],[cost]])/100</f>
        <v>0.40198285547048324</v>
      </c>
    </row>
    <row r="4174" spans="1:14" x14ac:dyDescent="0.35">
      <c r="A4174" s="5">
        <v>45359</v>
      </c>
      <c r="B4174">
        <v>1043</v>
      </c>
      <c r="C4174" t="s">
        <v>16</v>
      </c>
      <c r="D4174">
        <v>6472</v>
      </c>
      <c r="E4174">
        <v>104</v>
      </c>
      <c r="F4174">
        <v>19</v>
      </c>
      <c r="G4174" s="6">
        <v>105.07</v>
      </c>
      <c r="H4174" s="6">
        <v>1112.24</v>
      </c>
      <c r="I4174" t="s">
        <v>19</v>
      </c>
      <c r="J4174" t="s">
        <v>12</v>
      </c>
      <c r="K4174">
        <f>IF(Marketing[[#This Row],[impressions]]=0,0,Marketing[[#This Row],[clicks]]/Marketing[[#This Row],[impressions]])</f>
        <v>1.6069221260815822E-2</v>
      </c>
      <c r="L4174" s="7">
        <f>IF(Marketing[[#This Row],[clicks]]=0,0,Marketing[[#This Row],[conversions]]/Marketing[[#This Row],[clicks]])</f>
        <v>0.18269230769230768</v>
      </c>
      <c r="M4174" s="6">
        <f>IF(Marketing[[#This Row],[conversions]]=0,0,Marketing[[#This Row],[cost]]/Marketing[[#This Row],[conversions]])</f>
        <v>5.5299999999999994</v>
      </c>
      <c r="N4174" s="7">
        <f>IF(Marketing[[#This Row],[cost]]=0,0,(Marketing[[#This Row],[revenue]]-Marketing[[#This Row],[cost]]) / Marketing[[#This Row],[cost]])/100</f>
        <v>9.5857047682497393E-2</v>
      </c>
    </row>
    <row r="4175" spans="1:14" x14ac:dyDescent="0.35">
      <c r="A4175" s="5">
        <v>45339</v>
      </c>
      <c r="B4175">
        <v>1011</v>
      </c>
      <c r="C4175" t="s">
        <v>13</v>
      </c>
      <c r="D4175">
        <v>48563</v>
      </c>
      <c r="E4175">
        <v>3401</v>
      </c>
      <c r="F4175">
        <v>437</v>
      </c>
      <c r="G4175" s="6">
        <v>1664.9</v>
      </c>
      <c r="H4175" s="6">
        <v>48717.14</v>
      </c>
      <c r="I4175" t="s">
        <v>14</v>
      </c>
      <c r="J4175" t="s">
        <v>15</v>
      </c>
      <c r="K4175">
        <f>IF(Marketing[[#This Row],[impressions]]=0,0,Marketing[[#This Row],[clicks]]/Marketing[[#This Row],[impressions]])</f>
        <v>7.0032740975639884E-2</v>
      </c>
      <c r="L4175" s="7">
        <f>IF(Marketing[[#This Row],[clicks]]=0,0,Marketing[[#This Row],[conversions]]/Marketing[[#This Row],[clicks]])</f>
        <v>0.12849162011173185</v>
      </c>
      <c r="M4175" s="6">
        <f>IF(Marketing[[#This Row],[conversions]]=0,0,Marketing[[#This Row],[cost]]/Marketing[[#This Row],[conversions]])</f>
        <v>3.8098398169336387</v>
      </c>
      <c r="N4175" s="7">
        <f>IF(Marketing[[#This Row],[cost]]=0,0,(Marketing[[#This Row],[revenue]]-Marketing[[#This Row],[cost]]) / Marketing[[#This Row],[cost]])/100</f>
        <v>0.28261300979037779</v>
      </c>
    </row>
    <row r="4176" spans="1:14" x14ac:dyDescent="0.35">
      <c r="A4176" s="5">
        <v>45471</v>
      </c>
      <c r="B4176">
        <v>1042</v>
      </c>
      <c r="C4176" t="s">
        <v>10</v>
      </c>
      <c r="D4176">
        <v>38373</v>
      </c>
      <c r="E4176">
        <v>4478</v>
      </c>
      <c r="F4176">
        <v>719</v>
      </c>
      <c r="G4176" s="6">
        <v>6467.98</v>
      </c>
      <c r="H4176" s="6">
        <v>31940.29</v>
      </c>
      <c r="I4176" t="s">
        <v>18</v>
      </c>
      <c r="J4176" t="s">
        <v>12</v>
      </c>
      <c r="K4176">
        <f>IF(Marketing[[#This Row],[impressions]]=0,0,Marketing[[#This Row],[clicks]]/Marketing[[#This Row],[impressions]])</f>
        <v>0.11669663565527845</v>
      </c>
      <c r="L4176" s="7">
        <f>IF(Marketing[[#This Row],[clicks]]=0,0,Marketing[[#This Row],[conversions]]/Marketing[[#This Row],[clicks]])</f>
        <v>0.16056275122822689</v>
      </c>
      <c r="M4176" s="6">
        <f>IF(Marketing[[#This Row],[conversions]]=0,0,Marketing[[#This Row],[cost]]/Marketing[[#This Row],[conversions]])</f>
        <v>8.9957997218358834</v>
      </c>
      <c r="N4176" s="7">
        <f>IF(Marketing[[#This Row],[cost]]=0,0,(Marketing[[#This Row],[revenue]]-Marketing[[#This Row],[cost]]) / Marketing[[#This Row],[cost]])/100</f>
        <v>3.9382171868187599E-2</v>
      </c>
    </row>
    <row r="4177" spans="1:14" x14ac:dyDescent="0.35">
      <c r="A4177" s="5">
        <v>45402</v>
      </c>
      <c r="B4177">
        <v>1027</v>
      </c>
      <c r="C4177" t="s">
        <v>13</v>
      </c>
      <c r="D4177">
        <v>11431</v>
      </c>
      <c r="E4177">
        <v>1639</v>
      </c>
      <c r="F4177">
        <v>73</v>
      </c>
      <c r="G4177" s="6">
        <v>1430.7</v>
      </c>
      <c r="H4177" s="6">
        <v>6522.85</v>
      </c>
      <c r="I4177" t="s">
        <v>19</v>
      </c>
      <c r="J4177" t="s">
        <v>12</v>
      </c>
      <c r="K4177">
        <f>IF(Marketing[[#This Row],[impressions]]=0,0,Marketing[[#This Row],[clicks]]/Marketing[[#This Row],[impressions]])</f>
        <v>0.14338203131834484</v>
      </c>
      <c r="L4177" s="7">
        <f>IF(Marketing[[#This Row],[clicks]]=0,0,Marketing[[#This Row],[conversions]]/Marketing[[#This Row],[clicks]])</f>
        <v>4.4539353264185476E-2</v>
      </c>
      <c r="M4177" s="6">
        <f>IF(Marketing[[#This Row],[conversions]]=0,0,Marketing[[#This Row],[cost]]/Marketing[[#This Row],[conversions]])</f>
        <v>19.598630136986301</v>
      </c>
      <c r="N4177" s="7">
        <f>IF(Marketing[[#This Row],[cost]]=0,0,(Marketing[[#This Row],[revenue]]-Marketing[[#This Row],[cost]]) / Marketing[[#This Row],[cost]])/100</f>
        <v>3.5592017893338927E-2</v>
      </c>
    </row>
    <row r="4178" spans="1:14" x14ac:dyDescent="0.35">
      <c r="A4178" s="5">
        <v>45444</v>
      </c>
      <c r="B4178">
        <v>1039</v>
      </c>
      <c r="C4178" t="s">
        <v>13</v>
      </c>
      <c r="D4178">
        <v>8202</v>
      </c>
      <c r="E4178">
        <v>1213</v>
      </c>
      <c r="F4178">
        <v>180</v>
      </c>
      <c r="G4178" s="6">
        <v>2164.66</v>
      </c>
      <c r="H4178" s="6">
        <v>16842.84</v>
      </c>
      <c r="I4178" t="s">
        <v>14</v>
      </c>
      <c r="J4178" t="s">
        <v>15</v>
      </c>
      <c r="K4178">
        <f>IF(Marketing[[#This Row],[impressions]]=0,0,Marketing[[#This Row],[clicks]]/Marketing[[#This Row],[impressions]])</f>
        <v>0.14789075835162155</v>
      </c>
      <c r="L4178" s="7">
        <f>IF(Marketing[[#This Row],[clicks]]=0,0,Marketing[[#This Row],[conversions]]/Marketing[[#This Row],[clicks]])</f>
        <v>0.14839241549876339</v>
      </c>
      <c r="M4178" s="6">
        <f>IF(Marketing[[#This Row],[conversions]]=0,0,Marketing[[#This Row],[cost]]/Marketing[[#This Row],[conversions]])</f>
        <v>12.025888888888888</v>
      </c>
      <c r="N4178" s="7">
        <f>IF(Marketing[[#This Row],[cost]]=0,0,(Marketing[[#This Row],[revenue]]-Marketing[[#This Row],[cost]]) / Marketing[[#This Row],[cost]])/100</f>
        <v>6.7808247022627124E-2</v>
      </c>
    </row>
    <row r="4179" spans="1:14" x14ac:dyDescent="0.35">
      <c r="A4179" s="5">
        <v>45414</v>
      </c>
      <c r="B4179">
        <v>1006</v>
      </c>
      <c r="C4179" t="s">
        <v>13</v>
      </c>
      <c r="D4179">
        <v>19798</v>
      </c>
      <c r="E4179">
        <v>1367</v>
      </c>
      <c r="F4179">
        <v>50</v>
      </c>
      <c r="G4179" s="6">
        <v>274.48</v>
      </c>
      <c r="H4179" s="6">
        <v>2369.81</v>
      </c>
      <c r="I4179" t="s">
        <v>18</v>
      </c>
      <c r="J4179" t="s">
        <v>12</v>
      </c>
      <c r="K4179">
        <f>IF(Marketing[[#This Row],[impressions]]=0,0,Marketing[[#This Row],[clicks]]/Marketing[[#This Row],[impressions]])</f>
        <v>6.9047378523083139E-2</v>
      </c>
      <c r="L4179" s="7">
        <f>IF(Marketing[[#This Row],[clicks]]=0,0,Marketing[[#This Row],[conversions]]/Marketing[[#This Row],[clicks]])</f>
        <v>3.6576444769568395E-2</v>
      </c>
      <c r="M4179" s="6">
        <f>IF(Marketing[[#This Row],[conversions]]=0,0,Marketing[[#This Row],[cost]]/Marketing[[#This Row],[conversions]])</f>
        <v>5.4896000000000003</v>
      </c>
      <c r="N4179" s="7">
        <f>IF(Marketing[[#This Row],[cost]]=0,0,(Marketing[[#This Row],[revenue]]-Marketing[[#This Row],[cost]]) / Marketing[[#This Row],[cost]])/100</f>
        <v>7.6338166715243364E-2</v>
      </c>
    </row>
    <row r="4180" spans="1:14" x14ac:dyDescent="0.35">
      <c r="A4180" s="5">
        <v>45440</v>
      </c>
      <c r="B4180">
        <v>1022</v>
      </c>
      <c r="C4180" t="s">
        <v>13</v>
      </c>
      <c r="D4180">
        <v>22040</v>
      </c>
      <c r="E4180">
        <v>3152</v>
      </c>
      <c r="F4180">
        <v>458</v>
      </c>
      <c r="G4180" s="6">
        <v>1063.08</v>
      </c>
      <c r="H4180" s="6">
        <v>10395.219999999999</v>
      </c>
      <c r="I4180" t="s">
        <v>11</v>
      </c>
      <c r="J4180" t="s">
        <v>15</v>
      </c>
      <c r="K4180">
        <f>IF(Marketing[[#This Row],[impressions]]=0,0,Marketing[[#This Row],[clicks]]/Marketing[[#This Row],[impressions]])</f>
        <v>0.14301270417422868</v>
      </c>
      <c r="L4180" s="7">
        <f>IF(Marketing[[#This Row],[clicks]]=0,0,Marketing[[#This Row],[conversions]]/Marketing[[#This Row],[clicks]])</f>
        <v>0.14530456852791879</v>
      </c>
      <c r="M4180" s="6">
        <f>IF(Marketing[[#This Row],[conversions]]=0,0,Marketing[[#This Row],[cost]]/Marketing[[#This Row],[conversions]])</f>
        <v>2.321135371179039</v>
      </c>
      <c r="N4180" s="7">
        <f>IF(Marketing[[#This Row],[cost]]=0,0,(Marketing[[#This Row],[revenue]]-Marketing[[#This Row],[cost]]) / Marketing[[#This Row],[cost]])/100</f>
        <v>8.7783986153440949E-2</v>
      </c>
    </row>
    <row r="4181" spans="1:14" x14ac:dyDescent="0.35">
      <c r="A4181" s="5">
        <v>45392</v>
      </c>
      <c r="B4181">
        <v>1020</v>
      </c>
      <c r="C4181" t="s">
        <v>13</v>
      </c>
      <c r="D4181">
        <v>32540</v>
      </c>
      <c r="E4181">
        <v>486</v>
      </c>
      <c r="F4181">
        <v>71</v>
      </c>
      <c r="G4181" s="6">
        <v>580.72</v>
      </c>
      <c r="H4181" s="6">
        <v>4013.19</v>
      </c>
      <c r="I4181" t="s">
        <v>11</v>
      </c>
      <c r="J4181" t="s">
        <v>15</v>
      </c>
      <c r="K4181">
        <f>IF(Marketing[[#This Row],[impressions]]=0,0,Marketing[[#This Row],[clicks]]/Marketing[[#This Row],[impressions]])</f>
        <v>1.4935464044253227E-2</v>
      </c>
      <c r="L4181" s="7">
        <f>IF(Marketing[[#This Row],[clicks]]=0,0,Marketing[[#This Row],[conversions]]/Marketing[[#This Row],[clicks]])</f>
        <v>0.14609053497942387</v>
      </c>
      <c r="M4181" s="6">
        <f>IF(Marketing[[#This Row],[conversions]]=0,0,Marketing[[#This Row],[cost]]/Marketing[[#This Row],[conversions]])</f>
        <v>8.1791549295774644</v>
      </c>
      <c r="N4181" s="7">
        <f>IF(Marketing[[#This Row],[cost]]=0,0,(Marketing[[#This Row],[revenue]]-Marketing[[#This Row],[cost]]) / Marketing[[#This Row],[cost]])/100</f>
        <v>5.9107142857142858E-2</v>
      </c>
    </row>
    <row r="4182" spans="1:14" x14ac:dyDescent="0.35">
      <c r="A4182" s="5">
        <v>45393</v>
      </c>
      <c r="B4182">
        <v>1033</v>
      </c>
      <c r="C4182" t="s">
        <v>10</v>
      </c>
      <c r="D4182">
        <v>47404</v>
      </c>
      <c r="E4182">
        <v>5424</v>
      </c>
      <c r="F4182">
        <v>1199</v>
      </c>
      <c r="G4182" s="6">
        <v>13038.34</v>
      </c>
      <c r="H4182" s="6">
        <v>29399.02</v>
      </c>
      <c r="I4182" t="s">
        <v>11</v>
      </c>
      <c r="J4182" t="s">
        <v>12</v>
      </c>
      <c r="K4182">
        <f>IF(Marketing[[#This Row],[impressions]]=0,0,Marketing[[#This Row],[clicks]]/Marketing[[#This Row],[impressions]])</f>
        <v>0.11442072398953675</v>
      </c>
      <c r="L4182" s="7">
        <f>IF(Marketing[[#This Row],[clicks]]=0,0,Marketing[[#This Row],[conversions]]/Marketing[[#This Row],[clicks]])</f>
        <v>0.22105457227138642</v>
      </c>
      <c r="M4182" s="6">
        <f>IF(Marketing[[#This Row],[conversions]]=0,0,Marketing[[#This Row],[cost]]/Marketing[[#This Row],[conversions]])</f>
        <v>10.874345287739784</v>
      </c>
      <c r="N4182" s="7">
        <f>IF(Marketing[[#This Row],[cost]]=0,0,(Marketing[[#This Row],[revenue]]-Marketing[[#This Row],[cost]]) / Marketing[[#This Row],[cost]])/100</f>
        <v>1.2548131127122011E-2</v>
      </c>
    </row>
    <row r="4183" spans="1:14" x14ac:dyDescent="0.35">
      <c r="A4183" s="5">
        <v>45356</v>
      </c>
      <c r="B4183">
        <v>1010</v>
      </c>
      <c r="C4183" t="s">
        <v>10</v>
      </c>
      <c r="D4183">
        <v>31500</v>
      </c>
      <c r="E4183">
        <v>3149</v>
      </c>
      <c r="F4183">
        <v>588</v>
      </c>
      <c r="G4183" s="6">
        <v>7081.97</v>
      </c>
      <c r="H4183" s="6">
        <v>64724.32</v>
      </c>
      <c r="I4183" t="s">
        <v>11</v>
      </c>
      <c r="J4183" t="s">
        <v>15</v>
      </c>
      <c r="K4183">
        <f>IF(Marketing[[#This Row],[impressions]]=0,0,Marketing[[#This Row],[clicks]]/Marketing[[#This Row],[impressions]])</f>
        <v>9.996825396825397E-2</v>
      </c>
      <c r="L4183" s="7">
        <f>IF(Marketing[[#This Row],[clicks]]=0,0,Marketing[[#This Row],[conversions]]/Marketing[[#This Row],[clicks]])</f>
        <v>0.1867259447443633</v>
      </c>
      <c r="M4183" s="6">
        <f>IF(Marketing[[#This Row],[conversions]]=0,0,Marketing[[#This Row],[cost]]/Marketing[[#This Row],[conversions]])</f>
        <v>12.044166666666667</v>
      </c>
      <c r="N4183" s="7">
        <f>IF(Marketing[[#This Row],[cost]]=0,0,(Marketing[[#This Row],[revenue]]-Marketing[[#This Row],[cost]]) / Marketing[[#This Row],[cost]])/100</f>
        <v>8.1393101072159302E-2</v>
      </c>
    </row>
    <row r="4184" spans="1:14" x14ac:dyDescent="0.35">
      <c r="A4184" s="5">
        <v>45342</v>
      </c>
      <c r="B4184">
        <v>1021</v>
      </c>
      <c r="C4184" t="s">
        <v>10</v>
      </c>
      <c r="D4184">
        <v>30305</v>
      </c>
      <c r="E4184">
        <v>1361</v>
      </c>
      <c r="F4184">
        <v>105</v>
      </c>
      <c r="G4184" s="6">
        <v>3383.75</v>
      </c>
      <c r="H4184" s="6">
        <v>12112.02</v>
      </c>
      <c r="I4184" t="s">
        <v>19</v>
      </c>
      <c r="J4184" t="s">
        <v>12</v>
      </c>
      <c r="K4184">
        <f>IF(Marketing[[#This Row],[impressions]]=0,0,Marketing[[#This Row],[clicks]]/Marketing[[#This Row],[impressions]])</f>
        <v>4.4910080844745091E-2</v>
      </c>
      <c r="L4184" s="7">
        <f>IF(Marketing[[#This Row],[clicks]]=0,0,Marketing[[#This Row],[conversions]]/Marketing[[#This Row],[clicks]])</f>
        <v>7.7149155033063924E-2</v>
      </c>
      <c r="M4184" s="6">
        <f>IF(Marketing[[#This Row],[conversions]]=0,0,Marketing[[#This Row],[cost]]/Marketing[[#This Row],[conversions]])</f>
        <v>32.226190476190474</v>
      </c>
      <c r="N4184" s="7">
        <f>IF(Marketing[[#This Row],[cost]]=0,0,(Marketing[[#This Row],[revenue]]-Marketing[[#This Row],[cost]]) / Marketing[[#This Row],[cost]])/100</f>
        <v>2.5794665681566312E-2</v>
      </c>
    </row>
    <row r="4185" spans="1:14" x14ac:dyDescent="0.35">
      <c r="A4185" s="5">
        <v>45327</v>
      </c>
      <c r="B4185">
        <v>1041</v>
      </c>
      <c r="C4185" t="s">
        <v>10</v>
      </c>
      <c r="D4185">
        <v>3099</v>
      </c>
      <c r="E4185">
        <v>251</v>
      </c>
      <c r="F4185">
        <v>56</v>
      </c>
      <c r="G4185" s="6">
        <v>290.83999999999997</v>
      </c>
      <c r="H4185" s="6">
        <v>5238.13</v>
      </c>
      <c r="I4185" t="s">
        <v>11</v>
      </c>
      <c r="J4185" t="s">
        <v>15</v>
      </c>
      <c r="K4185">
        <f>IF(Marketing[[#This Row],[impressions]]=0,0,Marketing[[#This Row],[clicks]]/Marketing[[#This Row],[impressions]])</f>
        <v>8.0993868989996776E-2</v>
      </c>
      <c r="L4185" s="7">
        <f>IF(Marketing[[#This Row],[clicks]]=0,0,Marketing[[#This Row],[conversions]]/Marketing[[#This Row],[clicks]])</f>
        <v>0.22310756972111553</v>
      </c>
      <c r="M4185" s="6">
        <f>IF(Marketing[[#This Row],[conversions]]=0,0,Marketing[[#This Row],[cost]]/Marketing[[#This Row],[conversions]])</f>
        <v>5.1935714285714285</v>
      </c>
      <c r="N4185" s="7">
        <f>IF(Marketing[[#This Row],[cost]]=0,0,(Marketing[[#This Row],[revenue]]-Marketing[[#This Row],[cost]]) / Marketing[[#This Row],[cost]])/100</f>
        <v>0.17010349332966579</v>
      </c>
    </row>
    <row r="4186" spans="1:14" x14ac:dyDescent="0.35">
      <c r="A4186" s="5">
        <v>45372</v>
      </c>
      <c r="B4186">
        <v>1034</v>
      </c>
      <c r="C4186" t="s">
        <v>10</v>
      </c>
      <c r="D4186">
        <v>22600</v>
      </c>
      <c r="E4186">
        <v>635</v>
      </c>
      <c r="F4186">
        <v>96</v>
      </c>
      <c r="G4186" s="6">
        <v>195.01</v>
      </c>
      <c r="H4186" s="6">
        <v>8896.17</v>
      </c>
      <c r="I4186" t="s">
        <v>19</v>
      </c>
      <c r="J4186" t="s">
        <v>15</v>
      </c>
      <c r="K4186">
        <f>IF(Marketing[[#This Row],[impressions]]=0,0,Marketing[[#This Row],[clicks]]/Marketing[[#This Row],[impressions]])</f>
        <v>2.8097345132743364E-2</v>
      </c>
      <c r="L4186" s="7">
        <f>IF(Marketing[[#This Row],[clicks]]=0,0,Marketing[[#This Row],[conversions]]/Marketing[[#This Row],[clicks]])</f>
        <v>0.15118110236220472</v>
      </c>
      <c r="M4186" s="6">
        <f>IF(Marketing[[#This Row],[conversions]]=0,0,Marketing[[#This Row],[cost]]/Marketing[[#This Row],[conversions]])</f>
        <v>2.0313541666666666</v>
      </c>
      <c r="N4186" s="7">
        <f>IF(Marketing[[#This Row],[cost]]=0,0,(Marketing[[#This Row],[revenue]]-Marketing[[#This Row],[cost]]) / Marketing[[#This Row],[cost]])/100</f>
        <v>0.44619045177170408</v>
      </c>
    </row>
    <row r="4187" spans="1:14" x14ac:dyDescent="0.35">
      <c r="A4187" s="5">
        <v>45418</v>
      </c>
      <c r="B4187">
        <v>1028</v>
      </c>
      <c r="C4187" t="s">
        <v>10</v>
      </c>
      <c r="D4187">
        <v>31009</v>
      </c>
      <c r="E4187">
        <v>4093</v>
      </c>
      <c r="F4187">
        <v>652</v>
      </c>
      <c r="G4187" s="6">
        <v>3698.84</v>
      </c>
      <c r="H4187" s="6">
        <v>28746.2</v>
      </c>
      <c r="I4187" t="s">
        <v>19</v>
      </c>
      <c r="J4187" t="s">
        <v>15</v>
      </c>
      <c r="K4187">
        <f>IF(Marketing[[#This Row],[impressions]]=0,0,Marketing[[#This Row],[clicks]]/Marketing[[#This Row],[impressions]])</f>
        <v>0.13199393724402592</v>
      </c>
      <c r="L4187" s="7">
        <f>IF(Marketing[[#This Row],[clicks]]=0,0,Marketing[[#This Row],[conversions]]/Marketing[[#This Row],[clicks]])</f>
        <v>0.15929635963840705</v>
      </c>
      <c r="M4187" s="6">
        <f>IF(Marketing[[#This Row],[conversions]]=0,0,Marketing[[#This Row],[cost]]/Marketing[[#This Row],[conversions]])</f>
        <v>5.6730674846625773</v>
      </c>
      <c r="N4187" s="7">
        <f>IF(Marketing[[#This Row],[cost]]=0,0,(Marketing[[#This Row],[revenue]]-Marketing[[#This Row],[cost]]) / Marketing[[#This Row],[cost]])/100</f>
        <v>6.7716797698737979E-2</v>
      </c>
    </row>
    <row r="4188" spans="1:14" x14ac:dyDescent="0.35">
      <c r="A4188" s="5">
        <v>45379</v>
      </c>
      <c r="B4188">
        <v>1041</v>
      </c>
      <c r="C4188" t="s">
        <v>10</v>
      </c>
      <c r="D4188">
        <v>35503</v>
      </c>
      <c r="E4188">
        <v>2133</v>
      </c>
      <c r="F4188">
        <v>125</v>
      </c>
      <c r="G4188" s="6">
        <v>3741.86</v>
      </c>
      <c r="H4188" s="6">
        <v>3424.07</v>
      </c>
      <c r="I4188" t="s">
        <v>14</v>
      </c>
      <c r="J4188" t="s">
        <v>12</v>
      </c>
      <c r="K4188">
        <f>IF(Marketing[[#This Row],[impressions]]=0,0,Marketing[[#This Row],[clicks]]/Marketing[[#This Row],[impressions]])</f>
        <v>6.0079429907331776E-2</v>
      </c>
      <c r="L4188" s="7">
        <f>IF(Marketing[[#This Row],[clicks]]=0,0,Marketing[[#This Row],[conversions]]/Marketing[[#This Row],[clicks]])</f>
        <v>5.8602906704172529E-2</v>
      </c>
      <c r="M4188" s="6">
        <f>IF(Marketing[[#This Row],[conversions]]=0,0,Marketing[[#This Row],[cost]]/Marketing[[#This Row],[conversions]])</f>
        <v>29.93488</v>
      </c>
      <c r="N4188" s="7">
        <f>IF(Marketing[[#This Row],[cost]]=0,0,(Marketing[[#This Row],[revenue]]-Marketing[[#This Row],[cost]]) / Marketing[[#This Row],[cost]])/100</f>
        <v>-8.4928351140876445E-4</v>
      </c>
    </row>
    <row r="4189" spans="1:14" x14ac:dyDescent="0.35">
      <c r="A4189" s="5">
        <v>45395</v>
      </c>
      <c r="B4189">
        <v>1027</v>
      </c>
      <c r="C4189" t="s">
        <v>10</v>
      </c>
      <c r="D4189">
        <v>19683</v>
      </c>
      <c r="E4189">
        <v>1921</v>
      </c>
      <c r="F4189">
        <v>417</v>
      </c>
      <c r="G4189" s="6">
        <v>981.39</v>
      </c>
      <c r="H4189" s="6">
        <v>41787.760000000002</v>
      </c>
      <c r="I4189" t="s">
        <v>11</v>
      </c>
      <c r="J4189" t="s">
        <v>12</v>
      </c>
      <c r="K4189">
        <f>IF(Marketing[[#This Row],[impressions]]=0,0,Marketing[[#This Row],[clicks]]/Marketing[[#This Row],[impressions]])</f>
        <v>9.7596911039983747E-2</v>
      </c>
      <c r="L4189" s="7">
        <f>IF(Marketing[[#This Row],[clicks]]=0,0,Marketing[[#This Row],[conversions]]/Marketing[[#This Row],[clicks]])</f>
        <v>0.21707444039562729</v>
      </c>
      <c r="M4189" s="6">
        <f>IF(Marketing[[#This Row],[conversions]]=0,0,Marketing[[#This Row],[cost]]/Marketing[[#This Row],[conversions]])</f>
        <v>2.3534532374100721</v>
      </c>
      <c r="N4189" s="7">
        <f>IF(Marketing[[#This Row],[cost]]=0,0,(Marketing[[#This Row],[revenue]]-Marketing[[#This Row],[cost]]) / Marketing[[#This Row],[cost]])/100</f>
        <v>0.41580177095751947</v>
      </c>
    </row>
    <row r="4190" spans="1:14" x14ac:dyDescent="0.35">
      <c r="A4190" s="5">
        <v>45306</v>
      </c>
      <c r="B4190">
        <v>1017</v>
      </c>
      <c r="C4190" t="s">
        <v>16</v>
      </c>
      <c r="D4190">
        <v>38741</v>
      </c>
      <c r="E4190">
        <v>1248</v>
      </c>
      <c r="F4190">
        <v>292</v>
      </c>
      <c r="G4190" s="6">
        <v>1110.6400000000001</v>
      </c>
      <c r="H4190" s="6">
        <v>22167.53</v>
      </c>
      <c r="I4190" t="s">
        <v>17</v>
      </c>
      <c r="J4190" t="s">
        <v>12</v>
      </c>
      <c r="K4190">
        <f>IF(Marketing[[#This Row],[impressions]]=0,0,Marketing[[#This Row],[clicks]]/Marketing[[#This Row],[impressions]])</f>
        <v>3.2213933558762037E-2</v>
      </c>
      <c r="L4190" s="7">
        <f>IF(Marketing[[#This Row],[clicks]]=0,0,Marketing[[#This Row],[conversions]]/Marketing[[#This Row],[clicks]])</f>
        <v>0.23397435897435898</v>
      </c>
      <c r="M4190" s="6">
        <f>IF(Marketing[[#This Row],[conversions]]=0,0,Marketing[[#This Row],[cost]]/Marketing[[#This Row],[conversions]])</f>
        <v>3.8035616438356166</v>
      </c>
      <c r="N4190" s="7">
        <f>IF(Marketing[[#This Row],[cost]]=0,0,(Marketing[[#This Row],[revenue]]-Marketing[[#This Row],[cost]]) / Marketing[[#This Row],[cost]])/100</f>
        <v>0.18959239717640275</v>
      </c>
    </row>
    <row r="4191" spans="1:14" x14ac:dyDescent="0.35">
      <c r="A4191" s="5">
        <v>45387</v>
      </c>
      <c r="B4191">
        <v>1013</v>
      </c>
      <c r="C4191" t="s">
        <v>13</v>
      </c>
      <c r="D4191">
        <v>518</v>
      </c>
      <c r="E4191">
        <v>20</v>
      </c>
      <c r="F4191">
        <v>3</v>
      </c>
      <c r="G4191" s="6">
        <v>6.58</v>
      </c>
      <c r="H4191" s="6">
        <v>264.49</v>
      </c>
      <c r="I4191" t="s">
        <v>11</v>
      </c>
      <c r="J4191" t="s">
        <v>15</v>
      </c>
      <c r="K4191">
        <f>IF(Marketing[[#This Row],[impressions]]=0,0,Marketing[[#This Row],[clicks]]/Marketing[[#This Row],[impressions]])</f>
        <v>3.8610038610038609E-2</v>
      </c>
      <c r="L4191" s="7">
        <f>IF(Marketing[[#This Row],[clicks]]=0,0,Marketing[[#This Row],[conversions]]/Marketing[[#This Row],[clicks]])</f>
        <v>0.15</v>
      </c>
      <c r="M4191" s="6">
        <f>IF(Marketing[[#This Row],[conversions]]=0,0,Marketing[[#This Row],[cost]]/Marketing[[#This Row],[conversions]])</f>
        <v>2.1933333333333334</v>
      </c>
      <c r="N4191" s="7">
        <f>IF(Marketing[[#This Row],[cost]]=0,0,(Marketing[[#This Row],[revenue]]-Marketing[[#This Row],[cost]]) / Marketing[[#This Row],[cost]])/100</f>
        <v>0.39196048632218849</v>
      </c>
    </row>
    <row r="4192" spans="1:14" x14ac:dyDescent="0.35">
      <c r="A4192" s="5">
        <v>45458</v>
      </c>
      <c r="B4192">
        <v>1017</v>
      </c>
      <c r="C4192" t="s">
        <v>13</v>
      </c>
      <c r="D4192">
        <v>1358</v>
      </c>
      <c r="E4192">
        <v>202</v>
      </c>
      <c r="F4192">
        <v>47</v>
      </c>
      <c r="G4192" s="6">
        <v>261.07</v>
      </c>
      <c r="H4192" s="6">
        <v>4604.3100000000004</v>
      </c>
      <c r="I4192" t="s">
        <v>17</v>
      </c>
      <c r="J4192" t="s">
        <v>15</v>
      </c>
      <c r="K4192">
        <f>IF(Marketing[[#This Row],[impressions]]=0,0,Marketing[[#This Row],[clicks]]/Marketing[[#This Row],[impressions]])</f>
        <v>0.14874815905743741</v>
      </c>
      <c r="L4192" s="7">
        <f>IF(Marketing[[#This Row],[clicks]]=0,0,Marketing[[#This Row],[conversions]]/Marketing[[#This Row],[clicks]])</f>
        <v>0.23267326732673269</v>
      </c>
      <c r="M4192" s="6">
        <f>IF(Marketing[[#This Row],[conversions]]=0,0,Marketing[[#This Row],[cost]]/Marketing[[#This Row],[conversions]])</f>
        <v>5.5546808510638295</v>
      </c>
      <c r="N4192" s="7">
        <f>IF(Marketing[[#This Row],[cost]]=0,0,(Marketing[[#This Row],[revenue]]-Marketing[[#This Row],[cost]]) / Marketing[[#This Row],[cost]])/100</f>
        <v>0.16636304439422378</v>
      </c>
    </row>
    <row r="4193" spans="1:14" x14ac:dyDescent="0.35">
      <c r="A4193" s="5">
        <v>45414</v>
      </c>
      <c r="B4193">
        <v>1027</v>
      </c>
      <c r="C4193" t="s">
        <v>10</v>
      </c>
      <c r="D4193">
        <v>26492</v>
      </c>
      <c r="E4193">
        <v>3058</v>
      </c>
      <c r="F4193">
        <v>273</v>
      </c>
      <c r="G4193" s="6">
        <v>2081.02</v>
      </c>
      <c r="H4193" s="6">
        <v>16637.560000000001</v>
      </c>
      <c r="I4193" t="s">
        <v>11</v>
      </c>
      <c r="J4193" t="s">
        <v>12</v>
      </c>
      <c r="K4193">
        <f>IF(Marketing[[#This Row],[impressions]]=0,0,Marketing[[#This Row],[clicks]]/Marketing[[#This Row],[impressions]])</f>
        <v>0.11543107353163219</v>
      </c>
      <c r="L4193" s="7">
        <f>IF(Marketing[[#This Row],[clicks]]=0,0,Marketing[[#This Row],[conversions]]/Marketing[[#This Row],[clicks]])</f>
        <v>8.9274035317200781E-2</v>
      </c>
      <c r="M4193" s="6">
        <f>IF(Marketing[[#This Row],[conversions]]=0,0,Marketing[[#This Row],[cost]]/Marketing[[#This Row],[conversions]])</f>
        <v>7.6227838827838825</v>
      </c>
      <c r="N4193" s="7">
        <f>IF(Marketing[[#This Row],[cost]]=0,0,(Marketing[[#This Row],[revenue]]-Marketing[[#This Row],[cost]]) / Marketing[[#This Row],[cost]])/100</f>
        <v>6.9949063440043827E-2</v>
      </c>
    </row>
    <row r="4194" spans="1:14" x14ac:dyDescent="0.35">
      <c r="A4194" s="5">
        <v>45292</v>
      </c>
      <c r="B4194">
        <v>1023</v>
      </c>
      <c r="C4194" t="s">
        <v>13</v>
      </c>
      <c r="D4194">
        <v>33080</v>
      </c>
      <c r="E4194">
        <v>4785</v>
      </c>
      <c r="F4194">
        <v>1043</v>
      </c>
      <c r="G4194" s="6">
        <v>1961.23</v>
      </c>
      <c r="H4194" s="6">
        <v>35936.21</v>
      </c>
      <c r="I4194" t="s">
        <v>19</v>
      </c>
      <c r="J4194" t="s">
        <v>12</v>
      </c>
      <c r="K4194">
        <f>IF(Marketing[[#This Row],[impressions]]=0,0,Marketing[[#This Row],[clicks]]/Marketing[[#This Row],[impressions]])</f>
        <v>0.14464933494558646</v>
      </c>
      <c r="L4194" s="7">
        <f>IF(Marketing[[#This Row],[clicks]]=0,0,Marketing[[#This Row],[conversions]]/Marketing[[#This Row],[clicks]])</f>
        <v>0.21797283176593521</v>
      </c>
      <c r="M4194" s="6">
        <f>IF(Marketing[[#This Row],[conversions]]=0,0,Marketing[[#This Row],[cost]]/Marketing[[#This Row],[conversions]])</f>
        <v>1.8803739213806328</v>
      </c>
      <c r="N4194" s="7">
        <f>IF(Marketing[[#This Row],[cost]]=0,0,(Marketing[[#This Row],[revenue]]-Marketing[[#This Row],[cost]]) / Marketing[[#This Row],[cost]])/100</f>
        <v>0.17323302213406891</v>
      </c>
    </row>
    <row r="4195" spans="1:14" x14ac:dyDescent="0.35">
      <c r="A4195" s="5">
        <v>45442</v>
      </c>
      <c r="B4195">
        <v>1007</v>
      </c>
      <c r="C4195" t="s">
        <v>16</v>
      </c>
      <c r="D4195">
        <v>5880</v>
      </c>
      <c r="E4195">
        <v>302</v>
      </c>
      <c r="F4195">
        <v>39</v>
      </c>
      <c r="G4195" s="6">
        <v>346.03</v>
      </c>
      <c r="H4195" s="6">
        <v>3880.64</v>
      </c>
      <c r="I4195" t="s">
        <v>11</v>
      </c>
      <c r="J4195" t="s">
        <v>15</v>
      </c>
      <c r="K4195">
        <f>IF(Marketing[[#This Row],[impressions]]=0,0,Marketing[[#This Row],[clicks]]/Marketing[[#This Row],[impressions]])</f>
        <v>5.1360544217687078E-2</v>
      </c>
      <c r="L4195" s="7">
        <f>IF(Marketing[[#This Row],[clicks]]=0,0,Marketing[[#This Row],[conversions]]/Marketing[[#This Row],[clicks]])</f>
        <v>0.12913907284768211</v>
      </c>
      <c r="M4195" s="6">
        <f>IF(Marketing[[#This Row],[conversions]]=0,0,Marketing[[#This Row],[cost]]/Marketing[[#This Row],[conversions]])</f>
        <v>8.8725641025641018</v>
      </c>
      <c r="N4195" s="7">
        <f>IF(Marketing[[#This Row],[cost]]=0,0,(Marketing[[#This Row],[revenue]]-Marketing[[#This Row],[cost]]) / Marketing[[#This Row],[cost]])/100</f>
        <v>0.10214750166170564</v>
      </c>
    </row>
    <row r="4196" spans="1:14" x14ac:dyDescent="0.35">
      <c r="A4196" s="5">
        <v>45413</v>
      </c>
      <c r="B4196">
        <v>1041</v>
      </c>
      <c r="C4196" t="s">
        <v>16</v>
      </c>
      <c r="D4196">
        <v>36300</v>
      </c>
      <c r="E4196">
        <v>1199</v>
      </c>
      <c r="F4196">
        <v>69</v>
      </c>
      <c r="G4196" s="6">
        <v>1208.3699999999999</v>
      </c>
      <c r="H4196" s="6">
        <v>4510.9799999999996</v>
      </c>
      <c r="I4196" t="s">
        <v>11</v>
      </c>
      <c r="J4196" t="s">
        <v>12</v>
      </c>
      <c r="K4196">
        <f>IF(Marketing[[#This Row],[impressions]]=0,0,Marketing[[#This Row],[clicks]]/Marketing[[#This Row],[impressions]])</f>
        <v>3.3030303030303028E-2</v>
      </c>
      <c r="L4196" s="7">
        <f>IF(Marketing[[#This Row],[clicks]]=0,0,Marketing[[#This Row],[conversions]]/Marketing[[#This Row],[clicks]])</f>
        <v>5.7547956630525435E-2</v>
      </c>
      <c r="M4196" s="6">
        <f>IF(Marketing[[#This Row],[conversions]]=0,0,Marketing[[#This Row],[cost]]/Marketing[[#This Row],[conversions]])</f>
        <v>17.512608695652172</v>
      </c>
      <c r="N4196" s="7">
        <f>IF(Marketing[[#This Row],[cost]]=0,0,(Marketing[[#This Row],[revenue]]-Marketing[[#This Row],[cost]]) / Marketing[[#This Row],[cost]])/100</f>
        <v>2.7331115469599543E-2</v>
      </c>
    </row>
    <row r="4197" spans="1:14" x14ac:dyDescent="0.35">
      <c r="A4197" s="5">
        <v>45458</v>
      </c>
      <c r="B4197">
        <v>1044</v>
      </c>
      <c r="C4197" t="s">
        <v>13</v>
      </c>
      <c r="D4197">
        <v>19415</v>
      </c>
      <c r="E4197">
        <v>1561</v>
      </c>
      <c r="F4197">
        <v>271</v>
      </c>
      <c r="G4197" s="6">
        <v>2242.0500000000002</v>
      </c>
      <c r="H4197" s="6">
        <v>27829.65</v>
      </c>
      <c r="I4197" t="s">
        <v>11</v>
      </c>
      <c r="J4197" t="s">
        <v>12</v>
      </c>
      <c r="K4197">
        <f>IF(Marketing[[#This Row],[impressions]]=0,0,Marketing[[#This Row],[clicks]]/Marketing[[#This Row],[impressions]])</f>
        <v>8.0401751223280971E-2</v>
      </c>
      <c r="L4197" s="7">
        <f>IF(Marketing[[#This Row],[clicks]]=0,0,Marketing[[#This Row],[conversions]]/Marketing[[#This Row],[clicks]])</f>
        <v>0.17360666239590006</v>
      </c>
      <c r="M4197" s="6">
        <f>IF(Marketing[[#This Row],[conversions]]=0,0,Marketing[[#This Row],[cost]]/Marketing[[#This Row],[conversions]])</f>
        <v>8.2732472324723254</v>
      </c>
      <c r="N4197" s="7">
        <f>IF(Marketing[[#This Row],[cost]]=0,0,(Marketing[[#This Row],[revenue]]-Marketing[[#This Row],[cost]]) / Marketing[[#This Row],[cost]])/100</f>
        <v>0.11412591155415802</v>
      </c>
    </row>
    <row r="4198" spans="1:14" x14ac:dyDescent="0.35">
      <c r="A4198" s="5">
        <v>45417</v>
      </c>
      <c r="B4198">
        <v>1007</v>
      </c>
      <c r="C4198" t="s">
        <v>13</v>
      </c>
      <c r="D4198">
        <v>40739</v>
      </c>
      <c r="E4198">
        <v>3228</v>
      </c>
      <c r="F4198">
        <v>572</v>
      </c>
      <c r="G4198" s="6">
        <v>6206.76</v>
      </c>
      <c r="H4198" s="6">
        <v>36476.39</v>
      </c>
      <c r="I4198" t="s">
        <v>11</v>
      </c>
      <c r="J4198" t="s">
        <v>12</v>
      </c>
      <c r="K4198">
        <f>IF(Marketing[[#This Row],[impressions]]=0,0,Marketing[[#This Row],[clicks]]/Marketing[[#This Row],[impressions]])</f>
        <v>7.9236112815729398E-2</v>
      </c>
      <c r="L4198" s="7">
        <f>IF(Marketing[[#This Row],[clicks]]=0,0,Marketing[[#This Row],[conversions]]/Marketing[[#This Row],[clicks]])</f>
        <v>0.17719950433705081</v>
      </c>
      <c r="M4198" s="6">
        <f>IF(Marketing[[#This Row],[conversions]]=0,0,Marketing[[#This Row],[cost]]/Marketing[[#This Row],[conversions]])</f>
        <v>10.850979020979022</v>
      </c>
      <c r="N4198" s="7">
        <f>IF(Marketing[[#This Row],[cost]]=0,0,(Marketing[[#This Row],[revenue]]-Marketing[[#This Row],[cost]]) / Marketing[[#This Row],[cost]])/100</f>
        <v>4.8768810136045213E-2</v>
      </c>
    </row>
    <row r="4199" spans="1:14" x14ac:dyDescent="0.35">
      <c r="A4199" s="5">
        <v>45348</v>
      </c>
      <c r="B4199">
        <v>1003</v>
      </c>
      <c r="C4199" t="s">
        <v>10</v>
      </c>
      <c r="D4199">
        <v>37987</v>
      </c>
      <c r="E4199">
        <v>1310</v>
      </c>
      <c r="F4199">
        <v>112</v>
      </c>
      <c r="G4199" s="6">
        <v>601.16999999999996</v>
      </c>
      <c r="H4199" s="6">
        <v>4670.58</v>
      </c>
      <c r="I4199" t="s">
        <v>14</v>
      </c>
      <c r="J4199" t="s">
        <v>12</v>
      </c>
      <c r="K4199">
        <f>IF(Marketing[[#This Row],[impressions]]=0,0,Marketing[[#This Row],[clicks]]/Marketing[[#This Row],[impressions]])</f>
        <v>3.4485481875378421E-2</v>
      </c>
      <c r="L4199" s="7">
        <f>IF(Marketing[[#This Row],[clicks]]=0,0,Marketing[[#This Row],[conversions]]/Marketing[[#This Row],[clicks]])</f>
        <v>8.5496183206106871E-2</v>
      </c>
      <c r="M4199" s="6">
        <f>IF(Marketing[[#This Row],[conversions]]=0,0,Marketing[[#This Row],[cost]]/Marketing[[#This Row],[conversions]])</f>
        <v>5.3675892857142857</v>
      </c>
      <c r="N4199" s="7">
        <f>IF(Marketing[[#This Row],[cost]]=0,0,(Marketing[[#This Row],[revenue]]-Marketing[[#This Row],[cost]]) / Marketing[[#This Row],[cost]])/100</f>
        <v>6.7691501571934737E-2</v>
      </c>
    </row>
    <row r="4200" spans="1:14" x14ac:dyDescent="0.35">
      <c r="A4200" s="5">
        <v>45372</v>
      </c>
      <c r="B4200">
        <v>1026</v>
      </c>
      <c r="C4200" t="s">
        <v>10</v>
      </c>
      <c r="D4200">
        <v>13443</v>
      </c>
      <c r="E4200">
        <v>1514</v>
      </c>
      <c r="F4200">
        <v>39</v>
      </c>
      <c r="G4200" s="6">
        <v>3057.66</v>
      </c>
      <c r="H4200" s="6">
        <v>1446.92</v>
      </c>
      <c r="I4200" t="s">
        <v>14</v>
      </c>
      <c r="J4200" t="s">
        <v>15</v>
      </c>
      <c r="K4200">
        <f>IF(Marketing[[#This Row],[impressions]]=0,0,Marketing[[#This Row],[clicks]]/Marketing[[#This Row],[impressions]])</f>
        <v>0.11262367031168638</v>
      </c>
      <c r="L4200" s="7">
        <f>IF(Marketing[[#This Row],[clicks]]=0,0,Marketing[[#This Row],[conversions]]/Marketing[[#This Row],[clicks]])</f>
        <v>2.5759577278731835E-2</v>
      </c>
      <c r="M4200" s="6">
        <f>IF(Marketing[[#This Row],[conversions]]=0,0,Marketing[[#This Row],[cost]]/Marketing[[#This Row],[conversions]])</f>
        <v>78.401538461538465</v>
      </c>
      <c r="N4200" s="7">
        <f>IF(Marketing[[#This Row],[cost]]=0,0,(Marketing[[#This Row],[revenue]]-Marketing[[#This Row],[cost]]) / Marketing[[#This Row],[cost]])/100</f>
        <v>-5.2678845914849916E-3</v>
      </c>
    </row>
    <row r="4201" spans="1:14" x14ac:dyDescent="0.35">
      <c r="A4201" s="5">
        <v>45453</v>
      </c>
      <c r="B4201">
        <v>1035</v>
      </c>
      <c r="C4201" t="s">
        <v>13</v>
      </c>
      <c r="D4201">
        <v>38131</v>
      </c>
      <c r="E4201">
        <v>2312</v>
      </c>
      <c r="F4201">
        <v>152</v>
      </c>
      <c r="G4201" s="6">
        <v>602.20000000000005</v>
      </c>
      <c r="H4201" s="6">
        <v>14347.61</v>
      </c>
      <c r="I4201" t="s">
        <v>19</v>
      </c>
      <c r="J4201" t="s">
        <v>15</v>
      </c>
      <c r="K4201">
        <f>IF(Marketing[[#This Row],[impressions]]=0,0,Marketing[[#This Row],[clicks]]/Marketing[[#This Row],[impressions]])</f>
        <v>6.0633080695497103E-2</v>
      </c>
      <c r="L4201" s="7">
        <f>IF(Marketing[[#This Row],[clicks]]=0,0,Marketing[[#This Row],[conversions]]/Marketing[[#This Row],[clicks]])</f>
        <v>6.5743944636678195E-2</v>
      </c>
      <c r="M4201" s="6">
        <f>IF(Marketing[[#This Row],[conversions]]=0,0,Marketing[[#This Row],[cost]]/Marketing[[#This Row],[conversions]])</f>
        <v>3.9618421052631581</v>
      </c>
      <c r="N4201" s="7">
        <f>IF(Marketing[[#This Row],[cost]]=0,0,(Marketing[[#This Row],[revenue]]-Marketing[[#This Row],[cost]]) / Marketing[[#This Row],[cost]])/100</f>
        <v>0.22825323812686815</v>
      </c>
    </row>
    <row r="4202" spans="1:14" x14ac:dyDescent="0.35">
      <c r="A4202" s="5">
        <v>45460</v>
      </c>
      <c r="B4202">
        <v>1004</v>
      </c>
      <c r="C4202" t="s">
        <v>10</v>
      </c>
      <c r="D4202">
        <v>37306</v>
      </c>
      <c r="E4202">
        <v>1346</v>
      </c>
      <c r="F4202">
        <v>150</v>
      </c>
      <c r="G4202" s="6">
        <v>1640.95</v>
      </c>
      <c r="H4202" s="6">
        <v>11623.34</v>
      </c>
      <c r="I4202" t="s">
        <v>19</v>
      </c>
      <c r="J4202" t="s">
        <v>12</v>
      </c>
      <c r="K4202">
        <f>IF(Marketing[[#This Row],[impressions]]=0,0,Marketing[[#This Row],[clicks]]/Marketing[[#This Row],[impressions]])</f>
        <v>3.6079987133436978E-2</v>
      </c>
      <c r="L4202" s="7">
        <f>IF(Marketing[[#This Row],[clicks]]=0,0,Marketing[[#This Row],[conversions]]/Marketing[[#This Row],[clicks]])</f>
        <v>0.11144130757800892</v>
      </c>
      <c r="M4202" s="6">
        <f>IF(Marketing[[#This Row],[conversions]]=0,0,Marketing[[#This Row],[cost]]/Marketing[[#This Row],[conversions]])</f>
        <v>10.939666666666668</v>
      </c>
      <c r="N4202" s="7">
        <f>IF(Marketing[[#This Row],[cost]]=0,0,(Marketing[[#This Row],[revenue]]-Marketing[[#This Row],[cost]]) / Marketing[[#This Row],[cost]])/100</f>
        <v>6.0832993083274924E-2</v>
      </c>
    </row>
    <row r="4203" spans="1:14" x14ac:dyDescent="0.35">
      <c r="A4203" s="5">
        <v>45364</v>
      </c>
      <c r="B4203">
        <v>1032</v>
      </c>
      <c r="C4203" t="s">
        <v>10</v>
      </c>
      <c r="D4203">
        <v>19336</v>
      </c>
      <c r="E4203">
        <v>1092</v>
      </c>
      <c r="F4203">
        <v>63</v>
      </c>
      <c r="G4203" s="6">
        <v>1693.79</v>
      </c>
      <c r="H4203" s="6">
        <v>3809</v>
      </c>
      <c r="I4203" t="s">
        <v>17</v>
      </c>
      <c r="J4203" t="s">
        <v>15</v>
      </c>
      <c r="K4203">
        <f>IF(Marketing[[#This Row],[impressions]]=0,0,Marketing[[#This Row],[clicks]]/Marketing[[#This Row],[impressions]])</f>
        <v>5.6474968969797271E-2</v>
      </c>
      <c r="L4203" s="7">
        <f>IF(Marketing[[#This Row],[clicks]]=0,0,Marketing[[#This Row],[conversions]]/Marketing[[#This Row],[clicks]])</f>
        <v>5.7692307692307696E-2</v>
      </c>
      <c r="M4203" s="6">
        <f>IF(Marketing[[#This Row],[conversions]]=0,0,Marketing[[#This Row],[cost]]/Marketing[[#This Row],[conversions]])</f>
        <v>26.885555555555555</v>
      </c>
      <c r="N4203" s="7">
        <f>IF(Marketing[[#This Row],[cost]]=0,0,(Marketing[[#This Row],[revenue]]-Marketing[[#This Row],[cost]]) / Marketing[[#This Row],[cost]])/100</f>
        <v>1.2488029802986203E-2</v>
      </c>
    </row>
    <row r="4204" spans="1:14" x14ac:dyDescent="0.35">
      <c r="A4204" s="5">
        <v>45432</v>
      </c>
      <c r="B4204">
        <v>1048</v>
      </c>
      <c r="C4204" t="s">
        <v>13</v>
      </c>
      <c r="D4204">
        <v>36114</v>
      </c>
      <c r="E4204">
        <v>3210</v>
      </c>
      <c r="F4204">
        <v>207</v>
      </c>
      <c r="G4204" s="6">
        <v>7707.52</v>
      </c>
      <c r="H4204" s="6">
        <v>14326.82</v>
      </c>
      <c r="I4204" t="s">
        <v>19</v>
      </c>
      <c r="J4204" t="s">
        <v>12</v>
      </c>
      <c r="K4204">
        <f>IF(Marketing[[#This Row],[impressions]]=0,0,Marketing[[#This Row],[clicks]]/Marketing[[#This Row],[impressions]])</f>
        <v>8.8885196876557562E-2</v>
      </c>
      <c r="L4204" s="7">
        <f>IF(Marketing[[#This Row],[clicks]]=0,0,Marketing[[#This Row],[conversions]]/Marketing[[#This Row],[clicks]])</f>
        <v>6.4485981308411211E-2</v>
      </c>
      <c r="M4204" s="6">
        <f>IF(Marketing[[#This Row],[conversions]]=0,0,Marketing[[#This Row],[cost]]/Marketing[[#This Row],[conversions]])</f>
        <v>37.234396135265705</v>
      </c>
      <c r="N4204" s="7">
        <f>IF(Marketing[[#This Row],[cost]]=0,0,(Marketing[[#This Row],[revenue]]-Marketing[[#This Row],[cost]]) / Marketing[[#This Row],[cost]])/100</f>
        <v>8.5881061612555001E-3</v>
      </c>
    </row>
    <row r="4205" spans="1:14" x14ac:dyDescent="0.35">
      <c r="A4205" s="5">
        <v>45361</v>
      </c>
      <c r="B4205">
        <v>1033</v>
      </c>
      <c r="C4205" t="s">
        <v>13</v>
      </c>
      <c r="D4205">
        <v>41332</v>
      </c>
      <c r="E4205">
        <v>4617</v>
      </c>
      <c r="F4205">
        <v>507</v>
      </c>
      <c r="G4205" s="6">
        <v>7017.95</v>
      </c>
      <c r="H4205" s="6">
        <v>38006.68</v>
      </c>
      <c r="I4205" t="s">
        <v>14</v>
      </c>
      <c r="J4205" t="s">
        <v>15</v>
      </c>
      <c r="K4205">
        <f>IF(Marketing[[#This Row],[impressions]]=0,0,Marketing[[#This Row],[clicks]]/Marketing[[#This Row],[impressions]])</f>
        <v>0.11170521629729992</v>
      </c>
      <c r="L4205" s="7">
        <f>IF(Marketing[[#This Row],[clicks]]=0,0,Marketing[[#This Row],[conversions]]/Marketing[[#This Row],[clicks]])</f>
        <v>0.10981156595191682</v>
      </c>
      <c r="M4205" s="6">
        <f>IF(Marketing[[#This Row],[conversions]]=0,0,Marketing[[#This Row],[cost]]/Marketing[[#This Row],[conversions]])</f>
        <v>13.842110453648916</v>
      </c>
      <c r="N4205" s="7">
        <f>IF(Marketing[[#This Row],[cost]]=0,0,(Marketing[[#This Row],[revenue]]-Marketing[[#This Row],[cost]]) / Marketing[[#This Row],[cost]])/100</f>
        <v>4.415638469923553E-2</v>
      </c>
    </row>
    <row r="4206" spans="1:14" x14ac:dyDescent="0.35">
      <c r="A4206" s="5">
        <v>45297</v>
      </c>
      <c r="B4206">
        <v>1029</v>
      </c>
      <c r="C4206" t="s">
        <v>10</v>
      </c>
      <c r="D4206">
        <v>11894</v>
      </c>
      <c r="E4206">
        <v>921</v>
      </c>
      <c r="F4206">
        <v>222</v>
      </c>
      <c r="G4206" s="6">
        <v>520.48</v>
      </c>
      <c r="H4206" s="6">
        <v>9755.0499999999993</v>
      </c>
      <c r="I4206" t="s">
        <v>19</v>
      </c>
      <c r="J4206" t="s">
        <v>12</v>
      </c>
      <c r="K4206">
        <f>IF(Marketing[[#This Row],[impressions]]=0,0,Marketing[[#This Row],[clicks]]/Marketing[[#This Row],[impressions]])</f>
        <v>7.7434000336304015E-2</v>
      </c>
      <c r="L4206" s="7">
        <f>IF(Marketing[[#This Row],[clicks]]=0,0,Marketing[[#This Row],[conversions]]/Marketing[[#This Row],[clicks]])</f>
        <v>0.24104234527687296</v>
      </c>
      <c r="M4206" s="6">
        <f>IF(Marketing[[#This Row],[conversions]]=0,0,Marketing[[#This Row],[cost]]/Marketing[[#This Row],[conversions]])</f>
        <v>2.3445045045045045</v>
      </c>
      <c r="N4206" s="7">
        <f>IF(Marketing[[#This Row],[cost]]=0,0,(Marketing[[#This Row],[revenue]]-Marketing[[#This Row],[cost]]) / Marketing[[#This Row],[cost]])/100</f>
        <v>0.17742410851521673</v>
      </c>
    </row>
    <row r="4207" spans="1:14" x14ac:dyDescent="0.35">
      <c r="A4207" s="5">
        <v>45375</v>
      </c>
      <c r="B4207">
        <v>1007</v>
      </c>
      <c r="C4207" t="s">
        <v>13</v>
      </c>
      <c r="D4207">
        <v>7122</v>
      </c>
      <c r="E4207">
        <v>595</v>
      </c>
      <c r="F4207">
        <v>116</v>
      </c>
      <c r="G4207" s="6">
        <v>827.26</v>
      </c>
      <c r="H4207" s="6">
        <v>6706.72</v>
      </c>
      <c r="I4207" t="s">
        <v>17</v>
      </c>
      <c r="J4207" t="s">
        <v>15</v>
      </c>
      <c r="K4207">
        <f>IF(Marketing[[#This Row],[impressions]]=0,0,Marketing[[#This Row],[clicks]]/Marketing[[#This Row],[impressions]])</f>
        <v>8.3543948329121029E-2</v>
      </c>
      <c r="L4207" s="7">
        <f>IF(Marketing[[#This Row],[clicks]]=0,0,Marketing[[#This Row],[conversions]]/Marketing[[#This Row],[clicks]])</f>
        <v>0.19495798319327731</v>
      </c>
      <c r="M4207" s="6">
        <f>IF(Marketing[[#This Row],[conversions]]=0,0,Marketing[[#This Row],[cost]]/Marketing[[#This Row],[conversions]])</f>
        <v>7.1315517241379309</v>
      </c>
      <c r="N4207" s="7">
        <f>IF(Marketing[[#This Row],[cost]]=0,0,(Marketing[[#This Row],[revenue]]-Marketing[[#This Row],[cost]]) / Marketing[[#This Row],[cost]])/100</f>
        <v>7.107148901191887E-2</v>
      </c>
    </row>
    <row r="4208" spans="1:14" x14ac:dyDescent="0.35">
      <c r="A4208" s="5">
        <v>45343</v>
      </c>
      <c r="B4208">
        <v>1038</v>
      </c>
      <c r="C4208" t="s">
        <v>16</v>
      </c>
      <c r="D4208">
        <v>45563</v>
      </c>
      <c r="E4208">
        <v>1341</v>
      </c>
      <c r="F4208">
        <v>125</v>
      </c>
      <c r="G4208" s="6">
        <v>1488.92</v>
      </c>
      <c r="H4208" s="6">
        <v>6155.14</v>
      </c>
      <c r="I4208" t="s">
        <v>17</v>
      </c>
      <c r="J4208" t="s">
        <v>12</v>
      </c>
      <c r="K4208">
        <f>IF(Marketing[[#This Row],[impressions]]=0,0,Marketing[[#This Row],[clicks]]/Marketing[[#This Row],[impressions]])</f>
        <v>2.9431775782981805E-2</v>
      </c>
      <c r="L4208" s="7">
        <f>IF(Marketing[[#This Row],[clicks]]=0,0,Marketing[[#This Row],[conversions]]/Marketing[[#This Row],[clicks]])</f>
        <v>9.3214019388516034E-2</v>
      </c>
      <c r="M4208" s="6">
        <f>IF(Marketing[[#This Row],[conversions]]=0,0,Marketing[[#This Row],[cost]]/Marketing[[#This Row],[conversions]])</f>
        <v>11.91136</v>
      </c>
      <c r="N4208" s="7">
        <f>IF(Marketing[[#This Row],[cost]]=0,0,(Marketing[[#This Row],[revenue]]-Marketing[[#This Row],[cost]]) / Marketing[[#This Row],[cost]])/100</f>
        <v>3.1339628724175915E-2</v>
      </c>
    </row>
    <row r="4209" spans="1:14" x14ac:dyDescent="0.35">
      <c r="A4209" s="5">
        <v>45294</v>
      </c>
      <c r="B4209">
        <v>1046</v>
      </c>
      <c r="C4209" t="s">
        <v>10</v>
      </c>
      <c r="D4209">
        <v>25780</v>
      </c>
      <c r="E4209">
        <v>3559</v>
      </c>
      <c r="F4209">
        <v>850</v>
      </c>
      <c r="G4209" s="6">
        <v>4635.66</v>
      </c>
      <c r="H4209" s="6">
        <v>50016.03</v>
      </c>
      <c r="I4209" t="s">
        <v>14</v>
      </c>
      <c r="J4209" t="s">
        <v>12</v>
      </c>
      <c r="K4209">
        <f>IF(Marketing[[#This Row],[impressions]]=0,0,Marketing[[#This Row],[clicks]]/Marketing[[#This Row],[impressions]])</f>
        <v>0.13805275407292475</v>
      </c>
      <c r="L4209" s="7">
        <f>IF(Marketing[[#This Row],[clicks]]=0,0,Marketing[[#This Row],[conversions]]/Marketing[[#This Row],[clicks]])</f>
        <v>0.23883113234054509</v>
      </c>
      <c r="M4209" s="6">
        <f>IF(Marketing[[#This Row],[conversions]]=0,0,Marketing[[#This Row],[cost]]/Marketing[[#This Row],[conversions]])</f>
        <v>5.4537176470588236</v>
      </c>
      <c r="N4209" s="7">
        <f>IF(Marketing[[#This Row],[cost]]=0,0,(Marketing[[#This Row],[revenue]]-Marketing[[#This Row],[cost]]) / Marketing[[#This Row],[cost]])/100</f>
        <v>9.7894086278976444E-2</v>
      </c>
    </row>
    <row r="4210" spans="1:14" x14ac:dyDescent="0.35">
      <c r="A4210" s="5">
        <v>45372</v>
      </c>
      <c r="B4210">
        <v>1025</v>
      </c>
      <c r="C4210" t="s">
        <v>10</v>
      </c>
      <c r="D4210">
        <v>12282</v>
      </c>
      <c r="E4210">
        <v>1719</v>
      </c>
      <c r="F4210">
        <v>289</v>
      </c>
      <c r="G4210" s="6">
        <v>1123.06</v>
      </c>
      <c r="H4210" s="6">
        <v>20246.25</v>
      </c>
      <c r="I4210" t="s">
        <v>19</v>
      </c>
      <c r="J4210" t="s">
        <v>15</v>
      </c>
      <c r="K4210">
        <f>IF(Marketing[[#This Row],[impressions]]=0,0,Marketing[[#This Row],[clicks]]/Marketing[[#This Row],[impressions]])</f>
        <v>0.13996091841719591</v>
      </c>
      <c r="L4210" s="7">
        <f>IF(Marketing[[#This Row],[clicks]]=0,0,Marketing[[#This Row],[conversions]]/Marketing[[#This Row],[clicks]])</f>
        <v>0.16812100058173357</v>
      </c>
      <c r="M4210" s="6">
        <f>IF(Marketing[[#This Row],[conversions]]=0,0,Marketing[[#This Row],[cost]]/Marketing[[#This Row],[conversions]])</f>
        <v>3.8860207612456747</v>
      </c>
      <c r="N4210" s="7">
        <f>IF(Marketing[[#This Row],[cost]]=0,0,(Marketing[[#This Row],[revenue]]-Marketing[[#This Row],[cost]]) / Marketing[[#This Row],[cost]])/100</f>
        <v>0.17027754527807953</v>
      </c>
    </row>
    <row r="4211" spans="1:14" x14ac:dyDescent="0.35">
      <c r="A4211" s="5">
        <v>45354</v>
      </c>
      <c r="B4211">
        <v>1036</v>
      </c>
      <c r="C4211" t="s">
        <v>16</v>
      </c>
      <c r="D4211">
        <v>1659</v>
      </c>
      <c r="E4211">
        <v>175</v>
      </c>
      <c r="F4211">
        <v>21</v>
      </c>
      <c r="G4211" s="6">
        <v>236.58</v>
      </c>
      <c r="H4211" s="6">
        <v>784.05</v>
      </c>
      <c r="I4211" t="s">
        <v>17</v>
      </c>
      <c r="J4211" t="s">
        <v>12</v>
      </c>
      <c r="K4211">
        <f>IF(Marketing[[#This Row],[impressions]]=0,0,Marketing[[#This Row],[clicks]]/Marketing[[#This Row],[impressions]])</f>
        <v>0.10548523206751055</v>
      </c>
      <c r="L4211" s="7">
        <f>IF(Marketing[[#This Row],[clicks]]=0,0,Marketing[[#This Row],[conversions]]/Marketing[[#This Row],[clicks]])</f>
        <v>0.12</v>
      </c>
      <c r="M4211" s="6">
        <f>IF(Marketing[[#This Row],[conversions]]=0,0,Marketing[[#This Row],[cost]]/Marketing[[#This Row],[conversions]])</f>
        <v>11.265714285714287</v>
      </c>
      <c r="N4211" s="7">
        <f>IF(Marketing[[#This Row],[cost]]=0,0,(Marketing[[#This Row],[revenue]]-Marketing[[#This Row],[cost]]) / Marketing[[#This Row],[cost]])/100</f>
        <v>2.3141009383717975E-2</v>
      </c>
    </row>
    <row r="4212" spans="1:14" x14ac:dyDescent="0.35">
      <c r="A4212" s="5">
        <v>45340</v>
      </c>
      <c r="B4212">
        <v>1033</v>
      </c>
      <c r="C4212" t="s">
        <v>16</v>
      </c>
      <c r="D4212">
        <v>5126</v>
      </c>
      <c r="E4212">
        <v>63</v>
      </c>
      <c r="F4212">
        <v>8</v>
      </c>
      <c r="G4212" s="6">
        <v>34.340000000000003</v>
      </c>
      <c r="H4212" s="6">
        <v>474.81</v>
      </c>
      <c r="I4212" t="s">
        <v>19</v>
      </c>
      <c r="J4212" t="s">
        <v>15</v>
      </c>
      <c r="K4212">
        <f>IF(Marketing[[#This Row],[impressions]]=0,0,Marketing[[#This Row],[clicks]]/Marketing[[#This Row],[impressions]])</f>
        <v>1.2290284822473664E-2</v>
      </c>
      <c r="L4212" s="7">
        <f>IF(Marketing[[#This Row],[clicks]]=0,0,Marketing[[#This Row],[conversions]]/Marketing[[#This Row],[clicks]])</f>
        <v>0.12698412698412698</v>
      </c>
      <c r="M4212" s="6">
        <f>IF(Marketing[[#This Row],[conversions]]=0,0,Marketing[[#This Row],[cost]]/Marketing[[#This Row],[conversions]])</f>
        <v>4.2925000000000004</v>
      </c>
      <c r="N4212" s="7">
        <f>IF(Marketing[[#This Row],[cost]]=0,0,(Marketing[[#This Row],[revenue]]-Marketing[[#This Row],[cost]]) / Marketing[[#This Row],[cost]])/100</f>
        <v>0.12826732673267327</v>
      </c>
    </row>
    <row r="4213" spans="1:14" x14ac:dyDescent="0.35">
      <c r="A4213" s="5">
        <v>45367</v>
      </c>
      <c r="B4213">
        <v>1006</v>
      </c>
      <c r="C4213" t="s">
        <v>13</v>
      </c>
      <c r="D4213">
        <v>23940</v>
      </c>
      <c r="E4213">
        <v>2039</v>
      </c>
      <c r="F4213">
        <v>233</v>
      </c>
      <c r="G4213" s="6">
        <v>3897.14</v>
      </c>
      <c r="H4213" s="6">
        <v>13642.02</v>
      </c>
      <c r="I4213" t="s">
        <v>19</v>
      </c>
      <c r="J4213" t="s">
        <v>12</v>
      </c>
      <c r="K4213">
        <f>IF(Marketing[[#This Row],[impressions]]=0,0,Marketing[[#This Row],[clicks]]/Marketing[[#This Row],[impressions]])</f>
        <v>8.5171261487050967E-2</v>
      </c>
      <c r="L4213" s="7">
        <f>IF(Marketing[[#This Row],[clicks]]=0,0,Marketing[[#This Row],[conversions]]/Marketing[[#This Row],[clicks]])</f>
        <v>0.114271701814615</v>
      </c>
      <c r="M4213" s="6">
        <f>IF(Marketing[[#This Row],[conversions]]=0,0,Marketing[[#This Row],[cost]]/Marketing[[#This Row],[conversions]])</f>
        <v>16.725922746781116</v>
      </c>
      <c r="N4213" s="7">
        <f>IF(Marketing[[#This Row],[cost]]=0,0,(Marketing[[#This Row],[revenue]]-Marketing[[#This Row],[cost]]) / Marketing[[#This Row],[cost]])/100</f>
        <v>2.5005208948100405E-2</v>
      </c>
    </row>
    <row r="4214" spans="1:14" x14ac:dyDescent="0.35">
      <c r="A4214" s="5">
        <v>45403</v>
      </c>
      <c r="B4214">
        <v>1039</v>
      </c>
      <c r="C4214" t="s">
        <v>13</v>
      </c>
      <c r="D4214">
        <v>36990</v>
      </c>
      <c r="E4214">
        <v>3628</v>
      </c>
      <c r="F4214">
        <v>266</v>
      </c>
      <c r="G4214" s="6">
        <v>5681.39</v>
      </c>
      <c r="H4214" s="6">
        <v>12927.7</v>
      </c>
      <c r="I4214" t="s">
        <v>14</v>
      </c>
      <c r="J4214" t="s">
        <v>12</v>
      </c>
      <c r="K4214">
        <f>IF(Marketing[[#This Row],[impressions]]=0,0,Marketing[[#This Row],[clicks]]/Marketing[[#This Row],[impressions]])</f>
        <v>9.8080562314138961E-2</v>
      </c>
      <c r="L4214" s="7">
        <f>IF(Marketing[[#This Row],[clicks]]=0,0,Marketing[[#This Row],[conversions]]/Marketing[[#This Row],[clicks]])</f>
        <v>7.3318632855567806E-2</v>
      </c>
      <c r="M4214" s="6">
        <f>IF(Marketing[[#This Row],[conversions]]=0,0,Marketing[[#This Row],[cost]]/Marketing[[#This Row],[conversions]])</f>
        <v>21.358609022556394</v>
      </c>
      <c r="N4214" s="7">
        <f>IF(Marketing[[#This Row],[cost]]=0,0,(Marketing[[#This Row],[revenue]]-Marketing[[#This Row],[cost]]) / Marketing[[#This Row],[cost]])/100</f>
        <v>1.2754466776616286E-2</v>
      </c>
    </row>
    <row r="4215" spans="1:14" x14ac:dyDescent="0.35">
      <c r="A4215" s="5">
        <v>45466</v>
      </c>
      <c r="B4215">
        <v>1027</v>
      </c>
      <c r="C4215" t="s">
        <v>10</v>
      </c>
      <c r="D4215">
        <v>12130</v>
      </c>
      <c r="E4215">
        <v>1810</v>
      </c>
      <c r="F4215">
        <v>197</v>
      </c>
      <c r="G4215" s="6">
        <v>688.91</v>
      </c>
      <c r="H4215" s="6">
        <v>23610.38</v>
      </c>
      <c r="I4215" t="s">
        <v>14</v>
      </c>
      <c r="J4215" t="s">
        <v>15</v>
      </c>
      <c r="K4215">
        <f>IF(Marketing[[#This Row],[impressions]]=0,0,Marketing[[#This Row],[clicks]]/Marketing[[#This Row],[impressions]])</f>
        <v>0.14921681780708987</v>
      </c>
      <c r="L4215" s="7">
        <f>IF(Marketing[[#This Row],[clicks]]=0,0,Marketing[[#This Row],[conversions]]/Marketing[[#This Row],[clicks]])</f>
        <v>0.10883977900552486</v>
      </c>
      <c r="M4215" s="6">
        <f>IF(Marketing[[#This Row],[conversions]]=0,0,Marketing[[#This Row],[cost]]/Marketing[[#This Row],[conversions]])</f>
        <v>3.4970050761421319</v>
      </c>
      <c r="N4215" s="7">
        <f>IF(Marketing[[#This Row],[cost]]=0,0,(Marketing[[#This Row],[revenue]]-Marketing[[#This Row],[cost]]) / Marketing[[#This Row],[cost]])/100</f>
        <v>0.33272081984584345</v>
      </c>
    </row>
    <row r="4216" spans="1:14" x14ac:dyDescent="0.35">
      <c r="A4216" s="5">
        <v>45400</v>
      </c>
      <c r="B4216">
        <v>1038</v>
      </c>
      <c r="C4216" t="s">
        <v>10</v>
      </c>
      <c r="D4216">
        <v>44542</v>
      </c>
      <c r="E4216">
        <v>6656</v>
      </c>
      <c r="F4216">
        <v>941</v>
      </c>
      <c r="G4216" s="6">
        <v>14950.13</v>
      </c>
      <c r="H4216" s="6">
        <v>25748.35</v>
      </c>
      <c r="I4216" t="s">
        <v>19</v>
      </c>
      <c r="J4216" t="s">
        <v>12</v>
      </c>
      <c r="K4216">
        <f>IF(Marketing[[#This Row],[impressions]]=0,0,Marketing[[#This Row],[clicks]]/Marketing[[#This Row],[impressions]])</f>
        <v>0.14943199676709623</v>
      </c>
      <c r="L4216" s="7">
        <f>IF(Marketing[[#This Row],[clicks]]=0,0,Marketing[[#This Row],[conversions]]/Marketing[[#This Row],[clicks]])</f>
        <v>0.14137620192307693</v>
      </c>
      <c r="M4216" s="6">
        <f>IF(Marketing[[#This Row],[conversions]]=0,0,Marketing[[#This Row],[cost]]/Marketing[[#This Row],[conversions]])</f>
        <v>15.887492029755578</v>
      </c>
      <c r="N4216" s="7">
        <f>IF(Marketing[[#This Row],[cost]]=0,0,(Marketing[[#This Row],[revenue]]-Marketing[[#This Row],[cost]]) / Marketing[[#This Row],[cost]])/100</f>
        <v>7.2228268249172412E-3</v>
      </c>
    </row>
    <row r="4217" spans="1:14" x14ac:dyDescent="0.35">
      <c r="A4217" s="5">
        <v>45356</v>
      </c>
      <c r="B4217">
        <v>1038</v>
      </c>
      <c r="C4217" t="s">
        <v>13</v>
      </c>
      <c r="D4217">
        <v>48156</v>
      </c>
      <c r="E4217">
        <v>6263</v>
      </c>
      <c r="F4217">
        <v>885</v>
      </c>
      <c r="G4217" s="6">
        <v>10131.49</v>
      </c>
      <c r="H4217" s="6">
        <v>74601.179999999993</v>
      </c>
      <c r="I4217" t="s">
        <v>11</v>
      </c>
      <c r="J4217" t="s">
        <v>12</v>
      </c>
      <c r="K4217">
        <f>IF(Marketing[[#This Row],[impressions]]=0,0,Marketing[[#This Row],[clicks]]/Marketing[[#This Row],[impressions]])</f>
        <v>0.1300564830966027</v>
      </c>
      <c r="L4217" s="7">
        <f>IF(Marketing[[#This Row],[clicks]]=0,0,Marketing[[#This Row],[conversions]]/Marketing[[#This Row],[clicks]])</f>
        <v>0.14130608334663899</v>
      </c>
      <c r="M4217" s="6">
        <f>IF(Marketing[[#This Row],[conversions]]=0,0,Marketing[[#This Row],[cost]]/Marketing[[#This Row],[conversions]])</f>
        <v>11.448011299435027</v>
      </c>
      <c r="N4217" s="7">
        <f>IF(Marketing[[#This Row],[cost]]=0,0,(Marketing[[#This Row],[revenue]]-Marketing[[#This Row],[cost]]) / Marketing[[#This Row],[cost]])/100</f>
        <v>6.3632979946681087E-2</v>
      </c>
    </row>
    <row r="4218" spans="1:14" x14ac:dyDescent="0.35">
      <c r="A4218" s="5">
        <v>45372</v>
      </c>
      <c r="B4218">
        <v>1027</v>
      </c>
      <c r="C4218" t="s">
        <v>16</v>
      </c>
      <c r="D4218">
        <v>7089</v>
      </c>
      <c r="E4218">
        <v>134</v>
      </c>
      <c r="F4218">
        <v>26</v>
      </c>
      <c r="G4218" s="6">
        <v>124.22</v>
      </c>
      <c r="H4218" s="6">
        <v>973.54</v>
      </c>
      <c r="I4218" t="s">
        <v>11</v>
      </c>
      <c r="J4218" t="s">
        <v>12</v>
      </c>
      <c r="K4218">
        <f>IF(Marketing[[#This Row],[impressions]]=0,0,Marketing[[#This Row],[clicks]]/Marketing[[#This Row],[impressions]])</f>
        <v>1.8902525038792497E-2</v>
      </c>
      <c r="L4218" s="7">
        <f>IF(Marketing[[#This Row],[clicks]]=0,0,Marketing[[#This Row],[conversions]]/Marketing[[#This Row],[clicks]])</f>
        <v>0.19402985074626866</v>
      </c>
      <c r="M4218" s="6">
        <f>IF(Marketing[[#This Row],[conversions]]=0,0,Marketing[[#This Row],[cost]]/Marketing[[#This Row],[conversions]])</f>
        <v>4.7776923076923072</v>
      </c>
      <c r="N4218" s="7">
        <f>IF(Marketing[[#This Row],[cost]]=0,0,(Marketing[[#This Row],[revenue]]-Marketing[[#This Row],[cost]]) / Marketing[[#This Row],[cost]])/100</f>
        <v>6.8372242795041047E-2</v>
      </c>
    </row>
    <row r="4219" spans="1:14" x14ac:dyDescent="0.35">
      <c r="A4219" s="5">
        <v>45306</v>
      </c>
      <c r="B4219">
        <v>1013</v>
      </c>
      <c r="C4219" t="s">
        <v>13</v>
      </c>
      <c r="D4219">
        <v>48741</v>
      </c>
      <c r="E4219">
        <v>6992</v>
      </c>
      <c r="F4219">
        <v>716</v>
      </c>
      <c r="G4219" s="6">
        <v>2132.4</v>
      </c>
      <c r="H4219" s="6">
        <v>74429.919999999998</v>
      </c>
      <c r="I4219" t="s">
        <v>18</v>
      </c>
      <c r="J4219" t="s">
        <v>12</v>
      </c>
      <c r="K4219">
        <f>IF(Marketing[[#This Row],[impressions]]=0,0,Marketing[[#This Row],[clicks]]/Marketing[[#This Row],[impressions]])</f>
        <v>0.14345212449477851</v>
      </c>
      <c r="L4219" s="7">
        <f>IF(Marketing[[#This Row],[clicks]]=0,0,Marketing[[#This Row],[conversions]]/Marketing[[#This Row],[clicks]])</f>
        <v>0.10240274599542334</v>
      </c>
      <c r="M4219" s="6">
        <f>IF(Marketing[[#This Row],[conversions]]=0,0,Marketing[[#This Row],[cost]]/Marketing[[#This Row],[conversions]])</f>
        <v>2.9782122905027935</v>
      </c>
      <c r="N4219" s="7">
        <f>IF(Marketing[[#This Row],[cost]]=0,0,(Marketing[[#This Row],[revenue]]-Marketing[[#This Row],[cost]]) / Marketing[[#This Row],[cost]])/100</f>
        <v>0.33904295629337838</v>
      </c>
    </row>
    <row r="4220" spans="1:14" x14ac:dyDescent="0.35">
      <c r="A4220" s="5">
        <v>45391</v>
      </c>
      <c r="B4220">
        <v>1049</v>
      </c>
      <c r="C4220" t="s">
        <v>13</v>
      </c>
      <c r="D4220">
        <v>23733</v>
      </c>
      <c r="E4220">
        <v>2272</v>
      </c>
      <c r="F4220">
        <v>420</v>
      </c>
      <c r="G4220" s="6">
        <v>3758.16</v>
      </c>
      <c r="H4220" s="6">
        <v>46796.25</v>
      </c>
      <c r="I4220" t="s">
        <v>18</v>
      </c>
      <c r="J4220" t="s">
        <v>12</v>
      </c>
      <c r="K4220">
        <f>IF(Marketing[[#This Row],[impressions]]=0,0,Marketing[[#This Row],[clicks]]/Marketing[[#This Row],[impressions]])</f>
        <v>9.5731681624741924E-2</v>
      </c>
      <c r="L4220" s="7">
        <f>IF(Marketing[[#This Row],[clicks]]=0,0,Marketing[[#This Row],[conversions]]/Marketing[[#This Row],[clicks]])</f>
        <v>0.18485915492957747</v>
      </c>
      <c r="M4220" s="6">
        <f>IF(Marketing[[#This Row],[conversions]]=0,0,Marketing[[#This Row],[cost]]/Marketing[[#This Row],[conversions]])</f>
        <v>8.9480000000000004</v>
      </c>
      <c r="N4220" s="7">
        <f>IF(Marketing[[#This Row],[cost]]=0,0,(Marketing[[#This Row],[revenue]]-Marketing[[#This Row],[cost]]) / Marketing[[#This Row],[cost]])/100</f>
        <v>0.11451904655469697</v>
      </c>
    </row>
    <row r="4221" spans="1:14" x14ac:dyDescent="0.35">
      <c r="A4221" s="5">
        <v>45323</v>
      </c>
      <c r="B4221">
        <v>1037</v>
      </c>
      <c r="C4221" t="s">
        <v>13</v>
      </c>
      <c r="D4221">
        <v>35511</v>
      </c>
      <c r="E4221">
        <v>4336</v>
      </c>
      <c r="F4221">
        <v>663</v>
      </c>
      <c r="G4221" s="6">
        <v>4591.45</v>
      </c>
      <c r="H4221" s="6">
        <v>39877.99</v>
      </c>
      <c r="I4221" t="s">
        <v>18</v>
      </c>
      <c r="J4221" t="s">
        <v>12</v>
      </c>
      <c r="K4221">
        <f>IF(Marketing[[#This Row],[impressions]]=0,0,Marketing[[#This Row],[clicks]]/Marketing[[#This Row],[impressions]])</f>
        <v>0.12210301033482583</v>
      </c>
      <c r="L4221" s="7">
        <f>IF(Marketing[[#This Row],[clicks]]=0,0,Marketing[[#This Row],[conversions]]/Marketing[[#This Row],[clicks]])</f>
        <v>0.15290590405904059</v>
      </c>
      <c r="M4221" s="6">
        <f>IF(Marketing[[#This Row],[conversions]]=0,0,Marketing[[#This Row],[cost]]/Marketing[[#This Row],[conversions]])</f>
        <v>6.9252639517345393</v>
      </c>
      <c r="N4221" s="7">
        <f>IF(Marketing[[#This Row],[cost]]=0,0,(Marketing[[#This Row],[revenue]]-Marketing[[#This Row],[cost]]) / Marketing[[#This Row],[cost]])/100</f>
        <v>7.6852715373139202E-2</v>
      </c>
    </row>
    <row r="4222" spans="1:14" x14ac:dyDescent="0.35">
      <c r="A4222" s="5">
        <v>45387</v>
      </c>
      <c r="B4222">
        <v>1003</v>
      </c>
      <c r="C4222" t="s">
        <v>10</v>
      </c>
      <c r="D4222">
        <v>8677</v>
      </c>
      <c r="E4222">
        <v>581</v>
      </c>
      <c r="F4222">
        <v>140</v>
      </c>
      <c r="G4222" s="6">
        <v>1329.05</v>
      </c>
      <c r="H4222" s="6">
        <v>14328.7</v>
      </c>
      <c r="I4222" t="s">
        <v>14</v>
      </c>
      <c r="J4222" t="s">
        <v>15</v>
      </c>
      <c r="K4222">
        <f>IF(Marketing[[#This Row],[impressions]]=0,0,Marketing[[#This Row],[clicks]]/Marketing[[#This Row],[impressions]])</f>
        <v>6.6958626253313364E-2</v>
      </c>
      <c r="L4222" s="7">
        <f>IF(Marketing[[#This Row],[clicks]]=0,0,Marketing[[#This Row],[conversions]]/Marketing[[#This Row],[clicks]])</f>
        <v>0.24096385542168675</v>
      </c>
      <c r="M4222" s="6">
        <f>IF(Marketing[[#This Row],[conversions]]=0,0,Marketing[[#This Row],[cost]]/Marketing[[#This Row],[conversions]])</f>
        <v>9.493214285714286</v>
      </c>
      <c r="N4222" s="7">
        <f>IF(Marketing[[#This Row],[cost]]=0,0,(Marketing[[#This Row],[revenue]]-Marketing[[#This Row],[cost]]) / Marketing[[#This Row],[cost]])/100</f>
        <v>9.781159474812838E-2</v>
      </c>
    </row>
    <row r="4223" spans="1:14" x14ac:dyDescent="0.35">
      <c r="A4223" s="5">
        <v>45419</v>
      </c>
      <c r="B4223">
        <v>1041</v>
      </c>
      <c r="C4223" t="s">
        <v>10</v>
      </c>
      <c r="D4223">
        <v>35028</v>
      </c>
      <c r="E4223">
        <v>1917</v>
      </c>
      <c r="F4223">
        <v>208</v>
      </c>
      <c r="G4223" s="6">
        <v>537.17999999999995</v>
      </c>
      <c r="H4223" s="6">
        <v>9358.1200000000008</v>
      </c>
      <c r="I4223" t="s">
        <v>19</v>
      </c>
      <c r="J4223" t="s">
        <v>15</v>
      </c>
      <c r="K4223">
        <f>IF(Marketing[[#This Row],[impressions]]=0,0,Marketing[[#This Row],[clicks]]/Marketing[[#This Row],[impressions]])</f>
        <v>5.4727646454265158E-2</v>
      </c>
      <c r="L4223" s="7">
        <f>IF(Marketing[[#This Row],[clicks]]=0,0,Marketing[[#This Row],[conversions]]/Marketing[[#This Row],[clicks]])</f>
        <v>0.10850286906624934</v>
      </c>
      <c r="M4223" s="6">
        <f>IF(Marketing[[#This Row],[conversions]]=0,0,Marketing[[#This Row],[cost]]/Marketing[[#This Row],[conversions]])</f>
        <v>2.5825961538461537</v>
      </c>
      <c r="N4223" s="7">
        <f>IF(Marketing[[#This Row],[cost]]=0,0,(Marketing[[#This Row],[revenue]]-Marketing[[#This Row],[cost]]) / Marketing[[#This Row],[cost]])/100</f>
        <v>0.1642082728321978</v>
      </c>
    </row>
    <row r="4224" spans="1:14" x14ac:dyDescent="0.35">
      <c r="A4224" s="5">
        <v>45437</v>
      </c>
      <c r="B4224">
        <v>1017</v>
      </c>
      <c r="C4224" t="s">
        <v>13</v>
      </c>
      <c r="D4224">
        <v>49470</v>
      </c>
      <c r="E4224">
        <v>3703</v>
      </c>
      <c r="F4224">
        <v>841</v>
      </c>
      <c r="G4224" s="6">
        <v>1073.6300000000001</v>
      </c>
      <c r="H4224" s="6">
        <v>28599.759999999998</v>
      </c>
      <c r="I4224" t="s">
        <v>17</v>
      </c>
      <c r="J4224" t="s">
        <v>15</v>
      </c>
      <c r="K4224">
        <f>IF(Marketing[[#This Row],[impressions]]=0,0,Marketing[[#This Row],[clicks]]/Marketing[[#This Row],[impressions]])</f>
        <v>7.4853446533252474E-2</v>
      </c>
      <c r="L4224" s="7">
        <f>IF(Marketing[[#This Row],[clicks]]=0,0,Marketing[[#This Row],[conversions]]/Marketing[[#This Row],[clicks]])</f>
        <v>0.22711315149878478</v>
      </c>
      <c r="M4224" s="6">
        <f>IF(Marketing[[#This Row],[conversions]]=0,0,Marketing[[#This Row],[cost]]/Marketing[[#This Row],[conversions]])</f>
        <v>1.2766111771700357</v>
      </c>
      <c r="N4224" s="7">
        <f>IF(Marketing[[#This Row],[cost]]=0,0,(Marketing[[#This Row],[revenue]]-Marketing[[#This Row],[cost]]) / Marketing[[#This Row],[cost]])/100</f>
        <v>0.2563837634939411</v>
      </c>
    </row>
    <row r="4225" spans="1:14" x14ac:dyDescent="0.35">
      <c r="A4225" s="5">
        <v>45404</v>
      </c>
      <c r="B4225">
        <v>1043</v>
      </c>
      <c r="C4225" t="s">
        <v>13</v>
      </c>
      <c r="D4225">
        <v>38710</v>
      </c>
      <c r="E4225">
        <v>1183</v>
      </c>
      <c r="F4225">
        <v>246</v>
      </c>
      <c r="G4225" s="6">
        <v>2819.55</v>
      </c>
      <c r="H4225" s="6">
        <v>12690.61</v>
      </c>
      <c r="I4225" t="s">
        <v>19</v>
      </c>
      <c r="J4225" t="s">
        <v>15</v>
      </c>
      <c r="K4225">
        <f>IF(Marketing[[#This Row],[impressions]]=0,0,Marketing[[#This Row],[clicks]]/Marketing[[#This Row],[impressions]])</f>
        <v>3.0560578661844483E-2</v>
      </c>
      <c r="L4225" s="7">
        <f>IF(Marketing[[#This Row],[clicks]]=0,0,Marketing[[#This Row],[conversions]]/Marketing[[#This Row],[clicks]])</f>
        <v>0.20794590025359255</v>
      </c>
      <c r="M4225" s="6">
        <f>IF(Marketing[[#This Row],[conversions]]=0,0,Marketing[[#This Row],[cost]]/Marketing[[#This Row],[conversions]])</f>
        <v>11.46158536585366</v>
      </c>
      <c r="N4225" s="7">
        <f>IF(Marketing[[#This Row],[cost]]=0,0,(Marketing[[#This Row],[revenue]]-Marketing[[#This Row],[cost]]) / Marketing[[#This Row],[cost]])/100</f>
        <v>3.5009345462928484E-2</v>
      </c>
    </row>
    <row r="4226" spans="1:14" x14ac:dyDescent="0.35">
      <c r="A4226" s="5">
        <v>45374</v>
      </c>
      <c r="B4226">
        <v>1047</v>
      </c>
      <c r="C4226" t="s">
        <v>13</v>
      </c>
      <c r="D4226">
        <v>26872</v>
      </c>
      <c r="E4226">
        <v>1612</v>
      </c>
      <c r="F4226">
        <v>268</v>
      </c>
      <c r="G4226" s="6">
        <v>3899.77</v>
      </c>
      <c r="H4226" s="6">
        <v>14516.86</v>
      </c>
      <c r="I4226" t="s">
        <v>19</v>
      </c>
      <c r="J4226" t="s">
        <v>12</v>
      </c>
      <c r="K4226">
        <f>IF(Marketing[[#This Row],[impressions]]=0,0,Marketing[[#This Row],[clicks]]/Marketing[[#This Row],[impressions]])</f>
        <v>5.9988091693956531E-2</v>
      </c>
      <c r="L4226" s="7">
        <f>IF(Marketing[[#This Row],[clicks]]=0,0,Marketing[[#This Row],[conversions]]/Marketing[[#This Row],[clicks]])</f>
        <v>0.16625310173697269</v>
      </c>
      <c r="M4226" s="6">
        <f>IF(Marketing[[#This Row],[conversions]]=0,0,Marketing[[#This Row],[cost]]/Marketing[[#This Row],[conversions]])</f>
        <v>14.551380597014925</v>
      </c>
      <c r="N4226" s="7">
        <f>IF(Marketing[[#This Row],[cost]]=0,0,(Marketing[[#This Row],[revenue]]-Marketing[[#This Row],[cost]]) / Marketing[[#This Row],[cost]])/100</f>
        <v>2.7224913264115577E-2</v>
      </c>
    </row>
    <row r="4227" spans="1:14" x14ac:dyDescent="0.35">
      <c r="A4227" s="5">
        <v>45334</v>
      </c>
      <c r="B4227">
        <v>1024</v>
      </c>
      <c r="C4227" t="s">
        <v>10</v>
      </c>
      <c r="D4227">
        <v>24008</v>
      </c>
      <c r="E4227">
        <v>3122</v>
      </c>
      <c r="F4227">
        <v>532</v>
      </c>
      <c r="G4227" s="6">
        <v>823.61</v>
      </c>
      <c r="H4227" s="6">
        <v>31779.42</v>
      </c>
      <c r="I4227" t="s">
        <v>18</v>
      </c>
      <c r="J4227" t="s">
        <v>12</v>
      </c>
      <c r="K4227">
        <f>IF(Marketing[[#This Row],[impressions]]=0,0,Marketing[[#This Row],[clicks]]/Marketing[[#This Row],[impressions]])</f>
        <v>0.13003998667110964</v>
      </c>
      <c r="L4227" s="7">
        <f>IF(Marketing[[#This Row],[clicks]]=0,0,Marketing[[#This Row],[conversions]]/Marketing[[#This Row],[clicks]])</f>
        <v>0.17040358744394618</v>
      </c>
      <c r="M4227" s="6">
        <f>IF(Marketing[[#This Row],[conversions]]=0,0,Marketing[[#This Row],[cost]]/Marketing[[#This Row],[conversions]])</f>
        <v>1.548139097744361</v>
      </c>
      <c r="N4227" s="7">
        <f>IF(Marketing[[#This Row],[cost]]=0,0,(Marketing[[#This Row],[revenue]]-Marketing[[#This Row],[cost]]) / Marketing[[#This Row],[cost]])/100</f>
        <v>0.37585519845557969</v>
      </c>
    </row>
    <row r="4228" spans="1:14" x14ac:dyDescent="0.35">
      <c r="A4228" s="5">
        <v>45407</v>
      </c>
      <c r="B4228">
        <v>1006</v>
      </c>
      <c r="C4228" t="s">
        <v>13</v>
      </c>
      <c r="D4228">
        <v>15465</v>
      </c>
      <c r="E4228">
        <v>236</v>
      </c>
      <c r="F4228">
        <v>9</v>
      </c>
      <c r="G4228" s="6">
        <v>435.86</v>
      </c>
      <c r="H4228" s="6">
        <v>515.66</v>
      </c>
      <c r="I4228" t="s">
        <v>19</v>
      </c>
      <c r="J4228" t="s">
        <v>12</v>
      </c>
      <c r="K4228">
        <f>IF(Marketing[[#This Row],[impressions]]=0,0,Marketing[[#This Row],[clicks]]/Marketing[[#This Row],[impressions]])</f>
        <v>1.5260265114775299E-2</v>
      </c>
      <c r="L4228" s="7">
        <f>IF(Marketing[[#This Row],[clicks]]=0,0,Marketing[[#This Row],[conversions]]/Marketing[[#This Row],[clicks]])</f>
        <v>3.8135593220338986E-2</v>
      </c>
      <c r="M4228" s="6">
        <f>IF(Marketing[[#This Row],[conversions]]=0,0,Marketing[[#This Row],[cost]]/Marketing[[#This Row],[conversions]])</f>
        <v>48.428888888888892</v>
      </c>
      <c r="N4228" s="7">
        <f>IF(Marketing[[#This Row],[cost]]=0,0,(Marketing[[#This Row],[revenue]]-Marketing[[#This Row],[cost]]) / Marketing[[#This Row],[cost]])/100</f>
        <v>1.8308631211857006E-3</v>
      </c>
    </row>
    <row r="4229" spans="1:14" x14ac:dyDescent="0.35">
      <c r="A4229" s="5">
        <v>45454</v>
      </c>
      <c r="B4229">
        <v>1037</v>
      </c>
      <c r="C4229" t="s">
        <v>16</v>
      </c>
      <c r="D4229">
        <v>3736</v>
      </c>
      <c r="E4229">
        <v>116</v>
      </c>
      <c r="F4229">
        <v>27</v>
      </c>
      <c r="G4229" s="6">
        <v>82.29</v>
      </c>
      <c r="H4229" s="6">
        <v>1650.09</v>
      </c>
      <c r="I4229" t="s">
        <v>18</v>
      </c>
      <c r="J4229" t="s">
        <v>12</v>
      </c>
      <c r="K4229">
        <f>IF(Marketing[[#This Row],[impressions]]=0,0,Marketing[[#This Row],[clicks]]/Marketing[[#This Row],[impressions]])</f>
        <v>3.1049250535331904E-2</v>
      </c>
      <c r="L4229" s="7">
        <f>IF(Marketing[[#This Row],[clicks]]=0,0,Marketing[[#This Row],[conversions]]/Marketing[[#This Row],[clicks]])</f>
        <v>0.23275862068965517</v>
      </c>
      <c r="M4229" s="6">
        <f>IF(Marketing[[#This Row],[conversions]]=0,0,Marketing[[#This Row],[cost]]/Marketing[[#This Row],[conversions]])</f>
        <v>3.0477777777777781</v>
      </c>
      <c r="N4229" s="7">
        <f>IF(Marketing[[#This Row],[cost]]=0,0,(Marketing[[#This Row],[revenue]]-Marketing[[#This Row],[cost]]) / Marketing[[#This Row],[cost]])/100</f>
        <v>0.19052132701421798</v>
      </c>
    </row>
    <row r="4230" spans="1:14" x14ac:dyDescent="0.35">
      <c r="A4230" s="5">
        <v>45369</v>
      </c>
      <c r="B4230">
        <v>1027</v>
      </c>
      <c r="C4230" t="s">
        <v>13</v>
      </c>
      <c r="D4230">
        <v>16111</v>
      </c>
      <c r="E4230">
        <v>443</v>
      </c>
      <c r="F4230">
        <v>19</v>
      </c>
      <c r="G4230" s="6">
        <v>803.25</v>
      </c>
      <c r="H4230" s="6">
        <v>1729.06</v>
      </c>
      <c r="I4230" t="s">
        <v>19</v>
      </c>
      <c r="J4230" t="s">
        <v>12</v>
      </c>
      <c r="K4230">
        <f>IF(Marketing[[#This Row],[impressions]]=0,0,Marketing[[#This Row],[clicks]]/Marketing[[#This Row],[impressions]])</f>
        <v>2.7496741356836944E-2</v>
      </c>
      <c r="L4230" s="7">
        <f>IF(Marketing[[#This Row],[clicks]]=0,0,Marketing[[#This Row],[conversions]]/Marketing[[#This Row],[clicks]])</f>
        <v>4.2889390519187359E-2</v>
      </c>
      <c r="M4230" s="6">
        <f>IF(Marketing[[#This Row],[conversions]]=0,0,Marketing[[#This Row],[cost]]/Marketing[[#This Row],[conversions]])</f>
        <v>42.276315789473685</v>
      </c>
      <c r="N4230" s="7">
        <f>IF(Marketing[[#This Row],[cost]]=0,0,(Marketing[[#This Row],[revenue]]-Marketing[[#This Row],[cost]]) / Marketing[[#This Row],[cost]])/100</f>
        <v>1.1525801431683785E-2</v>
      </c>
    </row>
    <row r="4231" spans="1:14" x14ac:dyDescent="0.35">
      <c r="A4231" s="5">
        <v>45349</v>
      </c>
      <c r="B4231">
        <v>1004</v>
      </c>
      <c r="C4231" t="s">
        <v>16</v>
      </c>
      <c r="D4231">
        <v>22782</v>
      </c>
      <c r="E4231">
        <v>1513</v>
      </c>
      <c r="F4231">
        <v>226</v>
      </c>
      <c r="G4231" s="6">
        <v>3325.7</v>
      </c>
      <c r="H4231" s="6">
        <v>10070.11</v>
      </c>
      <c r="I4231" t="s">
        <v>17</v>
      </c>
      <c r="J4231" t="s">
        <v>15</v>
      </c>
      <c r="K4231">
        <f>IF(Marketing[[#This Row],[impressions]]=0,0,Marketing[[#This Row],[clicks]]/Marketing[[#This Row],[impressions]])</f>
        <v>6.6412079712053373E-2</v>
      </c>
      <c r="L4231" s="7">
        <f>IF(Marketing[[#This Row],[clicks]]=0,0,Marketing[[#This Row],[conversions]]/Marketing[[#This Row],[clicks]])</f>
        <v>0.14937210839391937</v>
      </c>
      <c r="M4231" s="6">
        <f>IF(Marketing[[#This Row],[conversions]]=0,0,Marketing[[#This Row],[cost]]/Marketing[[#This Row],[conversions]])</f>
        <v>14.715486725663716</v>
      </c>
      <c r="N4231" s="7">
        <f>IF(Marketing[[#This Row],[cost]]=0,0,(Marketing[[#This Row],[revenue]]-Marketing[[#This Row],[cost]]) / Marketing[[#This Row],[cost]])/100</f>
        <v>2.0279670445319784E-2</v>
      </c>
    </row>
    <row r="4232" spans="1:14" x14ac:dyDescent="0.35">
      <c r="A4232" s="5">
        <v>45324</v>
      </c>
      <c r="B4232">
        <v>1002</v>
      </c>
      <c r="C4232" t="s">
        <v>13</v>
      </c>
      <c r="D4232">
        <v>41503</v>
      </c>
      <c r="E4232">
        <v>6207</v>
      </c>
      <c r="F4232">
        <v>595</v>
      </c>
      <c r="G4232" s="6">
        <v>2680.88</v>
      </c>
      <c r="H4232" s="6">
        <v>13005.25</v>
      </c>
      <c r="I4232" t="s">
        <v>11</v>
      </c>
      <c r="J4232" t="s">
        <v>15</v>
      </c>
      <c r="K4232">
        <f>IF(Marketing[[#This Row],[impressions]]=0,0,Marketing[[#This Row],[clicks]]/Marketing[[#This Row],[impressions]])</f>
        <v>0.14955545382261523</v>
      </c>
      <c r="L4232" s="7">
        <f>IF(Marketing[[#This Row],[clicks]]=0,0,Marketing[[#This Row],[conversions]]/Marketing[[#This Row],[clicks]])</f>
        <v>9.5859513452553571E-2</v>
      </c>
      <c r="M4232" s="6">
        <f>IF(Marketing[[#This Row],[conversions]]=0,0,Marketing[[#This Row],[cost]]/Marketing[[#This Row],[conversions]])</f>
        <v>4.505680672268908</v>
      </c>
      <c r="N4232" s="7">
        <f>IF(Marketing[[#This Row],[cost]]=0,0,(Marketing[[#This Row],[revenue]]-Marketing[[#This Row],[cost]]) / Marketing[[#This Row],[cost]])/100</f>
        <v>3.8511123213273248E-2</v>
      </c>
    </row>
    <row r="4233" spans="1:14" x14ac:dyDescent="0.35">
      <c r="A4233" s="5">
        <v>45305</v>
      </c>
      <c r="B4233">
        <v>1043</v>
      </c>
      <c r="C4233" t="s">
        <v>10</v>
      </c>
      <c r="D4233">
        <v>16329</v>
      </c>
      <c r="E4233">
        <v>559</v>
      </c>
      <c r="F4233">
        <v>66</v>
      </c>
      <c r="G4233" s="6">
        <v>418.78</v>
      </c>
      <c r="H4233" s="6">
        <v>4551.8900000000003</v>
      </c>
      <c r="I4233" t="s">
        <v>11</v>
      </c>
      <c r="J4233" t="s">
        <v>15</v>
      </c>
      <c r="K4233">
        <f>IF(Marketing[[#This Row],[impressions]]=0,0,Marketing[[#This Row],[clicks]]/Marketing[[#This Row],[impressions]])</f>
        <v>3.4233572172208952E-2</v>
      </c>
      <c r="L4233" s="7">
        <f>IF(Marketing[[#This Row],[clicks]]=0,0,Marketing[[#This Row],[conversions]]/Marketing[[#This Row],[clicks]])</f>
        <v>0.11806797853309481</v>
      </c>
      <c r="M4233" s="6">
        <f>IF(Marketing[[#This Row],[conversions]]=0,0,Marketing[[#This Row],[cost]]/Marketing[[#This Row],[conversions]])</f>
        <v>6.3451515151515148</v>
      </c>
      <c r="N4233" s="7">
        <f>IF(Marketing[[#This Row],[cost]]=0,0,(Marketing[[#This Row],[revenue]]-Marketing[[#This Row],[cost]]) / Marketing[[#This Row],[cost]])/100</f>
        <v>9.8694063708868643E-2</v>
      </c>
    </row>
    <row r="4234" spans="1:14" x14ac:dyDescent="0.35">
      <c r="A4234" s="5">
        <v>45453</v>
      </c>
      <c r="B4234">
        <v>1030</v>
      </c>
      <c r="C4234" t="s">
        <v>13</v>
      </c>
      <c r="D4234">
        <v>9180</v>
      </c>
      <c r="E4234">
        <v>278</v>
      </c>
      <c r="F4234">
        <v>44</v>
      </c>
      <c r="G4234" s="6">
        <v>71</v>
      </c>
      <c r="H4234" s="6">
        <v>2852.48</v>
      </c>
      <c r="I4234" t="s">
        <v>14</v>
      </c>
      <c r="J4234" t="s">
        <v>12</v>
      </c>
      <c r="K4234">
        <f>IF(Marketing[[#This Row],[impressions]]=0,0,Marketing[[#This Row],[clicks]]/Marketing[[#This Row],[impressions]])</f>
        <v>3.0283224400871459E-2</v>
      </c>
      <c r="L4234" s="7">
        <f>IF(Marketing[[#This Row],[clicks]]=0,0,Marketing[[#This Row],[conversions]]/Marketing[[#This Row],[clicks]])</f>
        <v>0.15827338129496402</v>
      </c>
      <c r="M4234" s="6">
        <f>IF(Marketing[[#This Row],[conversions]]=0,0,Marketing[[#This Row],[cost]]/Marketing[[#This Row],[conversions]])</f>
        <v>1.6136363636363635</v>
      </c>
      <c r="N4234" s="7">
        <f>IF(Marketing[[#This Row],[cost]]=0,0,(Marketing[[#This Row],[revenue]]-Marketing[[#This Row],[cost]]) / Marketing[[#This Row],[cost]])/100</f>
        <v>0.39175774647887324</v>
      </c>
    </row>
    <row r="4235" spans="1:14" x14ac:dyDescent="0.35">
      <c r="A4235" s="5">
        <v>45423</v>
      </c>
      <c r="B4235">
        <v>1046</v>
      </c>
      <c r="C4235" t="s">
        <v>13</v>
      </c>
      <c r="D4235">
        <v>11840</v>
      </c>
      <c r="E4235">
        <v>1635</v>
      </c>
      <c r="F4235">
        <v>374</v>
      </c>
      <c r="G4235" s="6">
        <v>491.82</v>
      </c>
      <c r="H4235" s="6">
        <v>9726.43</v>
      </c>
      <c r="I4235" t="s">
        <v>17</v>
      </c>
      <c r="J4235" t="s">
        <v>12</v>
      </c>
      <c r="K4235">
        <f>IF(Marketing[[#This Row],[impressions]]=0,0,Marketing[[#This Row],[clicks]]/Marketing[[#This Row],[impressions]])</f>
        <v>0.13809121621621623</v>
      </c>
      <c r="L4235" s="7">
        <f>IF(Marketing[[#This Row],[clicks]]=0,0,Marketing[[#This Row],[conversions]]/Marketing[[#This Row],[clicks]])</f>
        <v>0.22874617737003058</v>
      </c>
      <c r="M4235" s="6">
        <f>IF(Marketing[[#This Row],[conversions]]=0,0,Marketing[[#This Row],[cost]]/Marketing[[#This Row],[conversions]])</f>
        <v>1.3150267379679144</v>
      </c>
      <c r="N4235" s="7">
        <f>IF(Marketing[[#This Row],[cost]]=0,0,(Marketing[[#This Row],[revenue]]-Marketing[[#This Row],[cost]]) / Marketing[[#This Row],[cost]])/100</f>
        <v>0.18776401935667522</v>
      </c>
    </row>
    <row r="4236" spans="1:14" x14ac:dyDescent="0.35">
      <c r="A4236" s="5">
        <v>45350</v>
      </c>
      <c r="B4236">
        <v>1041</v>
      </c>
      <c r="C4236" t="s">
        <v>16</v>
      </c>
      <c r="D4236">
        <v>31593</v>
      </c>
      <c r="E4236">
        <v>4217</v>
      </c>
      <c r="F4236">
        <v>528</v>
      </c>
      <c r="G4236" s="6">
        <v>1130.67</v>
      </c>
      <c r="H4236" s="6">
        <v>17624.71</v>
      </c>
      <c r="I4236" t="s">
        <v>19</v>
      </c>
      <c r="J4236" t="s">
        <v>15</v>
      </c>
      <c r="K4236">
        <f>IF(Marketing[[#This Row],[impressions]]=0,0,Marketing[[#This Row],[clicks]]/Marketing[[#This Row],[impressions]])</f>
        <v>0.13347893520716614</v>
      </c>
      <c r="L4236" s="7">
        <f>IF(Marketing[[#This Row],[clicks]]=0,0,Marketing[[#This Row],[conversions]]/Marketing[[#This Row],[clicks]])</f>
        <v>0.12520749347877638</v>
      </c>
      <c r="M4236" s="6">
        <f>IF(Marketing[[#This Row],[conversions]]=0,0,Marketing[[#This Row],[cost]]/Marketing[[#This Row],[conversions]])</f>
        <v>2.1414204545454547</v>
      </c>
      <c r="N4236" s="7">
        <f>IF(Marketing[[#This Row],[cost]]=0,0,(Marketing[[#This Row],[revenue]]-Marketing[[#This Row],[cost]]) / Marketing[[#This Row],[cost]])/100</f>
        <v>0.14587846144321509</v>
      </c>
    </row>
    <row r="4237" spans="1:14" x14ac:dyDescent="0.35">
      <c r="A4237" s="5">
        <v>45448</v>
      </c>
      <c r="B4237">
        <v>1019</v>
      </c>
      <c r="C4237" t="s">
        <v>16</v>
      </c>
      <c r="D4237">
        <v>21607</v>
      </c>
      <c r="E4237">
        <v>313</v>
      </c>
      <c r="F4237">
        <v>77</v>
      </c>
      <c r="G4237" s="6">
        <v>639.01</v>
      </c>
      <c r="H4237" s="6">
        <v>5466.39</v>
      </c>
      <c r="I4237" t="s">
        <v>17</v>
      </c>
      <c r="J4237" t="s">
        <v>15</v>
      </c>
      <c r="K4237">
        <f>IF(Marketing[[#This Row],[impressions]]=0,0,Marketing[[#This Row],[clicks]]/Marketing[[#This Row],[impressions]])</f>
        <v>1.4486046188735132E-2</v>
      </c>
      <c r="L4237" s="7">
        <f>IF(Marketing[[#This Row],[clicks]]=0,0,Marketing[[#This Row],[conversions]]/Marketing[[#This Row],[clicks]])</f>
        <v>0.24600638977635783</v>
      </c>
      <c r="M4237" s="6">
        <f>IF(Marketing[[#This Row],[conversions]]=0,0,Marketing[[#This Row],[cost]]/Marketing[[#This Row],[conversions]])</f>
        <v>8.2988311688311693</v>
      </c>
      <c r="N4237" s="7">
        <f>IF(Marketing[[#This Row],[cost]]=0,0,(Marketing[[#This Row],[revenue]]-Marketing[[#This Row],[cost]]) / Marketing[[#This Row],[cost]])/100</f>
        <v>7.5544670662430952E-2</v>
      </c>
    </row>
    <row r="4238" spans="1:14" x14ac:dyDescent="0.35">
      <c r="A4238" s="5">
        <v>45374</v>
      </c>
      <c r="B4238">
        <v>1018</v>
      </c>
      <c r="C4238" t="s">
        <v>10</v>
      </c>
      <c r="D4238">
        <v>9648</v>
      </c>
      <c r="E4238">
        <v>1111</v>
      </c>
      <c r="F4238">
        <v>173</v>
      </c>
      <c r="G4238" s="6">
        <v>984.43</v>
      </c>
      <c r="H4238" s="6">
        <v>7521.19</v>
      </c>
      <c r="I4238" t="s">
        <v>19</v>
      </c>
      <c r="J4238" t="s">
        <v>15</v>
      </c>
      <c r="K4238">
        <f>IF(Marketing[[#This Row],[impressions]]=0,0,Marketing[[#This Row],[clicks]]/Marketing[[#This Row],[impressions]])</f>
        <v>0.11515339966832504</v>
      </c>
      <c r="L4238" s="7">
        <f>IF(Marketing[[#This Row],[clicks]]=0,0,Marketing[[#This Row],[conversions]]/Marketing[[#This Row],[clicks]])</f>
        <v>0.15571557155715571</v>
      </c>
      <c r="M4238" s="6">
        <f>IF(Marketing[[#This Row],[conversions]]=0,0,Marketing[[#This Row],[cost]]/Marketing[[#This Row],[conversions]])</f>
        <v>5.690346820809248</v>
      </c>
      <c r="N4238" s="7">
        <f>IF(Marketing[[#This Row],[cost]]=0,0,(Marketing[[#This Row],[revenue]]-Marketing[[#This Row],[cost]]) / Marketing[[#This Row],[cost]])/100</f>
        <v>6.640147090194326E-2</v>
      </c>
    </row>
    <row r="4239" spans="1:14" x14ac:dyDescent="0.35">
      <c r="A4239" s="5">
        <v>45425</v>
      </c>
      <c r="B4239">
        <v>1047</v>
      </c>
      <c r="C4239" t="s">
        <v>10</v>
      </c>
      <c r="D4239">
        <v>43574</v>
      </c>
      <c r="E4239">
        <v>4434</v>
      </c>
      <c r="F4239">
        <v>252</v>
      </c>
      <c r="G4239" s="6">
        <v>5916.67</v>
      </c>
      <c r="H4239" s="6">
        <v>27155.48</v>
      </c>
      <c r="I4239" t="s">
        <v>17</v>
      </c>
      <c r="J4239" t="s">
        <v>12</v>
      </c>
      <c r="K4239">
        <f>IF(Marketing[[#This Row],[impressions]]=0,0,Marketing[[#This Row],[clicks]]/Marketing[[#This Row],[impressions]])</f>
        <v>0.10175792904025337</v>
      </c>
      <c r="L4239" s="7">
        <f>IF(Marketing[[#This Row],[clicks]]=0,0,Marketing[[#This Row],[conversions]]/Marketing[[#This Row],[clicks]])</f>
        <v>5.6833558863328824E-2</v>
      </c>
      <c r="M4239" s="6">
        <f>IF(Marketing[[#This Row],[conversions]]=0,0,Marketing[[#This Row],[cost]]/Marketing[[#This Row],[conversions]])</f>
        <v>23.478849206349206</v>
      </c>
      <c r="N4239" s="7">
        <f>IF(Marketing[[#This Row],[cost]]=0,0,(Marketing[[#This Row],[revenue]]-Marketing[[#This Row],[cost]]) / Marketing[[#This Row],[cost]])/100</f>
        <v>3.5896560058276017E-2</v>
      </c>
    </row>
    <row r="4240" spans="1:14" x14ac:dyDescent="0.35">
      <c r="A4240" s="5">
        <v>45412</v>
      </c>
      <c r="B4240">
        <v>1010</v>
      </c>
      <c r="C4240" t="s">
        <v>10</v>
      </c>
      <c r="D4240">
        <v>17999</v>
      </c>
      <c r="E4240">
        <v>2114</v>
      </c>
      <c r="F4240">
        <v>134</v>
      </c>
      <c r="G4240" s="6">
        <v>4253.46</v>
      </c>
      <c r="H4240" s="6">
        <v>5002.12</v>
      </c>
      <c r="I4240" t="s">
        <v>17</v>
      </c>
      <c r="J4240" t="s">
        <v>15</v>
      </c>
      <c r="K4240">
        <f>IF(Marketing[[#This Row],[impressions]]=0,0,Marketing[[#This Row],[clicks]]/Marketing[[#This Row],[impressions]])</f>
        <v>0.11745096949830545</v>
      </c>
      <c r="L4240" s="7">
        <f>IF(Marketing[[#This Row],[clicks]]=0,0,Marketing[[#This Row],[conversions]]/Marketing[[#This Row],[clicks]])</f>
        <v>6.3386944181646171E-2</v>
      </c>
      <c r="M4240" s="6">
        <f>IF(Marketing[[#This Row],[conversions]]=0,0,Marketing[[#This Row],[cost]]/Marketing[[#This Row],[conversions]])</f>
        <v>31.74223880597015</v>
      </c>
      <c r="N4240" s="7">
        <f>IF(Marketing[[#This Row],[cost]]=0,0,(Marketing[[#This Row],[revenue]]-Marketing[[#This Row],[cost]]) / Marketing[[#This Row],[cost]])/100</f>
        <v>1.7601199964264382E-3</v>
      </c>
    </row>
    <row r="4241" spans="1:14" x14ac:dyDescent="0.35">
      <c r="A4241" s="5">
        <v>45468</v>
      </c>
      <c r="B4241">
        <v>1039</v>
      </c>
      <c r="C4241" t="s">
        <v>16</v>
      </c>
      <c r="D4241">
        <v>18665</v>
      </c>
      <c r="E4241">
        <v>1478</v>
      </c>
      <c r="F4241">
        <v>272</v>
      </c>
      <c r="G4241" s="6">
        <v>1978.11</v>
      </c>
      <c r="H4241" s="6">
        <v>5987.34</v>
      </c>
      <c r="I4241" t="s">
        <v>11</v>
      </c>
      <c r="J4241" t="s">
        <v>15</v>
      </c>
      <c r="K4241">
        <f>IF(Marketing[[#This Row],[impressions]]=0,0,Marketing[[#This Row],[clicks]]/Marketing[[#This Row],[impressions]])</f>
        <v>7.9185641575140631E-2</v>
      </c>
      <c r="L4241" s="7">
        <f>IF(Marketing[[#This Row],[clicks]]=0,0,Marketing[[#This Row],[conversions]]/Marketing[[#This Row],[clicks]])</f>
        <v>0.18403247631935046</v>
      </c>
      <c r="M4241" s="6">
        <f>IF(Marketing[[#This Row],[conversions]]=0,0,Marketing[[#This Row],[cost]]/Marketing[[#This Row],[conversions]])</f>
        <v>7.2724632352941176</v>
      </c>
      <c r="N4241" s="7">
        <f>IF(Marketing[[#This Row],[cost]]=0,0,(Marketing[[#This Row],[revenue]]-Marketing[[#This Row],[cost]]) / Marketing[[#This Row],[cost]])/100</f>
        <v>2.0267983074753176E-2</v>
      </c>
    </row>
    <row r="4242" spans="1:14" x14ac:dyDescent="0.35">
      <c r="A4242" s="5">
        <v>45459</v>
      </c>
      <c r="B4242">
        <v>1002</v>
      </c>
      <c r="C4242" t="s">
        <v>13</v>
      </c>
      <c r="D4242">
        <v>44286</v>
      </c>
      <c r="E4242">
        <v>6589</v>
      </c>
      <c r="F4242">
        <v>208</v>
      </c>
      <c r="G4242" s="6">
        <v>7822.14</v>
      </c>
      <c r="H4242" s="6">
        <v>13469.33</v>
      </c>
      <c r="I4242" t="s">
        <v>17</v>
      </c>
      <c r="J4242" t="s">
        <v>12</v>
      </c>
      <c r="K4242">
        <f>IF(Marketing[[#This Row],[impressions]]=0,0,Marketing[[#This Row],[clicks]]/Marketing[[#This Row],[impressions]])</f>
        <v>0.14878291107799305</v>
      </c>
      <c r="L4242" s="7">
        <f>IF(Marketing[[#This Row],[clicks]]=0,0,Marketing[[#This Row],[conversions]]/Marketing[[#This Row],[clicks]])</f>
        <v>3.1567764455911369E-2</v>
      </c>
      <c r="M4242" s="6">
        <f>IF(Marketing[[#This Row],[conversions]]=0,0,Marketing[[#This Row],[cost]]/Marketing[[#This Row],[conversions]])</f>
        <v>37.606442307692312</v>
      </c>
      <c r="N4242" s="7">
        <f>IF(Marketing[[#This Row],[cost]]=0,0,(Marketing[[#This Row],[revenue]]-Marketing[[#This Row],[cost]]) / Marketing[[#This Row],[cost]])/100</f>
        <v>7.2194949208272919E-3</v>
      </c>
    </row>
    <row r="4243" spans="1:14" x14ac:dyDescent="0.35">
      <c r="A4243" s="5">
        <v>45374</v>
      </c>
      <c r="B4243">
        <v>1022</v>
      </c>
      <c r="C4243" t="s">
        <v>10</v>
      </c>
      <c r="D4243">
        <v>25726</v>
      </c>
      <c r="E4243">
        <v>415</v>
      </c>
      <c r="F4243">
        <v>54</v>
      </c>
      <c r="G4243" s="6">
        <v>94.05</v>
      </c>
      <c r="H4243" s="6">
        <v>6405.28</v>
      </c>
      <c r="I4243" t="s">
        <v>14</v>
      </c>
      <c r="J4243" t="s">
        <v>12</v>
      </c>
      <c r="K4243">
        <f>IF(Marketing[[#This Row],[impressions]]=0,0,Marketing[[#This Row],[clicks]]/Marketing[[#This Row],[impressions]])</f>
        <v>1.6131540076187514E-2</v>
      </c>
      <c r="L4243" s="7">
        <f>IF(Marketing[[#This Row],[clicks]]=0,0,Marketing[[#This Row],[conversions]]/Marketing[[#This Row],[clicks]])</f>
        <v>0.13012048192771083</v>
      </c>
      <c r="M4243" s="6">
        <f>IF(Marketing[[#This Row],[conversions]]=0,0,Marketing[[#This Row],[cost]]/Marketing[[#This Row],[conversions]])</f>
        <v>1.7416666666666667</v>
      </c>
      <c r="N4243" s="7">
        <f>IF(Marketing[[#This Row],[cost]]=0,0,(Marketing[[#This Row],[revenue]]-Marketing[[#This Row],[cost]]) / Marketing[[#This Row],[cost]])/100</f>
        <v>0.67105050505050501</v>
      </c>
    </row>
    <row r="4244" spans="1:14" x14ac:dyDescent="0.35">
      <c r="A4244" s="5">
        <v>45318</v>
      </c>
      <c r="B4244">
        <v>1006</v>
      </c>
      <c r="C4244" t="s">
        <v>10</v>
      </c>
      <c r="D4244">
        <v>18760</v>
      </c>
      <c r="E4244">
        <v>803</v>
      </c>
      <c r="F4244">
        <v>43</v>
      </c>
      <c r="G4244" s="6">
        <v>1209.71</v>
      </c>
      <c r="H4244" s="6">
        <v>3585.65</v>
      </c>
      <c r="I4244" t="s">
        <v>19</v>
      </c>
      <c r="J4244" t="s">
        <v>15</v>
      </c>
      <c r="K4244">
        <f>IF(Marketing[[#This Row],[impressions]]=0,0,Marketing[[#This Row],[clicks]]/Marketing[[#This Row],[impressions]])</f>
        <v>4.2803837953091686E-2</v>
      </c>
      <c r="L4244" s="7">
        <f>IF(Marketing[[#This Row],[clicks]]=0,0,Marketing[[#This Row],[conversions]]/Marketing[[#This Row],[clicks]])</f>
        <v>5.3549190535491904E-2</v>
      </c>
      <c r="M4244" s="6">
        <f>IF(Marketing[[#This Row],[conversions]]=0,0,Marketing[[#This Row],[cost]]/Marketing[[#This Row],[conversions]])</f>
        <v>28.13279069767442</v>
      </c>
      <c r="N4244" s="7">
        <f>IF(Marketing[[#This Row],[cost]]=0,0,(Marketing[[#This Row],[revenue]]-Marketing[[#This Row],[cost]]) / Marketing[[#This Row],[cost]])/100</f>
        <v>1.9640575013846293E-2</v>
      </c>
    </row>
    <row r="4245" spans="1:14" x14ac:dyDescent="0.35">
      <c r="A4245" s="5">
        <v>45371</v>
      </c>
      <c r="B4245">
        <v>1022</v>
      </c>
      <c r="C4245" t="s">
        <v>13</v>
      </c>
      <c r="D4245">
        <v>25416</v>
      </c>
      <c r="E4245">
        <v>1665</v>
      </c>
      <c r="F4245">
        <v>199</v>
      </c>
      <c r="G4245" s="6">
        <v>810.7</v>
      </c>
      <c r="H4245" s="6">
        <v>11025.19</v>
      </c>
      <c r="I4245" t="s">
        <v>18</v>
      </c>
      <c r="J4245" t="s">
        <v>12</v>
      </c>
      <c r="K4245">
        <f>IF(Marketing[[#This Row],[impressions]]=0,0,Marketing[[#This Row],[clicks]]/Marketing[[#This Row],[impressions]])</f>
        <v>6.5509915014164311E-2</v>
      </c>
      <c r="L4245" s="7">
        <f>IF(Marketing[[#This Row],[clicks]]=0,0,Marketing[[#This Row],[conversions]]/Marketing[[#This Row],[clicks]])</f>
        <v>0.11951951951951952</v>
      </c>
      <c r="M4245" s="6">
        <f>IF(Marketing[[#This Row],[conversions]]=0,0,Marketing[[#This Row],[cost]]/Marketing[[#This Row],[conversions]])</f>
        <v>4.0738693467336686</v>
      </c>
      <c r="N4245" s="7">
        <f>IF(Marketing[[#This Row],[cost]]=0,0,(Marketing[[#This Row],[revenue]]-Marketing[[#This Row],[cost]]) / Marketing[[#This Row],[cost]])/100</f>
        <v>0.12599592944369062</v>
      </c>
    </row>
    <row r="4246" spans="1:14" x14ac:dyDescent="0.35">
      <c r="A4246" s="5">
        <v>45425</v>
      </c>
      <c r="B4246">
        <v>1006</v>
      </c>
      <c r="C4246" t="s">
        <v>16</v>
      </c>
      <c r="D4246">
        <v>44410</v>
      </c>
      <c r="E4246">
        <v>3240</v>
      </c>
      <c r="F4246">
        <v>623</v>
      </c>
      <c r="G4246" s="6">
        <v>6346.16</v>
      </c>
      <c r="H4246" s="6">
        <v>13510.88</v>
      </c>
      <c r="I4246" t="s">
        <v>17</v>
      </c>
      <c r="J4246" t="s">
        <v>15</v>
      </c>
      <c r="K4246">
        <f>IF(Marketing[[#This Row],[impressions]]=0,0,Marketing[[#This Row],[clicks]]/Marketing[[#This Row],[impressions]])</f>
        <v>7.295654131952263E-2</v>
      </c>
      <c r="L4246" s="7">
        <f>IF(Marketing[[#This Row],[clicks]]=0,0,Marketing[[#This Row],[conversions]]/Marketing[[#This Row],[clicks]])</f>
        <v>0.19228395061728396</v>
      </c>
      <c r="M4246" s="6">
        <f>IF(Marketing[[#This Row],[conversions]]=0,0,Marketing[[#This Row],[cost]]/Marketing[[#This Row],[conversions]])</f>
        <v>10.18645264847512</v>
      </c>
      <c r="N4246" s="7">
        <f>IF(Marketing[[#This Row],[cost]]=0,0,(Marketing[[#This Row],[revenue]]-Marketing[[#This Row],[cost]]) / Marketing[[#This Row],[cost]])/100</f>
        <v>1.128985087044764E-2</v>
      </c>
    </row>
    <row r="4247" spans="1:14" x14ac:dyDescent="0.35">
      <c r="A4247" s="5">
        <v>45304</v>
      </c>
      <c r="B4247">
        <v>1045</v>
      </c>
      <c r="C4247" t="s">
        <v>13</v>
      </c>
      <c r="D4247">
        <v>30980</v>
      </c>
      <c r="E4247">
        <v>4305</v>
      </c>
      <c r="F4247">
        <v>540</v>
      </c>
      <c r="G4247" s="6">
        <v>3412.99</v>
      </c>
      <c r="H4247" s="6">
        <v>36987.22</v>
      </c>
      <c r="I4247" t="s">
        <v>18</v>
      </c>
      <c r="J4247" t="s">
        <v>12</v>
      </c>
      <c r="K4247">
        <f>IF(Marketing[[#This Row],[impressions]]=0,0,Marketing[[#This Row],[clicks]]/Marketing[[#This Row],[impressions]])</f>
        <v>0.13896061975468044</v>
      </c>
      <c r="L4247" s="7">
        <f>IF(Marketing[[#This Row],[clicks]]=0,0,Marketing[[#This Row],[conversions]]/Marketing[[#This Row],[clicks]])</f>
        <v>0.12543554006968641</v>
      </c>
      <c r="M4247" s="6">
        <f>IF(Marketing[[#This Row],[conversions]]=0,0,Marketing[[#This Row],[cost]]/Marketing[[#This Row],[conversions]])</f>
        <v>6.3203518518518518</v>
      </c>
      <c r="N4247" s="7">
        <f>IF(Marketing[[#This Row],[cost]]=0,0,(Marketing[[#This Row],[revenue]]-Marketing[[#This Row],[cost]]) / Marketing[[#This Row],[cost]])/100</f>
        <v>9.8371896782586551E-2</v>
      </c>
    </row>
    <row r="4248" spans="1:14" x14ac:dyDescent="0.35">
      <c r="A4248" s="5">
        <v>45355</v>
      </c>
      <c r="B4248">
        <v>1033</v>
      </c>
      <c r="C4248" t="s">
        <v>13</v>
      </c>
      <c r="D4248">
        <v>32691</v>
      </c>
      <c r="E4248">
        <v>2889</v>
      </c>
      <c r="F4248">
        <v>166</v>
      </c>
      <c r="G4248" s="6">
        <v>5057.57</v>
      </c>
      <c r="H4248" s="6">
        <v>6747.34</v>
      </c>
      <c r="I4248" t="s">
        <v>11</v>
      </c>
      <c r="J4248" t="s">
        <v>12</v>
      </c>
      <c r="K4248">
        <f>IF(Marketing[[#This Row],[impressions]]=0,0,Marketing[[#This Row],[clicks]]/Marketing[[#This Row],[impressions]])</f>
        <v>8.8372946682573186E-2</v>
      </c>
      <c r="L4248" s="7">
        <f>IF(Marketing[[#This Row],[clicks]]=0,0,Marketing[[#This Row],[conversions]]/Marketing[[#This Row],[clicks]])</f>
        <v>5.7459328487365874E-2</v>
      </c>
      <c r="M4248" s="6">
        <f>IF(Marketing[[#This Row],[conversions]]=0,0,Marketing[[#This Row],[cost]]/Marketing[[#This Row],[conversions]])</f>
        <v>30.467289156626503</v>
      </c>
      <c r="N4248" s="7">
        <f>IF(Marketing[[#This Row],[cost]]=0,0,(Marketing[[#This Row],[revenue]]-Marketing[[#This Row],[cost]]) / Marketing[[#This Row],[cost]])/100</f>
        <v>3.3410709095474719E-3</v>
      </c>
    </row>
    <row r="4249" spans="1:14" x14ac:dyDescent="0.35">
      <c r="A4249" s="5">
        <v>45438</v>
      </c>
      <c r="B4249">
        <v>1041</v>
      </c>
      <c r="C4249" t="s">
        <v>10</v>
      </c>
      <c r="D4249">
        <v>10046</v>
      </c>
      <c r="E4249">
        <v>163</v>
      </c>
      <c r="F4249">
        <v>12</v>
      </c>
      <c r="G4249" s="6">
        <v>274.87</v>
      </c>
      <c r="H4249" s="6">
        <v>1017.3</v>
      </c>
      <c r="I4249" t="s">
        <v>18</v>
      </c>
      <c r="J4249" t="s">
        <v>12</v>
      </c>
      <c r="K4249">
        <f>IF(Marketing[[#This Row],[impressions]]=0,0,Marketing[[#This Row],[clicks]]/Marketing[[#This Row],[impressions]])</f>
        <v>1.6225363328688035E-2</v>
      </c>
      <c r="L4249" s="7">
        <f>IF(Marketing[[#This Row],[clicks]]=0,0,Marketing[[#This Row],[conversions]]/Marketing[[#This Row],[clicks]])</f>
        <v>7.3619631901840496E-2</v>
      </c>
      <c r="M4249" s="6">
        <f>IF(Marketing[[#This Row],[conversions]]=0,0,Marketing[[#This Row],[cost]]/Marketing[[#This Row],[conversions]])</f>
        <v>22.905833333333334</v>
      </c>
      <c r="N4249" s="7">
        <f>IF(Marketing[[#This Row],[cost]]=0,0,(Marketing[[#This Row],[revenue]]-Marketing[[#This Row],[cost]]) / Marketing[[#This Row],[cost]])/100</f>
        <v>2.7010223014515954E-2</v>
      </c>
    </row>
    <row r="4250" spans="1:14" x14ac:dyDescent="0.35">
      <c r="A4250" s="5">
        <v>45371</v>
      </c>
      <c r="B4250">
        <v>1018</v>
      </c>
      <c r="C4250" t="s">
        <v>10</v>
      </c>
      <c r="D4250">
        <v>36544</v>
      </c>
      <c r="E4250">
        <v>2452</v>
      </c>
      <c r="F4250">
        <v>256</v>
      </c>
      <c r="G4250" s="6">
        <v>3968.2</v>
      </c>
      <c r="H4250" s="6">
        <v>20045.02</v>
      </c>
      <c r="I4250" t="s">
        <v>14</v>
      </c>
      <c r="J4250" t="s">
        <v>12</v>
      </c>
      <c r="K4250">
        <f>IF(Marketing[[#This Row],[impressions]]=0,0,Marketing[[#This Row],[clicks]]/Marketing[[#This Row],[impressions]])</f>
        <v>6.7097197898423819E-2</v>
      </c>
      <c r="L4250" s="7">
        <f>IF(Marketing[[#This Row],[clicks]]=0,0,Marketing[[#This Row],[conversions]]/Marketing[[#This Row],[clicks]])</f>
        <v>0.10440456769983687</v>
      </c>
      <c r="M4250" s="6">
        <f>IF(Marketing[[#This Row],[conversions]]=0,0,Marketing[[#This Row],[cost]]/Marketing[[#This Row],[conversions]])</f>
        <v>15.500781249999999</v>
      </c>
      <c r="N4250" s="7">
        <f>IF(Marketing[[#This Row],[cost]]=0,0,(Marketing[[#This Row],[revenue]]-Marketing[[#This Row],[cost]]) / Marketing[[#This Row],[cost]])/100</f>
        <v>4.0514137392268529E-2</v>
      </c>
    </row>
    <row r="4251" spans="1:14" x14ac:dyDescent="0.35">
      <c r="A4251" s="5">
        <v>45414</v>
      </c>
      <c r="B4251">
        <v>1008</v>
      </c>
      <c r="C4251" t="s">
        <v>13</v>
      </c>
      <c r="D4251">
        <v>22421</v>
      </c>
      <c r="E4251">
        <v>1531</v>
      </c>
      <c r="F4251">
        <v>55</v>
      </c>
      <c r="G4251" s="6">
        <v>1246.22</v>
      </c>
      <c r="H4251" s="6">
        <v>2558.6799999999998</v>
      </c>
      <c r="I4251" t="s">
        <v>14</v>
      </c>
      <c r="J4251" t="s">
        <v>12</v>
      </c>
      <c r="K4251">
        <f>IF(Marketing[[#This Row],[impressions]]=0,0,Marketing[[#This Row],[clicks]]/Marketing[[#This Row],[impressions]])</f>
        <v>6.8284197850229697E-2</v>
      </c>
      <c r="L4251" s="7">
        <f>IF(Marketing[[#This Row],[clicks]]=0,0,Marketing[[#This Row],[conversions]]/Marketing[[#This Row],[clicks]])</f>
        <v>3.5924232527759635E-2</v>
      </c>
      <c r="M4251" s="6">
        <f>IF(Marketing[[#This Row],[conversions]]=0,0,Marketing[[#This Row],[cost]]/Marketing[[#This Row],[conversions]])</f>
        <v>22.658545454545454</v>
      </c>
      <c r="N4251" s="7">
        <f>IF(Marketing[[#This Row],[cost]]=0,0,(Marketing[[#This Row],[revenue]]-Marketing[[#This Row],[cost]]) / Marketing[[#This Row],[cost]])/100</f>
        <v>1.0531527338672141E-2</v>
      </c>
    </row>
    <row r="4252" spans="1:14" x14ac:dyDescent="0.35">
      <c r="A4252" s="5">
        <v>45334</v>
      </c>
      <c r="B4252">
        <v>1047</v>
      </c>
      <c r="C4252" t="s">
        <v>13</v>
      </c>
      <c r="D4252">
        <v>49276</v>
      </c>
      <c r="E4252">
        <v>7153</v>
      </c>
      <c r="F4252">
        <v>1104</v>
      </c>
      <c r="G4252" s="6">
        <v>5824.73</v>
      </c>
      <c r="H4252" s="6">
        <v>29684.65</v>
      </c>
      <c r="I4252" t="s">
        <v>11</v>
      </c>
      <c r="J4252" t="s">
        <v>15</v>
      </c>
      <c r="K4252">
        <f>IF(Marketing[[#This Row],[impressions]]=0,0,Marketing[[#This Row],[clicks]]/Marketing[[#This Row],[impressions]])</f>
        <v>0.14516194496306517</v>
      </c>
      <c r="L4252" s="7">
        <f>IF(Marketing[[#This Row],[clicks]]=0,0,Marketing[[#This Row],[conversions]]/Marketing[[#This Row],[clicks]])</f>
        <v>0.15434083601286175</v>
      </c>
      <c r="M4252" s="6">
        <f>IF(Marketing[[#This Row],[conversions]]=0,0,Marketing[[#This Row],[cost]]/Marketing[[#This Row],[conversions]])</f>
        <v>5.2760235507246369</v>
      </c>
      <c r="N4252" s="7">
        <f>IF(Marketing[[#This Row],[cost]]=0,0,(Marketing[[#This Row],[revenue]]-Marketing[[#This Row],[cost]]) / Marketing[[#This Row],[cost]])/100</f>
        <v>4.0963134771912185E-2</v>
      </c>
    </row>
    <row r="4253" spans="1:14" x14ac:dyDescent="0.35">
      <c r="A4253" s="5">
        <v>45380</v>
      </c>
      <c r="B4253">
        <v>1017</v>
      </c>
      <c r="C4253" t="s">
        <v>16</v>
      </c>
      <c r="D4253">
        <v>37440</v>
      </c>
      <c r="E4253">
        <v>3515</v>
      </c>
      <c r="F4253">
        <v>561</v>
      </c>
      <c r="G4253" s="6">
        <v>7680.31</v>
      </c>
      <c r="H4253" s="6">
        <v>53576.58</v>
      </c>
      <c r="I4253" t="s">
        <v>14</v>
      </c>
      <c r="J4253" t="s">
        <v>15</v>
      </c>
      <c r="K4253">
        <f>IF(Marketing[[#This Row],[impressions]]=0,0,Marketing[[#This Row],[clicks]]/Marketing[[#This Row],[impressions]])</f>
        <v>9.3883547008547008E-2</v>
      </c>
      <c r="L4253" s="7">
        <f>IF(Marketing[[#This Row],[clicks]]=0,0,Marketing[[#This Row],[conversions]]/Marketing[[#This Row],[clicks]])</f>
        <v>0.15960170697012802</v>
      </c>
      <c r="M4253" s="6">
        <f>IF(Marketing[[#This Row],[conversions]]=0,0,Marketing[[#This Row],[cost]]/Marketing[[#This Row],[conversions]])</f>
        <v>13.690392156862746</v>
      </c>
      <c r="N4253" s="7">
        <f>IF(Marketing[[#This Row],[cost]]=0,0,(Marketing[[#This Row],[revenue]]-Marketing[[#This Row],[cost]]) / Marketing[[#This Row],[cost]])/100</f>
        <v>5.975835610802168E-2</v>
      </c>
    </row>
    <row r="4254" spans="1:14" x14ac:dyDescent="0.35">
      <c r="A4254" s="5">
        <v>45439</v>
      </c>
      <c r="B4254">
        <v>1040</v>
      </c>
      <c r="C4254" t="s">
        <v>13</v>
      </c>
      <c r="D4254">
        <v>46451</v>
      </c>
      <c r="E4254">
        <v>4598</v>
      </c>
      <c r="F4254">
        <v>157</v>
      </c>
      <c r="G4254" s="6">
        <v>1055.04</v>
      </c>
      <c r="H4254" s="6">
        <v>12331.79</v>
      </c>
      <c r="I4254" t="s">
        <v>19</v>
      </c>
      <c r="J4254" t="s">
        <v>15</v>
      </c>
      <c r="K4254">
        <f>IF(Marketing[[#This Row],[impressions]]=0,0,Marketing[[#This Row],[clicks]]/Marketing[[#This Row],[impressions]])</f>
        <v>9.8986028287873243E-2</v>
      </c>
      <c r="L4254" s="7">
        <f>IF(Marketing[[#This Row],[clicks]]=0,0,Marketing[[#This Row],[conversions]]/Marketing[[#This Row],[clicks]])</f>
        <v>3.4145280556763809E-2</v>
      </c>
      <c r="M4254" s="6">
        <f>IF(Marketing[[#This Row],[conversions]]=0,0,Marketing[[#This Row],[cost]]/Marketing[[#This Row],[conversions]])</f>
        <v>6.72</v>
      </c>
      <c r="N4254" s="7">
        <f>IF(Marketing[[#This Row],[cost]]=0,0,(Marketing[[#This Row],[revenue]]-Marketing[[#This Row],[cost]]) / Marketing[[#This Row],[cost]])/100</f>
        <v>0.10688457309675464</v>
      </c>
    </row>
    <row r="4255" spans="1:14" x14ac:dyDescent="0.35">
      <c r="A4255" s="5">
        <v>45386</v>
      </c>
      <c r="B4255">
        <v>1047</v>
      </c>
      <c r="C4255" t="s">
        <v>10</v>
      </c>
      <c r="D4255">
        <v>13336</v>
      </c>
      <c r="E4255">
        <v>1465</v>
      </c>
      <c r="F4255">
        <v>164</v>
      </c>
      <c r="G4255" s="6">
        <v>904.64</v>
      </c>
      <c r="H4255" s="6">
        <v>17090.87</v>
      </c>
      <c r="I4255" t="s">
        <v>14</v>
      </c>
      <c r="J4255" t="s">
        <v>12</v>
      </c>
      <c r="K4255">
        <f>IF(Marketing[[#This Row],[impressions]]=0,0,Marketing[[#This Row],[clicks]]/Marketing[[#This Row],[impressions]])</f>
        <v>0.10985302939412117</v>
      </c>
      <c r="L4255" s="7">
        <f>IF(Marketing[[#This Row],[clicks]]=0,0,Marketing[[#This Row],[conversions]]/Marketing[[#This Row],[clicks]])</f>
        <v>0.11194539249146758</v>
      </c>
      <c r="M4255" s="6">
        <f>IF(Marketing[[#This Row],[conversions]]=0,0,Marketing[[#This Row],[cost]]/Marketing[[#This Row],[conversions]])</f>
        <v>5.5160975609756093</v>
      </c>
      <c r="N4255" s="7">
        <f>IF(Marketing[[#This Row],[cost]]=0,0,(Marketing[[#This Row],[revenue]]-Marketing[[#This Row],[cost]]) / Marketing[[#This Row],[cost]])/100</f>
        <v>0.17892454457021578</v>
      </c>
    </row>
    <row r="4256" spans="1:14" x14ac:dyDescent="0.35">
      <c r="A4256" s="5">
        <v>45463</v>
      </c>
      <c r="B4256">
        <v>1044</v>
      </c>
      <c r="C4256" t="s">
        <v>10</v>
      </c>
      <c r="D4256">
        <v>9489</v>
      </c>
      <c r="E4256">
        <v>1117</v>
      </c>
      <c r="F4256">
        <v>128</v>
      </c>
      <c r="G4256" s="6">
        <v>1790.99</v>
      </c>
      <c r="H4256" s="6">
        <v>5885.44</v>
      </c>
      <c r="I4256" t="s">
        <v>17</v>
      </c>
      <c r="J4256" t="s">
        <v>12</v>
      </c>
      <c r="K4256">
        <f>IF(Marketing[[#This Row],[impressions]]=0,0,Marketing[[#This Row],[clicks]]/Marketing[[#This Row],[impressions]])</f>
        <v>0.11771524923595743</v>
      </c>
      <c r="L4256" s="7">
        <f>IF(Marketing[[#This Row],[clicks]]=0,0,Marketing[[#This Row],[conversions]]/Marketing[[#This Row],[clicks]])</f>
        <v>0.11459265890778872</v>
      </c>
      <c r="M4256" s="6">
        <f>IF(Marketing[[#This Row],[conversions]]=0,0,Marketing[[#This Row],[cost]]/Marketing[[#This Row],[conversions]])</f>
        <v>13.992109375</v>
      </c>
      <c r="N4256" s="7">
        <f>IF(Marketing[[#This Row],[cost]]=0,0,(Marketing[[#This Row],[revenue]]-Marketing[[#This Row],[cost]]) / Marketing[[#This Row],[cost]])/100</f>
        <v>2.2861378343821011E-2</v>
      </c>
    </row>
    <row r="4257" spans="1:14" x14ac:dyDescent="0.35">
      <c r="A4257" s="5">
        <v>45442</v>
      </c>
      <c r="B4257">
        <v>1041</v>
      </c>
      <c r="C4257" t="s">
        <v>10</v>
      </c>
      <c r="D4257">
        <v>14240</v>
      </c>
      <c r="E4257">
        <v>1408</v>
      </c>
      <c r="F4257">
        <v>136</v>
      </c>
      <c r="G4257" s="6">
        <v>2927.52</v>
      </c>
      <c r="H4257" s="6">
        <v>11598.92</v>
      </c>
      <c r="I4257" t="s">
        <v>14</v>
      </c>
      <c r="J4257" t="s">
        <v>12</v>
      </c>
      <c r="K4257">
        <f>IF(Marketing[[#This Row],[impressions]]=0,0,Marketing[[#This Row],[clicks]]/Marketing[[#This Row],[impressions]])</f>
        <v>9.8876404494382023E-2</v>
      </c>
      <c r="L4257" s="7">
        <f>IF(Marketing[[#This Row],[clicks]]=0,0,Marketing[[#This Row],[conversions]]/Marketing[[#This Row],[clicks]])</f>
        <v>9.6590909090909088E-2</v>
      </c>
      <c r="M4257" s="6">
        <f>IF(Marketing[[#This Row],[conversions]]=0,0,Marketing[[#This Row],[cost]]/Marketing[[#This Row],[conversions]])</f>
        <v>21.525882352941178</v>
      </c>
      <c r="N4257" s="7">
        <f>IF(Marketing[[#This Row],[cost]]=0,0,(Marketing[[#This Row],[revenue]]-Marketing[[#This Row],[cost]]) / Marketing[[#This Row],[cost]])/100</f>
        <v>2.96202929441985E-2</v>
      </c>
    </row>
    <row r="4258" spans="1:14" x14ac:dyDescent="0.35">
      <c r="A4258" s="5">
        <v>45293</v>
      </c>
      <c r="B4258">
        <v>1024</v>
      </c>
      <c r="C4258" t="s">
        <v>16</v>
      </c>
      <c r="D4258">
        <v>30680</v>
      </c>
      <c r="E4258">
        <v>1325</v>
      </c>
      <c r="F4258">
        <v>196</v>
      </c>
      <c r="G4258" s="6">
        <v>1357.06</v>
      </c>
      <c r="H4258" s="6">
        <v>6246.14</v>
      </c>
      <c r="I4258" t="s">
        <v>19</v>
      </c>
      <c r="J4258" t="s">
        <v>12</v>
      </c>
      <c r="K4258">
        <f>IF(Marketing[[#This Row],[impressions]]=0,0,Marketing[[#This Row],[clicks]]/Marketing[[#This Row],[impressions]])</f>
        <v>4.31877444589309E-2</v>
      </c>
      <c r="L4258" s="7">
        <f>IF(Marketing[[#This Row],[clicks]]=0,0,Marketing[[#This Row],[conversions]]/Marketing[[#This Row],[clicks]])</f>
        <v>0.14792452830188679</v>
      </c>
      <c r="M4258" s="6">
        <f>IF(Marketing[[#This Row],[conversions]]=0,0,Marketing[[#This Row],[cost]]/Marketing[[#This Row],[conversions]])</f>
        <v>6.9237755102040817</v>
      </c>
      <c r="N4258" s="7">
        <f>IF(Marketing[[#This Row],[cost]]=0,0,(Marketing[[#This Row],[revenue]]-Marketing[[#This Row],[cost]]) / Marketing[[#This Row],[cost]])/100</f>
        <v>3.6026999543130003E-2</v>
      </c>
    </row>
    <row r="4259" spans="1:14" x14ac:dyDescent="0.35">
      <c r="A4259" s="5">
        <v>45411</v>
      </c>
      <c r="B4259">
        <v>1013</v>
      </c>
      <c r="C4259" t="s">
        <v>10</v>
      </c>
      <c r="D4259">
        <v>13602</v>
      </c>
      <c r="E4259">
        <v>1800</v>
      </c>
      <c r="F4259">
        <v>179</v>
      </c>
      <c r="G4259" s="6">
        <v>3065.26</v>
      </c>
      <c r="H4259" s="6">
        <v>8803.4</v>
      </c>
      <c r="I4259" t="s">
        <v>11</v>
      </c>
      <c r="J4259" t="s">
        <v>12</v>
      </c>
      <c r="K4259">
        <f>IF(Marketing[[#This Row],[impressions]]=0,0,Marketing[[#This Row],[clicks]]/Marketing[[#This Row],[impressions]])</f>
        <v>0.13233348037053375</v>
      </c>
      <c r="L4259" s="7">
        <f>IF(Marketing[[#This Row],[clicks]]=0,0,Marketing[[#This Row],[conversions]]/Marketing[[#This Row],[clicks]])</f>
        <v>9.9444444444444446E-2</v>
      </c>
      <c r="M4259" s="6">
        <f>IF(Marketing[[#This Row],[conversions]]=0,0,Marketing[[#This Row],[cost]]/Marketing[[#This Row],[conversions]])</f>
        <v>17.124357541899442</v>
      </c>
      <c r="N4259" s="7">
        <f>IF(Marketing[[#This Row],[cost]]=0,0,(Marketing[[#This Row],[revenue]]-Marketing[[#This Row],[cost]]) / Marketing[[#This Row],[cost]])/100</f>
        <v>1.8719912829580524E-2</v>
      </c>
    </row>
    <row r="4260" spans="1:14" x14ac:dyDescent="0.35">
      <c r="A4260" s="5">
        <v>45313</v>
      </c>
      <c r="B4260">
        <v>1043</v>
      </c>
      <c r="C4260" t="s">
        <v>10</v>
      </c>
      <c r="D4260">
        <v>15857</v>
      </c>
      <c r="E4260">
        <v>1783</v>
      </c>
      <c r="F4260">
        <v>206</v>
      </c>
      <c r="G4260" s="6">
        <v>2641.44</v>
      </c>
      <c r="H4260" s="6">
        <v>17644.71</v>
      </c>
      <c r="I4260" t="s">
        <v>14</v>
      </c>
      <c r="J4260" t="s">
        <v>15</v>
      </c>
      <c r="K4260">
        <f>IF(Marketing[[#This Row],[impressions]]=0,0,Marketing[[#This Row],[clicks]]/Marketing[[#This Row],[impressions]])</f>
        <v>0.11244245443652645</v>
      </c>
      <c r="L4260" s="7">
        <f>IF(Marketing[[#This Row],[clicks]]=0,0,Marketing[[#This Row],[conversions]]/Marketing[[#This Row],[clicks]])</f>
        <v>0.1155356141334829</v>
      </c>
      <c r="M4260" s="6">
        <f>IF(Marketing[[#This Row],[conversions]]=0,0,Marketing[[#This Row],[cost]]/Marketing[[#This Row],[conversions]])</f>
        <v>12.82252427184466</v>
      </c>
      <c r="N4260" s="7">
        <f>IF(Marketing[[#This Row],[cost]]=0,0,(Marketing[[#This Row],[revenue]]-Marketing[[#This Row],[cost]]) / Marketing[[#This Row],[cost]])/100</f>
        <v>5.6799586589133193E-2</v>
      </c>
    </row>
    <row r="4261" spans="1:14" x14ac:dyDescent="0.35">
      <c r="A4261" s="5">
        <v>45406</v>
      </c>
      <c r="B4261">
        <v>1024</v>
      </c>
      <c r="C4261" t="s">
        <v>10</v>
      </c>
      <c r="D4261">
        <v>48881</v>
      </c>
      <c r="E4261">
        <v>5565</v>
      </c>
      <c r="F4261">
        <v>1132</v>
      </c>
      <c r="G4261" s="6">
        <v>1939.08</v>
      </c>
      <c r="H4261" s="6">
        <v>116095.8</v>
      </c>
      <c r="I4261" t="s">
        <v>19</v>
      </c>
      <c r="J4261" t="s">
        <v>12</v>
      </c>
      <c r="K4261">
        <f>IF(Marketing[[#This Row],[impressions]]=0,0,Marketing[[#This Row],[clicks]]/Marketing[[#This Row],[impressions]])</f>
        <v>0.11384791636832307</v>
      </c>
      <c r="L4261" s="7">
        <f>IF(Marketing[[#This Row],[clicks]]=0,0,Marketing[[#This Row],[conversions]]/Marketing[[#This Row],[clicks]])</f>
        <v>0.20341419586702605</v>
      </c>
      <c r="M4261" s="6">
        <f>IF(Marketing[[#This Row],[conversions]]=0,0,Marketing[[#This Row],[cost]]/Marketing[[#This Row],[conversions]])</f>
        <v>1.7129681978798585</v>
      </c>
      <c r="N4261" s="7">
        <f>IF(Marketing[[#This Row],[cost]]=0,0,(Marketing[[#This Row],[revenue]]-Marketing[[#This Row],[cost]]) / Marketing[[#This Row],[cost]])/100</f>
        <v>0.58871588588402757</v>
      </c>
    </row>
    <row r="4262" spans="1:14" x14ac:dyDescent="0.35">
      <c r="A4262" s="5">
        <v>45348</v>
      </c>
      <c r="B4262">
        <v>1018</v>
      </c>
      <c r="C4262" t="s">
        <v>10</v>
      </c>
      <c r="D4262">
        <v>30755</v>
      </c>
      <c r="E4262">
        <v>4598</v>
      </c>
      <c r="F4262">
        <v>263</v>
      </c>
      <c r="G4262" s="6">
        <v>7494.86</v>
      </c>
      <c r="H4262" s="6">
        <v>13700.34</v>
      </c>
      <c r="I4262" t="s">
        <v>17</v>
      </c>
      <c r="J4262" t="s">
        <v>12</v>
      </c>
      <c r="K4262">
        <f>IF(Marketing[[#This Row],[impressions]]=0,0,Marketing[[#This Row],[clicks]]/Marketing[[#This Row],[impressions]])</f>
        <v>0.14950414566737116</v>
      </c>
      <c r="L4262" s="7">
        <f>IF(Marketing[[#This Row],[clicks]]=0,0,Marketing[[#This Row],[conversions]]/Marketing[[#This Row],[clicks]])</f>
        <v>5.7198782079164852E-2</v>
      </c>
      <c r="M4262" s="6">
        <f>IF(Marketing[[#This Row],[conversions]]=0,0,Marketing[[#This Row],[cost]]/Marketing[[#This Row],[conversions]])</f>
        <v>28.497566539923952</v>
      </c>
      <c r="N4262" s="7">
        <f>IF(Marketing[[#This Row],[cost]]=0,0,(Marketing[[#This Row],[revenue]]-Marketing[[#This Row],[cost]]) / Marketing[[#This Row],[cost]])/100</f>
        <v>8.2796476518574077E-3</v>
      </c>
    </row>
    <row r="4263" spans="1:14" x14ac:dyDescent="0.35">
      <c r="A4263" s="5">
        <v>45363</v>
      </c>
      <c r="B4263">
        <v>1038</v>
      </c>
      <c r="C4263" t="s">
        <v>10</v>
      </c>
      <c r="D4263">
        <v>36594</v>
      </c>
      <c r="E4263">
        <v>4477</v>
      </c>
      <c r="F4263">
        <v>727</v>
      </c>
      <c r="G4263" s="6">
        <v>9276.25</v>
      </c>
      <c r="H4263" s="6">
        <v>72616.649999999994</v>
      </c>
      <c r="I4263" t="s">
        <v>18</v>
      </c>
      <c r="J4263" t="s">
        <v>12</v>
      </c>
      <c r="K4263">
        <f>IF(Marketing[[#This Row],[impressions]]=0,0,Marketing[[#This Row],[clicks]]/Marketing[[#This Row],[impressions]])</f>
        <v>0.12234246051265235</v>
      </c>
      <c r="L4263" s="7">
        <f>IF(Marketing[[#This Row],[clicks]]=0,0,Marketing[[#This Row],[conversions]]/Marketing[[#This Row],[clicks]])</f>
        <v>0.16238552602188966</v>
      </c>
      <c r="M4263" s="6">
        <f>IF(Marketing[[#This Row],[conversions]]=0,0,Marketing[[#This Row],[cost]]/Marketing[[#This Row],[conversions]])</f>
        <v>12.759628610729024</v>
      </c>
      <c r="N4263" s="7">
        <f>IF(Marketing[[#This Row],[cost]]=0,0,(Marketing[[#This Row],[revenue]]-Marketing[[#This Row],[cost]]) / Marketing[[#This Row],[cost]])/100</f>
        <v>6.8282333917261823E-2</v>
      </c>
    </row>
    <row r="4264" spans="1:14" x14ac:dyDescent="0.35">
      <c r="A4264" s="5">
        <v>45298</v>
      </c>
      <c r="B4264">
        <v>1014</v>
      </c>
      <c r="C4264" t="s">
        <v>16</v>
      </c>
      <c r="D4264">
        <v>25721</v>
      </c>
      <c r="E4264">
        <v>3242</v>
      </c>
      <c r="F4264">
        <v>441</v>
      </c>
      <c r="G4264" s="6">
        <v>8048.69</v>
      </c>
      <c r="H4264" s="6">
        <v>38708.879999999997</v>
      </c>
      <c r="I4264" t="s">
        <v>18</v>
      </c>
      <c r="J4264" t="s">
        <v>12</v>
      </c>
      <c r="K4264">
        <f>IF(Marketing[[#This Row],[impressions]]=0,0,Marketing[[#This Row],[clicks]]/Marketing[[#This Row],[impressions]])</f>
        <v>0.12604486606275028</v>
      </c>
      <c r="L4264" s="7">
        <f>IF(Marketing[[#This Row],[clicks]]=0,0,Marketing[[#This Row],[conversions]]/Marketing[[#This Row],[clicks]])</f>
        <v>0.13602714373843305</v>
      </c>
      <c r="M4264" s="6">
        <f>IF(Marketing[[#This Row],[conversions]]=0,0,Marketing[[#This Row],[cost]]/Marketing[[#This Row],[conversions]])</f>
        <v>18.250997732426303</v>
      </c>
      <c r="N4264" s="7">
        <f>IF(Marketing[[#This Row],[cost]]=0,0,(Marketing[[#This Row],[revenue]]-Marketing[[#This Row],[cost]]) / Marketing[[#This Row],[cost]])/100</f>
        <v>3.8093391595402482E-2</v>
      </c>
    </row>
    <row r="4265" spans="1:14" x14ac:dyDescent="0.35">
      <c r="A4265" s="5">
        <v>45410</v>
      </c>
      <c r="B4265">
        <v>1015</v>
      </c>
      <c r="C4265" t="s">
        <v>13</v>
      </c>
      <c r="D4265">
        <v>1219</v>
      </c>
      <c r="E4265">
        <v>174</v>
      </c>
      <c r="F4265">
        <v>15</v>
      </c>
      <c r="G4265" s="6">
        <v>46.66</v>
      </c>
      <c r="H4265" s="6">
        <v>823.01</v>
      </c>
      <c r="I4265" t="s">
        <v>11</v>
      </c>
      <c r="J4265" t="s">
        <v>15</v>
      </c>
      <c r="K4265">
        <f>IF(Marketing[[#This Row],[impressions]]=0,0,Marketing[[#This Row],[clicks]]/Marketing[[#This Row],[impressions]])</f>
        <v>0.14273995077932733</v>
      </c>
      <c r="L4265" s="7">
        <f>IF(Marketing[[#This Row],[clicks]]=0,0,Marketing[[#This Row],[conversions]]/Marketing[[#This Row],[clicks]])</f>
        <v>8.6206896551724144E-2</v>
      </c>
      <c r="M4265" s="6">
        <f>IF(Marketing[[#This Row],[conversions]]=0,0,Marketing[[#This Row],[cost]]/Marketing[[#This Row],[conversions]])</f>
        <v>3.1106666666666665</v>
      </c>
      <c r="N4265" s="7">
        <f>IF(Marketing[[#This Row],[cost]]=0,0,(Marketing[[#This Row],[revenue]]-Marketing[[#This Row],[cost]]) / Marketing[[#This Row],[cost]])/100</f>
        <v>0.16638448349764254</v>
      </c>
    </row>
    <row r="4266" spans="1:14" x14ac:dyDescent="0.35">
      <c r="A4266" s="5">
        <v>45405</v>
      </c>
      <c r="B4266">
        <v>1026</v>
      </c>
      <c r="C4266" t="s">
        <v>13</v>
      </c>
      <c r="D4266">
        <v>18406</v>
      </c>
      <c r="E4266">
        <v>573</v>
      </c>
      <c r="F4266">
        <v>107</v>
      </c>
      <c r="G4266" s="6">
        <v>984.49</v>
      </c>
      <c r="H4266" s="6">
        <v>11517.45</v>
      </c>
      <c r="I4266" t="s">
        <v>11</v>
      </c>
      <c r="J4266" t="s">
        <v>15</v>
      </c>
      <c r="K4266">
        <f>IF(Marketing[[#This Row],[impressions]]=0,0,Marketing[[#This Row],[clicks]]/Marketing[[#This Row],[impressions]])</f>
        <v>3.1131152884928827E-2</v>
      </c>
      <c r="L4266" s="7">
        <f>IF(Marketing[[#This Row],[clicks]]=0,0,Marketing[[#This Row],[conversions]]/Marketing[[#This Row],[clicks]])</f>
        <v>0.18673647469458987</v>
      </c>
      <c r="M4266" s="6">
        <f>IF(Marketing[[#This Row],[conversions]]=0,0,Marketing[[#This Row],[cost]]/Marketing[[#This Row],[conversions]])</f>
        <v>9.2008411214953281</v>
      </c>
      <c r="N4266" s="7">
        <f>IF(Marketing[[#This Row],[cost]]=0,0,(Marketing[[#This Row],[revenue]]-Marketing[[#This Row],[cost]]) / Marketing[[#This Row],[cost]])/100</f>
        <v>0.10698899938038986</v>
      </c>
    </row>
    <row r="4267" spans="1:14" x14ac:dyDescent="0.35">
      <c r="A4267" s="5">
        <v>45307</v>
      </c>
      <c r="B4267">
        <v>1039</v>
      </c>
      <c r="C4267" t="s">
        <v>13</v>
      </c>
      <c r="D4267">
        <v>23640</v>
      </c>
      <c r="E4267">
        <v>1883</v>
      </c>
      <c r="F4267">
        <v>276</v>
      </c>
      <c r="G4267" s="6">
        <v>2171.9699999999998</v>
      </c>
      <c r="H4267" s="6">
        <v>19574.72</v>
      </c>
      <c r="I4267" t="s">
        <v>18</v>
      </c>
      <c r="J4267" t="s">
        <v>12</v>
      </c>
      <c r="K4267">
        <f>IF(Marketing[[#This Row],[impressions]]=0,0,Marketing[[#This Row],[clicks]]/Marketing[[#This Row],[impressions]])</f>
        <v>7.9653130287648061E-2</v>
      </c>
      <c r="L4267" s="7">
        <f>IF(Marketing[[#This Row],[clicks]]=0,0,Marketing[[#This Row],[conversions]]/Marketing[[#This Row],[clicks]])</f>
        <v>0.14657461497610197</v>
      </c>
      <c r="M4267" s="6">
        <f>IF(Marketing[[#This Row],[conversions]]=0,0,Marketing[[#This Row],[cost]]/Marketing[[#This Row],[conversions]])</f>
        <v>7.8694565217391297</v>
      </c>
      <c r="N4267" s="7">
        <f>IF(Marketing[[#This Row],[cost]]=0,0,(Marketing[[#This Row],[revenue]]-Marketing[[#This Row],[cost]]) / Marketing[[#This Row],[cost]])/100</f>
        <v>8.0124265068117886E-2</v>
      </c>
    </row>
    <row r="4268" spans="1:14" x14ac:dyDescent="0.35">
      <c r="A4268" s="5">
        <v>45374</v>
      </c>
      <c r="B4268">
        <v>1009</v>
      </c>
      <c r="C4268" t="s">
        <v>13</v>
      </c>
      <c r="D4268">
        <v>1569</v>
      </c>
      <c r="E4268">
        <v>143</v>
      </c>
      <c r="F4268">
        <v>18</v>
      </c>
      <c r="G4268" s="6">
        <v>31.82</v>
      </c>
      <c r="H4268" s="6">
        <v>1526.84</v>
      </c>
      <c r="I4268" t="s">
        <v>18</v>
      </c>
      <c r="J4268" t="s">
        <v>15</v>
      </c>
      <c r="K4268">
        <f>IF(Marketing[[#This Row],[impressions]]=0,0,Marketing[[#This Row],[clicks]]/Marketing[[#This Row],[impressions]])</f>
        <v>9.1140854047163794E-2</v>
      </c>
      <c r="L4268" s="7">
        <f>IF(Marketing[[#This Row],[clicks]]=0,0,Marketing[[#This Row],[conversions]]/Marketing[[#This Row],[clicks]])</f>
        <v>0.12587412587412589</v>
      </c>
      <c r="M4268" s="6">
        <f>IF(Marketing[[#This Row],[conversions]]=0,0,Marketing[[#This Row],[cost]]/Marketing[[#This Row],[conversions]])</f>
        <v>1.7677777777777779</v>
      </c>
      <c r="N4268" s="7">
        <f>IF(Marketing[[#This Row],[cost]]=0,0,(Marketing[[#This Row],[revenue]]-Marketing[[#This Row],[cost]]) / Marketing[[#This Row],[cost]])/100</f>
        <v>0.46983658076681328</v>
      </c>
    </row>
    <row r="4269" spans="1:14" x14ac:dyDescent="0.35">
      <c r="A4269" s="5">
        <v>45470</v>
      </c>
      <c r="B4269">
        <v>1003</v>
      </c>
      <c r="C4269" t="s">
        <v>13</v>
      </c>
      <c r="D4269">
        <v>8249</v>
      </c>
      <c r="E4269">
        <v>462</v>
      </c>
      <c r="F4269">
        <v>80</v>
      </c>
      <c r="G4269" s="6">
        <v>745.22</v>
      </c>
      <c r="H4269" s="6">
        <v>5565.05</v>
      </c>
      <c r="I4269" t="s">
        <v>11</v>
      </c>
      <c r="J4269" t="s">
        <v>12</v>
      </c>
      <c r="K4269">
        <f>IF(Marketing[[#This Row],[impressions]]=0,0,Marketing[[#This Row],[clicks]]/Marketing[[#This Row],[impressions]])</f>
        <v>5.6006788701660808E-2</v>
      </c>
      <c r="L4269" s="7">
        <f>IF(Marketing[[#This Row],[clicks]]=0,0,Marketing[[#This Row],[conversions]]/Marketing[[#This Row],[clicks]])</f>
        <v>0.17316017316017315</v>
      </c>
      <c r="M4269" s="6">
        <f>IF(Marketing[[#This Row],[conversions]]=0,0,Marketing[[#This Row],[cost]]/Marketing[[#This Row],[conversions]])</f>
        <v>9.3152500000000007</v>
      </c>
      <c r="N4269" s="7">
        <f>IF(Marketing[[#This Row],[cost]]=0,0,(Marketing[[#This Row],[revenue]]-Marketing[[#This Row],[cost]]) / Marketing[[#This Row],[cost]])/100</f>
        <v>6.4676605566141548E-2</v>
      </c>
    </row>
    <row r="4270" spans="1:14" x14ac:dyDescent="0.35">
      <c r="A4270" s="5">
        <v>45363</v>
      </c>
      <c r="B4270">
        <v>1018</v>
      </c>
      <c r="C4270" t="s">
        <v>16</v>
      </c>
      <c r="D4270">
        <v>13435</v>
      </c>
      <c r="E4270">
        <v>1713</v>
      </c>
      <c r="F4270">
        <v>350</v>
      </c>
      <c r="G4270" s="6">
        <v>824.95</v>
      </c>
      <c r="H4270" s="6">
        <v>22845.200000000001</v>
      </c>
      <c r="I4270" t="s">
        <v>18</v>
      </c>
      <c r="J4270" t="s">
        <v>12</v>
      </c>
      <c r="K4270">
        <f>IF(Marketing[[#This Row],[impressions]]=0,0,Marketing[[#This Row],[clicks]]/Marketing[[#This Row],[impressions]])</f>
        <v>0.12750279121697061</v>
      </c>
      <c r="L4270" s="7">
        <f>IF(Marketing[[#This Row],[clicks]]=0,0,Marketing[[#This Row],[conversions]]/Marketing[[#This Row],[clicks]])</f>
        <v>0.20431990659661411</v>
      </c>
      <c r="M4270" s="6">
        <f>IF(Marketing[[#This Row],[conversions]]=0,0,Marketing[[#This Row],[cost]]/Marketing[[#This Row],[conversions]])</f>
        <v>2.3570000000000002</v>
      </c>
      <c r="N4270" s="7">
        <f>IF(Marketing[[#This Row],[cost]]=0,0,(Marketing[[#This Row],[revenue]]-Marketing[[#This Row],[cost]]) / Marketing[[#This Row],[cost]])/100</f>
        <v>0.26692829868476875</v>
      </c>
    </row>
    <row r="4271" spans="1:14" x14ac:dyDescent="0.35">
      <c r="A4271" s="5">
        <v>45415</v>
      </c>
      <c r="B4271">
        <v>1027</v>
      </c>
      <c r="C4271" t="s">
        <v>10</v>
      </c>
      <c r="D4271">
        <v>38155</v>
      </c>
      <c r="E4271">
        <v>4454</v>
      </c>
      <c r="F4271">
        <v>1085</v>
      </c>
      <c r="G4271" s="6">
        <v>4768.91</v>
      </c>
      <c r="H4271" s="6">
        <v>113705.58</v>
      </c>
      <c r="I4271" t="s">
        <v>14</v>
      </c>
      <c r="J4271" t="s">
        <v>12</v>
      </c>
      <c r="K4271">
        <f>IF(Marketing[[#This Row],[impressions]]=0,0,Marketing[[#This Row],[clicks]]/Marketing[[#This Row],[impressions]])</f>
        <v>0.11673437295243087</v>
      </c>
      <c r="L4271" s="7">
        <f>IF(Marketing[[#This Row],[clicks]]=0,0,Marketing[[#This Row],[conversions]]/Marketing[[#This Row],[clicks]])</f>
        <v>0.24360125729681187</v>
      </c>
      <c r="M4271" s="6">
        <f>IF(Marketing[[#This Row],[conversions]]=0,0,Marketing[[#This Row],[cost]]/Marketing[[#This Row],[conversions]])</f>
        <v>4.3953087557603689</v>
      </c>
      <c r="N4271" s="7">
        <f>IF(Marketing[[#This Row],[cost]]=0,0,(Marketing[[#This Row],[revenue]]-Marketing[[#This Row],[cost]]) / Marketing[[#This Row],[cost]])/100</f>
        <v>0.22843096221149067</v>
      </c>
    </row>
    <row r="4272" spans="1:14" x14ac:dyDescent="0.35">
      <c r="A4272" s="5">
        <v>45404</v>
      </c>
      <c r="B4272">
        <v>1020</v>
      </c>
      <c r="C4272" t="s">
        <v>10</v>
      </c>
      <c r="D4272">
        <v>44535</v>
      </c>
      <c r="E4272">
        <v>4939</v>
      </c>
      <c r="F4272">
        <v>813</v>
      </c>
      <c r="G4272" s="6">
        <v>3956.85</v>
      </c>
      <c r="H4272" s="6">
        <v>40219.47</v>
      </c>
      <c r="I4272" t="s">
        <v>19</v>
      </c>
      <c r="J4272" t="s">
        <v>15</v>
      </c>
      <c r="K4272">
        <f>IF(Marketing[[#This Row],[impressions]]=0,0,Marketing[[#This Row],[clicks]]/Marketing[[#This Row],[impressions]])</f>
        <v>0.11090153811608847</v>
      </c>
      <c r="L4272" s="7">
        <f>IF(Marketing[[#This Row],[clicks]]=0,0,Marketing[[#This Row],[conversions]]/Marketing[[#This Row],[clicks]])</f>
        <v>0.1646082202875076</v>
      </c>
      <c r="M4272" s="6">
        <f>IF(Marketing[[#This Row],[conversions]]=0,0,Marketing[[#This Row],[cost]]/Marketing[[#This Row],[conversions]])</f>
        <v>4.8669741697416971</v>
      </c>
      <c r="N4272" s="7">
        <f>IF(Marketing[[#This Row],[cost]]=0,0,(Marketing[[#This Row],[revenue]]-Marketing[[#This Row],[cost]]) / Marketing[[#This Row],[cost]])/100</f>
        <v>9.1645172296144661E-2</v>
      </c>
    </row>
    <row r="4273" spans="1:14" x14ac:dyDescent="0.35">
      <c r="A4273" s="5">
        <v>45303</v>
      </c>
      <c r="B4273">
        <v>1046</v>
      </c>
      <c r="C4273" t="s">
        <v>10</v>
      </c>
      <c r="D4273">
        <v>31220</v>
      </c>
      <c r="E4273">
        <v>4670</v>
      </c>
      <c r="F4273">
        <v>1032</v>
      </c>
      <c r="G4273" s="6">
        <v>4813.26</v>
      </c>
      <c r="H4273" s="6">
        <v>24420.14</v>
      </c>
      <c r="I4273" t="s">
        <v>11</v>
      </c>
      <c r="J4273" t="s">
        <v>12</v>
      </c>
      <c r="K4273">
        <f>IF(Marketing[[#This Row],[impressions]]=0,0,Marketing[[#This Row],[clicks]]/Marketing[[#This Row],[impressions]])</f>
        <v>0.14958360025624601</v>
      </c>
      <c r="L4273" s="7">
        <f>IF(Marketing[[#This Row],[clicks]]=0,0,Marketing[[#This Row],[conversions]]/Marketing[[#This Row],[clicks]])</f>
        <v>0.22098501070663812</v>
      </c>
      <c r="M4273" s="6">
        <f>IF(Marketing[[#This Row],[conversions]]=0,0,Marketing[[#This Row],[cost]]/Marketing[[#This Row],[conversions]])</f>
        <v>4.6640116279069765</v>
      </c>
      <c r="N4273" s="7">
        <f>IF(Marketing[[#This Row],[cost]]=0,0,(Marketing[[#This Row],[revenue]]-Marketing[[#This Row],[cost]]) / Marketing[[#This Row],[cost]])/100</f>
        <v>4.0735135853870341E-2</v>
      </c>
    </row>
    <row r="4274" spans="1:14" x14ac:dyDescent="0.35">
      <c r="A4274" s="5">
        <v>45417</v>
      </c>
      <c r="B4274">
        <v>1013</v>
      </c>
      <c r="C4274" t="s">
        <v>16</v>
      </c>
      <c r="D4274">
        <v>28437</v>
      </c>
      <c r="E4274">
        <v>1317</v>
      </c>
      <c r="F4274">
        <v>26</v>
      </c>
      <c r="G4274" s="6">
        <v>1755.82</v>
      </c>
      <c r="H4274" s="6">
        <v>2807.43</v>
      </c>
      <c r="I4274" t="s">
        <v>19</v>
      </c>
      <c r="J4274" t="s">
        <v>12</v>
      </c>
      <c r="K4274">
        <f>IF(Marketing[[#This Row],[impressions]]=0,0,Marketing[[#This Row],[clicks]]/Marketing[[#This Row],[impressions]])</f>
        <v>4.6312902204873933E-2</v>
      </c>
      <c r="L4274" s="7">
        <f>IF(Marketing[[#This Row],[clicks]]=0,0,Marketing[[#This Row],[conversions]]/Marketing[[#This Row],[clicks]])</f>
        <v>1.9741837509491267E-2</v>
      </c>
      <c r="M4274" s="6">
        <f>IF(Marketing[[#This Row],[conversions]]=0,0,Marketing[[#This Row],[cost]]/Marketing[[#This Row],[conversions]])</f>
        <v>67.53153846153846</v>
      </c>
      <c r="N4274" s="7">
        <f>IF(Marketing[[#This Row],[cost]]=0,0,(Marketing[[#This Row],[revenue]]-Marketing[[#This Row],[cost]]) / Marketing[[#This Row],[cost]])/100</f>
        <v>5.9892813614151781E-3</v>
      </c>
    </row>
    <row r="4275" spans="1:14" x14ac:dyDescent="0.35">
      <c r="A4275" s="5">
        <v>45344</v>
      </c>
      <c r="B4275">
        <v>1032</v>
      </c>
      <c r="C4275" t="s">
        <v>10</v>
      </c>
      <c r="D4275">
        <v>19040</v>
      </c>
      <c r="E4275">
        <v>2150</v>
      </c>
      <c r="F4275">
        <v>305</v>
      </c>
      <c r="G4275" s="6">
        <v>2206.29</v>
      </c>
      <c r="H4275" s="6">
        <v>31263.23</v>
      </c>
      <c r="I4275" t="s">
        <v>17</v>
      </c>
      <c r="J4275" t="s">
        <v>12</v>
      </c>
      <c r="K4275">
        <f>IF(Marketing[[#This Row],[impressions]]=0,0,Marketing[[#This Row],[clicks]]/Marketing[[#This Row],[impressions]])</f>
        <v>0.11292016806722689</v>
      </c>
      <c r="L4275" s="7">
        <f>IF(Marketing[[#This Row],[clicks]]=0,0,Marketing[[#This Row],[conversions]]/Marketing[[#This Row],[clicks]])</f>
        <v>0.14186046511627906</v>
      </c>
      <c r="M4275" s="6">
        <f>IF(Marketing[[#This Row],[conversions]]=0,0,Marketing[[#This Row],[cost]]/Marketing[[#This Row],[conversions]])</f>
        <v>7.2337377049180329</v>
      </c>
      <c r="N4275" s="7">
        <f>IF(Marketing[[#This Row],[cost]]=0,0,(Marketing[[#This Row],[revenue]]-Marketing[[#This Row],[cost]]) / Marketing[[#This Row],[cost]])/100</f>
        <v>0.13170045642231981</v>
      </c>
    </row>
    <row r="4276" spans="1:14" x14ac:dyDescent="0.35">
      <c r="A4276" s="5">
        <v>45366</v>
      </c>
      <c r="B4276">
        <v>1047</v>
      </c>
      <c r="C4276" t="s">
        <v>16</v>
      </c>
      <c r="D4276">
        <v>8444</v>
      </c>
      <c r="E4276">
        <v>736</v>
      </c>
      <c r="F4276">
        <v>51</v>
      </c>
      <c r="G4276" s="6">
        <v>1082.8599999999999</v>
      </c>
      <c r="H4276" s="6">
        <v>2889.46</v>
      </c>
      <c r="I4276" t="s">
        <v>17</v>
      </c>
      <c r="J4276" t="s">
        <v>12</v>
      </c>
      <c r="K4276">
        <f>IF(Marketing[[#This Row],[impressions]]=0,0,Marketing[[#This Row],[clicks]]/Marketing[[#This Row],[impressions]])</f>
        <v>8.7162482235907154E-2</v>
      </c>
      <c r="L4276" s="7">
        <f>IF(Marketing[[#This Row],[clicks]]=0,0,Marketing[[#This Row],[conversions]]/Marketing[[#This Row],[clicks]])</f>
        <v>6.9293478260869568E-2</v>
      </c>
      <c r="M4276" s="6">
        <f>IF(Marketing[[#This Row],[conversions]]=0,0,Marketing[[#This Row],[cost]]/Marketing[[#This Row],[conversions]])</f>
        <v>21.232549019607841</v>
      </c>
      <c r="N4276" s="7">
        <f>IF(Marketing[[#This Row],[cost]]=0,0,(Marketing[[#This Row],[revenue]]-Marketing[[#This Row],[cost]]) / Marketing[[#This Row],[cost]])/100</f>
        <v>1.6683597140904644E-2</v>
      </c>
    </row>
    <row r="4277" spans="1:14" x14ac:dyDescent="0.35">
      <c r="A4277" s="5">
        <v>45424</v>
      </c>
      <c r="B4277">
        <v>1009</v>
      </c>
      <c r="C4277" t="s">
        <v>13</v>
      </c>
      <c r="D4277">
        <v>49202</v>
      </c>
      <c r="E4277">
        <v>2647</v>
      </c>
      <c r="F4277">
        <v>110</v>
      </c>
      <c r="G4277" s="6">
        <v>1982.32</v>
      </c>
      <c r="H4277" s="6">
        <v>4239.96</v>
      </c>
      <c r="I4277" t="s">
        <v>14</v>
      </c>
      <c r="J4277" t="s">
        <v>15</v>
      </c>
      <c r="K4277">
        <f>IF(Marketing[[#This Row],[impressions]]=0,0,Marketing[[#This Row],[clicks]]/Marketing[[#This Row],[impressions]])</f>
        <v>5.3798626072110889E-2</v>
      </c>
      <c r="L4277" s="7">
        <f>IF(Marketing[[#This Row],[clicks]]=0,0,Marketing[[#This Row],[conversions]]/Marketing[[#This Row],[clicks]])</f>
        <v>4.1556479032867397E-2</v>
      </c>
      <c r="M4277" s="6">
        <f>IF(Marketing[[#This Row],[conversions]]=0,0,Marketing[[#This Row],[cost]]/Marketing[[#This Row],[conversions]])</f>
        <v>18.021090909090908</v>
      </c>
      <c r="N4277" s="7">
        <f>IF(Marketing[[#This Row],[cost]]=0,0,(Marketing[[#This Row],[revenue]]-Marketing[[#This Row],[cost]]) / Marketing[[#This Row],[cost]])/100</f>
        <v>1.138887767867953E-2</v>
      </c>
    </row>
    <row r="4278" spans="1:14" x14ac:dyDescent="0.35">
      <c r="A4278" s="5">
        <v>45318</v>
      </c>
      <c r="B4278">
        <v>1018</v>
      </c>
      <c r="C4278" t="s">
        <v>16</v>
      </c>
      <c r="D4278">
        <v>13247</v>
      </c>
      <c r="E4278">
        <v>430</v>
      </c>
      <c r="F4278">
        <v>61</v>
      </c>
      <c r="G4278" s="6">
        <v>714.37</v>
      </c>
      <c r="H4278" s="6">
        <v>5340.76</v>
      </c>
      <c r="I4278" t="s">
        <v>17</v>
      </c>
      <c r="J4278" t="s">
        <v>15</v>
      </c>
      <c r="K4278">
        <f>IF(Marketing[[#This Row],[impressions]]=0,0,Marketing[[#This Row],[clicks]]/Marketing[[#This Row],[impressions]])</f>
        <v>3.2460179663319995E-2</v>
      </c>
      <c r="L4278" s="7">
        <f>IF(Marketing[[#This Row],[clicks]]=0,0,Marketing[[#This Row],[conversions]]/Marketing[[#This Row],[clicks]])</f>
        <v>0.14186046511627906</v>
      </c>
      <c r="M4278" s="6">
        <f>IF(Marketing[[#This Row],[conversions]]=0,0,Marketing[[#This Row],[cost]]/Marketing[[#This Row],[conversions]])</f>
        <v>11.710983606557377</v>
      </c>
      <c r="N4278" s="7">
        <f>IF(Marketing[[#This Row],[cost]]=0,0,(Marketing[[#This Row],[revenue]]-Marketing[[#This Row],[cost]]) / Marketing[[#This Row],[cost]])/100</f>
        <v>6.4761818105463553E-2</v>
      </c>
    </row>
    <row r="4279" spans="1:14" x14ac:dyDescent="0.35">
      <c r="A4279" s="5">
        <v>45431</v>
      </c>
      <c r="B4279">
        <v>1029</v>
      </c>
      <c r="C4279" t="s">
        <v>10</v>
      </c>
      <c r="D4279">
        <v>11005</v>
      </c>
      <c r="E4279">
        <v>1490</v>
      </c>
      <c r="F4279">
        <v>285</v>
      </c>
      <c r="G4279" s="6">
        <v>3223.85</v>
      </c>
      <c r="H4279" s="6">
        <v>7944.69</v>
      </c>
      <c r="I4279" t="s">
        <v>11</v>
      </c>
      <c r="J4279" t="s">
        <v>15</v>
      </c>
      <c r="K4279">
        <f>IF(Marketing[[#This Row],[impressions]]=0,0,Marketing[[#This Row],[clicks]]/Marketing[[#This Row],[impressions]])</f>
        <v>0.13539300318037256</v>
      </c>
      <c r="L4279" s="7">
        <f>IF(Marketing[[#This Row],[clicks]]=0,0,Marketing[[#This Row],[conversions]]/Marketing[[#This Row],[clicks]])</f>
        <v>0.1912751677852349</v>
      </c>
      <c r="M4279" s="6">
        <f>IF(Marketing[[#This Row],[conversions]]=0,0,Marketing[[#This Row],[cost]]/Marketing[[#This Row],[conversions]])</f>
        <v>11.311754385964912</v>
      </c>
      <c r="N4279" s="7">
        <f>IF(Marketing[[#This Row],[cost]]=0,0,(Marketing[[#This Row],[revenue]]-Marketing[[#This Row],[cost]]) / Marketing[[#This Row],[cost]])/100</f>
        <v>1.4643485273818573E-2</v>
      </c>
    </row>
    <row r="4280" spans="1:14" x14ac:dyDescent="0.35">
      <c r="A4280" s="5">
        <v>45436</v>
      </c>
      <c r="B4280">
        <v>1021</v>
      </c>
      <c r="C4280" t="s">
        <v>13</v>
      </c>
      <c r="D4280">
        <v>46717</v>
      </c>
      <c r="E4280">
        <v>4361</v>
      </c>
      <c r="F4280">
        <v>500</v>
      </c>
      <c r="G4280" s="6">
        <v>3119.66</v>
      </c>
      <c r="H4280" s="6">
        <v>31187.74</v>
      </c>
      <c r="I4280" t="s">
        <v>14</v>
      </c>
      <c r="J4280" t="s">
        <v>15</v>
      </c>
      <c r="K4280">
        <f>IF(Marketing[[#This Row],[impressions]]=0,0,Marketing[[#This Row],[clicks]]/Marketing[[#This Row],[impressions]])</f>
        <v>9.3349316094783488E-2</v>
      </c>
      <c r="L4280" s="7">
        <f>IF(Marketing[[#This Row],[clicks]]=0,0,Marketing[[#This Row],[conversions]]/Marketing[[#This Row],[clicks]])</f>
        <v>0.11465260261407934</v>
      </c>
      <c r="M4280" s="6">
        <f>IF(Marketing[[#This Row],[conversions]]=0,0,Marketing[[#This Row],[cost]]/Marketing[[#This Row],[conversions]])</f>
        <v>6.2393199999999993</v>
      </c>
      <c r="N4280" s="7">
        <f>IF(Marketing[[#This Row],[cost]]=0,0,(Marketing[[#This Row],[revenue]]-Marketing[[#This Row],[cost]]) / Marketing[[#This Row],[cost]])/100</f>
        <v>8.9971599469172936E-2</v>
      </c>
    </row>
    <row r="4281" spans="1:14" x14ac:dyDescent="0.35">
      <c r="A4281" s="5">
        <v>45425</v>
      </c>
      <c r="B4281">
        <v>1002</v>
      </c>
      <c r="C4281" t="s">
        <v>10</v>
      </c>
      <c r="D4281">
        <v>12197</v>
      </c>
      <c r="E4281">
        <v>1530</v>
      </c>
      <c r="F4281">
        <v>266</v>
      </c>
      <c r="G4281" s="6">
        <v>2093.2199999999998</v>
      </c>
      <c r="H4281" s="6">
        <v>7603.94</v>
      </c>
      <c r="I4281" t="s">
        <v>14</v>
      </c>
      <c r="J4281" t="s">
        <v>15</v>
      </c>
      <c r="K4281">
        <f>IF(Marketing[[#This Row],[impressions]]=0,0,Marketing[[#This Row],[clicks]]/Marketing[[#This Row],[impressions]])</f>
        <v>0.12544068213495121</v>
      </c>
      <c r="L4281" s="7">
        <f>IF(Marketing[[#This Row],[clicks]]=0,0,Marketing[[#This Row],[conversions]]/Marketing[[#This Row],[clicks]])</f>
        <v>0.17385620915032679</v>
      </c>
      <c r="M4281" s="6">
        <f>IF(Marketing[[#This Row],[conversions]]=0,0,Marketing[[#This Row],[cost]]/Marketing[[#This Row],[conversions]])</f>
        <v>7.8692481203007514</v>
      </c>
      <c r="N4281" s="7">
        <f>IF(Marketing[[#This Row],[cost]]=0,0,(Marketing[[#This Row],[revenue]]-Marketing[[#This Row],[cost]]) / Marketing[[#This Row],[cost]])/100</f>
        <v>2.6326520862594471E-2</v>
      </c>
    </row>
    <row r="4282" spans="1:14" x14ac:dyDescent="0.35">
      <c r="A4282" s="5">
        <v>45388</v>
      </c>
      <c r="B4282">
        <v>1036</v>
      </c>
      <c r="C4282" t="s">
        <v>10</v>
      </c>
      <c r="D4282">
        <v>37407</v>
      </c>
      <c r="E4282">
        <v>3230</v>
      </c>
      <c r="F4282">
        <v>428</v>
      </c>
      <c r="G4282" s="6">
        <v>5465.12</v>
      </c>
      <c r="H4282" s="6">
        <v>34150.53</v>
      </c>
      <c r="I4282" t="s">
        <v>11</v>
      </c>
      <c r="J4282" t="s">
        <v>12</v>
      </c>
      <c r="K4282">
        <f>IF(Marketing[[#This Row],[impressions]]=0,0,Marketing[[#This Row],[clicks]]/Marketing[[#This Row],[impressions]])</f>
        <v>8.6347475071510679E-2</v>
      </c>
      <c r="L4282" s="7">
        <f>IF(Marketing[[#This Row],[clicks]]=0,0,Marketing[[#This Row],[conversions]]/Marketing[[#This Row],[clicks]])</f>
        <v>0.13250773993808049</v>
      </c>
      <c r="M4282" s="6">
        <f>IF(Marketing[[#This Row],[conversions]]=0,0,Marketing[[#This Row],[cost]]/Marketing[[#This Row],[conversions]])</f>
        <v>12.768971962616822</v>
      </c>
      <c r="N4282" s="7">
        <f>IF(Marketing[[#This Row],[cost]]=0,0,(Marketing[[#This Row],[revenue]]-Marketing[[#This Row],[cost]]) / Marketing[[#This Row],[cost]])/100</f>
        <v>5.2488161284656144E-2</v>
      </c>
    </row>
    <row r="4283" spans="1:14" x14ac:dyDescent="0.35">
      <c r="A4283" s="5">
        <v>45296</v>
      </c>
      <c r="B4283">
        <v>1040</v>
      </c>
      <c r="C4283" t="s">
        <v>13</v>
      </c>
      <c r="D4283">
        <v>15721</v>
      </c>
      <c r="E4283">
        <v>641</v>
      </c>
      <c r="F4283">
        <v>77</v>
      </c>
      <c r="G4283" s="6">
        <v>960.63</v>
      </c>
      <c r="H4283" s="6">
        <v>1749.5</v>
      </c>
      <c r="I4283" t="s">
        <v>18</v>
      </c>
      <c r="J4283" t="s">
        <v>12</v>
      </c>
      <c r="K4283">
        <f>IF(Marketing[[#This Row],[impressions]]=0,0,Marketing[[#This Row],[clicks]]/Marketing[[#This Row],[impressions]])</f>
        <v>4.0773487691622673E-2</v>
      </c>
      <c r="L4283" s="7">
        <f>IF(Marketing[[#This Row],[clicks]]=0,0,Marketing[[#This Row],[conversions]]/Marketing[[#This Row],[clicks]])</f>
        <v>0.12012480499219969</v>
      </c>
      <c r="M4283" s="6">
        <f>IF(Marketing[[#This Row],[conversions]]=0,0,Marketing[[#This Row],[cost]]/Marketing[[#This Row],[conversions]])</f>
        <v>12.475714285714286</v>
      </c>
      <c r="N4283" s="7">
        <f>IF(Marketing[[#This Row],[cost]]=0,0,(Marketing[[#This Row],[revenue]]-Marketing[[#This Row],[cost]]) / Marketing[[#This Row],[cost]])/100</f>
        <v>8.2120067039338773E-3</v>
      </c>
    </row>
    <row r="4284" spans="1:14" x14ac:dyDescent="0.35">
      <c r="A4284" s="5">
        <v>45348</v>
      </c>
      <c r="B4284">
        <v>1017</v>
      </c>
      <c r="C4284" t="s">
        <v>10</v>
      </c>
      <c r="D4284">
        <v>7587</v>
      </c>
      <c r="E4284">
        <v>434</v>
      </c>
      <c r="F4284">
        <v>37</v>
      </c>
      <c r="G4284" s="6">
        <v>451.79</v>
      </c>
      <c r="H4284" s="6">
        <v>3068.18</v>
      </c>
      <c r="I4284" t="s">
        <v>19</v>
      </c>
      <c r="J4284" t="s">
        <v>12</v>
      </c>
      <c r="K4284">
        <f>IF(Marketing[[#This Row],[impressions]]=0,0,Marketing[[#This Row],[clicks]]/Marketing[[#This Row],[impressions]])</f>
        <v>5.7203110583893504E-2</v>
      </c>
      <c r="L4284" s="7">
        <f>IF(Marketing[[#This Row],[clicks]]=0,0,Marketing[[#This Row],[conversions]]/Marketing[[#This Row],[clicks]])</f>
        <v>8.5253456221198162E-2</v>
      </c>
      <c r="M4284" s="6">
        <f>IF(Marketing[[#This Row],[conversions]]=0,0,Marketing[[#This Row],[cost]]/Marketing[[#This Row],[conversions]])</f>
        <v>12.21054054054054</v>
      </c>
      <c r="N4284" s="7">
        <f>IF(Marketing[[#This Row],[cost]]=0,0,(Marketing[[#This Row],[revenue]]-Marketing[[#This Row],[cost]]) / Marketing[[#This Row],[cost]])/100</f>
        <v>5.7911640363885873E-2</v>
      </c>
    </row>
    <row r="4285" spans="1:14" x14ac:dyDescent="0.35">
      <c r="A4285" s="5">
        <v>45447</v>
      </c>
      <c r="B4285">
        <v>1010</v>
      </c>
      <c r="C4285" t="s">
        <v>13</v>
      </c>
      <c r="D4285">
        <v>21962</v>
      </c>
      <c r="E4285">
        <v>1392</v>
      </c>
      <c r="F4285">
        <v>150</v>
      </c>
      <c r="G4285" s="6">
        <v>2334.4699999999998</v>
      </c>
      <c r="H4285" s="6">
        <v>13098.08</v>
      </c>
      <c r="I4285" t="s">
        <v>11</v>
      </c>
      <c r="J4285" t="s">
        <v>12</v>
      </c>
      <c r="K4285">
        <f>IF(Marketing[[#This Row],[impressions]]=0,0,Marketing[[#This Row],[clicks]]/Marketing[[#This Row],[impressions]])</f>
        <v>6.3382205627902741E-2</v>
      </c>
      <c r="L4285" s="7">
        <f>IF(Marketing[[#This Row],[clicks]]=0,0,Marketing[[#This Row],[conversions]]/Marketing[[#This Row],[clicks]])</f>
        <v>0.10775862068965517</v>
      </c>
      <c r="M4285" s="6">
        <f>IF(Marketing[[#This Row],[conversions]]=0,0,Marketing[[#This Row],[cost]]/Marketing[[#This Row],[conversions]])</f>
        <v>15.563133333333331</v>
      </c>
      <c r="N4285" s="7">
        <f>IF(Marketing[[#This Row],[cost]]=0,0,(Marketing[[#This Row],[revenue]]-Marketing[[#This Row],[cost]]) / Marketing[[#This Row],[cost]])/100</f>
        <v>4.6107296302801075E-2</v>
      </c>
    </row>
    <row r="4286" spans="1:14" x14ac:dyDescent="0.35">
      <c r="A4286" s="5">
        <v>45369</v>
      </c>
      <c r="B4286">
        <v>1047</v>
      </c>
      <c r="C4286" t="s">
        <v>13</v>
      </c>
      <c r="D4286">
        <v>23289</v>
      </c>
      <c r="E4286">
        <v>3405</v>
      </c>
      <c r="F4286">
        <v>342</v>
      </c>
      <c r="G4286" s="6">
        <v>902.21</v>
      </c>
      <c r="H4286" s="6">
        <v>23500.34</v>
      </c>
      <c r="I4286" t="s">
        <v>18</v>
      </c>
      <c r="J4286" t="s">
        <v>12</v>
      </c>
      <c r="K4286">
        <f>IF(Marketing[[#This Row],[impressions]]=0,0,Marketing[[#This Row],[clicks]]/Marketing[[#This Row],[impressions]])</f>
        <v>0.14620636351925803</v>
      </c>
      <c r="L4286" s="7">
        <f>IF(Marketing[[#This Row],[clicks]]=0,0,Marketing[[#This Row],[conversions]]/Marketing[[#This Row],[clicks]])</f>
        <v>0.10044052863436123</v>
      </c>
      <c r="M4286" s="6">
        <f>IF(Marketing[[#This Row],[conversions]]=0,0,Marketing[[#This Row],[cost]]/Marketing[[#This Row],[conversions]])</f>
        <v>2.6380409356725147</v>
      </c>
      <c r="N4286" s="7">
        <f>IF(Marketing[[#This Row],[cost]]=0,0,(Marketing[[#This Row],[revenue]]-Marketing[[#This Row],[cost]]) / Marketing[[#This Row],[cost]])/100</f>
        <v>0.25047527737444719</v>
      </c>
    </row>
    <row r="4287" spans="1:14" x14ac:dyDescent="0.35">
      <c r="A4287" s="5">
        <v>45360</v>
      </c>
      <c r="B4287">
        <v>1001</v>
      </c>
      <c r="C4287" t="s">
        <v>16</v>
      </c>
      <c r="D4287">
        <v>33900</v>
      </c>
      <c r="E4287">
        <v>365</v>
      </c>
      <c r="F4287">
        <v>61</v>
      </c>
      <c r="G4287" s="6">
        <v>383.54</v>
      </c>
      <c r="H4287" s="6">
        <v>2287.54</v>
      </c>
      <c r="I4287" t="s">
        <v>18</v>
      </c>
      <c r="J4287" t="s">
        <v>15</v>
      </c>
      <c r="K4287">
        <f>IF(Marketing[[#This Row],[impressions]]=0,0,Marketing[[#This Row],[clicks]]/Marketing[[#This Row],[impressions]])</f>
        <v>1.0766961651917404E-2</v>
      </c>
      <c r="L4287" s="7">
        <f>IF(Marketing[[#This Row],[clicks]]=0,0,Marketing[[#This Row],[conversions]]/Marketing[[#This Row],[clicks]])</f>
        <v>0.16712328767123288</v>
      </c>
      <c r="M4287" s="6">
        <f>IF(Marketing[[#This Row],[conversions]]=0,0,Marketing[[#This Row],[cost]]/Marketing[[#This Row],[conversions]])</f>
        <v>6.2875409836065579</v>
      </c>
      <c r="N4287" s="7">
        <f>IF(Marketing[[#This Row],[cost]]=0,0,(Marketing[[#This Row],[revenue]]-Marketing[[#This Row],[cost]]) / Marketing[[#This Row],[cost]])/100</f>
        <v>4.9642801272357512E-2</v>
      </c>
    </row>
    <row r="4288" spans="1:14" x14ac:dyDescent="0.35">
      <c r="A4288" s="5">
        <v>45409</v>
      </c>
      <c r="B4288">
        <v>1011</v>
      </c>
      <c r="C4288" t="s">
        <v>10</v>
      </c>
      <c r="D4288">
        <v>2699</v>
      </c>
      <c r="E4288">
        <v>399</v>
      </c>
      <c r="F4288">
        <v>18</v>
      </c>
      <c r="G4288" s="6">
        <v>568.58000000000004</v>
      </c>
      <c r="H4288" s="6">
        <v>542.51</v>
      </c>
      <c r="I4288" t="s">
        <v>17</v>
      </c>
      <c r="J4288" t="s">
        <v>12</v>
      </c>
      <c r="K4288">
        <f>IF(Marketing[[#This Row],[impressions]]=0,0,Marketing[[#This Row],[clicks]]/Marketing[[#This Row],[impressions]])</f>
        <v>0.14783253056687662</v>
      </c>
      <c r="L4288" s="7">
        <f>IF(Marketing[[#This Row],[clicks]]=0,0,Marketing[[#This Row],[conversions]]/Marketing[[#This Row],[clicks]])</f>
        <v>4.5112781954887216E-2</v>
      </c>
      <c r="M4288" s="6">
        <f>IF(Marketing[[#This Row],[conversions]]=0,0,Marketing[[#This Row],[cost]]/Marketing[[#This Row],[conversions]])</f>
        <v>31.587777777777781</v>
      </c>
      <c r="N4288" s="7">
        <f>IF(Marketing[[#This Row],[cost]]=0,0,(Marketing[[#This Row],[revenue]]-Marketing[[#This Row],[cost]]) / Marketing[[#This Row],[cost]])/100</f>
        <v>-4.5851067571845734E-4</v>
      </c>
    </row>
    <row r="4289" spans="1:14" x14ac:dyDescent="0.35">
      <c r="A4289" s="5">
        <v>45411</v>
      </c>
      <c r="B4289">
        <v>1005</v>
      </c>
      <c r="C4289" t="s">
        <v>16</v>
      </c>
      <c r="D4289">
        <v>47816</v>
      </c>
      <c r="E4289">
        <v>7041</v>
      </c>
      <c r="F4289">
        <v>290</v>
      </c>
      <c r="G4289" s="6">
        <v>1742.02</v>
      </c>
      <c r="H4289" s="6">
        <v>14885.48</v>
      </c>
      <c r="I4289" t="s">
        <v>14</v>
      </c>
      <c r="J4289" t="s">
        <v>15</v>
      </c>
      <c r="K4289">
        <f>IF(Marketing[[#This Row],[impressions]]=0,0,Marketing[[#This Row],[clicks]]/Marketing[[#This Row],[impressions]])</f>
        <v>0.14725196586916514</v>
      </c>
      <c r="L4289" s="7">
        <f>IF(Marketing[[#This Row],[clicks]]=0,0,Marketing[[#This Row],[conversions]]/Marketing[[#This Row],[clicks]])</f>
        <v>4.1187331344979407E-2</v>
      </c>
      <c r="M4289" s="6">
        <f>IF(Marketing[[#This Row],[conversions]]=0,0,Marketing[[#This Row],[cost]]/Marketing[[#This Row],[conversions]])</f>
        <v>6.0069655172413796</v>
      </c>
      <c r="N4289" s="7">
        <f>IF(Marketing[[#This Row],[cost]]=0,0,(Marketing[[#This Row],[revenue]]-Marketing[[#This Row],[cost]]) / Marketing[[#This Row],[cost]])/100</f>
        <v>7.5449535596606235E-2</v>
      </c>
    </row>
    <row r="4290" spans="1:14" x14ac:dyDescent="0.35">
      <c r="A4290" s="5">
        <v>45350</v>
      </c>
      <c r="B4290">
        <v>1042</v>
      </c>
      <c r="C4290" t="s">
        <v>10</v>
      </c>
      <c r="D4290">
        <v>44523</v>
      </c>
      <c r="E4290">
        <v>6654</v>
      </c>
      <c r="F4290">
        <v>1143</v>
      </c>
      <c r="G4290" s="6">
        <v>9099.9599999999991</v>
      </c>
      <c r="H4290" s="6">
        <v>76033.119999999995</v>
      </c>
      <c r="I4290" t="s">
        <v>14</v>
      </c>
      <c r="J4290" t="s">
        <v>12</v>
      </c>
      <c r="K4290">
        <f>IF(Marketing[[#This Row],[impressions]]=0,0,Marketing[[#This Row],[clicks]]/Marketing[[#This Row],[impressions]])</f>
        <v>0.14945084563034836</v>
      </c>
      <c r="L4290" s="7">
        <f>IF(Marketing[[#This Row],[clicks]]=0,0,Marketing[[#This Row],[conversions]]/Marketing[[#This Row],[clicks]])</f>
        <v>0.17177637511271415</v>
      </c>
      <c r="M4290" s="6">
        <f>IF(Marketing[[#This Row],[conversions]]=0,0,Marketing[[#This Row],[cost]]/Marketing[[#This Row],[conversions]])</f>
        <v>7.9614698162729649</v>
      </c>
      <c r="N4290" s="7">
        <f>IF(Marketing[[#This Row],[cost]]=0,0,(Marketing[[#This Row],[revenue]]-Marketing[[#This Row],[cost]]) / Marketing[[#This Row],[cost]])/100</f>
        <v>7.3553246387896232E-2</v>
      </c>
    </row>
    <row r="4291" spans="1:14" x14ac:dyDescent="0.35">
      <c r="A4291" s="5">
        <v>45324</v>
      </c>
      <c r="B4291">
        <v>1039</v>
      </c>
      <c r="C4291" t="s">
        <v>13</v>
      </c>
      <c r="D4291">
        <v>22237</v>
      </c>
      <c r="E4291">
        <v>1706</v>
      </c>
      <c r="F4291">
        <v>248</v>
      </c>
      <c r="G4291" s="6">
        <v>2908.36</v>
      </c>
      <c r="H4291" s="6">
        <v>20886.77</v>
      </c>
      <c r="I4291" t="s">
        <v>17</v>
      </c>
      <c r="J4291" t="s">
        <v>12</v>
      </c>
      <c r="K4291">
        <f>IF(Marketing[[#This Row],[impressions]]=0,0,Marketing[[#This Row],[clicks]]/Marketing[[#This Row],[impressions]])</f>
        <v>7.6718981877051756E-2</v>
      </c>
      <c r="L4291" s="7">
        <f>IF(Marketing[[#This Row],[clicks]]=0,0,Marketing[[#This Row],[conversions]]/Marketing[[#This Row],[clicks]])</f>
        <v>0.14536928487690504</v>
      </c>
      <c r="M4291" s="6">
        <f>IF(Marketing[[#This Row],[conversions]]=0,0,Marketing[[#This Row],[cost]]/Marketing[[#This Row],[conversions]])</f>
        <v>11.72725806451613</v>
      </c>
      <c r="N4291" s="7">
        <f>IF(Marketing[[#This Row],[cost]]=0,0,(Marketing[[#This Row],[revenue]]-Marketing[[#This Row],[cost]]) / Marketing[[#This Row],[cost]])/100</f>
        <v>6.1816315724325735E-2</v>
      </c>
    </row>
    <row r="4292" spans="1:14" x14ac:dyDescent="0.35">
      <c r="A4292" s="5">
        <v>45353</v>
      </c>
      <c r="B4292">
        <v>1043</v>
      </c>
      <c r="C4292" t="s">
        <v>10</v>
      </c>
      <c r="D4292">
        <v>6573</v>
      </c>
      <c r="E4292">
        <v>952</v>
      </c>
      <c r="F4292">
        <v>113</v>
      </c>
      <c r="G4292" s="6">
        <v>1852.76</v>
      </c>
      <c r="H4292" s="6">
        <v>2274.13</v>
      </c>
      <c r="I4292" t="s">
        <v>17</v>
      </c>
      <c r="J4292" t="s">
        <v>12</v>
      </c>
      <c r="K4292">
        <f>IF(Marketing[[#This Row],[impressions]]=0,0,Marketing[[#This Row],[clicks]]/Marketing[[#This Row],[impressions]])</f>
        <v>0.14483493077742279</v>
      </c>
      <c r="L4292" s="7">
        <f>IF(Marketing[[#This Row],[clicks]]=0,0,Marketing[[#This Row],[conversions]]/Marketing[[#This Row],[clicks]])</f>
        <v>0.11869747899159663</v>
      </c>
      <c r="M4292" s="6">
        <f>IF(Marketing[[#This Row],[conversions]]=0,0,Marketing[[#This Row],[cost]]/Marketing[[#This Row],[conversions]])</f>
        <v>16.396106194690265</v>
      </c>
      <c r="N4292" s="7">
        <f>IF(Marketing[[#This Row],[cost]]=0,0,(Marketing[[#This Row],[revenue]]-Marketing[[#This Row],[cost]]) / Marketing[[#This Row],[cost]])/100</f>
        <v>2.2742826917679575E-3</v>
      </c>
    </row>
    <row r="4293" spans="1:14" x14ac:dyDescent="0.35">
      <c r="A4293" s="5">
        <v>45341</v>
      </c>
      <c r="B4293">
        <v>1028</v>
      </c>
      <c r="C4293" t="s">
        <v>10</v>
      </c>
      <c r="D4293">
        <v>17244</v>
      </c>
      <c r="E4293">
        <v>1127</v>
      </c>
      <c r="F4293">
        <v>62</v>
      </c>
      <c r="G4293" s="6">
        <v>519.28</v>
      </c>
      <c r="H4293" s="6">
        <v>5648.6</v>
      </c>
      <c r="I4293" t="s">
        <v>14</v>
      </c>
      <c r="J4293" t="s">
        <v>12</v>
      </c>
      <c r="K4293">
        <f>IF(Marketing[[#This Row],[impressions]]=0,0,Marketing[[#This Row],[clicks]]/Marketing[[#This Row],[impressions]])</f>
        <v>6.5356065877986549E-2</v>
      </c>
      <c r="L4293" s="7">
        <f>IF(Marketing[[#This Row],[clicks]]=0,0,Marketing[[#This Row],[conversions]]/Marketing[[#This Row],[clicks]])</f>
        <v>5.5013309671694766E-2</v>
      </c>
      <c r="M4293" s="6">
        <f>IF(Marketing[[#This Row],[conversions]]=0,0,Marketing[[#This Row],[cost]]/Marketing[[#This Row],[conversions]])</f>
        <v>8.3754838709677415</v>
      </c>
      <c r="N4293" s="7">
        <f>IF(Marketing[[#This Row],[cost]]=0,0,(Marketing[[#This Row],[revenue]]-Marketing[[#This Row],[cost]]) / Marketing[[#This Row],[cost]])/100</f>
        <v>9.8777538129718095E-2</v>
      </c>
    </row>
    <row r="4294" spans="1:14" x14ac:dyDescent="0.35">
      <c r="A4294" s="5">
        <v>45403</v>
      </c>
      <c r="B4294">
        <v>1029</v>
      </c>
      <c r="C4294" t="s">
        <v>16</v>
      </c>
      <c r="D4294">
        <v>11059</v>
      </c>
      <c r="E4294">
        <v>151</v>
      </c>
      <c r="F4294">
        <v>17</v>
      </c>
      <c r="G4294" s="6">
        <v>374.22</v>
      </c>
      <c r="H4294" s="6">
        <v>1551.61</v>
      </c>
      <c r="I4294" t="s">
        <v>11</v>
      </c>
      <c r="J4294" t="s">
        <v>12</v>
      </c>
      <c r="K4294">
        <f>IF(Marketing[[#This Row],[impressions]]=0,0,Marketing[[#This Row],[clicks]]/Marketing[[#This Row],[impressions]])</f>
        <v>1.3654037435572837E-2</v>
      </c>
      <c r="L4294" s="7">
        <f>IF(Marketing[[#This Row],[clicks]]=0,0,Marketing[[#This Row],[conversions]]/Marketing[[#This Row],[clicks]])</f>
        <v>0.11258278145695365</v>
      </c>
      <c r="M4294" s="6">
        <f>IF(Marketing[[#This Row],[conversions]]=0,0,Marketing[[#This Row],[cost]]/Marketing[[#This Row],[conversions]])</f>
        <v>22.012941176470591</v>
      </c>
      <c r="N4294" s="7">
        <f>IF(Marketing[[#This Row],[cost]]=0,0,(Marketing[[#This Row],[revenue]]-Marketing[[#This Row],[cost]]) / Marketing[[#This Row],[cost]])/100</f>
        <v>3.1462508684730904E-2</v>
      </c>
    </row>
    <row r="4295" spans="1:14" x14ac:dyDescent="0.35">
      <c r="A4295" s="5">
        <v>45310</v>
      </c>
      <c r="B4295">
        <v>1001</v>
      </c>
      <c r="C4295" t="s">
        <v>13</v>
      </c>
      <c r="D4295">
        <v>33195</v>
      </c>
      <c r="E4295">
        <v>1374</v>
      </c>
      <c r="F4295">
        <v>277</v>
      </c>
      <c r="G4295" s="6">
        <v>2190.41</v>
      </c>
      <c r="H4295" s="6">
        <v>17853.7</v>
      </c>
      <c r="I4295" t="s">
        <v>11</v>
      </c>
      <c r="J4295" t="s">
        <v>12</v>
      </c>
      <c r="K4295">
        <f>IF(Marketing[[#This Row],[impressions]]=0,0,Marketing[[#This Row],[clicks]]/Marketing[[#This Row],[impressions]])</f>
        <v>4.1391775869859919E-2</v>
      </c>
      <c r="L4295" s="7">
        <f>IF(Marketing[[#This Row],[clicks]]=0,0,Marketing[[#This Row],[conversions]]/Marketing[[#This Row],[clicks]])</f>
        <v>0.20160116448326054</v>
      </c>
      <c r="M4295" s="6">
        <f>IF(Marketing[[#This Row],[conversions]]=0,0,Marketing[[#This Row],[cost]]/Marketing[[#This Row],[conversions]])</f>
        <v>7.907617328519855</v>
      </c>
      <c r="N4295" s="7">
        <f>IF(Marketing[[#This Row],[cost]]=0,0,(Marketing[[#This Row],[revenue]]-Marketing[[#This Row],[cost]]) / Marketing[[#This Row],[cost]])/100</f>
        <v>7.1508484712907633E-2</v>
      </c>
    </row>
    <row r="4296" spans="1:14" x14ac:dyDescent="0.35">
      <c r="A4296" s="5">
        <v>45414</v>
      </c>
      <c r="B4296">
        <v>1008</v>
      </c>
      <c r="C4296" t="s">
        <v>16</v>
      </c>
      <c r="D4296">
        <v>49365</v>
      </c>
      <c r="E4296">
        <v>7026</v>
      </c>
      <c r="F4296">
        <v>1578</v>
      </c>
      <c r="G4296" s="6">
        <v>7274.34</v>
      </c>
      <c r="H4296" s="6">
        <v>85749.54</v>
      </c>
      <c r="I4296" t="s">
        <v>11</v>
      </c>
      <c r="J4296" t="s">
        <v>12</v>
      </c>
      <c r="K4296">
        <f>IF(Marketing[[#This Row],[impressions]]=0,0,Marketing[[#This Row],[clicks]]/Marketing[[#This Row],[impressions]])</f>
        <v>0.14232756001215435</v>
      </c>
      <c r="L4296" s="7">
        <f>IF(Marketing[[#This Row],[clicks]]=0,0,Marketing[[#This Row],[conversions]]/Marketing[[#This Row],[clicks]])</f>
        <v>0.22459436379163109</v>
      </c>
      <c r="M4296" s="6">
        <f>IF(Marketing[[#This Row],[conversions]]=0,0,Marketing[[#This Row],[cost]]/Marketing[[#This Row],[conversions]])</f>
        <v>4.6098479087452473</v>
      </c>
      <c r="N4296" s="7">
        <f>IF(Marketing[[#This Row],[cost]]=0,0,(Marketing[[#This Row],[revenue]]-Marketing[[#This Row],[cost]]) / Marketing[[#This Row],[cost]])/100</f>
        <v>0.10787947772581429</v>
      </c>
    </row>
    <row r="4297" spans="1:14" x14ac:dyDescent="0.35">
      <c r="A4297" s="5">
        <v>45338</v>
      </c>
      <c r="B4297">
        <v>1046</v>
      </c>
      <c r="C4297" t="s">
        <v>16</v>
      </c>
      <c r="D4297">
        <v>8901</v>
      </c>
      <c r="E4297">
        <v>106</v>
      </c>
      <c r="F4297">
        <v>19</v>
      </c>
      <c r="G4297" s="6">
        <v>81.93</v>
      </c>
      <c r="H4297" s="6">
        <v>1980.39</v>
      </c>
      <c r="I4297" t="s">
        <v>11</v>
      </c>
      <c r="J4297" t="s">
        <v>12</v>
      </c>
      <c r="K4297">
        <f>IF(Marketing[[#This Row],[impressions]]=0,0,Marketing[[#This Row],[clicks]]/Marketing[[#This Row],[impressions]])</f>
        <v>1.1908774295023031E-2</v>
      </c>
      <c r="L4297" s="7">
        <f>IF(Marketing[[#This Row],[clicks]]=0,0,Marketing[[#This Row],[conversions]]/Marketing[[#This Row],[clicks]])</f>
        <v>0.17924528301886791</v>
      </c>
      <c r="M4297" s="6">
        <f>IF(Marketing[[#This Row],[conversions]]=0,0,Marketing[[#This Row],[cost]]/Marketing[[#This Row],[conversions]])</f>
        <v>4.3121052631578953</v>
      </c>
      <c r="N4297" s="7">
        <f>IF(Marketing[[#This Row],[cost]]=0,0,(Marketing[[#This Row],[revenue]]-Marketing[[#This Row],[cost]]) / Marketing[[#This Row],[cost]])/100</f>
        <v>0.23171731966312706</v>
      </c>
    </row>
    <row r="4298" spans="1:14" x14ac:dyDescent="0.35">
      <c r="A4298" s="5">
        <v>45458</v>
      </c>
      <c r="B4298">
        <v>1001</v>
      </c>
      <c r="C4298" t="s">
        <v>10</v>
      </c>
      <c r="D4298">
        <v>12159</v>
      </c>
      <c r="E4298">
        <v>1051</v>
      </c>
      <c r="F4298">
        <v>35</v>
      </c>
      <c r="G4298" s="6">
        <v>1595.06</v>
      </c>
      <c r="H4298" s="6">
        <v>3446.06</v>
      </c>
      <c r="I4298" t="s">
        <v>17</v>
      </c>
      <c r="J4298" t="s">
        <v>15</v>
      </c>
      <c r="K4298">
        <f>IF(Marketing[[#This Row],[impressions]]=0,0,Marketing[[#This Row],[clicks]]/Marketing[[#This Row],[impressions]])</f>
        <v>8.6438029443210787E-2</v>
      </c>
      <c r="L4298" s="7">
        <f>IF(Marketing[[#This Row],[clicks]]=0,0,Marketing[[#This Row],[conversions]]/Marketing[[#This Row],[clicks]])</f>
        <v>3.3301617507136061E-2</v>
      </c>
      <c r="M4298" s="6">
        <f>IF(Marketing[[#This Row],[conversions]]=0,0,Marketing[[#This Row],[cost]]/Marketing[[#This Row],[conversions]])</f>
        <v>45.573142857142855</v>
      </c>
      <c r="N4298" s="7">
        <f>IF(Marketing[[#This Row],[cost]]=0,0,(Marketing[[#This Row],[revenue]]-Marketing[[#This Row],[cost]]) / Marketing[[#This Row],[cost]])/100</f>
        <v>1.1604579138088851E-2</v>
      </c>
    </row>
    <row r="4299" spans="1:14" x14ac:dyDescent="0.35">
      <c r="A4299" s="5">
        <v>45324</v>
      </c>
      <c r="B4299">
        <v>1028</v>
      </c>
      <c r="C4299" t="s">
        <v>16</v>
      </c>
      <c r="D4299">
        <v>42390</v>
      </c>
      <c r="E4299">
        <v>872</v>
      </c>
      <c r="F4299">
        <v>151</v>
      </c>
      <c r="G4299" s="6">
        <v>1942.76</v>
      </c>
      <c r="H4299" s="6">
        <v>17867.47</v>
      </c>
      <c r="I4299" t="s">
        <v>19</v>
      </c>
      <c r="J4299" t="s">
        <v>12</v>
      </c>
      <c r="K4299">
        <f>IF(Marketing[[#This Row],[impressions]]=0,0,Marketing[[#This Row],[clicks]]/Marketing[[#This Row],[impressions]])</f>
        <v>2.0570889360698279E-2</v>
      </c>
      <c r="L4299" s="7">
        <f>IF(Marketing[[#This Row],[clicks]]=0,0,Marketing[[#This Row],[conversions]]/Marketing[[#This Row],[clicks]])</f>
        <v>0.17316513761467889</v>
      </c>
      <c r="M4299" s="6">
        <f>IF(Marketing[[#This Row],[conversions]]=0,0,Marketing[[#This Row],[cost]]/Marketing[[#This Row],[conversions]])</f>
        <v>12.865960264900663</v>
      </c>
      <c r="N4299" s="7">
        <f>IF(Marketing[[#This Row],[cost]]=0,0,(Marketing[[#This Row],[revenue]]-Marketing[[#This Row],[cost]]) / Marketing[[#This Row],[cost]])/100</f>
        <v>8.1969517593526733E-2</v>
      </c>
    </row>
    <row r="4300" spans="1:14" x14ac:dyDescent="0.35">
      <c r="A4300" s="5">
        <v>45432</v>
      </c>
      <c r="B4300">
        <v>1032</v>
      </c>
      <c r="C4300" t="s">
        <v>13</v>
      </c>
      <c r="D4300">
        <v>14394</v>
      </c>
      <c r="E4300">
        <v>721</v>
      </c>
      <c r="F4300">
        <v>54</v>
      </c>
      <c r="G4300" s="6">
        <v>1007.45</v>
      </c>
      <c r="H4300" s="6">
        <v>3088.43</v>
      </c>
      <c r="I4300" t="s">
        <v>19</v>
      </c>
      <c r="J4300" t="s">
        <v>15</v>
      </c>
      <c r="K4300">
        <f>IF(Marketing[[#This Row],[impressions]]=0,0,Marketing[[#This Row],[clicks]]/Marketing[[#This Row],[impressions]])</f>
        <v>5.0090315409198276E-2</v>
      </c>
      <c r="L4300" s="7">
        <f>IF(Marketing[[#This Row],[clicks]]=0,0,Marketing[[#This Row],[conversions]]/Marketing[[#This Row],[clicks]])</f>
        <v>7.4895977808599162E-2</v>
      </c>
      <c r="M4300" s="6">
        <f>IF(Marketing[[#This Row],[conversions]]=0,0,Marketing[[#This Row],[cost]]/Marketing[[#This Row],[conversions]])</f>
        <v>18.656481481481482</v>
      </c>
      <c r="N4300" s="7">
        <f>IF(Marketing[[#This Row],[cost]]=0,0,(Marketing[[#This Row],[revenue]]-Marketing[[#This Row],[cost]]) / Marketing[[#This Row],[cost]])/100</f>
        <v>2.0655913444835968E-2</v>
      </c>
    </row>
    <row r="4301" spans="1:14" x14ac:dyDescent="0.35">
      <c r="A4301" s="5">
        <v>45375</v>
      </c>
      <c r="B4301">
        <v>1009</v>
      </c>
      <c r="C4301" t="s">
        <v>16</v>
      </c>
      <c r="D4301">
        <v>29660</v>
      </c>
      <c r="E4301">
        <v>662</v>
      </c>
      <c r="F4301">
        <v>61</v>
      </c>
      <c r="G4301" s="6">
        <v>1139.56</v>
      </c>
      <c r="H4301" s="6">
        <v>6751.68</v>
      </c>
      <c r="I4301" t="s">
        <v>14</v>
      </c>
      <c r="J4301" t="s">
        <v>12</v>
      </c>
      <c r="K4301">
        <f>IF(Marketing[[#This Row],[impressions]]=0,0,Marketing[[#This Row],[clicks]]/Marketing[[#This Row],[impressions]])</f>
        <v>2.2319622387053269E-2</v>
      </c>
      <c r="L4301" s="7">
        <f>IF(Marketing[[#This Row],[clicks]]=0,0,Marketing[[#This Row],[conversions]]/Marketing[[#This Row],[clicks]])</f>
        <v>9.2145015105740177E-2</v>
      </c>
      <c r="M4301" s="6">
        <f>IF(Marketing[[#This Row],[conversions]]=0,0,Marketing[[#This Row],[cost]]/Marketing[[#This Row],[conversions]])</f>
        <v>18.681311475409835</v>
      </c>
      <c r="N4301" s="7">
        <f>IF(Marketing[[#This Row],[cost]]=0,0,(Marketing[[#This Row],[revenue]]-Marketing[[#This Row],[cost]]) / Marketing[[#This Row],[cost]])/100</f>
        <v>4.924813085752397E-2</v>
      </c>
    </row>
    <row r="4302" spans="1:14" x14ac:dyDescent="0.35">
      <c r="A4302" s="5">
        <v>45426</v>
      </c>
      <c r="B4302">
        <v>1033</v>
      </c>
      <c r="C4302" t="s">
        <v>10</v>
      </c>
      <c r="D4302">
        <v>29772</v>
      </c>
      <c r="E4302">
        <v>3880</v>
      </c>
      <c r="F4302">
        <v>252</v>
      </c>
      <c r="G4302" s="6">
        <v>3968.08</v>
      </c>
      <c r="H4302" s="6">
        <v>7242.53</v>
      </c>
      <c r="I4302" t="s">
        <v>19</v>
      </c>
      <c r="J4302" t="s">
        <v>12</v>
      </c>
      <c r="K4302">
        <f>IF(Marketing[[#This Row],[impressions]]=0,0,Marketing[[#This Row],[clicks]]/Marketing[[#This Row],[impressions]])</f>
        <v>0.13032379416901788</v>
      </c>
      <c r="L4302" s="7">
        <f>IF(Marketing[[#This Row],[clicks]]=0,0,Marketing[[#This Row],[conversions]]/Marketing[[#This Row],[clicks]])</f>
        <v>6.4948453608247428E-2</v>
      </c>
      <c r="M4302" s="6">
        <f>IF(Marketing[[#This Row],[conversions]]=0,0,Marketing[[#This Row],[cost]]/Marketing[[#This Row],[conversions]])</f>
        <v>15.746349206349207</v>
      </c>
      <c r="N4302" s="7">
        <f>IF(Marketing[[#This Row],[cost]]=0,0,(Marketing[[#This Row],[revenue]]-Marketing[[#This Row],[cost]]) / Marketing[[#This Row],[cost]])/100</f>
        <v>8.2519757666176079E-3</v>
      </c>
    </row>
    <row r="4303" spans="1:14" x14ac:dyDescent="0.35">
      <c r="A4303" s="5">
        <v>45370</v>
      </c>
      <c r="B4303">
        <v>1043</v>
      </c>
      <c r="C4303" t="s">
        <v>13</v>
      </c>
      <c r="D4303">
        <v>25012</v>
      </c>
      <c r="E4303">
        <v>2319</v>
      </c>
      <c r="F4303">
        <v>460</v>
      </c>
      <c r="G4303" s="6">
        <v>2534.09</v>
      </c>
      <c r="H4303" s="6">
        <v>28127.439999999999</v>
      </c>
      <c r="I4303" t="s">
        <v>11</v>
      </c>
      <c r="J4303" t="s">
        <v>15</v>
      </c>
      <c r="K4303">
        <f>IF(Marketing[[#This Row],[impressions]]=0,0,Marketing[[#This Row],[clicks]]/Marketing[[#This Row],[impressions]])</f>
        <v>9.2715496561650401E-2</v>
      </c>
      <c r="L4303" s="7">
        <f>IF(Marketing[[#This Row],[clicks]]=0,0,Marketing[[#This Row],[conversions]]/Marketing[[#This Row],[clicks]])</f>
        <v>0.19836136265631737</v>
      </c>
      <c r="M4303" s="6">
        <f>IF(Marketing[[#This Row],[conversions]]=0,0,Marketing[[#This Row],[cost]]/Marketing[[#This Row],[conversions]])</f>
        <v>5.5088913043478263</v>
      </c>
      <c r="N4303" s="7">
        <f>IF(Marketing[[#This Row],[cost]]=0,0,(Marketing[[#This Row],[revenue]]-Marketing[[#This Row],[cost]]) / Marketing[[#This Row],[cost]])/100</f>
        <v>0.10099621560402353</v>
      </c>
    </row>
    <row r="4304" spans="1:14" x14ac:dyDescent="0.35">
      <c r="A4304" s="5">
        <v>45305</v>
      </c>
      <c r="B4304">
        <v>1007</v>
      </c>
      <c r="C4304" t="s">
        <v>16</v>
      </c>
      <c r="D4304">
        <v>34145</v>
      </c>
      <c r="E4304">
        <v>4653</v>
      </c>
      <c r="F4304">
        <v>787</v>
      </c>
      <c r="G4304" s="6">
        <v>3993.22</v>
      </c>
      <c r="H4304" s="6">
        <v>52364.94</v>
      </c>
      <c r="I4304" t="s">
        <v>17</v>
      </c>
      <c r="J4304" t="s">
        <v>15</v>
      </c>
      <c r="K4304">
        <f>IF(Marketing[[#This Row],[impressions]]=0,0,Marketing[[#This Row],[clicks]]/Marketing[[#This Row],[impressions]])</f>
        <v>0.13627178210572558</v>
      </c>
      <c r="L4304" s="7">
        <f>IF(Marketing[[#This Row],[clicks]]=0,0,Marketing[[#This Row],[conversions]]/Marketing[[#This Row],[clicks]])</f>
        <v>0.16913819041478617</v>
      </c>
      <c r="M4304" s="6">
        <f>IF(Marketing[[#This Row],[conversions]]=0,0,Marketing[[#This Row],[cost]]/Marketing[[#This Row],[conversions]])</f>
        <v>5.0739771283354509</v>
      </c>
      <c r="N4304" s="7">
        <f>IF(Marketing[[#This Row],[cost]]=0,0,(Marketing[[#This Row],[revenue]]-Marketing[[#This Row],[cost]]) / Marketing[[#This Row],[cost]])/100</f>
        <v>0.12113462318630079</v>
      </c>
    </row>
    <row r="4305" spans="1:14" x14ac:dyDescent="0.35">
      <c r="A4305" s="5">
        <v>45438</v>
      </c>
      <c r="B4305">
        <v>1036</v>
      </c>
      <c r="C4305" t="s">
        <v>10</v>
      </c>
      <c r="D4305">
        <v>47043</v>
      </c>
      <c r="E4305">
        <v>5003</v>
      </c>
      <c r="F4305">
        <v>804</v>
      </c>
      <c r="G4305" s="6">
        <v>9120.2999999999993</v>
      </c>
      <c r="H4305" s="6">
        <v>51526.3</v>
      </c>
      <c r="I4305" t="s">
        <v>11</v>
      </c>
      <c r="J4305" t="s">
        <v>15</v>
      </c>
      <c r="K4305">
        <f>IF(Marketing[[#This Row],[impressions]]=0,0,Marketing[[#This Row],[clicks]]/Marketing[[#This Row],[impressions]])</f>
        <v>0.10634951002274515</v>
      </c>
      <c r="L4305" s="7">
        <f>IF(Marketing[[#This Row],[clicks]]=0,0,Marketing[[#This Row],[conversions]]/Marketing[[#This Row],[clicks]])</f>
        <v>0.16070357785328804</v>
      </c>
      <c r="M4305" s="6">
        <f>IF(Marketing[[#This Row],[conversions]]=0,0,Marketing[[#This Row],[cost]]/Marketing[[#This Row],[conversions]])</f>
        <v>11.343656716417909</v>
      </c>
      <c r="N4305" s="7">
        <f>IF(Marketing[[#This Row],[cost]]=0,0,(Marketing[[#This Row],[revenue]]-Marketing[[#This Row],[cost]]) / Marketing[[#This Row],[cost]])/100</f>
        <v>4.6496277534730221E-2</v>
      </c>
    </row>
    <row r="4306" spans="1:14" x14ac:dyDescent="0.35">
      <c r="A4306" s="5">
        <v>45419</v>
      </c>
      <c r="B4306">
        <v>1032</v>
      </c>
      <c r="C4306" t="s">
        <v>10</v>
      </c>
      <c r="D4306">
        <v>21679</v>
      </c>
      <c r="E4306">
        <v>3163</v>
      </c>
      <c r="F4306">
        <v>549</v>
      </c>
      <c r="G4306" s="6">
        <v>3245.65</v>
      </c>
      <c r="H4306" s="6">
        <v>45297.89</v>
      </c>
      <c r="I4306" t="s">
        <v>18</v>
      </c>
      <c r="J4306" t="s">
        <v>12</v>
      </c>
      <c r="K4306">
        <f>IF(Marketing[[#This Row],[impressions]]=0,0,Marketing[[#This Row],[clicks]]/Marketing[[#This Row],[impressions]])</f>
        <v>0.14590156372526408</v>
      </c>
      <c r="L4306" s="7">
        <f>IF(Marketing[[#This Row],[clicks]]=0,0,Marketing[[#This Row],[conversions]]/Marketing[[#This Row],[clicks]])</f>
        <v>0.17356939614290232</v>
      </c>
      <c r="M4306" s="6">
        <f>IF(Marketing[[#This Row],[conversions]]=0,0,Marketing[[#This Row],[cost]]/Marketing[[#This Row],[conversions]])</f>
        <v>5.9119307832422585</v>
      </c>
      <c r="N4306" s="7">
        <f>IF(Marketing[[#This Row],[cost]]=0,0,(Marketing[[#This Row],[revenue]]-Marketing[[#This Row],[cost]]) / Marketing[[#This Row],[cost]])/100</f>
        <v>0.12956492536163788</v>
      </c>
    </row>
    <row r="4307" spans="1:14" x14ac:dyDescent="0.35">
      <c r="A4307" s="5">
        <v>45345</v>
      </c>
      <c r="B4307">
        <v>1046</v>
      </c>
      <c r="C4307" t="s">
        <v>10</v>
      </c>
      <c r="D4307">
        <v>11191</v>
      </c>
      <c r="E4307">
        <v>910</v>
      </c>
      <c r="F4307">
        <v>67</v>
      </c>
      <c r="G4307" s="6">
        <v>581.16999999999996</v>
      </c>
      <c r="H4307" s="6">
        <v>2480.39</v>
      </c>
      <c r="I4307" t="s">
        <v>17</v>
      </c>
      <c r="J4307" t="s">
        <v>12</v>
      </c>
      <c r="K4307">
        <f>IF(Marketing[[#This Row],[impressions]]=0,0,Marketing[[#This Row],[clicks]]/Marketing[[#This Row],[impressions]])</f>
        <v>8.1315342686087033E-2</v>
      </c>
      <c r="L4307" s="7">
        <f>IF(Marketing[[#This Row],[clicks]]=0,0,Marketing[[#This Row],[conversions]]/Marketing[[#This Row],[clicks]])</f>
        <v>7.3626373626373628E-2</v>
      </c>
      <c r="M4307" s="6">
        <f>IF(Marketing[[#This Row],[conversions]]=0,0,Marketing[[#This Row],[cost]]/Marketing[[#This Row],[conversions]])</f>
        <v>8.6741791044776111</v>
      </c>
      <c r="N4307" s="7">
        <f>IF(Marketing[[#This Row],[cost]]=0,0,(Marketing[[#This Row],[revenue]]-Marketing[[#This Row],[cost]]) / Marketing[[#This Row],[cost]])/100</f>
        <v>3.2679250477485072E-2</v>
      </c>
    </row>
    <row r="4308" spans="1:14" x14ac:dyDescent="0.35">
      <c r="A4308" s="5">
        <v>45439</v>
      </c>
      <c r="B4308">
        <v>1005</v>
      </c>
      <c r="C4308" t="s">
        <v>13</v>
      </c>
      <c r="D4308">
        <v>16610</v>
      </c>
      <c r="E4308">
        <v>1651</v>
      </c>
      <c r="F4308">
        <v>201</v>
      </c>
      <c r="G4308" s="6">
        <v>1732.92</v>
      </c>
      <c r="H4308" s="6">
        <v>21435.69</v>
      </c>
      <c r="I4308" t="s">
        <v>18</v>
      </c>
      <c r="J4308" t="s">
        <v>15</v>
      </c>
      <c r="K4308">
        <f>IF(Marketing[[#This Row],[impressions]]=0,0,Marketing[[#This Row],[clicks]]/Marketing[[#This Row],[impressions]])</f>
        <v>9.9397953040337148E-2</v>
      </c>
      <c r="L4308" s="7">
        <f>IF(Marketing[[#This Row],[clicks]]=0,0,Marketing[[#This Row],[conversions]]/Marketing[[#This Row],[clicks]])</f>
        <v>0.12174439733494852</v>
      </c>
      <c r="M4308" s="6">
        <f>IF(Marketing[[#This Row],[conversions]]=0,0,Marketing[[#This Row],[cost]]/Marketing[[#This Row],[conversions]])</f>
        <v>8.6214925373134328</v>
      </c>
      <c r="N4308" s="7">
        <f>IF(Marketing[[#This Row],[cost]]=0,0,(Marketing[[#This Row],[revenue]]-Marketing[[#This Row],[cost]]) / Marketing[[#This Row],[cost]])/100</f>
        <v>0.11369693927013362</v>
      </c>
    </row>
    <row r="4309" spans="1:14" x14ac:dyDescent="0.35">
      <c r="A4309" s="5">
        <v>45320</v>
      </c>
      <c r="B4309">
        <v>1043</v>
      </c>
      <c r="C4309" t="s">
        <v>10</v>
      </c>
      <c r="D4309">
        <v>35791</v>
      </c>
      <c r="E4309">
        <v>3245</v>
      </c>
      <c r="F4309">
        <v>537</v>
      </c>
      <c r="G4309" s="6">
        <v>7021.54</v>
      </c>
      <c r="H4309" s="6">
        <v>40369.730000000003</v>
      </c>
      <c r="I4309" t="s">
        <v>18</v>
      </c>
      <c r="J4309" t="s">
        <v>12</v>
      </c>
      <c r="K4309">
        <f>IF(Marketing[[#This Row],[impressions]]=0,0,Marketing[[#This Row],[clicks]]/Marketing[[#This Row],[impressions]])</f>
        <v>9.0665251040764436E-2</v>
      </c>
      <c r="L4309" s="7">
        <f>IF(Marketing[[#This Row],[clicks]]=0,0,Marketing[[#This Row],[conversions]]/Marketing[[#This Row],[clicks]])</f>
        <v>0.16548536209553158</v>
      </c>
      <c r="M4309" s="6">
        <f>IF(Marketing[[#This Row],[conversions]]=0,0,Marketing[[#This Row],[cost]]/Marketing[[#This Row],[conversions]])</f>
        <v>13.075493482309124</v>
      </c>
      <c r="N4309" s="7">
        <f>IF(Marketing[[#This Row],[cost]]=0,0,(Marketing[[#This Row],[revenue]]-Marketing[[#This Row],[cost]]) / Marketing[[#This Row],[cost]])/100</f>
        <v>4.749412522039325E-2</v>
      </c>
    </row>
    <row r="4310" spans="1:14" x14ac:dyDescent="0.35">
      <c r="A4310" s="5">
        <v>45315</v>
      </c>
      <c r="B4310">
        <v>1039</v>
      </c>
      <c r="C4310" t="s">
        <v>16</v>
      </c>
      <c r="D4310">
        <v>45811</v>
      </c>
      <c r="E4310">
        <v>3563</v>
      </c>
      <c r="F4310">
        <v>592</v>
      </c>
      <c r="G4310" s="6">
        <v>6762.5</v>
      </c>
      <c r="H4310" s="6">
        <v>65369.21</v>
      </c>
      <c r="I4310" t="s">
        <v>14</v>
      </c>
      <c r="J4310" t="s">
        <v>15</v>
      </c>
      <c r="K4310">
        <f>IF(Marketing[[#This Row],[impressions]]=0,0,Marketing[[#This Row],[clicks]]/Marketing[[#This Row],[impressions]])</f>
        <v>7.7776079980790641E-2</v>
      </c>
      <c r="L4310" s="7">
        <f>IF(Marketing[[#This Row],[clicks]]=0,0,Marketing[[#This Row],[conversions]]/Marketing[[#This Row],[clicks]])</f>
        <v>0.16615211900084198</v>
      </c>
      <c r="M4310" s="6">
        <f>IF(Marketing[[#This Row],[conversions]]=0,0,Marketing[[#This Row],[cost]]/Marketing[[#This Row],[conversions]])</f>
        <v>11.423141891891891</v>
      </c>
      <c r="N4310" s="7">
        <f>IF(Marketing[[#This Row],[cost]]=0,0,(Marketing[[#This Row],[revenue]]-Marketing[[#This Row],[cost]]) / Marketing[[#This Row],[cost]])/100</f>
        <v>8.6664266173752308E-2</v>
      </c>
    </row>
    <row r="4311" spans="1:14" x14ac:dyDescent="0.35">
      <c r="A4311" s="5">
        <v>45373</v>
      </c>
      <c r="B4311">
        <v>1044</v>
      </c>
      <c r="C4311" t="s">
        <v>13</v>
      </c>
      <c r="D4311">
        <v>30345</v>
      </c>
      <c r="E4311">
        <v>3897</v>
      </c>
      <c r="F4311">
        <v>787</v>
      </c>
      <c r="G4311" s="6">
        <v>3778.82</v>
      </c>
      <c r="H4311" s="6">
        <v>15947.11</v>
      </c>
      <c r="I4311" t="s">
        <v>18</v>
      </c>
      <c r="J4311" t="s">
        <v>12</v>
      </c>
      <c r="K4311">
        <f>IF(Marketing[[#This Row],[impressions]]=0,0,Marketing[[#This Row],[clicks]]/Marketing[[#This Row],[impressions]])</f>
        <v>0.12842313395946614</v>
      </c>
      <c r="L4311" s="7">
        <f>IF(Marketing[[#This Row],[clicks]]=0,0,Marketing[[#This Row],[conversions]]/Marketing[[#This Row],[clicks]])</f>
        <v>0.20195021811649988</v>
      </c>
      <c r="M4311" s="6">
        <f>IF(Marketing[[#This Row],[conversions]]=0,0,Marketing[[#This Row],[cost]]/Marketing[[#This Row],[conversions]])</f>
        <v>4.8015501905972044</v>
      </c>
      <c r="N4311" s="7">
        <f>IF(Marketing[[#This Row],[cost]]=0,0,(Marketing[[#This Row],[revenue]]-Marketing[[#This Row],[cost]]) / Marketing[[#This Row],[cost]])/100</f>
        <v>3.2201295642555083E-2</v>
      </c>
    </row>
    <row r="4312" spans="1:14" x14ac:dyDescent="0.35">
      <c r="A4312" s="5">
        <v>45354</v>
      </c>
      <c r="B4312">
        <v>1018</v>
      </c>
      <c r="C4312" t="s">
        <v>13</v>
      </c>
      <c r="D4312">
        <v>39538</v>
      </c>
      <c r="E4312">
        <v>3963</v>
      </c>
      <c r="F4312">
        <v>340</v>
      </c>
      <c r="G4312" s="6">
        <v>9058.07</v>
      </c>
      <c r="H4312" s="6">
        <v>28219.599999999999</v>
      </c>
      <c r="I4312" t="s">
        <v>19</v>
      </c>
      <c r="J4312" t="s">
        <v>12</v>
      </c>
      <c r="K4312">
        <f>IF(Marketing[[#This Row],[impressions]]=0,0,Marketing[[#This Row],[clicks]]/Marketing[[#This Row],[impressions]])</f>
        <v>0.10023268754109971</v>
      </c>
      <c r="L4312" s="7">
        <f>IF(Marketing[[#This Row],[clicks]]=0,0,Marketing[[#This Row],[conversions]]/Marketing[[#This Row],[clicks]])</f>
        <v>8.5793590714105472E-2</v>
      </c>
      <c r="M4312" s="6">
        <f>IF(Marketing[[#This Row],[conversions]]=0,0,Marketing[[#This Row],[cost]]/Marketing[[#This Row],[conversions]])</f>
        <v>26.641382352941175</v>
      </c>
      <c r="N4312" s="7">
        <f>IF(Marketing[[#This Row],[cost]]=0,0,(Marketing[[#This Row],[revenue]]-Marketing[[#This Row],[cost]]) / Marketing[[#This Row],[cost]])/100</f>
        <v>2.1154097948017623E-2</v>
      </c>
    </row>
    <row r="4313" spans="1:14" x14ac:dyDescent="0.35">
      <c r="A4313" s="5">
        <v>45396</v>
      </c>
      <c r="B4313">
        <v>1031</v>
      </c>
      <c r="C4313" t="s">
        <v>13</v>
      </c>
      <c r="D4313">
        <v>25467</v>
      </c>
      <c r="E4313">
        <v>3111</v>
      </c>
      <c r="F4313">
        <v>613</v>
      </c>
      <c r="G4313" s="6">
        <v>1157.6500000000001</v>
      </c>
      <c r="H4313" s="6">
        <v>37543.67</v>
      </c>
      <c r="I4313" t="s">
        <v>19</v>
      </c>
      <c r="J4313" t="s">
        <v>12</v>
      </c>
      <c r="K4313">
        <f>IF(Marketing[[#This Row],[impressions]]=0,0,Marketing[[#This Row],[clicks]]/Marketing[[#This Row],[impressions]])</f>
        <v>0.12215808693603487</v>
      </c>
      <c r="L4313" s="7">
        <f>IF(Marketing[[#This Row],[clicks]]=0,0,Marketing[[#This Row],[conversions]]/Marketing[[#This Row],[clicks]])</f>
        <v>0.19704275152684025</v>
      </c>
      <c r="M4313" s="6">
        <f>IF(Marketing[[#This Row],[conversions]]=0,0,Marketing[[#This Row],[cost]]/Marketing[[#This Row],[conversions]])</f>
        <v>1.8884991843393151</v>
      </c>
      <c r="N4313" s="7">
        <f>IF(Marketing[[#This Row],[cost]]=0,0,(Marketing[[#This Row],[revenue]]-Marketing[[#This Row],[cost]]) / Marketing[[#This Row],[cost]])/100</f>
        <v>0.31430933356368501</v>
      </c>
    </row>
    <row r="4314" spans="1:14" x14ac:dyDescent="0.35">
      <c r="A4314" s="5">
        <v>45348</v>
      </c>
      <c r="B4314">
        <v>1026</v>
      </c>
      <c r="C4314" t="s">
        <v>10</v>
      </c>
      <c r="D4314">
        <v>28978</v>
      </c>
      <c r="E4314">
        <v>3479</v>
      </c>
      <c r="F4314">
        <v>421</v>
      </c>
      <c r="G4314" s="6">
        <v>1093.9100000000001</v>
      </c>
      <c r="H4314" s="6">
        <v>29684.67</v>
      </c>
      <c r="I4314" t="s">
        <v>18</v>
      </c>
      <c r="J4314" t="s">
        <v>15</v>
      </c>
      <c r="K4314">
        <f>IF(Marketing[[#This Row],[impressions]]=0,0,Marketing[[#This Row],[clicks]]/Marketing[[#This Row],[impressions]])</f>
        <v>0.12005659465801642</v>
      </c>
      <c r="L4314" s="7">
        <f>IF(Marketing[[#This Row],[clicks]]=0,0,Marketing[[#This Row],[conversions]]/Marketing[[#This Row],[clicks]])</f>
        <v>0.12101178499568842</v>
      </c>
      <c r="M4314" s="6">
        <f>IF(Marketing[[#This Row],[conversions]]=0,0,Marketing[[#This Row],[cost]]/Marketing[[#This Row],[conversions]])</f>
        <v>2.5983610451306416</v>
      </c>
      <c r="N4314" s="7">
        <f>IF(Marketing[[#This Row],[cost]]=0,0,(Marketing[[#This Row],[revenue]]-Marketing[[#This Row],[cost]]) / Marketing[[#This Row],[cost]])/100</f>
        <v>0.2613630006124818</v>
      </c>
    </row>
    <row r="4315" spans="1:14" x14ac:dyDescent="0.35">
      <c r="A4315" s="5">
        <v>45427</v>
      </c>
      <c r="B4315">
        <v>1000</v>
      </c>
      <c r="C4315" t="s">
        <v>10</v>
      </c>
      <c r="D4315">
        <v>5588</v>
      </c>
      <c r="E4315">
        <v>205</v>
      </c>
      <c r="F4315">
        <v>35</v>
      </c>
      <c r="G4315" s="6">
        <v>101.1</v>
      </c>
      <c r="H4315" s="6">
        <v>3303.32</v>
      </c>
      <c r="I4315" t="s">
        <v>14</v>
      </c>
      <c r="J4315" t="s">
        <v>12</v>
      </c>
      <c r="K4315">
        <f>IF(Marketing[[#This Row],[impressions]]=0,0,Marketing[[#This Row],[clicks]]/Marketing[[#This Row],[impressions]])</f>
        <v>3.66857551896922E-2</v>
      </c>
      <c r="L4315" s="7">
        <f>IF(Marketing[[#This Row],[clicks]]=0,0,Marketing[[#This Row],[conversions]]/Marketing[[#This Row],[clicks]])</f>
        <v>0.17073170731707318</v>
      </c>
      <c r="M4315" s="6">
        <f>IF(Marketing[[#This Row],[conversions]]=0,0,Marketing[[#This Row],[cost]]/Marketing[[#This Row],[conversions]])</f>
        <v>2.8885714285714283</v>
      </c>
      <c r="N4315" s="7">
        <f>IF(Marketing[[#This Row],[cost]]=0,0,(Marketing[[#This Row],[revenue]]-Marketing[[#This Row],[cost]]) / Marketing[[#This Row],[cost]])/100</f>
        <v>0.31673788328387742</v>
      </c>
    </row>
    <row r="4316" spans="1:14" x14ac:dyDescent="0.35">
      <c r="A4316" s="5">
        <v>45353</v>
      </c>
      <c r="B4316">
        <v>1042</v>
      </c>
      <c r="C4316" t="s">
        <v>10</v>
      </c>
      <c r="D4316">
        <v>40832</v>
      </c>
      <c r="E4316">
        <v>4124</v>
      </c>
      <c r="F4316">
        <v>514</v>
      </c>
      <c r="G4316" s="6">
        <v>1929.4</v>
      </c>
      <c r="H4316" s="6">
        <v>21955.599999999999</v>
      </c>
      <c r="I4316" t="s">
        <v>18</v>
      </c>
      <c r="J4316" t="s">
        <v>15</v>
      </c>
      <c r="K4316">
        <f>IF(Marketing[[#This Row],[impressions]]=0,0,Marketing[[#This Row],[clicks]]/Marketing[[#This Row],[impressions]])</f>
        <v>0.10099921630094044</v>
      </c>
      <c r="L4316" s="7">
        <f>IF(Marketing[[#This Row],[clicks]]=0,0,Marketing[[#This Row],[conversions]]/Marketing[[#This Row],[clicks]])</f>
        <v>0.12463627546071775</v>
      </c>
      <c r="M4316" s="6">
        <f>IF(Marketing[[#This Row],[conversions]]=0,0,Marketing[[#This Row],[cost]]/Marketing[[#This Row],[conversions]])</f>
        <v>3.7536964980544747</v>
      </c>
      <c r="N4316" s="7">
        <f>IF(Marketing[[#This Row],[cost]]=0,0,(Marketing[[#This Row],[revenue]]-Marketing[[#This Row],[cost]]) / Marketing[[#This Row],[cost]])/100</f>
        <v>0.10379496216440343</v>
      </c>
    </row>
    <row r="4317" spans="1:14" x14ac:dyDescent="0.35">
      <c r="A4317" s="5">
        <v>45448</v>
      </c>
      <c r="B4317">
        <v>1032</v>
      </c>
      <c r="C4317" t="s">
        <v>16</v>
      </c>
      <c r="D4317">
        <v>7566</v>
      </c>
      <c r="E4317">
        <v>287</v>
      </c>
      <c r="F4317">
        <v>68</v>
      </c>
      <c r="G4317" s="6">
        <v>115.38</v>
      </c>
      <c r="H4317" s="6">
        <v>2753.32</v>
      </c>
      <c r="I4317" t="s">
        <v>17</v>
      </c>
      <c r="J4317" t="s">
        <v>12</v>
      </c>
      <c r="K4317">
        <f>IF(Marketing[[#This Row],[impressions]]=0,0,Marketing[[#This Row],[clicks]]/Marketing[[#This Row],[impressions]])</f>
        <v>3.7932857520486384E-2</v>
      </c>
      <c r="L4317" s="7">
        <f>IF(Marketing[[#This Row],[clicks]]=0,0,Marketing[[#This Row],[conversions]]/Marketing[[#This Row],[clicks]])</f>
        <v>0.23693379790940766</v>
      </c>
      <c r="M4317" s="6">
        <f>IF(Marketing[[#This Row],[conversions]]=0,0,Marketing[[#This Row],[cost]]/Marketing[[#This Row],[conversions]])</f>
        <v>1.696764705882353</v>
      </c>
      <c r="N4317" s="7">
        <f>IF(Marketing[[#This Row],[cost]]=0,0,(Marketing[[#This Row],[revenue]]-Marketing[[#This Row],[cost]]) / Marketing[[#This Row],[cost]])/100</f>
        <v>0.22863061189114234</v>
      </c>
    </row>
    <row r="4318" spans="1:14" x14ac:dyDescent="0.35">
      <c r="A4318" s="5">
        <v>45308</v>
      </c>
      <c r="B4318">
        <v>1039</v>
      </c>
      <c r="C4318" t="s">
        <v>10</v>
      </c>
      <c r="D4318">
        <v>39813</v>
      </c>
      <c r="E4318">
        <v>3649</v>
      </c>
      <c r="F4318">
        <v>223</v>
      </c>
      <c r="G4318" s="6">
        <v>6280.25</v>
      </c>
      <c r="H4318" s="6">
        <v>20137.07</v>
      </c>
      <c r="I4318" t="s">
        <v>17</v>
      </c>
      <c r="J4318" t="s">
        <v>15</v>
      </c>
      <c r="K4318">
        <f>IF(Marketing[[#This Row],[impressions]]=0,0,Marketing[[#This Row],[clicks]]/Marketing[[#This Row],[impressions]])</f>
        <v>9.165348001908924E-2</v>
      </c>
      <c r="L4318" s="7">
        <f>IF(Marketing[[#This Row],[clicks]]=0,0,Marketing[[#This Row],[conversions]]/Marketing[[#This Row],[clicks]])</f>
        <v>6.1112633598246098E-2</v>
      </c>
      <c r="M4318" s="6">
        <f>IF(Marketing[[#This Row],[conversions]]=0,0,Marketing[[#This Row],[cost]]/Marketing[[#This Row],[conversions]])</f>
        <v>28.162556053811659</v>
      </c>
      <c r="N4318" s="7">
        <f>IF(Marketing[[#This Row],[cost]]=0,0,(Marketing[[#This Row],[revenue]]-Marketing[[#This Row],[cost]]) / Marketing[[#This Row],[cost]])/100</f>
        <v>2.2064121651208149E-2</v>
      </c>
    </row>
    <row r="4319" spans="1:14" x14ac:dyDescent="0.35">
      <c r="A4319" s="5">
        <v>45357</v>
      </c>
      <c r="B4319">
        <v>1031</v>
      </c>
      <c r="C4319" t="s">
        <v>13</v>
      </c>
      <c r="D4319">
        <v>2821</v>
      </c>
      <c r="E4319">
        <v>295</v>
      </c>
      <c r="F4319">
        <v>51</v>
      </c>
      <c r="G4319" s="6">
        <v>466.67</v>
      </c>
      <c r="H4319" s="6">
        <v>3678.97</v>
      </c>
      <c r="I4319" t="s">
        <v>17</v>
      </c>
      <c r="J4319" t="s">
        <v>12</v>
      </c>
      <c r="K4319">
        <f>IF(Marketing[[#This Row],[impressions]]=0,0,Marketing[[#This Row],[clicks]]/Marketing[[#This Row],[impressions]])</f>
        <v>0.10457284650833037</v>
      </c>
      <c r="L4319" s="7">
        <f>IF(Marketing[[#This Row],[clicks]]=0,0,Marketing[[#This Row],[conversions]]/Marketing[[#This Row],[clicks]])</f>
        <v>0.17288135593220338</v>
      </c>
      <c r="M4319" s="6">
        <f>IF(Marketing[[#This Row],[conversions]]=0,0,Marketing[[#This Row],[cost]]/Marketing[[#This Row],[conversions]])</f>
        <v>9.1503921568627451</v>
      </c>
      <c r="N4319" s="7">
        <f>IF(Marketing[[#This Row],[cost]]=0,0,(Marketing[[#This Row],[revenue]]-Marketing[[#This Row],[cost]]) / Marketing[[#This Row],[cost]])/100</f>
        <v>6.8834508324940535E-2</v>
      </c>
    </row>
    <row r="4320" spans="1:14" x14ac:dyDescent="0.35">
      <c r="A4320" s="5">
        <v>45297</v>
      </c>
      <c r="B4320">
        <v>1004</v>
      </c>
      <c r="C4320" t="s">
        <v>16</v>
      </c>
      <c r="D4320">
        <v>46400</v>
      </c>
      <c r="E4320">
        <v>6942</v>
      </c>
      <c r="F4320">
        <v>1059</v>
      </c>
      <c r="G4320" s="6">
        <v>11728.46</v>
      </c>
      <c r="H4320" s="6">
        <v>45922.38</v>
      </c>
      <c r="I4320" t="s">
        <v>17</v>
      </c>
      <c r="J4320" t="s">
        <v>15</v>
      </c>
      <c r="K4320">
        <f>IF(Marketing[[#This Row],[impressions]]=0,0,Marketing[[#This Row],[clicks]]/Marketing[[#This Row],[impressions]])</f>
        <v>0.14961206896551724</v>
      </c>
      <c r="L4320" s="7">
        <f>IF(Marketing[[#This Row],[clicks]]=0,0,Marketing[[#This Row],[conversions]]/Marketing[[#This Row],[clicks]])</f>
        <v>0.15254969749351771</v>
      </c>
      <c r="M4320" s="6">
        <f>IF(Marketing[[#This Row],[conversions]]=0,0,Marketing[[#This Row],[cost]]/Marketing[[#This Row],[conversions]])</f>
        <v>11.075033050047214</v>
      </c>
      <c r="N4320" s="7">
        <f>IF(Marketing[[#This Row],[cost]]=0,0,(Marketing[[#This Row],[revenue]]-Marketing[[#This Row],[cost]]) / Marketing[[#This Row],[cost]])/100</f>
        <v>2.9154654575280981E-2</v>
      </c>
    </row>
    <row r="4321" spans="1:14" x14ac:dyDescent="0.35">
      <c r="A4321" s="5">
        <v>45349</v>
      </c>
      <c r="B4321">
        <v>1016</v>
      </c>
      <c r="C4321" t="s">
        <v>10</v>
      </c>
      <c r="D4321">
        <v>25033</v>
      </c>
      <c r="E4321">
        <v>357</v>
      </c>
      <c r="F4321">
        <v>21</v>
      </c>
      <c r="G4321" s="6">
        <v>636.62</v>
      </c>
      <c r="H4321" s="6">
        <v>1436.44</v>
      </c>
      <c r="I4321" t="s">
        <v>18</v>
      </c>
      <c r="J4321" t="s">
        <v>12</v>
      </c>
      <c r="K4321">
        <f>IF(Marketing[[#This Row],[impressions]]=0,0,Marketing[[#This Row],[clicks]]/Marketing[[#This Row],[impressions]])</f>
        <v>1.4261175248671753E-2</v>
      </c>
      <c r="L4321" s="7">
        <f>IF(Marketing[[#This Row],[clicks]]=0,0,Marketing[[#This Row],[conversions]]/Marketing[[#This Row],[clicks]])</f>
        <v>5.8823529411764705E-2</v>
      </c>
      <c r="M4321" s="6">
        <f>IF(Marketing[[#This Row],[conversions]]=0,0,Marketing[[#This Row],[cost]]/Marketing[[#This Row],[conversions]])</f>
        <v>30.315238095238094</v>
      </c>
      <c r="N4321" s="7">
        <f>IF(Marketing[[#This Row],[cost]]=0,0,(Marketing[[#This Row],[revenue]]-Marketing[[#This Row],[cost]]) / Marketing[[#This Row],[cost]])/100</f>
        <v>1.2563538688699695E-2</v>
      </c>
    </row>
    <row r="4322" spans="1:14" x14ac:dyDescent="0.35">
      <c r="A4322" s="5">
        <v>45360</v>
      </c>
      <c r="B4322">
        <v>1007</v>
      </c>
      <c r="C4322" t="s">
        <v>10</v>
      </c>
      <c r="D4322">
        <v>25009</v>
      </c>
      <c r="E4322">
        <v>569</v>
      </c>
      <c r="F4322">
        <v>20</v>
      </c>
      <c r="G4322" s="6">
        <v>1104.33</v>
      </c>
      <c r="H4322" s="6">
        <v>1319.12</v>
      </c>
      <c r="I4322" t="s">
        <v>11</v>
      </c>
      <c r="J4322" t="s">
        <v>15</v>
      </c>
      <c r="K4322">
        <f>IF(Marketing[[#This Row],[impressions]]=0,0,Marketing[[#This Row],[clicks]]/Marketing[[#This Row],[impressions]])</f>
        <v>2.2751809348634491E-2</v>
      </c>
      <c r="L4322" s="7">
        <f>IF(Marketing[[#This Row],[clicks]]=0,0,Marketing[[#This Row],[conversions]]/Marketing[[#This Row],[clicks]])</f>
        <v>3.5149384885764502E-2</v>
      </c>
      <c r="M4322" s="6">
        <f>IF(Marketing[[#This Row],[conversions]]=0,0,Marketing[[#This Row],[cost]]/Marketing[[#This Row],[conversions]])</f>
        <v>55.216499999999996</v>
      </c>
      <c r="N4322" s="7">
        <f>IF(Marketing[[#This Row],[cost]]=0,0,(Marketing[[#This Row],[revenue]]-Marketing[[#This Row],[cost]]) / Marketing[[#This Row],[cost]])/100</f>
        <v>1.9449802142475524E-3</v>
      </c>
    </row>
    <row r="4323" spans="1:14" x14ac:dyDescent="0.35">
      <c r="A4323" s="5">
        <v>45447</v>
      </c>
      <c r="B4323">
        <v>1041</v>
      </c>
      <c r="C4323" t="s">
        <v>10</v>
      </c>
      <c r="D4323">
        <v>41598</v>
      </c>
      <c r="E4323">
        <v>864</v>
      </c>
      <c r="F4323">
        <v>176</v>
      </c>
      <c r="G4323" s="6">
        <v>584.5</v>
      </c>
      <c r="H4323" s="6">
        <v>15689.42</v>
      </c>
      <c r="I4323" t="s">
        <v>11</v>
      </c>
      <c r="J4323" t="s">
        <v>12</v>
      </c>
      <c r="K4323">
        <f>IF(Marketing[[#This Row],[impressions]]=0,0,Marketing[[#This Row],[clicks]]/Marketing[[#This Row],[impressions]])</f>
        <v>2.0770229337948941E-2</v>
      </c>
      <c r="L4323" s="7">
        <f>IF(Marketing[[#This Row],[clicks]]=0,0,Marketing[[#This Row],[conversions]]/Marketing[[#This Row],[clicks]])</f>
        <v>0.20370370370370369</v>
      </c>
      <c r="M4323" s="6">
        <f>IF(Marketing[[#This Row],[conversions]]=0,0,Marketing[[#This Row],[cost]]/Marketing[[#This Row],[conversions]])</f>
        <v>3.3210227272727271</v>
      </c>
      <c r="N4323" s="7">
        <f>IF(Marketing[[#This Row],[cost]]=0,0,(Marketing[[#This Row],[revenue]]-Marketing[[#This Row],[cost]]) / Marketing[[#This Row],[cost]])/100</f>
        <v>0.2584246364414029</v>
      </c>
    </row>
    <row r="4324" spans="1:14" x14ac:dyDescent="0.35">
      <c r="A4324" s="5">
        <v>45353</v>
      </c>
      <c r="B4324">
        <v>1033</v>
      </c>
      <c r="C4324" t="s">
        <v>16</v>
      </c>
      <c r="D4324">
        <v>8794</v>
      </c>
      <c r="E4324">
        <v>578</v>
      </c>
      <c r="F4324">
        <v>32</v>
      </c>
      <c r="G4324" s="6">
        <v>942.89</v>
      </c>
      <c r="H4324" s="6">
        <v>648.52</v>
      </c>
      <c r="I4324" t="s">
        <v>17</v>
      </c>
      <c r="J4324" t="s">
        <v>12</v>
      </c>
      <c r="K4324">
        <f>IF(Marketing[[#This Row],[impressions]]=0,0,Marketing[[#This Row],[clicks]]/Marketing[[#This Row],[impressions]])</f>
        <v>6.5726631794405271E-2</v>
      </c>
      <c r="L4324" s="7">
        <f>IF(Marketing[[#This Row],[clicks]]=0,0,Marketing[[#This Row],[conversions]]/Marketing[[#This Row],[clicks]])</f>
        <v>5.536332179930796E-2</v>
      </c>
      <c r="M4324" s="6">
        <f>IF(Marketing[[#This Row],[conversions]]=0,0,Marketing[[#This Row],[cost]]/Marketing[[#This Row],[conversions]])</f>
        <v>29.4653125</v>
      </c>
      <c r="N4324" s="7">
        <f>IF(Marketing[[#This Row],[cost]]=0,0,(Marketing[[#This Row],[revenue]]-Marketing[[#This Row],[cost]]) / Marketing[[#This Row],[cost]])/100</f>
        <v>-3.1219972637317184E-3</v>
      </c>
    </row>
    <row r="4325" spans="1:14" x14ac:dyDescent="0.35">
      <c r="A4325" s="5">
        <v>45460</v>
      </c>
      <c r="B4325">
        <v>1008</v>
      </c>
      <c r="C4325" t="s">
        <v>10</v>
      </c>
      <c r="D4325">
        <v>46821</v>
      </c>
      <c r="E4325">
        <v>5853</v>
      </c>
      <c r="F4325">
        <v>368</v>
      </c>
      <c r="G4325" s="6">
        <v>8979.16</v>
      </c>
      <c r="H4325" s="6">
        <v>28952.78</v>
      </c>
      <c r="I4325" t="s">
        <v>14</v>
      </c>
      <c r="J4325" t="s">
        <v>12</v>
      </c>
      <c r="K4325">
        <f>IF(Marketing[[#This Row],[impressions]]=0,0,Marketing[[#This Row],[clicks]]/Marketing[[#This Row],[impressions]])</f>
        <v>0.12500800922662908</v>
      </c>
      <c r="L4325" s="7">
        <f>IF(Marketing[[#This Row],[clicks]]=0,0,Marketing[[#This Row],[conversions]]/Marketing[[#This Row],[clicks]])</f>
        <v>6.2873739962412439E-2</v>
      </c>
      <c r="M4325" s="6">
        <f>IF(Marketing[[#This Row],[conversions]]=0,0,Marketing[[#This Row],[cost]]/Marketing[[#This Row],[conversions]])</f>
        <v>24.399891304347825</v>
      </c>
      <c r="N4325" s="7">
        <f>IF(Marketing[[#This Row],[cost]]=0,0,(Marketing[[#This Row],[revenue]]-Marketing[[#This Row],[cost]]) / Marketing[[#This Row],[cost]])/100</f>
        <v>2.2244419299800873E-2</v>
      </c>
    </row>
    <row r="4326" spans="1:14" x14ac:dyDescent="0.35">
      <c r="A4326" s="5">
        <v>45373</v>
      </c>
      <c r="B4326">
        <v>1022</v>
      </c>
      <c r="C4326" t="s">
        <v>13</v>
      </c>
      <c r="D4326">
        <v>38601</v>
      </c>
      <c r="E4326">
        <v>4947</v>
      </c>
      <c r="F4326">
        <v>1212</v>
      </c>
      <c r="G4326" s="6">
        <v>11726.46</v>
      </c>
      <c r="H4326" s="6">
        <v>97648.19</v>
      </c>
      <c r="I4326" t="s">
        <v>14</v>
      </c>
      <c r="J4326" t="s">
        <v>15</v>
      </c>
      <c r="K4326">
        <f>IF(Marketing[[#This Row],[impressions]]=0,0,Marketing[[#This Row],[clicks]]/Marketing[[#This Row],[impressions]])</f>
        <v>0.12815730162431024</v>
      </c>
      <c r="L4326" s="7">
        <f>IF(Marketing[[#This Row],[clicks]]=0,0,Marketing[[#This Row],[conversions]]/Marketing[[#This Row],[clicks]])</f>
        <v>0.24499696785930866</v>
      </c>
      <c r="M4326" s="6">
        <f>IF(Marketing[[#This Row],[conversions]]=0,0,Marketing[[#This Row],[cost]]/Marketing[[#This Row],[conversions]])</f>
        <v>9.6752970297029695</v>
      </c>
      <c r="N4326" s="7">
        <f>IF(Marketing[[#This Row],[cost]]=0,0,(Marketing[[#This Row],[revenue]]-Marketing[[#This Row],[cost]]) / Marketing[[#This Row],[cost]])/100</f>
        <v>7.3271669369954801E-2</v>
      </c>
    </row>
    <row r="4327" spans="1:14" x14ac:dyDescent="0.35">
      <c r="A4327" s="5">
        <v>45460</v>
      </c>
      <c r="B4327">
        <v>1034</v>
      </c>
      <c r="C4327" t="s">
        <v>10</v>
      </c>
      <c r="D4327">
        <v>25559</v>
      </c>
      <c r="E4327">
        <v>2892</v>
      </c>
      <c r="F4327">
        <v>534</v>
      </c>
      <c r="G4327" s="6">
        <v>2124.02</v>
      </c>
      <c r="H4327" s="6">
        <v>50490.239999999998</v>
      </c>
      <c r="I4327" t="s">
        <v>18</v>
      </c>
      <c r="J4327" t="s">
        <v>12</v>
      </c>
      <c r="K4327">
        <f>IF(Marketing[[#This Row],[impressions]]=0,0,Marketing[[#This Row],[clicks]]/Marketing[[#This Row],[impressions]])</f>
        <v>0.11314996674361281</v>
      </c>
      <c r="L4327" s="7">
        <f>IF(Marketing[[#This Row],[clicks]]=0,0,Marketing[[#This Row],[conversions]]/Marketing[[#This Row],[clicks]])</f>
        <v>0.18464730290456433</v>
      </c>
      <c r="M4327" s="6">
        <f>IF(Marketing[[#This Row],[conversions]]=0,0,Marketing[[#This Row],[cost]]/Marketing[[#This Row],[conversions]])</f>
        <v>3.9775655430711612</v>
      </c>
      <c r="N4327" s="7">
        <f>IF(Marketing[[#This Row],[cost]]=0,0,(Marketing[[#This Row],[revenue]]-Marketing[[#This Row],[cost]]) / Marketing[[#This Row],[cost]])/100</f>
        <v>0.22771075601924654</v>
      </c>
    </row>
    <row r="4328" spans="1:14" x14ac:dyDescent="0.35">
      <c r="A4328" s="5">
        <v>45468</v>
      </c>
      <c r="B4328">
        <v>1049</v>
      </c>
      <c r="C4328" t="s">
        <v>13</v>
      </c>
      <c r="D4328">
        <v>31748</v>
      </c>
      <c r="E4328">
        <v>4303</v>
      </c>
      <c r="F4328">
        <v>333</v>
      </c>
      <c r="G4328" s="6">
        <v>1441.78</v>
      </c>
      <c r="H4328" s="6">
        <v>36271.370000000003</v>
      </c>
      <c r="I4328" t="s">
        <v>11</v>
      </c>
      <c r="J4328" t="s">
        <v>12</v>
      </c>
      <c r="K4328">
        <f>IF(Marketing[[#This Row],[impressions]]=0,0,Marketing[[#This Row],[clicks]]/Marketing[[#This Row],[impressions]])</f>
        <v>0.13553609676200076</v>
      </c>
      <c r="L4328" s="7">
        <f>IF(Marketing[[#This Row],[clicks]]=0,0,Marketing[[#This Row],[conversions]]/Marketing[[#This Row],[clicks]])</f>
        <v>7.738786892865443E-2</v>
      </c>
      <c r="M4328" s="6">
        <f>IF(Marketing[[#This Row],[conversions]]=0,0,Marketing[[#This Row],[cost]]/Marketing[[#This Row],[conversions]])</f>
        <v>4.3296696696696699</v>
      </c>
      <c r="N4328" s="7">
        <f>IF(Marketing[[#This Row],[cost]]=0,0,(Marketing[[#This Row],[revenue]]-Marketing[[#This Row],[cost]]) / Marketing[[#This Row],[cost]])/100</f>
        <v>0.24157354103954837</v>
      </c>
    </row>
    <row r="4329" spans="1:14" x14ac:dyDescent="0.35">
      <c r="A4329" s="5">
        <v>45468</v>
      </c>
      <c r="B4329">
        <v>1006</v>
      </c>
      <c r="C4329" t="s">
        <v>13</v>
      </c>
      <c r="D4329">
        <v>41126</v>
      </c>
      <c r="E4329">
        <v>2270</v>
      </c>
      <c r="F4329">
        <v>353</v>
      </c>
      <c r="G4329" s="6">
        <v>3865.9</v>
      </c>
      <c r="H4329" s="6">
        <v>22598.7</v>
      </c>
      <c r="I4329" t="s">
        <v>18</v>
      </c>
      <c r="J4329" t="s">
        <v>12</v>
      </c>
      <c r="K4329">
        <f>IF(Marketing[[#This Row],[impressions]]=0,0,Marketing[[#This Row],[clicks]]/Marketing[[#This Row],[impressions]])</f>
        <v>5.5196226231580998E-2</v>
      </c>
      <c r="L4329" s="7">
        <f>IF(Marketing[[#This Row],[clicks]]=0,0,Marketing[[#This Row],[conversions]]/Marketing[[#This Row],[clicks]])</f>
        <v>0.15550660792951543</v>
      </c>
      <c r="M4329" s="6">
        <f>IF(Marketing[[#This Row],[conversions]]=0,0,Marketing[[#This Row],[cost]]/Marketing[[#This Row],[conversions]])</f>
        <v>10.951558073654391</v>
      </c>
      <c r="N4329" s="7">
        <f>IF(Marketing[[#This Row],[cost]]=0,0,(Marketing[[#This Row],[revenue]]-Marketing[[#This Row],[cost]]) / Marketing[[#This Row],[cost]])/100</f>
        <v>4.8456504306888429E-2</v>
      </c>
    </row>
    <row r="4330" spans="1:14" x14ac:dyDescent="0.35">
      <c r="A4330" s="5">
        <v>45362</v>
      </c>
      <c r="B4330">
        <v>1014</v>
      </c>
      <c r="C4330" t="s">
        <v>10</v>
      </c>
      <c r="D4330">
        <v>21203</v>
      </c>
      <c r="E4330">
        <v>473</v>
      </c>
      <c r="F4330">
        <v>67</v>
      </c>
      <c r="G4330" s="6">
        <v>899.83</v>
      </c>
      <c r="H4330" s="6">
        <v>3634.89</v>
      </c>
      <c r="I4330" t="s">
        <v>19</v>
      </c>
      <c r="J4330" t="s">
        <v>12</v>
      </c>
      <c r="K4330">
        <f>IF(Marketing[[#This Row],[impressions]]=0,0,Marketing[[#This Row],[clicks]]/Marketing[[#This Row],[impressions]])</f>
        <v>2.2308163939065227E-2</v>
      </c>
      <c r="L4330" s="7">
        <f>IF(Marketing[[#This Row],[clicks]]=0,0,Marketing[[#This Row],[conversions]]/Marketing[[#This Row],[clicks]])</f>
        <v>0.14164904862579281</v>
      </c>
      <c r="M4330" s="6">
        <f>IF(Marketing[[#This Row],[conversions]]=0,0,Marketing[[#This Row],[cost]]/Marketing[[#This Row],[conversions]])</f>
        <v>13.430298507462687</v>
      </c>
      <c r="N4330" s="7">
        <f>IF(Marketing[[#This Row],[cost]]=0,0,(Marketing[[#This Row],[revenue]]-Marketing[[#This Row],[cost]]) / Marketing[[#This Row],[cost]])/100</f>
        <v>3.0395296889412445E-2</v>
      </c>
    </row>
    <row r="4331" spans="1:14" x14ac:dyDescent="0.35">
      <c r="A4331" s="5">
        <v>45422</v>
      </c>
      <c r="B4331">
        <v>1019</v>
      </c>
      <c r="C4331" t="s">
        <v>13</v>
      </c>
      <c r="D4331">
        <v>38657</v>
      </c>
      <c r="E4331">
        <v>701</v>
      </c>
      <c r="F4331">
        <v>150</v>
      </c>
      <c r="G4331" s="6">
        <v>596.79999999999995</v>
      </c>
      <c r="H4331" s="6">
        <v>4534.8100000000004</v>
      </c>
      <c r="I4331" t="s">
        <v>17</v>
      </c>
      <c r="J4331" t="s">
        <v>15</v>
      </c>
      <c r="K4331">
        <f>IF(Marketing[[#This Row],[impressions]]=0,0,Marketing[[#This Row],[clicks]]/Marketing[[#This Row],[impressions]])</f>
        <v>1.813384380577903E-2</v>
      </c>
      <c r="L4331" s="7">
        <f>IF(Marketing[[#This Row],[clicks]]=0,0,Marketing[[#This Row],[conversions]]/Marketing[[#This Row],[clicks]])</f>
        <v>0.21398002853067047</v>
      </c>
      <c r="M4331" s="6">
        <f>IF(Marketing[[#This Row],[conversions]]=0,0,Marketing[[#This Row],[cost]]/Marketing[[#This Row],[conversions]])</f>
        <v>3.9786666666666664</v>
      </c>
      <c r="N4331" s="7">
        <f>IF(Marketing[[#This Row],[cost]]=0,0,(Marketing[[#This Row],[revenue]]-Marketing[[#This Row],[cost]]) / Marketing[[#This Row],[cost]])/100</f>
        <v>6.5985422252010734E-2</v>
      </c>
    </row>
    <row r="4332" spans="1:14" x14ac:dyDescent="0.35">
      <c r="A4332" s="5">
        <v>45301</v>
      </c>
      <c r="B4332">
        <v>1049</v>
      </c>
      <c r="C4332" t="s">
        <v>13</v>
      </c>
      <c r="D4332">
        <v>3705</v>
      </c>
      <c r="E4332">
        <v>479</v>
      </c>
      <c r="F4332">
        <v>89</v>
      </c>
      <c r="G4332" s="6">
        <v>724.7</v>
      </c>
      <c r="H4332" s="6">
        <v>4777.84</v>
      </c>
      <c r="I4332" t="s">
        <v>19</v>
      </c>
      <c r="J4332" t="s">
        <v>12</v>
      </c>
      <c r="K4332">
        <f>IF(Marketing[[#This Row],[impressions]]=0,0,Marketing[[#This Row],[clicks]]/Marketing[[#This Row],[impressions]])</f>
        <v>0.1292847503373819</v>
      </c>
      <c r="L4332" s="7">
        <f>IF(Marketing[[#This Row],[clicks]]=0,0,Marketing[[#This Row],[conversions]]/Marketing[[#This Row],[clicks]])</f>
        <v>0.18580375782881003</v>
      </c>
      <c r="M4332" s="6">
        <f>IF(Marketing[[#This Row],[conversions]]=0,0,Marketing[[#This Row],[cost]]/Marketing[[#This Row],[conversions]])</f>
        <v>8.1426966292134839</v>
      </c>
      <c r="N4332" s="7">
        <f>IF(Marketing[[#This Row],[cost]]=0,0,(Marketing[[#This Row],[revenue]]-Marketing[[#This Row],[cost]]) / Marketing[[#This Row],[cost]])/100</f>
        <v>5.5928522147095351E-2</v>
      </c>
    </row>
    <row r="4333" spans="1:14" x14ac:dyDescent="0.35">
      <c r="A4333" s="5">
        <v>45389</v>
      </c>
      <c r="B4333">
        <v>1024</v>
      </c>
      <c r="C4333" t="s">
        <v>13</v>
      </c>
      <c r="D4333">
        <v>35429</v>
      </c>
      <c r="E4333">
        <v>3977</v>
      </c>
      <c r="F4333">
        <v>840</v>
      </c>
      <c r="G4333" s="6">
        <v>1339.98</v>
      </c>
      <c r="H4333" s="6">
        <v>22552.71</v>
      </c>
      <c r="I4333" t="s">
        <v>19</v>
      </c>
      <c r="J4333" t="s">
        <v>12</v>
      </c>
      <c r="K4333">
        <f>IF(Marketing[[#This Row],[impressions]]=0,0,Marketing[[#This Row],[clicks]]/Marketing[[#This Row],[impressions]])</f>
        <v>0.11225267436281013</v>
      </c>
      <c r="L4333" s="7">
        <f>IF(Marketing[[#This Row],[clicks]]=0,0,Marketing[[#This Row],[conversions]]/Marketing[[#This Row],[clicks]])</f>
        <v>0.21121448327885339</v>
      </c>
      <c r="M4333" s="6">
        <f>IF(Marketing[[#This Row],[conversions]]=0,0,Marketing[[#This Row],[cost]]/Marketing[[#This Row],[conversions]])</f>
        <v>1.5952142857142857</v>
      </c>
      <c r="N4333" s="7">
        <f>IF(Marketing[[#This Row],[cost]]=0,0,(Marketing[[#This Row],[revenue]]-Marketing[[#This Row],[cost]]) / Marketing[[#This Row],[cost]])/100</f>
        <v>0.15830631800474632</v>
      </c>
    </row>
    <row r="4334" spans="1:14" x14ac:dyDescent="0.35">
      <c r="A4334" s="5">
        <v>45380</v>
      </c>
      <c r="B4334">
        <v>1002</v>
      </c>
      <c r="C4334" t="s">
        <v>10</v>
      </c>
      <c r="D4334">
        <v>18348</v>
      </c>
      <c r="E4334">
        <v>1978</v>
      </c>
      <c r="F4334">
        <v>135</v>
      </c>
      <c r="G4334" s="6">
        <v>4763.2299999999996</v>
      </c>
      <c r="H4334" s="6">
        <v>13538.07</v>
      </c>
      <c r="I4334" t="s">
        <v>14</v>
      </c>
      <c r="J4334" t="s">
        <v>12</v>
      </c>
      <c r="K4334">
        <f>IF(Marketing[[#This Row],[impressions]]=0,0,Marketing[[#This Row],[clicks]]/Marketing[[#This Row],[impressions]])</f>
        <v>0.1078046653586222</v>
      </c>
      <c r="L4334" s="7">
        <f>IF(Marketing[[#This Row],[clicks]]=0,0,Marketing[[#This Row],[conversions]]/Marketing[[#This Row],[clicks]])</f>
        <v>6.8250758341759352E-2</v>
      </c>
      <c r="M4334" s="6">
        <f>IF(Marketing[[#This Row],[conversions]]=0,0,Marketing[[#This Row],[cost]]/Marketing[[#This Row],[conversions]])</f>
        <v>35.283185185185182</v>
      </c>
      <c r="N4334" s="7">
        <f>IF(Marketing[[#This Row],[cost]]=0,0,(Marketing[[#This Row],[revenue]]-Marketing[[#This Row],[cost]]) / Marketing[[#This Row],[cost]])/100</f>
        <v>1.8422037147061972E-2</v>
      </c>
    </row>
    <row r="4335" spans="1:14" x14ac:dyDescent="0.35">
      <c r="A4335" s="5">
        <v>45326</v>
      </c>
      <c r="B4335">
        <v>1045</v>
      </c>
      <c r="C4335" t="s">
        <v>16</v>
      </c>
      <c r="D4335">
        <v>33911</v>
      </c>
      <c r="E4335">
        <v>1951</v>
      </c>
      <c r="F4335">
        <v>326</v>
      </c>
      <c r="G4335" s="6">
        <v>883.47</v>
      </c>
      <c r="H4335" s="6">
        <v>32828.400000000001</v>
      </c>
      <c r="I4335" t="s">
        <v>11</v>
      </c>
      <c r="J4335" t="s">
        <v>12</v>
      </c>
      <c r="K4335">
        <f>IF(Marketing[[#This Row],[impressions]]=0,0,Marketing[[#This Row],[clicks]]/Marketing[[#This Row],[impressions]])</f>
        <v>5.7532953908761168E-2</v>
      </c>
      <c r="L4335" s="7">
        <f>IF(Marketing[[#This Row],[clicks]]=0,0,Marketing[[#This Row],[conversions]]/Marketing[[#This Row],[clicks]])</f>
        <v>0.16709379805228089</v>
      </c>
      <c r="M4335" s="6">
        <f>IF(Marketing[[#This Row],[conversions]]=0,0,Marketing[[#This Row],[cost]]/Marketing[[#This Row],[conversions]])</f>
        <v>2.7100306748466259</v>
      </c>
      <c r="N4335" s="7">
        <f>IF(Marketing[[#This Row],[cost]]=0,0,(Marketing[[#This Row],[revenue]]-Marketing[[#This Row],[cost]]) / Marketing[[#This Row],[cost]])/100</f>
        <v>0.36158477367652553</v>
      </c>
    </row>
    <row r="4336" spans="1:14" x14ac:dyDescent="0.35">
      <c r="A4336" s="5">
        <v>45293</v>
      </c>
      <c r="B4336">
        <v>1023</v>
      </c>
      <c r="C4336" t="s">
        <v>16</v>
      </c>
      <c r="D4336">
        <v>15486</v>
      </c>
      <c r="E4336">
        <v>978</v>
      </c>
      <c r="F4336">
        <v>28</v>
      </c>
      <c r="G4336" s="6">
        <v>347.59</v>
      </c>
      <c r="H4336" s="6">
        <v>1728.27</v>
      </c>
      <c r="I4336" t="s">
        <v>17</v>
      </c>
      <c r="J4336" t="s">
        <v>12</v>
      </c>
      <c r="K4336">
        <f>IF(Marketing[[#This Row],[impressions]]=0,0,Marketing[[#This Row],[clicks]]/Marketing[[#This Row],[impressions]])</f>
        <v>6.3153816350251843E-2</v>
      </c>
      <c r="L4336" s="7">
        <f>IF(Marketing[[#This Row],[clicks]]=0,0,Marketing[[#This Row],[conversions]]/Marketing[[#This Row],[clicks]])</f>
        <v>2.8629856850715747E-2</v>
      </c>
      <c r="M4336" s="6">
        <f>IF(Marketing[[#This Row],[conversions]]=0,0,Marketing[[#This Row],[cost]]/Marketing[[#This Row],[conversions]])</f>
        <v>12.413928571428571</v>
      </c>
      <c r="N4336" s="7">
        <f>IF(Marketing[[#This Row],[cost]]=0,0,(Marketing[[#This Row],[revenue]]-Marketing[[#This Row],[cost]]) / Marketing[[#This Row],[cost]])/100</f>
        <v>3.9721510975574678E-2</v>
      </c>
    </row>
    <row r="4337" spans="1:14" x14ac:dyDescent="0.35">
      <c r="A4337" s="5">
        <v>45415</v>
      </c>
      <c r="B4337">
        <v>1033</v>
      </c>
      <c r="C4337" t="s">
        <v>13</v>
      </c>
      <c r="D4337">
        <v>12128</v>
      </c>
      <c r="E4337">
        <v>1748</v>
      </c>
      <c r="F4337">
        <v>62</v>
      </c>
      <c r="G4337" s="6">
        <v>526.94000000000005</v>
      </c>
      <c r="H4337" s="6">
        <v>2849.78</v>
      </c>
      <c r="I4337" t="s">
        <v>18</v>
      </c>
      <c r="J4337" t="s">
        <v>12</v>
      </c>
      <c r="K4337">
        <f>IF(Marketing[[#This Row],[impressions]]=0,0,Marketing[[#This Row],[clicks]]/Marketing[[#This Row],[impressions]])</f>
        <v>0.14412928759894458</v>
      </c>
      <c r="L4337" s="7">
        <f>IF(Marketing[[#This Row],[clicks]]=0,0,Marketing[[#This Row],[conversions]]/Marketing[[#This Row],[clicks]])</f>
        <v>3.5469107551487411E-2</v>
      </c>
      <c r="M4337" s="6">
        <f>IF(Marketing[[#This Row],[conversions]]=0,0,Marketing[[#This Row],[cost]]/Marketing[[#This Row],[conversions]])</f>
        <v>8.499032258064517</v>
      </c>
      <c r="N4337" s="7">
        <f>IF(Marketing[[#This Row],[cost]]=0,0,(Marketing[[#This Row],[revenue]]-Marketing[[#This Row],[cost]]) / Marketing[[#This Row],[cost]])/100</f>
        <v>4.4081679128553534E-2</v>
      </c>
    </row>
    <row r="4338" spans="1:14" x14ac:dyDescent="0.35">
      <c r="A4338" s="5">
        <v>45315</v>
      </c>
      <c r="B4338">
        <v>1045</v>
      </c>
      <c r="C4338" t="s">
        <v>10</v>
      </c>
      <c r="D4338">
        <v>38619</v>
      </c>
      <c r="E4338">
        <v>731</v>
      </c>
      <c r="F4338">
        <v>134</v>
      </c>
      <c r="G4338" s="6">
        <v>864.57</v>
      </c>
      <c r="H4338" s="6">
        <v>4261.47</v>
      </c>
      <c r="I4338" t="s">
        <v>17</v>
      </c>
      <c r="J4338" t="s">
        <v>12</v>
      </c>
      <c r="K4338">
        <f>IF(Marketing[[#This Row],[impressions]]=0,0,Marketing[[#This Row],[clicks]]/Marketing[[#This Row],[impressions]])</f>
        <v>1.8928506693596418E-2</v>
      </c>
      <c r="L4338" s="7">
        <f>IF(Marketing[[#This Row],[clicks]]=0,0,Marketing[[#This Row],[conversions]]/Marketing[[#This Row],[clicks]])</f>
        <v>0.18331053351573187</v>
      </c>
      <c r="M4338" s="6">
        <f>IF(Marketing[[#This Row],[conversions]]=0,0,Marketing[[#This Row],[cost]]/Marketing[[#This Row],[conversions]])</f>
        <v>6.4520149253731347</v>
      </c>
      <c r="N4338" s="7">
        <f>IF(Marketing[[#This Row],[cost]]=0,0,(Marketing[[#This Row],[revenue]]-Marketing[[#This Row],[cost]]) / Marketing[[#This Row],[cost]])/100</f>
        <v>3.929005170200215E-2</v>
      </c>
    </row>
    <row r="4339" spans="1:14" x14ac:dyDescent="0.35">
      <c r="A4339" s="5">
        <v>45365</v>
      </c>
      <c r="B4339">
        <v>1021</v>
      </c>
      <c r="C4339" t="s">
        <v>16</v>
      </c>
      <c r="D4339">
        <v>5053</v>
      </c>
      <c r="E4339">
        <v>597</v>
      </c>
      <c r="F4339">
        <v>15</v>
      </c>
      <c r="G4339" s="6">
        <v>252.81</v>
      </c>
      <c r="H4339" s="6">
        <v>1576.86</v>
      </c>
      <c r="I4339" t="s">
        <v>18</v>
      </c>
      <c r="J4339" t="s">
        <v>12</v>
      </c>
      <c r="K4339">
        <f>IF(Marketing[[#This Row],[impressions]]=0,0,Marketing[[#This Row],[clicks]]/Marketing[[#This Row],[impressions]])</f>
        <v>0.11814763506827627</v>
      </c>
      <c r="L4339" s="7">
        <f>IF(Marketing[[#This Row],[clicks]]=0,0,Marketing[[#This Row],[conversions]]/Marketing[[#This Row],[clicks]])</f>
        <v>2.5125628140703519E-2</v>
      </c>
      <c r="M4339" s="6">
        <f>IF(Marketing[[#This Row],[conversions]]=0,0,Marketing[[#This Row],[cost]]/Marketing[[#This Row],[conversions]])</f>
        <v>16.853999999999999</v>
      </c>
      <c r="N4339" s="7">
        <f>IF(Marketing[[#This Row],[cost]]=0,0,(Marketing[[#This Row],[revenue]]-Marketing[[#This Row],[cost]]) / Marketing[[#This Row],[cost]])/100</f>
        <v>5.2373323840037969E-2</v>
      </c>
    </row>
    <row r="4340" spans="1:14" x14ac:dyDescent="0.35">
      <c r="A4340" s="5">
        <v>45457</v>
      </c>
      <c r="B4340">
        <v>1010</v>
      </c>
      <c r="C4340" t="s">
        <v>13</v>
      </c>
      <c r="D4340">
        <v>7018</v>
      </c>
      <c r="E4340">
        <v>374</v>
      </c>
      <c r="F4340">
        <v>57</v>
      </c>
      <c r="G4340" s="6">
        <v>715.35</v>
      </c>
      <c r="H4340" s="6">
        <v>6141.72</v>
      </c>
      <c r="I4340" t="s">
        <v>18</v>
      </c>
      <c r="J4340" t="s">
        <v>15</v>
      </c>
      <c r="K4340">
        <f>IF(Marketing[[#This Row],[impressions]]=0,0,Marketing[[#This Row],[clicks]]/Marketing[[#This Row],[impressions]])</f>
        <v>5.329153605015674E-2</v>
      </c>
      <c r="L4340" s="7">
        <f>IF(Marketing[[#This Row],[clicks]]=0,0,Marketing[[#This Row],[conversions]]/Marketing[[#This Row],[clicks]])</f>
        <v>0.15240641711229946</v>
      </c>
      <c r="M4340" s="6">
        <f>IF(Marketing[[#This Row],[conversions]]=0,0,Marketing[[#This Row],[cost]]/Marketing[[#This Row],[conversions]])</f>
        <v>12.55</v>
      </c>
      <c r="N4340" s="7">
        <f>IF(Marketing[[#This Row],[cost]]=0,0,(Marketing[[#This Row],[revenue]]-Marketing[[#This Row],[cost]]) / Marketing[[#This Row],[cost]])/100</f>
        <v>7.585615433004822E-2</v>
      </c>
    </row>
    <row r="4341" spans="1:14" x14ac:dyDescent="0.35">
      <c r="A4341" s="5">
        <v>45313</v>
      </c>
      <c r="B4341">
        <v>1047</v>
      </c>
      <c r="C4341" t="s">
        <v>10</v>
      </c>
      <c r="D4341">
        <v>38991</v>
      </c>
      <c r="E4341">
        <v>603</v>
      </c>
      <c r="F4341">
        <v>128</v>
      </c>
      <c r="G4341" s="6">
        <v>1367.25</v>
      </c>
      <c r="H4341" s="6">
        <v>5968.51</v>
      </c>
      <c r="I4341" t="s">
        <v>11</v>
      </c>
      <c r="J4341" t="s">
        <v>12</v>
      </c>
      <c r="K4341">
        <f>IF(Marketing[[#This Row],[impressions]]=0,0,Marketing[[#This Row],[clicks]]/Marketing[[#This Row],[impressions]])</f>
        <v>1.5465107332461337E-2</v>
      </c>
      <c r="L4341" s="7">
        <f>IF(Marketing[[#This Row],[clicks]]=0,0,Marketing[[#This Row],[conversions]]/Marketing[[#This Row],[clicks]])</f>
        <v>0.21227197346600332</v>
      </c>
      <c r="M4341" s="6">
        <f>IF(Marketing[[#This Row],[conversions]]=0,0,Marketing[[#This Row],[cost]]/Marketing[[#This Row],[conversions]])</f>
        <v>10.681640625</v>
      </c>
      <c r="N4341" s="7">
        <f>IF(Marketing[[#This Row],[cost]]=0,0,(Marketing[[#This Row],[revenue]]-Marketing[[#This Row],[cost]]) / Marketing[[#This Row],[cost]])/100</f>
        <v>3.365339184494423E-2</v>
      </c>
    </row>
    <row r="4342" spans="1:14" x14ac:dyDescent="0.35">
      <c r="A4342" s="5">
        <v>45445</v>
      </c>
      <c r="B4342">
        <v>1007</v>
      </c>
      <c r="C4342" t="s">
        <v>10</v>
      </c>
      <c r="D4342">
        <v>8446</v>
      </c>
      <c r="E4342">
        <v>962</v>
      </c>
      <c r="F4342">
        <v>103</v>
      </c>
      <c r="G4342" s="6">
        <v>768.16</v>
      </c>
      <c r="H4342" s="6">
        <v>8464.1299999999992</v>
      </c>
      <c r="I4342" t="s">
        <v>19</v>
      </c>
      <c r="J4342" t="s">
        <v>15</v>
      </c>
      <c r="K4342">
        <f>IF(Marketing[[#This Row],[impressions]]=0,0,Marketing[[#This Row],[clicks]]/Marketing[[#This Row],[impressions]])</f>
        <v>0.11390007103954534</v>
      </c>
      <c r="L4342" s="7">
        <f>IF(Marketing[[#This Row],[clicks]]=0,0,Marketing[[#This Row],[conversions]]/Marketing[[#This Row],[clicks]])</f>
        <v>0.10706860706860707</v>
      </c>
      <c r="M4342" s="6">
        <f>IF(Marketing[[#This Row],[conversions]]=0,0,Marketing[[#This Row],[cost]]/Marketing[[#This Row],[conversions]])</f>
        <v>7.4578640776699023</v>
      </c>
      <c r="N4342" s="7">
        <f>IF(Marketing[[#This Row],[cost]]=0,0,(Marketing[[#This Row],[revenue]]-Marketing[[#This Row],[cost]]) / Marketing[[#This Row],[cost]])/100</f>
        <v>0.10018707040199958</v>
      </c>
    </row>
    <row r="4343" spans="1:14" x14ac:dyDescent="0.35">
      <c r="A4343" s="5">
        <v>45462</v>
      </c>
      <c r="B4343">
        <v>1038</v>
      </c>
      <c r="C4343" t="s">
        <v>13</v>
      </c>
      <c r="D4343">
        <v>1110</v>
      </c>
      <c r="E4343">
        <v>62</v>
      </c>
      <c r="F4343">
        <v>1</v>
      </c>
      <c r="G4343" s="6">
        <v>102.06</v>
      </c>
      <c r="H4343" s="6">
        <v>45.87</v>
      </c>
      <c r="I4343" t="s">
        <v>18</v>
      </c>
      <c r="J4343" t="s">
        <v>12</v>
      </c>
      <c r="K4343">
        <f>IF(Marketing[[#This Row],[impressions]]=0,0,Marketing[[#This Row],[clicks]]/Marketing[[#This Row],[impressions]])</f>
        <v>5.5855855855855854E-2</v>
      </c>
      <c r="L4343" s="7">
        <f>IF(Marketing[[#This Row],[clicks]]=0,0,Marketing[[#This Row],[conversions]]/Marketing[[#This Row],[clicks]])</f>
        <v>1.6129032258064516E-2</v>
      </c>
      <c r="M4343" s="6">
        <f>IF(Marketing[[#This Row],[conversions]]=0,0,Marketing[[#This Row],[cost]]/Marketing[[#This Row],[conversions]])</f>
        <v>102.06</v>
      </c>
      <c r="N4343" s="7">
        <f>IF(Marketing[[#This Row],[cost]]=0,0,(Marketing[[#This Row],[revenue]]-Marketing[[#This Row],[cost]]) / Marketing[[#This Row],[cost]])/100</f>
        <v>-5.5055849500293954E-3</v>
      </c>
    </row>
    <row r="4344" spans="1:14" x14ac:dyDescent="0.35">
      <c r="A4344" s="5">
        <v>45330</v>
      </c>
      <c r="B4344">
        <v>1042</v>
      </c>
      <c r="C4344" t="s">
        <v>16</v>
      </c>
      <c r="D4344">
        <v>4802</v>
      </c>
      <c r="E4344">
        <v>533</v>
      </c>
      <c r="F4344">
        <v>98</v>
      </c>
      <c r="G4344" s="6">
        <v>158.5</v>
      </c>
      <c r="H4344" s="6">
        <v>4166.24</v>
      </c>
      <c r="I4344" t="s">
        <v>11</v>
      </c>
      <c r="J4344" t="s">
        <v>15</v>
      </c>
      <c r="K4344">
        <f>IF(Marketing[[#This Row],[impressions]]=0,0,Marketing[[#This Row],[clicks]]/Marketing[[#This Row],[impressions]])</f>
        <v>0.1109954185755935</v>
      </c>
      <c r="L4344" s="7">
        <f>IF(Marketing[[#This Row],[clicks]]=0,0,Marketing[[#This Row],[conversions]]/Marketing[[#This Row],[clicks]])</f>
        <v>0.18386491557223264</v>
      </c>
      <c r="M4344" s="6">
        <f>IF(Marketing[[#This Row],[conversions]]=0,0,Marketing[[#This Row],[cost]]/Marketing[[#This Row],[conversions]])</f>
        <v>1.6173469387755102</v>
      </c>
      <c r="N4344" s="7">
        <f>IF(Marketing[[#This Row],[cost]]=0,0,(Marketing[[#This Row],[revenue]]-Marketing[[#This Row],[cost]]) / Marketing[[#This Row],[cost]])/100</f>
        <v>0.25285425867507888</v>
      </c>
    </row>
    <row r="4345" spans="1:14" x14ac:dyDescent="0.35">
      <c r="A4345" s="5">
        <v>45448</v>
      </c>
      <c r="B4345">
        <v>1034</v>
      </c>
      <c r="C4345" t="s">
        <v>16</v>
      </c>
      <c r="D4345">
        <v>34811</v>
      </c>
      <c r="E4345">
        <v>3796</v>
      </c>
      <c r="F4345">
        <v>887</v>
      </c>
      <c r="G4345" s="6">
        <v>4134.22</v>
      </c>
      <c r="H4345" s="6">
        <v>19621.150000000001</v>
      </c>
      <c r="I4345" t="s">
        <v>19</v>
      </c>
      <c r="J4345" t="s">
        <v>12</v>
      </c>
      <c r="K4345">
        <f>IF(Marketing[[#This Row],[impressions]]=0,0,Marketing[[#This Row],[clicks]]/Marketing[[#This Row],[impressions]])</f>
        <v>0.10904599120967511</v>
      </c>
      <c r="L4345" s="7">
        <f>IF(Marketing[[#This Row],[clicks]]=0,0,Marketing[[#This Row],[conversions]]/Marketing[[#This Row],[clicks]])</f>
        <v>0.23366701791359326</v>
      </c>
      <c r="M4345" s="6">
        <f>IF(Marketing[[#This Row],[conversions]]=0,0,Marketing[[#This Row],[cost]]/Marketing[[#This Row],[conversions]])</f>
        <v>4.6609019165727172</v>
      </c>
      <c r="N4345" s="7">
        <f>IF(Marketing[[#This Row],[cost]]=0,0,(Marketing[[#This Row],[revenue]]-Marketing[[#This Row],[cost]]) / Marketing[[#This Row],[cost]])/100</f>
        <v>3.7460343184445917E-2</v>
      </c>
    </row>
    <row r="4346" spans="1:14" x14ac:dyDescent="0.35">
      <c r="A4346" s="5">
        <v>45311</v>
      </c>
      <c r="B4346">
        <v>1048</v>
      </c>
      <c r="C4346" t="s">
        <v>13</v>
      </c>
      <c r="D4346">
        <v>34734</v>
      </c>
      <c r="E4346">
        <v>2947</v>
      </c>
      <c r="F4346">
        <v>545</v>
      </c>
      <c r="G4346" s="6">
        <v>2574.9899999999998</v>
      </c>
      <c r="H4346" s="6">
        <v>42355.19</v>
      </c>
      <c r="I4346" t="s">
        <v>19</v>
      </c>
      <c r="J4346" t="s">
        <v>12</v>
      </c>
      <c r="K4346">
        <f>IF(Marketing[[#This Row],[impressions]]=0,0,Marketing[[#This Row],[clicks]]/Marketing[[#This Row],[impressions]])</f>
        <v>8.4844820636839985E-2</v>
      </c>
      <c r="L4346" s="7">
        <f>IF(Marketing[[#This Row],[clicks]]=0,0,Marketing[[#This Row],[conversions]]/Marketing[[#This Row],[clicks]])</f>
        <v>0.1849338310145911</v>
      </c>
      <c r="M4346" s="6">
        <f>IF(Marketing[[#This Row],[conversions]]=0,0,Marketing[[#This Row],[cost]]/Marketing[[#This Row],[conversions]])</f>
        <v>4.7247522935779811</v>
      </c>
      <c r="N4346" s="7">
        <f>IF(Marketing[[#This Row],[cost]]=0,0,(Marketing[[#This Row],[revenue]]-Marketing[[#This Row],[cost]]) / Marketing[[#This Row],[cost]])/100</f>
        <v>0.1544868135410235</v>
      </c>
    </row>
    <row r="4347" spans="1:14" x14ac:dyDescent="0.35">
      <c r="A4347" s="5">
        <v>45332</v>
      </c>
      <c r="B4347">
        <v>1045</v>
      </c>
      <c r="C4347" t="s">
        <v>13</v>
      </c>
      <c r="D4347">
        <v>42376</v>
      </c>
      <c r="E4347">
        <v>5035</v>
      </c>
      <c r="F4347">
        <v>770</v>
      </c>
      <c r="G4347" s="6">
        <v>3654.52</v>
      </c>
      <c r="H4347" s="6">
        <v>26945.5</v>
      </c>
      <c r="I4347" t="s">
        <v>17</v>
      </c>
      <c r="J4347" t="s">
        <v>15</v>
      </c>
      <c r="K4347">
        <f>IF(Marketing[[#This Row],[impressions]]=0,0,Marketing[[#This Row],[clicks]]/Marketing[[#This Row],[impressions]])</f>
        <v>0.11881725505002831</v>
      </c>
      <c r="L4347" s="7">
        <f>IF(Marketing[[#This Row],[clicks]]=0,0,Marketing[[#This Row],[conversions]]/Marketing[[#This Row],[clicks]])</f>
        <v>0.1529294935451837</v>
      </c>
      <c r="M4347" s="6">
        <f>IF(Marketing[[#This Row],[conversions]]=0,0,Marketing[[#This Row],[cost]]/Marketing[[#This Row],[conversions]])</f>
        <v>4.7461298701298702</v>
      </c>
      <c r="N4347" s="7">
        <f>IF(Marketing[[#This Row],[cost]]=0,0,(Marketing[[#This Row],[revenue]]-Marketing[[#This Row],[cost]]) / Marketing[[#This Row],[cost]])/100</f>
        <v>6.3731981217779621E-2</v>
      </c>
    </row>
    <row r="4348" spans="1:14" x14ac:dyDescent="0.35">
      <c r="A4348" s="5">
        <v>45439</v>
      </c>
      <c r="B4348">
        <v>1037</v>
      </c>
      <c r="C4348" t="s">
        <v>13</v>
      </c>
      <c r="D4348">
        <v>15156</v>
      </c>
      <c r="E4348">
        <v>1384</v>
      </c>
      <c r="F4348">
        <v>100</v>
      </c>
      <c r="G4348" s="6">
        <v>2329.08</v>
      </c>
      <c r="H4348" s="6">
        <v>2123.71</v>
      </c>
      <c r="I4348" t="s">
        <v>17</v>
      </c>
      <c r="J4348" t="s">
        <v>15</v>
      </c>
      <c r="K4348">
        <f>IF(Marketing[[#This Row],[impressions]]=0,0,Marketing[[#This Row],[clicks]]/Marketing[[#This Row],[impressions]])</f>
        <v>9.1316970176827661E-2</v>
      </c>
      <c r="L4348" s="7">
        <f>IF(Marketing[[#This Row],[clicks]]=0,0,Marketing[[#This Row],[conversions]]/Marketing[[#This Row],[clicks]])</f>
        <v>7.2254335260115612E-2</v>
      </c>
      <c r="M4348" s="6">
        <f>IF(Marketing[[#This Row],[conversions]]=0,0,Marketing[[#This Row],[cost]]/Marketing[[#This Row],[conversions]])</f>
        <v>23.290800000000001</v>
      </c>
      <c r="N4348" s="7">
        <f>IF(Marketing[[#This Row],[cost]]=0,0,(Marketing[[#This Row],[revenue]]-Marketing[[#This Row],[cost]]) / Marketing[[#This Row],[cost]])/100</f>
        <v>-8.8176447352602703E-4</v>
      </c>
    </row>
    <row r="4349" spans="1:14" x14ac:dyDescent="0.35">
      <c r="A4349" s="5">
        <v>45399</v>
      </c>
      <c r="B4349">
        <v>1007</v>
      </c>
      <c r="C4349" t="s">
        <v>13</v>
      </c>
      <c r="D4349">
        <v>39504</v>
      </c>
      <c r="E4349">
        <v>1980</v>
      </c>
      <c r="F4349">
        <v>46</v>
      </c>
      <c r="G4349" s="6">
        <v>989.06</v>
      </c>
      <c r="H4349" s="6">
        <v>1402.32</v>
      </c>
      <c r="I4349" t="s">
        <v>17</v>
      </c>
      <c r="J4349" t="s">
        <v>12</v>
      </c>
      <c r="K4349">
        <f>IF(Marketing[[#This Row],[impressions]]=0,0,Marketing[[#This Row],[clicks]]/Marketing[[#This Row],[impressions]])</f>
        <v>5.0121506682867557E-2</v>
      </c>
      <c r="L4349" s="7">
        <f>IF(Marketing[[#This Row],[clicks]]=0,0,Marketing[[#This Row],[conversions]]/Marketing[[#This Row],[clicks]])</f>
        <v>2.3232323232323233E-2</v>
      </c>
      <c r="M4349" s="6">
        <f>IF(Marketing[[#This Row],[conversions]]=0,0,Marketing[[#This Row],[cost]]/Marketing[[#This Row],[conversions]])</f>
        <v>21.501304347826085</v>
      </c>
      <c r="N4349" s="7">
        <f>IF(Marketing[[#This Row],[cost]]=0,0,(Marketing[[#This Row],[revenue]]-Marketing[[#This Row],[cost]]) / Marketing[[#This Row],[cost]])/100</f>
        <v>4.178310719268801E-3</v>
      </c>
    </row>
    <row r="4350" spans="1:14" x14ac:dyDescent="0.35">
      <c r="A4350" s="5">
        <v>45438</v>
      </c>
      <c r="B4350">
        <v>1036</v>
      </c>
      <c r="C4350" t="s">
        <v>10</v>
      </c>
      <c r="D4350">
        <v>46987</v>
      </c>
      <c r="E4350">
        <v>5299</v>
      </c>
      <c r="F4350">
        <v>952</v>
      </c>
      <c r="G4350" s="6">
        <v>11549.88</v>
      </c>
      <c r="H4350" s="6">
        <v>48910.83</v>
      </c>
      <c r="I4350" t="s">
        <v>14</v>
      </c>
      <c r="J4350" t="s">
        <v>12</v>
      </c>
      <c r="K4350">
        <f>IF(Marketing[[#This Row],[impressions]]=0,0,Marketing[[#This Row],[clicks]]/Marketing[[#This Row],[impressions]])</f>
        <v>0.11277587417796411</v>
      </c>
      <c r="L4350" s="7">
        <f>IF(Marketing[[#This Row],[clicks]]=0,0,Marketing[[#This Row],[conversions]]/Marketing[[#This Row],[clicks]])</f>
        <v>0.17965653896961692</v>
      </c>
      <c r="M4350" s="6">
        <f>IF(Marketing[[#This Row],[conversions]]=0,0,Marketing[[#This Row],[cost]]/Marketing[[#This Row],[conversions]])</f>
        <v>12.132226890756302</v>
      </c>
      <c r="N4350" s="7">
        <f>IF(Marketing[[#This Row],[cost]]=0,0,(Marketing[[#This Row],[revenue]]-Marketing[[#This Row],[cost]]) / Marketing[[#This Row],[cost]])/100</f>
        <v>3.2347478934846081E-2</v>
      </c>
    </row>
    <row r="4351" spans="1:14" x14ac:dyDescent="0.35">
      <c r="A4351" s="5">
        <v>45375</v>
      </c>
      <c r="B4351">
        <v>1026</v>
      </c>
      <c r="C4351" t="s">
        <v>10</v>
      </c>
      <c r="D4351">
        <v>19156</v>
      </c>
      <c r="E4351">
        <v>1771</v>
      </c>
      <c r="F4351">
        <v>129</v>
      </c>
      <c r="G4351" s="6">
        <v>3062.28</v>
      </c>
      <c r="H4351" s="6">
        <v>11212.21</v>
      </c>
      <c r="I4351" t="s">
        <v>19</v>
      </c>
      <c r="J4351" t="s">
        <v>12</v>
      </c>
      <c r="K4351">
        <f>IF(Marketing[[#This Row],[impressions]]=0,0,Marketing[[#This Row],[clicks]]/Marketing[[#This Row],[impressions]])</f>
        <v>9.2451451242430566E-2</v>
      </c>
      <c r="L4351" s="7">
        <f>IF(Marketing[[#This Row],[clicks]]=0,0,Marketing[[#This Row],[conversions]]/Marketing[[#This Row],[clicks]])</f>
        <v>7.2840203274985887E-2</v>
      </c>
      <c r="M4351" s="6">
        <f>IF(Marketing[[#This Row],[conversions]]=0,0,Marketing[[#This Row],[cost]]/Marketing[[#This Row],[conversions]])</f>
        <v>23.738604651162792</v>
      </c>
      <c r="N4351" s="7">
        <f>IF(Marketing[[#This Row],[cost]]=0,0,(Marketing[[#This Row],[revenue]]-Marketing[[#This Row],[cost]]) / Marketing[[#This Row],[cost]])/100</f>
        <v>2.6613928184228738E-2</v>
      </c>
    </row>
    <row r="4352" spans="1:14" x14ac:dyDescent="0.35">
      <c r="A4352" s="5">
        <v>45402</v>
      </c>
      <c r="B4352">
        <v>1027</v>
      </c>
      <c r="C4352" t="s">
        <v>13</v>
      </c>
      <c r="D4352">
        <v>42311</v>
      </c>
      <c r="E4352">
        <v>498</v>
      </c>
      <c r="F4352">
        <v>108</v>
      </c>
      <c r="G4352" s="6">
        <v>913.68</v>
      </c>
      <c r="H4352" s="6">
        <v>4348.33</v>
      </c>
      <c r="I4352" t="s">
        <v>14</v>
      </c>
      <c r="J4352" t="s">
        <v>15</v>
      </c>
      <c r="K4352">
        <f>IF(Marketing[[#This Row],[impressions]]=0,0,Marketing[[#This Row],[clicks]]/Marketing[[#This Row],[impressions]])</f>
        <v>1.1769988891777551E-2</v>
      </c>
      <c r="L4352" s="7">
        <f>IF(Marketing[[#This Row],[clicks]]=0,0,Marketing[[#This Row],[conversions]]/Marketing[[#This Row],[clicks]])</f>
        <v>0.21686746987951808</v>
      </c>
      <c r="M4352" s="6">
        <f>IF(Marketing[[#This Row],[conversions]]=0,0,Marketing[[#This Row],[cost]]/Marketing[[#This Row],[conversions]])</f>
        <v>8.4599999999999991</v>
      </c>
      <c r="N4352" s="7">
        <f>IF(Marketing[[#This Row],[cost]]=0,0,(Marketing[[#This Row],[revenue]]-Marketing[[#This Row],[cost]]) / Marketing[[#This Row],[cost]])/100</f>
        <v>3.7591388669993876E-2</v>
      </c>
    </row>
    <row r="4353" spans="1:14" x14ac:dyDescent="0.35">
      <c r="A4353" s="5">
        <v>45357</v>
      </c>
      <c r="B4353">
        <v>1039</v>
      </c>
      <c r="C4353" t="s">
        <v>16</v>
      </c>
      <c r="D4353">
        <v>5036</v>
      </c>
      <c r="E4353">
        <v>686</v>
      </c>
      <c r="F4353">
        <v>87</v>
      </c>
      <c r="G4353" s="6">
        <v>1612.99</v>
      </c>
      <c r="H4353" s="6">
        <v>9462.0400000000009</v>
      </c>
      <c r="I4353" t="s">
        <v>17</v>
      </c>
      <c r="J4353" t="s">
        <v>15</v>
      </c>
      <c r="K4353">
        <f>IF(Marketing[[#This Row],[impressions]]=0,0,Marketing[[#This Row],[clicks]]/Marketing[[#This Row],[impressions]])</f>
        <v>0.13621922160444797</v>
      </c>
      <c r="L4353" s="7">
        <f>IF(Marketing[[#This Row],[clicks]]=0,0,Marketing[[#This Row],[conversions]]/Marketing[[#This Row],[clicks]])</f>
        <v>0.12682215743440234</v>
      </c>
      <c r="M4353" s="6">
        <f>IF(Marketing[[#This Row],[conversions]]=0,0,Marketing[[#This Row],[cost]]/Marketing[[#This Row],[conversions]])</f>
        <v>18.540114942528735</v>
      </c>
      <c r="N4353" s="7">
        <f>IF(Marketing[[#This Row],[cost]]=0,0,(Marketing[[#This Row],[revenue]]-Marketing[[#This Row],[cost]]) / Marketing[[#This Row],[cost]])/100</f>
        <v>4.8661492011729778E-2</v>
      </c>
    </row>
    <row r="4354" spans="1:14" x14ac:dyDescent="0.35">
      <c r="A4354" s="5">
        <v>45449</v>
      </c>
      <c r="B4354">
        <v>1033</v>
      </c>
      <c r="C4354" t="s">
        <v>13</v>
      </c>
      <c r="D4354">
        <v>43474</v>
      </c>
      <c r="E4354">
        <v>3755</v>
      </c>
      <c r="F4354">
        <v>533</v>
      </c>
      <c r="G4354" s="6">
        <v>8889.7999999999993</v>
      </c>
      <c r="H4354" s="6">
        <v>26036.43</v>
      </c>
      <c r="I4354" t="s">
        <v>11</v>
      </c>
      <c r="J4354" t="s">
        <v>12</v>
      </c>
      <c r="K4354">
        <f>IF(Marketing[[#This Row],[impressions]]=0,0,Marketing[[#This Row],[clicks]]/Marketing[[#This Row],[impressions]])</f>
        <v>8.6373464599530755E-2</v>
      </c>
      <c r="L4354" s="7">
        <f>IF(Marketing[[#This Row],[clicks]]=0,0,Marketing[[#This Row],[conversions]]/Marketing[[#This Row],[clicks]])</f>
        <v>0.14194407456724367</v>
      </c>
      <c r="M4354" s="6">
        <f>IF(Marketing[[#This Row],[conversions]]=0,0,Marketing[[#This Row],[cost]]/Marketing[[#This Row],[conversions]])</f>
        <v>16.678799249530954</v>
      </c>
      <c r="N4354" s="7">
        <f>IF(Marketing[[#This Row],[cost]]=0,0,(Marketing[[#This Row],[revenue]]-Marketing[[#This Row],[cost]]) / Marketing[[#This Row],[cost]])/100</f>
        <v>1.9287981731872485E-2</v>
      </c>
    </row>
    <row r="4355" spans="1:14" x14ac:dyDescent="0.35">
      <c r="A4355" s="5">
        <v>45344</v>
      </c>
      <c r="B4355">
        <v>1031</v>
      </c>
      <c r="C4355" t="s">
        <v>13</v>
      </c>
      <c r="D4355">
        <v>20356</v>
      </c>
      <c r="E4355">
        <v>2679</v>
      </c>
      <c r="F4355">
        <v>518</v>
      </c>
      <c r="G4355" s="6">
        <v>3934.92</v>
      </c>
      <c r="H4355" s="6">
        <v>27517.52</v>
      </c>
      <c r="I4355" t="s">
        <v>17</v>
      </c>
      <c r="J4355" t="s">
        <v>15</v>
      </c>
      <c r="K4355">
        <f>IF(Marketing[[#This Row],[impressions]]=0,0,Marketing[[#This Row],[clicks]]/Marketing[[#This Row],[impressions]])</f>
        <v>0.13160738848496759</v>
      </c>
      <c r="L4355" s="7">
        <f>IF(Marketing[[#This Row],[clicks]]=0,0,Marketing[[#This Row],[conversions]]/Marketing[[#This Row],[clicks]])</f>
        <v>0.19335572974990667</v>
      </c>
      <c r="M4355" s="6">
        <f>IF(Marketing[[#This Row],[conversions]]=0,0,Marketing[[#This Row],[cost]]/Marketing[[#This Row],[conversions]])</f>
        <v>7.5963706563706568</v>
      </c>
      <c r="N4355" s="7">
        <f>IF(Marketing[[#This Row],[cost]]=0,0,(Marketing[[#This Row],[revenue]]-Marketing[[#This Row],[cost]]) / Marketing[[#This Row],[cost]])/100</f>
        <v>5.9931586919174967E-2</v>
      </c>
    </row>
    <row r="4356" spans="1:14" x14ac:dyDescent="0.35">
      <c r="A4356" s="5">
        <v>45325</v>
      </c>
      <c r="B4356">
        <v>1014</v>
      </c>
      <c r="C4356" t="s">
        <v>13</v>
      </c>
      <c r="D4356">
        <v>36910</v>
      </c>
      <c r="E4356">
        <v>4930</v>
      </c>
      <c r="F4356">
        <v>982</v>
      </c>
      <c r="G4356" s="6">
        <v>6603.11</v>
      </c>
      <c r="H4356" s="6">
        <v>41045.360000000001</v>
      </c>
      <c r="I4356" t="s">
        <v>18</v>
      </c>
      <c r="J4356" t="s">
        <v>12</v>
      </c>
      <c r="K4356">
        <f>IF(Marketing[[#This Row],[impressions]]=0,0,Marketing[[#This Row],[clicks]]/Marketing[[#This Row],[impressions]])</f>
        <v>0.13356813871579518</v>
      </c>
      <c r="L4356" s="7">
        <f>IF(Marketing[[#This Row],[clicks]]=0,0,Marketing[[#This Row],[conversions]]/Marketing[[#This Row],[clicks]])</f>
        <v>0.19918864097363084</v>
      </c>
      <c r="M4356" s="6">
        <f>IF(Marketing[[#This Row],[conversions]]=0,0,Marketing[[#This Row],[cost]]/Marketing[[#This Row],[conversions]])</f>
        <v>6.7241446028513234</v>
      </c>
      <c r="N4356" s="7">
        <f>IF(Marketing[[#This Row],[cost]]=0,0,(Marketing[[#This Row],[revenue]]-Marketing[[#This Row],[cost]]) / Marketing[[#This Row],[cost]])/100</f>
        <v>5.2160648542883582E-2</v>
      </c>
    </row>
    <row r="4357" spans="1:14" x14ac:dyDescent="0.35">
      <c r="A4357" s="5">
        <v>45441</v>
      </c>
      <c r="B4357">
        <v>1043</v>
      </c>
      <c r="C4357" t="s">
        <v>10</v>
      </c>
      <c r="D4357">
        <v>45330</v>
      </c>
      <c r="E4357">
        <v>3277</v>
      </c>
      <c r="F4357">
        <v>549</v>
      </c>
      <c r="G4357" s="6">
        <v>3183.2</v>
      </c>
      <c r="H4357" s="6">
        <v>24913.91</v>
      </c>
      <c r="I4357" t="s">
        <v>11</v>
      </c>
      <c r="J4357" t="s">
        <v>15</v>
      </c>
      <c r="K4357">
        <f>IF(Marketing[[#This Row],[impressions]]=0,0,Marketing[[#This Row],[clicks]]/Marketing[[#This Row],[impressions]])</f>
        <v>7.2292080300022057E-2</v>
      </c>
      <c r="L4357" s="7">
        <f>IF(Marketing[[#This Row],[clicks]]=0,0,Marketing[[#This Row],[conversions]]/Marketing[[#This Row],[clicks]])</f>
        <v>0.16753127860848338</v>
      </c>
      <c r="M4357" s="6">
        <f>IF(Marketing[[#This Row],[conversions]]=0,0,Marketing[[#This Row],[cost]]/Marketing[[#This Row],[conversions]])</f>
        <v>5.7981785063752271</v>
      </c>
      <c r="N4357" s="7">
        <f>IF(Marketing[[#This Row],[cost]]=0,0,(Marketing[[#This Row],[revenue]]-Marketing[[#This Row],[cost]]) / Marketing[[#This Row],[cost]])/100</f>
        <v>6.8266869816536818E-2</v>
      </c>
    </row>
    <row r="4358" spans="1:14" x14ac:dyDescent="0.35">
      <c r="A4358" s="5">
        <v>45358</v>
      </c>
      <c r="B4358">
        <v>1016</v>
      </c>
      <c r="C4358" t="s">
        <v>10</v>
      </c>
      <c r="D4358">
        <v>16947</v>
      </c>
      <c r="E4358">
        <v>1373</v>
      </c>
      <c r="F4358">
        <v>323</v>
      </c>
      <c r="G4358" s="6">
        <v>2534.3000000000002</v>
      </c>
      <c r="H4358" s="6">
        <v>8854.56</v>
      </c>
      <c r="I4358" t="s">
        <v>11</v>
      </c>
      <c r="J4358" t="s">
        <v>12</v>
      </c>
      <c r="K4358">
        <f>IF(Marketing[[#This Row],[impressions]]=0,0,Marketing[[#This Row],[clicks]]/Marketing[[#This Row],[impressions]])</f>
        <v>8.1017289195727857E-2</v>
      </c>
      <c r="L4358" s="7">
        <f>IF(Marketing[[#This Row],[clicks]]=0,0,Marketing[[#This Row],[conversions]]/Marketing[[#This Row],[clicks]])</f>
        <v>0.23525127458120904</v>
      </c>
      <c r="M4358" s="6">
        <f>IF(Marketing[[#This Row],[conversions]]=0,0,Marketing[[#This Row],[cost]]/Marketing[[#This Row],[conversions]])</f>
        <v>7.8461300309597526</v>
      </c>
      <c r="N4358" s="7">
        <f>IF(Marketing[[#This Row],[cost]]=0,0,(Marketing[[#This Row],[revenue]]-Marketing[[#This Row],[cost]]) / Marketing[[#This Row],[cost]])/100</f>
        <v>2.4938878585802779E-2</v>
      </c>
    </row>
    <row r="4359" spans="1:14" x14ac:dyDescent="0.35">
      <c r="A4359" s="5">
        <v>45425</v>
      </c>
      <c r="B4359">
        <v>1032</v>
      </c>
      <c r="C4359" t="s">
        <v>13</v>
      </c>
      <c r="D4359">
        <v>46323</v>
      </c>
      <c r="E4359">
        <v>3159</v>
      </c>
      <c r="F4359">
        <v>776</v>
      </c>
      <c r="G4359" s="6">
        <v>4542.26</v>
      </c>
      <c r="H4359" s="6">
        <v>38394.199999999997</v>
      </c>
      <c r="I4359" t="s">
        <v>19</v>
      </c>
      <c r="J4359" t="s">
        <v>12</v>
      </c>
      <c r="K4359">
        <f>IF(Marketing[[#This Row],[impressions]]=0,0,Marketing[[#This Row],[clicks]]/Marketing[[#This Row],[impressions]])</f>
        <v>6.8195065086458131E-2</v>
      </c>
      <c r="L4359" s="7">
        <f>IF(Marketing[[#This Row],[clicks]]=0,0,Marketing[[#This Row],[conversions]]/Marketing[[#This Row],[clicks]])</f>
        <v>0.24564735675846788</v>
      </c>
      <c r="M4359" s="6">
        <f>IF(Marketing[[#This Row],[conversions]]=0,0,Marketing[[#This Row],[cost]]/Marketing[[#This Row],[conversions]])</f>
        <v>5.853427835051547</v>
      </c>
      <c r="N4359" s="7">
        <f>IF(Marketing[[#This Row],[cost]]=0,0,(Marketing[[#This Row],[revenue]]-Marketing[[#This Row],[cost]]) / Marketing[[#This Row],[cost]])/100</f>
        <v>7.4526645326335336E-2</v>
      </c>
    </row>
    <row r="4360" spans="1:14" x14ac:dyDescent="0.35">
      <c r="A4360" s="5">
        <v>45318</v>
      </c>
      <c r="B4360">
        <v>1046</v>
      </c>
      <c r="C4360" t="s">
        <v>13</v>
      </c>
      <c r="D4360">
        <v>33827</v>
      </c>
      <c r="E4360">
        <v>2466</v>
      </c>
      <c r="F4360">
        <v>586</v>
      </c>
      <c r="G4360" s="6">
        <v>5784.28</v>
      </c>
      <c r="H4360" s="6">
        <v>62093.58</v>
      </c>
      <c r="I4360" t="s">
        <v>14</v>
      </c>
      <c r="J4360" t="s">
        <v>12</v>
      </c>
      <c r="K4360">
        <f>IF(Marketing[[#This Row],[impressions]]=0,0,Marketing[[#This Row],[clicks]]/Marketing[[#This Row],[impressions]])</f>
        <v>7.2900345877553438E-2</v>
      </c>
      <c r="L4360" s="7">
        <f>IF(Marketing[[#This Row],[clicks]]=0,0,Marketing[[#This Row],[conversions]]/Marketing[[#This Row],[clicks]])</f>
        <v>0.23763179237631793</v>
      </c>
      <c r="M4360" s="6">
        <f>IF(Marketing[[#This Row],[conversions]]=0,0,Marketing[[#This Row],[cost]]/Marketing[[#This Row],[conversions]])</f>
        <v>9.8707849829351524</v>
      </c>
      <c r="N4360" s="7">
        <f>IF(Marketing[[#This Row],[cost]]=0,0,(Marketing[[#This Row],[revenue]]-Marketing[[#This Row],[cost]]) / Marketing[[#This Row],[cost]])/100</f>
        <v>9.7348848949220995E-2</v>
      </c>
    </row>
    <row r="4361" spans="1:14" x14ac:dyDescent="0.35">
      <c r="A4361" s="5">
        <v>45301</v>
      </c>
      <c r="B4361">
        <v>1045</v>
      </c>
      <c r="C4361" t="s">
        <v>16</v>
      </c>
      <c r="D4361">
        <v>35001</v>
      </c>
      <c r="E4361">
        <v>4736</v>
      </c>
      <c r="F4361">
        <v>992</v>
      </c>
      <c r="G4361" s="6">
        <v>3546.5</v>
      </c>
      <c r="H4361" s="6">
        <v>88131.71</v>
      </c>
      <c r="I4361" t="s">
        <v>18</v>
      </c>
      <c r="J4361" t="s">
        <v>15</v>
      </c>
      <c r="K4361">
        <f>IF(Marketing[[#This Row],[impressions]]=0,0,Marketing[[#This Row],[clicks]]/Marketing[[#This Row],[impressions]])</f>
        <v>0.13531041970229421</v>
      </c>
      <c r="L4361" s="7">
        <f>IF(Marketing[[#This Row],[clicks]]=0,0,Marketing[[#This Row],[conversions]]/Marketing[[#This Row],[clicks]])</f>
        <v>0.20945945945945946</v>
      </c>
      <c r="M4361" s="6">
        <f>IF(Marketing[[#This Row],[conversions]]=0,0,Marketing[[#This Row],[cost]]/Marketing[[#This Row],[conversions]])</f>
        <v>3.575100806451613</v>
      </c>
      <c r="N4361" s="7">
        <f>IF(Marketing[[#This Row],[cost]]=0,0,(Marketing[[#This Row],[revenue]]-Marketing[[#This Row],[cost]]) / Marketing[[#This Row],[cost]])/100</f>
        <v>0.23850334132243059</v>
      </c>
    </row>
    <row r="4362" spans="1:14" x14ac:dyDescent="0.35">
      <c r="A4362" s="5">
        <v>45364</v>
      </c>
      <c r="B4362">
        <v>1015</v>
      </c>
      <c r="C4362" t="s">
        <v>16</v>
      </c>
      <c r="D4362">
        <v>9361</v>
      </c>
      <c r="E4362">
        <v>1126</v>
      </c>
      <c r="F4362">
        <v>205</v>
      </c>
      <c r="G4362" s="6">
        <v>1028.69</v>
      </c>
      <c r="H4362" s="6">
        <v>22043</v>
      </c>
      <c r="I4362" t="s">
        <v>11</v>
      </c>
      <c r="J4362" t="s">
        <v>15</v>
      </c>
      <c r="K4362">
        <f>IF(Marketing[[#This Row],[impressions]]=0,0,Marketing[[#This Row],[clicks]]/Marketing[[#This Row],[impressions]])</f>
        <v>0.12028629419933767</v>
      </c>
      <c r="L4362" s="7">
        <f>IF(Marketing[[#This Row],[clicks]]=0,0,Marketing[[#This Row],[conversions]]/Marketing[[#This Row],[clicks]])</f>
        <v>0.18206039076376554</v>
      </c>
      <c r="M4362" s="6">
        <f>IF(Marketing[[#This Row],[conversions]]=0,0,Marketing[[#This Row],[cost]]/Marketing[[#This Row],[conversions]])</f>
        <v>5.0180000000000007</v>
      </c>
      <c r="N4362" s="7">
        <f>IF(Marketing[[#This Row],[cost]]=0,0,(Marketing[[#This Row],[revenue]]-Marketing[[#This Row],[cost]]) / Marketing[[#This Row],[cost]])/100</f>
        <v>0.20428224246371599</v>
      </c>
    </row>
    <row r="4363" spans="1:14" x14ac:dyDescent="0.35">
      <c r="A4363" s="5">
        <v>45387</v>
      </c>
      <c r="B4363">
        <v>1028</v>
      </c>
      <c r="C4363" t="s">
        <v>13</v>
      </c>
      <c r="D4363">
        <v>20778</v>
      </c>
      <c r="E4363">
        <v>575</v>
      </c>
      <c r="F4363">
        <v>99</v>
      </c>
      <c r="G4363" s="6">
        <v>533.03</v>
      </c>
      <c r="H4363" s="6">
        <v>3018.1</v>
      </c>
      <c r="I4363" t="s">
        <v>14</v>
      </c>
      <c r="J4363" t="s">
        <v>15</v>
      </c>
      <c r="K4363">
        <f>IF(Marketing[[#This Row],[impressions]]=0,0,Marketing[[#This Row],[clicks]]/Marketing[[#This Row],[impressions]])</f>
        <v>2.7673500818173068E-2</v>
      </c>
      <c r="L4363" s="7">
        <f>IF(Marketing[[#This Row],[clicks]]=0,0,Marketing[[#This Row],[conversions]]/Marketing[[#This Row],[clicks]])</f>
        <v>0.17217391304347826</v>
      </c>
      <c r="M4363" s="6">
        <f>IF(Marketing[[#This Row],[conversions]]=0,0,Marketing[[#This Row],[cost]]/Marketing[[#This Row],[conversions]])</f>
        <v>5.3841414141414141</v>
      </c>
      <c r="N4363" s="7">
        <f>IF(Marketing[[#This Row],[cost]]=0,0,(Marketing[[#This Row],[revenue]]-Marketing[[#This Row],[cost]]) / Marketing[[#This Row],[cost]])/100</f>
        <v>4.6621578522784833E-2</v>
      </c>
    </row>
    <row r="4364" spans="1:14" x14ac:dyDescent="0.35">
      <c r="A4364" s="5">
        <v>45339</v>
      </c>
      <c r="B4364">
        <v>1008</v>
      </c>
      <c r="C4364" t="s">
        <v>13</v>
      </c>
      <c r="D4364">
        <v>2042</v>
      </c>
      <c r="E4364">
        <v>194</v>
      </c>
      <c r="F4364">
        <v>8</v>
      </c>
      <c r="G4364" s="6">
        <v>398.44</v>
      </c>
      <c r="H4364" s="6">
        <v>524.49</v>
      </c>
      <c r="I4364" t="s">
        <v>14</v>
      </c>
      <c r="J4364" t="s">
        <v>12</v>
      </c>
      <c r="K4364">
        <f>IF(Marketing[[#This Row],[impressions]]=0,0,Marketing[[#This Row],[clicks]]/Marketing[[#This Row],[impressions]])</f>
        <v>9.5004897159647411E-2</v>
      </c>
      <c r="L4364" s="7">
        <f>IF(Marketing[[#This Row],[clicks]]=0,0,Marketing[[#This Row],[conversions]]/Marketing[[#This Row],[clicks]])</f>
        <v>4.1237113402061855E-2</v>
      </c>
      <c r="M4364" s="6">
        <f>IF(Marketing[[#This Row],[conversions]]=0,0,Marketing[[#This Row],[cost]]/Marketing[[#This Row],[conversions]])</f>
        <v>49.805</v>
      </c>
      <c r="N4364" s="7">
        <f>IF(Marketing[[#This Row],[cost]]=0,0,(Marketing[[#This Row],[revenue]]-Marketing[[#This Row],[cost]]) / Marketing[[#This Row],[cost]])/100</f>
        <v>3.1635879931733763E-3</v>
      </c>
    </row>
    <row r="4365" spans="1:14" x14ac:dyDescent="0.35">
      <c r="A4365" s="5">
        <v>45361</v>
      </c>
      <c r="B4365">
        <v>1032</v>
      </c>
      <c r="C4365" t="s">
        <v>10</v>
      </c>
      <c r="D4365">
        <v>42731</v>
      </c>
      <c r="E4365">
        <v>6385</v>
      </c>
      <c r="F4365">
        <v>526</v>
      </c>
      <c r="G4365" s="6">
        <v>2731.46</v>
      </c>
      <c r="H4365" s="6">
        <v>22578.81</v>
      </c>
      <c r="I4365" t="s">
        <v>18</v>
      </c>
      <c r="J4365" t="s">
        <v>12</v>
      </c>
      <c r="K4365">
        <f>IF(Marketing[[#This Row],[impressions]]=0,0,Marketing[[#This Row],[clicks]]/Marketing[[#This Row],[impressions]])</f>
        <v>0.14942313542861155</v>
      </c>
      <c r="L4365" s="7">
        <f>IF(Marketing[[#This Row],[clicks]]=0,0,Marketing[[#This Row],[conversions]]/Marketing[[#This Row],[clicks]])</f>
        <v>8.2380579483163671E-2</v>
      </c>
      <c r="M4365" s="6">
        <f>IF(Marketing[[#This Row],[conversions]]=0,0,Marketing[[#This Row],[cost]]/Marketing[[#This Row],[conversions]])</f>
        <v>5.1928897338403042</v>
      </c>
      <c r="N4365" s="7">
        <f>IF(Marketing[[#This Row],[cost]]=0,0,(Marketing[[#This Row],[revenue]]-Marketing[[#This Row],[cost]]) / Marketing[[#This Row],[cost]])/100</f>
        <v>7.266205618973004E-2</v>
      </c>
    </row>
    <row r="4366" spans="1:14" x14ac:dyDescent="0.35">
      <c r="A4366" s="5">
        <v>45391</v>
      </c>
      <c r="B4366">
        <v>1048</v>
      </c>
      <c r="C4366" t="s">
        <v>10</v>
      </c>
      <c r="D4366">
        <v>2915</v>
      </c>
      <c r="E4366">
        <v>272</v>
      </c>
      <c r="F4366">
        <v>5</v>
      </c>
      <c r="G4366" s="6">
        <v>339.45</v>
      </c>
      <c r="H4366" s="6">
        <v>460.61</v>
      </c>
      <c r="I4366" t="s">
        <v>18</v>
      </c>
      <c r="J4366" t="s">
        <v>12</v>
      </c>
      <c r="K4366">
        <f>IF(Marketing[[#This Row],[impressions]]=0,0,Marketing[[#This Row],[clicks]]/Marketing[[#This Row],[impressions]])</f>
        <v>9.3310463121783871E-2</v>
      </c>
      <c r="L4366" s="7">
        <f>IF(Marketing[[#This Row],[clicks]]=0,0,Marketing[[#This Row],[conversions]]/Marketing[[#This Row],[clicks]])</f>
        <v>1.8382352941176471E-2</v>
      </c>
      <c r="M4366" s="6">
        <f>IF(Marketing[[#This Row],[conversions]]=0,0,Marketing[[#This Row],[cost]]/Marketing[[#This Row],[conversions]])</f>
        <v>67.89</v>
      </c>
      <c r="N4366" s="7">
        <f>IF(Marketing[[#This Row],[cost]]=0,0,(Marketing[[#This Row],[revenue]]-Marketing[[#This Row],[cost]]) / Marketing[[#This Row],[cost]])/100</f>
        <v>3.5693032847252922E-3</v>
      </c>
    </row>
    <row r="4367" spans="1:14" x14ac:dyDescent="0.35">
      <c r="A4367" s="5">
        <v>45350</v>
      </c>
      <c r="B4367">
        <v>1028</v>
      </c>
      <c r="C4367" t="s">
        <v>13</v>
      </c>
      <c r="D4367">
        <v>44251</v>
      </c>
      <c r="E4367">
        <v>5311</v>
      </c>
      <c r="F4367">
        <v>274</v>
      </c>
      <c r="G4367" s="6">
        <v>6285.23</v>
      </c>
      <c r="H4367" s="6">
        <v>32064.52</v>
      </c>
      <c r="I4367" t="s">
        <v>17</v>
      </c>
      <c r="J4367" t="s">
        <v>15</v>
      </c>
      <c r="K4367">
        <f>IF(Marketing[[#This Row],[impressions]]=0,0,Marketing[[#This Row],[clicks]]/Marketing[[#This Row],[impressions]])</f>
        <v>0.12001988655623602</v>
      </c>
      <c r="L4367" s="7">
        <f>IF(Marketing[[#This Row],[clicks]]=0,0,Marketing[[#This Row],[conversions]]/Marketing[[#This Row],[clicks]])</f>
        <v>5.1591037469403127E-2</v>
      </c>
      <c r="M4367" s="6">
        <f>IF(Marketing[[#This Row],[conversions]]=0,0,Marketing[[#This Row],[cost]]/Marketing[[#This Row],[conversions]])</f>
        <v>22.938795620437954</v>
      </c>
      <c r="N4367" s="7">
        <f>IF(Marketing[[#This Row],[cost]]=0,0,(Marketing[[#This Row],[revenue]]-Marketing[[#This Row],[cost]]) / Marketing[[#This Row],[cost]])/100</f>
        <v>4.1015666888880767E-2</v>
      </c>
    </row>
    <row r="4368" spans="1:14" x14ac:dyDescent="0.35">
      <c r="A4368" s="5">
        <v>45293</v>
      </c>
      <c r="B4368">
        <v>1012</v>
      </c>
      <c r="C4368" t="s">
        <v>16</v>
      </c>
      <c r="D4368">
        <v>13405</v>
      </c>
      <c r="E4368">
        <v>1577</v>
      </c>
      <c r="F4368">
        <v>190</v>
      </c>
      <c r="G4368" s="6">
        <v>580.67999999999995</v>
      </c>
      <c r="H4368" s="6">
        <v>19291.830000000002</v>
      </c>
      <c r="I4368" t="s">
        <v>17</v>
      </c>
      <c r="J4368" t="s">
        <v>15</v>
      </c>
      <c r="K4368">
        <f>IF(Marketing[[#This Row],[impressions]]=0,0,Marketing[[#This Row],[clicks]]/Marketing[[#This Row],[impressions]])</f>
        <v>0.11764267064528161</v>
      </c>
      <c r="L4368" s="7">
        <f>IF(Marketing[[#This Row],[clicks]]=0,0,Marketing[[#This Row],[conversions]]/Marketing[[#This Row],[clicks]])</f>
        <v>0.12048192771084337</v>
      </c>
      <c r="M4368" s="6">
        <f>IF(Marketing[[#This Row],[conversions]]=0,0,Marketing[[#This Row],[cost]]/Marketing[[#This Row],[conversions]])</f>
        <v>3.0562105263157893</v>
      </c>
      <c r="N4368" s="7">
        <f>IF(Marketing[[#This Row],[cost]]=0,0,(Marketing[[#This Row],[revenue]]-Marketing[[#This Row],[cost]]) / Marketing[[#This Row],[cost]])/100</f>
        <v>0.32222824963835506</v>
      </c>
    </row>
    <row r="4369" spans="1:14" x14ac:dyDescent="0.35">
      <c r="A4369" s="5">
        <v>45448</v>
      </c>
      <c r="B4369">
        <v>1020</v>
      </c>
      <c r="C4369" t="s">
        <v>10</v>
      </c>
      <c r="D4369">
        <v>22101</v>
      </c>
      <c r="E4369">
        <v>1304</v>
      </c>
      <c r="F4369">
        <v>70</v>
      </c>
      <c r="G4369" s="6">
        <v>1492.86</v>
      </c>
      <c r="H4369" s="6">
        <v>1646.95</v>
      </c>
      <c r="I4369" t="s">
        <v>11</v>
      </c>
      <c r="J4369" t="s">
        <v>12</v>
      </c>
      <c r="K4369">
        <f>IF(Marketing[[#This Row],[impressions]]=0,0,Marketing[[#This Row],[clicks]]/Marketing[[#This Row],[impressions]])</f>
        <v>5.9001855119677843E-2</v>
      </c>
      <c r="L4369" s="7">
        <f>IF(Marketing[[#This Row],[clicks]]=0,0,Marketing[[#This Row],[conversions]]/Marketing[[#This Row],[clicks]])</f>
        <v>5.3680981595092027E-2</v>
      </c>
      <c r="M4369" s="6">
        <f>IF(Marketing[[#This Row],[conversions]]=0,0,Marketing[[#This Row],[cost]]/Marketing[[#This Row],[conversions]])</f>
        <v>21.326571428571427</v>
      </c>
      <c r="N4369" s="7">
        <f>IF(Marketing[[#This Row],[cost]]=0,0,(Marketing[[#This Row],[revenue]]-Marketing[[#This Row],[cost]]) / Marketing[[#This Row],[cost]])/100</f>
        <v>1.0321798427180054E-3</v>
      </c>
    </row>
    <row r="4370" spans="1:14" x14ac:dyDescent="0.35">
      <c r="A4370" s="5">
        <v>45356</v>
      </c>
      <c r="B4370">
        <v>1020</v>
      </c>
      <c r="C4370" t="s">
        <v>10</v>
      </c>
      <c r="D4370">
        <v>38655</v>
      </c>
      <c r="E4370">
        <v>2398</v>
      </c>
      <c r="F4370">
        <v>545</v>
      </c>
      <c r="G4370" s="6">
        <v>3311.08</v>
      </c>
      <c r="H4370" s="6">
        <v>28157.95</v>
      </c>
      <c r="I4370" t="s">
        <v>11</v>
      </c>
      <c r="J4370" t="s">
        <v>15</v>
      </c>
      <c r="K4370">
        <f>IF(Marketing[[#This Row],[impressions]]=0,0,Marketing[[#This Row],[clicks]]/Marketing[[#This Row],[impressions]])</f>
        <v>6.2035959125598242E-2</v>
      </c>
      <c r="L4370" s="7">
        <f>IF(Marketing[[#This Row],[clicks]]=0,0,Marketing[[#This Row],[conversions]]/Marketing[[#This Row],[clicks]])</f>
        <v>0.22727272727272727</v>
      </c>
      <c r="M4370" s="6">
        <f>IF(Marketing[[#This Row],[conversions]]=0,0,Marketing[[#This Row],[cost]]/Marketing[[#This Row],[conversions]])</f>
        <v>6.0753761467889911</v>
      </c>
      <c r="N4370" s="7">
        <f>IF(Marketing[[#This Row],[cost]]=0,0,(Marketing[[#This Row],[revenue]]-Marketing[[#This Row],[cost]]) / Marketing[[#This Row],[cost]])/100</f>
        <v>7.5041587639078505E-2</v>
      </c>
    </row>
    <row r="4371" spans="1:14" x14ac:dyDescent="0.35">
      <c r="A4371" s="5">
        <v>45374</v>
      </c>
      <c r="B4371">
        <v>1004</v>
      </c>
      <c r="C4371" t="s">
        <v>10</v>
      </c>
      <c r="D4371">
        <v>22063</v>
      </c>
      <c r="E4371">
        <v>2457</v>
      </c>
      <c r="F4371">
        <v>504</v>
      </c>
      <c r="G4371" s="6">
        <v>859.31</v>
      </c>
      <c r="H4371" s="6">
        <v>11520.42</v>
      </c>
      <c r="I4371" t="s">
        <v>11</v>
      </c>
      <c r="J4371" t="s">
        <v>15</v>
      </c>
      <c r="K4371">
        <f>IF(Marketing[[#This Row],[impressions]]=0,0,Marketing[[#This Row],[clicks]]/Marketing[[#This Row],[impressions]])</f>
        <v>0.11136291528803879</v>
      </c>
      <c r="L4371" s="7">
        <f>IF(Marketing[[#This Row],[clicks]]=0,0,Marketing[[#This Row],[conversions]]/Marketing[[#This Row],[clicks]])</f>
        <v>0.20512820512820512</v>
      </c>
      <c r="M4371" s="6">
        <f>IF(Marketing[[#This Row],[conversions]]=0,0,Marketing[[#This Row],[cost]]/Marketing[[#This Row],[conversions]])</f>
        <v>1.7049801587301585</v>
      </c>
      <c r="N4371" s="7">
        <f>IF(Marketing[[#This Row],[cost]]=0,0,(Marketing[[#This Row],[revenue]]-Marketing[[#This Row],[cost]]) / Marketing[[#This Row],[cost]])/100</f>
        <v>0.12406593662357009</v>
      </c>
    </row>
    <row r="4372" spans="1:14" x14ac:dyDescent="0.35">
      <c r="A4372" s="5">
        <v>45445</v>
      </c>
      <c r="B4372">
        <v>1009</v>
      </c>
      <c r="C4372" t="s">
        <v>16</v>
      </c>
      <c r="D4372">
        <v>41455</v>
      </c>
      <c r="E4372">
        <v>3316</v>
      </c>
      <c r="F4372">
        <v>120</v>
      </c>
      <c r="G4372" s="6">
        <v>4551.82</v>
      </c>
      <c r="H4372" s="6">
        <v>2882</v>
      </c>
      <c r="I4372" t="s">
        <v>17</v>
      </c>
      <c r="J4372" t="s">
        <v>12</v>
      </c>
      <c r="K4372">
        <f>IF(Marketing[[#This Row],[impressions]]=0,0,Marketing[[#This Row],[clicks]]/Marketing[[#This Row],[impressions]])</f>
        <v>7.9990350982993605E-2</v>
      </c>
      <c r="L4372" s="7">
        <f>IF(Marketing[[#This Row],[clicks]]=0,0,Marketing[[#This Row],[conversions]]/Marketing[[#This Row],[clicks]])</f>
        <v>3.6188178528347409E-2</v>
      </c>
      <c r="M4372" s="6">
        <f>IF(Marketing[[#This Row],[conversions]]=0,0,Marketing[[#This Row],[cost]]/Marketing[[#This Row],[conversions]])</f>
        <v>37.93183333333333</v>
      </c>
      <c r="N4372" s="7">
        <f>IF(Marketing[[#This Row],[cost]]=0,0,(Marketing[[#This Row],[revenue]]-Marketing[[#This Row],[cost]]) / Marketing[[#This Row],[cost]])/100</f>
        <v>-3.6684666792623603E-3</v>
      </c>
    </row>
    <row r="4373" spans="1:14" x14ac:dyDescent="0.35">
      <c r="A4373" s="5">
        <v>45301</v>
      </c>
      <c r="B4373">
        <v>1005</v>
      </c>
      <c r="C4373" t="s">
        <v>10</v>
      </c>
      <c r="D4373">
        <v>7143</v>
      </c>
      <c r="E4373">
        <v>642</v>
      </c>
      <c r="F4373">
        <v>49</v>
      </c>
      <c r="G4373" s="6">
        <v>1544.81</v>
      </c>
      <c r="H4373" s="6">
        <v>1369.62</v>
      </c>
      <c r="I4373" t="s">
        <v>11</v>
      </c>
      <c r="J4373" t="s">
        <v>12</v>
      </c>
      <c r="K4373">
        <f>IF(Marketing[[#This Row],[impressions]]=0,0,Marketing[[#This Row],[clicks]]/Marketing[[#This Row],[impressions]])</f>
        <v>8.9878202435951279E-2</v>
      </c>
      <c r="L4373" s="7">
        <f>IF(Marketing[[#This Row],[clicks]]=0,0,Marketing[[#This Row],[conversions]]/Marketing[[#This Row],[clicks]])</f>
        <v>7.6323987538940805E-2</v>
      </c>
      <c r="M4373" s="6">
        <f>IF(Marketing[[#This Row],[conversions]]=0,0,Marketing[[#This Row],[cost]]/Marketing[[#This Row],[conversions]])</f>
        <v>31.52673469387755</v>
      </c>
      <c r="N4373" s="7">
        <f>IF(Marketing[[#This Row],[cost]]=0,0,(Marketing[[#This Row],[revenue]]-Marketing[[#This Row],[cost]]) / Marketing[[#This Row],[cost]])/100</f>
        <v>-1.1340553207190532E-3</v>
      </c>
    </row>
    <row r="4374" spans="1:14" x14ac:dyDescent="0.35">
      <c r="A4374" s="5">
        <v>45344</v>
      </c>
      <c r="B4374">
        <v>1012</v>
      </c>
      <c r="C4374" t="s">
        <v>13</v>
      </c>
      <c r="D4374">
        <v>48935</v>
      </c>
      <c r="E4374">
        <v>5373</v>
      </c>
      <c r="F4374">
        <v>1119</v>
      </c>
      <c r="G4374" s="6">
        <v>13171.93</v>
      </c>
      <c r="H4374" s="6">
        <v>53300.98</v>
      </c>
      <c r="I4374" t="s">
        <v>11</v>
      </c>
      <c r="J4374" t="s">
        <v>12</v>
      </c>
      <c r="K4374">
        <f>IF(Marketing[[#This Row],[impressions]]=0,0,Marketing[[#This Row],[clicks]]/Marketing[[#This Row],[impressions]])</f>
        <v>0.10979871257790948</v>
      </c>
      <c r="L4374" s="7">
        <f>IF(Marketing[[#This Row],[clicks]]=0,0,Marketing[[#This Row],[conversions]]/Marketing[[#This Row],[clicks]])</f>
        <v>0.20826353992183139</v>
      </c>
      <c r="M4374" s="6">
        <f>IF(Marketing[[#This Row],[conversions]]=0,0,Marketing[[#This Row],[cost]]/Marketing[[#This Row],[conversions]])</f>
        <v>11.771161751563897</v>
      </c>
      <c r="N4374" s="7">
        <f>IF(Marketing[[#This Row],[cost]]=0,0,(Marketing[[#This Row],[revenue]]-Marketing[[#This Row],[cost]]) / Marketing[[#This Row],[cost]])/100</f>
        <v>3.0465580974086564E-2</v>
      </c>
    </row>
    <row r="4375" spans="1:14" x14ac:dyDescent="0.35">
      <c r="A4375" s="5">
        <v>45370</v>
      </c>
      <c r="B4375">
        <v>1000</v>
      </c>
      <c r="C4375" t="s">
        <v>13</v>
      </c>
      <c r="D4375">
        <v>24544</v>
      </c>
      <c r="E4375">
        <v>2917</v>
      </c>
      <c r="F4375">
        <v>597</v>
      </c>
      <c r="G4375" s="6">
        <v>4150.49</v>
      </c>
      <c r="H4375" s="6">
        <v>30100.91</v>
      </c>
      <c r="I4375" t="s">
        <v>17</v>
      </c>
      <c r="J4375" t="s">
        <v>15</v>
      </c>
      <c r="K4375">
        <f>IF(Marketing[[#This Row],[impressions]]=0,0,Marketing[[#This Row],[clicks]]/Marketing[[#This Row],[impressions]])</f>
        <v>0.11884778357235984</v>
      </c>
      <c r="L4375" s="7">
        <f>IF(Marketing[[#This Row],[clicks]]=0,0,Marketing[[#This Row],[conversions]]/Marketing[[#This Row],[clicks]])</f>
        <v>0.20466232430579362</v>
      </c>
      <c r="M4375" s="6">
        <f>IF(Marketing[[#This Row],[conversions]]=0,0,Marketing[[#This Row],[cost]]/Marketing[[#This Row],[conversions]])</f>
        <v>6.9522445561139028</v>
      </c>
      <c r="N4375" s="7">
        <f>IF(Marketing[[#This Row],[cost]]=0,0,(Marketing[[#This Row],[revenue]]-Marketing[[#This Row],[cost]]) / Marketing[[#This Row],[cost]])/100</f>
        <v>6.2523750207806789E-2</v>
      </c>
    </row>
    <row r="4376" spans="1:14" x14ac:dyDescent="0.35">
      <c r="A4376" s="5">
        <v>45350</v>
      </c>
      <c r="B4376">
        <v>1019</v>
      </c>
      <c r="C4376" t="s">
        <v>10</v>
      </c>
      <c r="D4376">
        <v>11746</v>
      </c>
      <c r="E4376">
        <v>563</v>
      </c>
      <c r="F4376">
        <v>133</v>
      </c>
      <c r="G4376" s="6">
        <v>779.6</v>
      </c>
      <c r="H4376" s="6">
        <v>7986.03</v>
      </c>
      <c r="I4376" t="s">
        <v>17</v>
      </c>
      <c r="J4376" t="s">
        <v>15</v>
      </c>
      <c r="K4376">
        <f>IF(Marketing[[#This Row],[impressions]]=0,0,Marketing[[#This Row],[clicks]]/Marketing[[#This Row],[impressions]])</f>
        <v>4.7931210624893583E-2</v>
      </c>
      <c r="L4376" s="7">
        <f>IF(Marketing[[#This Row],[clicks]]=0,0,Marketing[[#This Row],[conversions]]/Marketing[[#This Row],[clicks]])</f>
        <v>0.23623445825932504</v>
      </c>
      <c r="M4376" s="6">
        <f>IF(Marketing[[#This Row],[conversions]]=0,0,Marketing[[#This Row],[cost]]/Marketing[[#This Row],[conversions]])</f>
        <v>5.8616541353383464</v>
      </c>
      <c r="N4376" s="7">
        <f>IF(Marketing[[#This Row],[cost]]=0,0,(Marketing[[#This Row],[revenue]]-Marketing[[#This Row],[cost]]) / Marketing[[#This Row],[cost]])/100</f>
        <v>9.2437532067727035E-2</v>
      </c>
    </row>
    <row r="4377" spans="1:14" x14ac:dyDescent="0.35">
      <c r="A4377" s="5">
        <v>45441</v>
      </c>
      <c r="B4377">
        <v>1046</v>
      </c>
      <c r="C4377" t="s">
        <v>13</v>
      </c>
      <c r="D4377">
        <v>2958</v>
      </c>
      <c r="E4377">
        <v>90</v>
      </c>
      <c r="F4377">
        <v>22</v>
      </c>
      <c r="G4377" s="6">
        <v>77.099999999999994</v>
      </c>
      <c r="H4377" s="6">
        <v>1330.85</v>
      </c>
      <c r="I4377" t="s">
        <v>11</v>
      </c>
      <c r="J4377" t="s">
        <v>15</v>
      </c>
      <c r="K4377">
        <f>IF(Marketing[[#This Row],[impressions]]=0,0,Marketing[[#This Row],[clicks]]/Marketing[[#This Row],[impressions]])</f>
        <v>3.0425963488843813E-2</v>
      </c>
      <c r="L4377" s="7">
        <f>IF(Marketing[[#This Row],[clicks]]=0,0,Marketing[[#This Row],[conversions]]/Marketing[[#This Row],[clicks]])</f>
        <v>0.24444444444444444</v>
      </c>
      <c r="M4377" s="6">
        <f>IF(Marketing[[#This Row],[conversions]]=0,0,Marketing[[#This Row],[cost]]/Marketing[[#This Row],[conversions]])</f>
        <v>3.5045454545454544</v>
      </c>
      <c r="N4377" s="7">
        <f>IF(Marketing[[#This Row],[cost]]=0,0,(Marketing[[#This Row],[revenue]]-Marketing[[#This Row],[cost]]) / Marketing[[#This Row],[cost]])/100</f>
        <v>0.16261348897535668</v>
      </c>
    </row>
    <row r="4378" spans="1:14" x14ac:dyDescent="0.35">
      <c r="A4378" s="5">
        <v>45470</v>
      </c>
      <c r="B4378">
        <v>1045</v>
      </c>
      <c r="C4378" t="s">
        <v>10</v>
      </c>
      <c r="D4378">
        <v>6528</v>
      </c>
      <c r="E4378">
        <v>331</v>
      </c>
      <c r="F4378">
        <v>80</v>
      </c>
      <c r="G4378" s="6">
        <v>825.3</v>
      </c>
      <c r="H4378" s="6">
        <v>7771.27</v>
      </c>
      <c r="I4378" t="s">
        <v>11</v>
      </c>
      <c r="J4378" t="s">
        <v>15</v>
      </c>
      <c r="K4378">
        <f>IF(Marketing[[#This Row],[impressions]]=0,0,Marketing[[#This Row],[clicks]]/Marketing[[#This Row],[impressions]])</f>
        <v>5.0704656862745098E-2</v>
      </c>
      <c r="L4378" s="7">
        <f>IF(Marketing[[#This Row],[clicks]]=0,0,Marketing[[#This Row],[conversions]]/Marketing[[#This Row],[clicks]])</f>
        <v>0.24169184290030213</v>
      </c>
      <c r="M4378" s="6">
        <f>IF(Marketing[[#This Row],[conversions]]=0,0,Marketing[[#This Row],[cost]]/Marketing[[#This Row],[conversions]])</f>
        <v>10.31625</v>
      </c>
      <c r="N4378" s="7">
        <f>IF(Marketing[[#This Row],[cost]]=0,0,(Marketing[[#This Row],[revenue]]-Marketing[[#This Row],[cost]]) / Marketing[[#This Row],[cost]])/100</f>
        <v>8.4162971040833645E-2</v>
      </c>
    </row>
    <row r="4379" spans="1:14" x14ac:dyDescent="0.35">
      <c r="A4379" s="5">
        <v>45339</v>
      </c>
      <c r="B4379">
        <v>1007</v>
      </c>
      <c r="C4379" t="s">
        <v>16</v>
      </c>
      <c r="D4379">
        <v>38715</v>
      </c>
      <c r="E4379">
        <v>3138</v>
      </c>
      <c r="F4379">
        <v>358</v>
      </c>
      <c r="G4379" s="6">
        <v>2606.8200000000002</v>
      </c>
      <c r="H4379" s="6">
        <v>12222.24</v>
      </c>
      <c r="I4379" t="s">
        <v>14</v>
      </c>
      <c r="J4379" t="s">
        <v>12</v>
      </c>
      <c r="K4379">
        <f>IF(Marketing[[#This Row],[impressions]]=0,0,Marketing[[#This Row],[clicks]]/Marketing[[#This Row],[impressions]])</f>
        <v>8.1053855094924451E-2</v>
      </c>
      <c r="L4379" s="7">
        <f>IF(Marketing[[#This Row],[clicks]]=0,0,Marketing[[#This Row],[conversions]]/Marketing[[#This Row],[clicks]])</f>
        <v>0.11408540471637986</v>
      </c>
      <c r="M4379" s="6">
        <f>IF(Marketing[[#This Row],[conversions]]=0,0,Marketing[[#This Row],[cost]]/Marketing[[#This Row],[conversions]])</f>
        <v>7.2816201117318444</v>
      </c>
      <c r="N4379" s="7">
        <f>IF(Marketing[[#This Row],[cost]]=0,0,(Marketing[[#This Row],[revenue]]-Marketing[[#This Row],[cost]]) / Marketing[[#This Row],[cost]])/100</f>
        <v>3.6885630768522561E-2</v>
      </c>
    </row>
    <row r="4380" spans="1:14" x14ac:dyDescent="0.35">
      <c r="A4380" s="5">
        <v>45440</v>
      </c>
      <c r="B4380">
        <v>1009</v>
      </c>
      <c r="C4380" t="s">
        <v>10</v>
      </c>
      <c r="D4380">
        <v>35216</v>
      </c>
      <c r="E4380">
        <v>2038</v>
      </c>
      <c r="F4380">
        <v>158</v>
      </c>
      <c r="G4380" s="6">
        <v>2530.5300000000002</v>
      </c>
      <c r="H4380" s="6">
        <v>5652.3</v>
      </c>
      <c r="I4380" t="s">
        <v>19</v>
      </c>
      <c r="J4380" t="s">
        <v>15</v>
      </c>
      <c r="K4380">
        <f>IF(Marketing[[#This Row],[impressions]]=0,0,Marketing[[#This Row],[clicks]]/Marketing[[#This Row],[impressions]])</f>
        <v>5.7871422080872328E-2</v>
      </c>
      <c r="L4380" s="7">
        <f>IF(Marketing[[#This Row],[clicks]]=0,0,Marketing[[#This Row],[conversions]]/Marketing[[#This Row],[clicks]])</f>
        <v>7.7526987242394499E-2</v>
      </c>
      <c r="M4380" s="6">
        <f>IF(Marketing[[#This Row],[conversions]]=0,0,Marketing[[#This Row],[cost]]/Marketing[[#This Row],[conversions]])</f>
        <v>16.016012658227851</v>
      </c>
      <c r="N4380" s="7">
        <f>IF(Marketing[[#This Row],[cost]]=0,0,(Marketing[[#This Row],[revenue]]-Marketing[[#This Row],[cost]]) / Marketing[[#This Row],[cost]])/100</f>
        <v>1.2336427546798496E-2</v>
      </c>
    </row>
    <row r="4381" spans="1:14" x14ac:dyDescent="0.35">
      <c r="A4381" s="5">
        <v>45414</v>
      </c>
      <c r="B4381">
        <v>1008</v>
      </c>
      <c r="C4381" t="s">
        <v>16</v>
      </c>
      <c r="D4381">
        <v>6806</v>
      </c>
      <c r="E4381">
        <v>609</v>
      </c>
      <c r="F4381">
        <v>118</v>
      </c>
      <c r="G4381" s="6">
        <v>125.91</v>
      </c>
      <c r="H4381" s="6">
        <v>9753.75</v>
      </c>
      <c r="I4381" t="s">
        <v>17</v>
      </c>
      <c r="J4381" t="s">
        <v>15</v>
      </c>
      <c r="K4381">
        <f>IF(Marketing[[#This Row],[impressions]]=0,0,Marketing[[#This Row],[clicks]]/Marketing[[#This Row],[impressions]])</f>
        <v>8.9479870702321482E-2</v>
      </c>
      <c r="L4381" s="7">
        <f>IF(Marketing[[#This Row],[clicks]]=0,0,Marketing[[#This Row],[conversions]]/Marketing[[#This Row],[clicks]])</f>
        <v>0.19376026272577998</v>
      </c>
      <c r="M4381" s="6">
        <f>IF(Marketing[[#This Row],[conversions]]=0,0,Marketing[[#This Row],[cost]]/Marketing[[#This Row],[conversions]])</f>
        <v>1.0670338983050847</v>
      </c>
      <c r="N4381" s="7">
        <f>IF(Marketing[[#This Row],[cost]]=0,0,(Marketing[[#This Row],[revenue]]-Marketing[[#This Row],[cost]]) / Marketing[[#This Row],[cost]])/100</f>
        <v>0.76466047176554686</v>
      </c>
    </row>
    <row r="4382" spans="1:14" x14ac:dyDescent="0.35">
      <c r="A4382" s="5">
        <v>45313</v>
      </c>
      <c r="B4382">
        <v>1048</v>
      </c>
      <c r="C4382" t="s">
        <v>13</v>
      </c>
      <c r="D4382">
        <v>41519</v>
      </c>
      <c r="E4382">
        <v>725</v>
      </c>
      <c r="F4382">
        <v>64</v>
      </c>
      <c r="G4382" s="6">
        <v>727.34</v>
      </c>
      <c r="H4382" s="6">
        <v>4939.1499999999996</v>
      </c>
      <c r="I4382" t="s">
        <v>19</v>
      </c>
      <c r="J4382" t="s">
        <v>15</v>
      </c>
      <c r="K4382">
        <f>IF(Marketing[[#This Row],[impressions]]=0,0,Marketing[[#This Row],[clicks]]/Marketing[[#This Row],[impressions]])</f>
        <v>1.7461884920157038E-2</v>
      </c>
      <c r="L4382" s="7">
        <f>IF(Marketing[[#This Row],[clicks]]=0,0,Marketing[[#This Row],[conversions]]/Marketing[[#This Row],[clicks]])</f>
        <v>8.827586206896551E-2</v>
      </c>
      <c r="M4382" s="6">
        <f>IF(Marketing[[#This Row],[conversions]]=0,0,Marketing[[#This Row],[cost]]/Marketing[[#This Row],[conversions]])</f>
        <v>11.3646875</v>
      </c>
      <c r="N4382" s="7">
        <f>IF(Marketing[[#This Row],[cost]]=0,0,(Marketing[[#This Row],[revenue]]-Marketing[[#This Row],[cost]]) / Marketing[[#This Row],[cost]])/100</f>
        <v>5.790703109962328E-2</v>
      </c>
    </row>
    <row r="4383" spans="1:14" x14ac:dyDescent="0.35">
      <c r="A4383" s="5">
        <v>45391</v>
      </c>
      <c r="B4383">
        <v>1040</v>
      </c>
      <c r="C4383" t="s">
        <v>16</v>
      </c>
      <c r="D4383">
        <v>41360</v>
      </c>
      <c r="E4383">
        <v>3365</v>
      </c>
      <c r="F4383">
        <v>691</v>
      </c>
      <c r="G4383" s="6">
        <v>1225.9100000000001</v>
      </c>
      <c r="H4383" s="6">
        <v>24461.73</v>
      </c>
      <c r="I4383" t="s">
        <v>17</v>
      </c>
      <c r="J4383" t="s">
        <v>12</v>
      </c>
      <c r="K4383">
        <f>IF(Marketing[[#This Row],[impressions]]=0,0,Marketing[[#This Row],[clicks]]/Marketing[[#This Row],[impressions]])</f>
        <v>8.1358800773694395E-2</v>
      </c>
      <c r="L4383" s="7">
        <f>IF(Marketing[[#This Row],[clicks]]=0,0,Marketing[[#This Row],[conversions]]/Marketing[[#This Row],[clicks]])</f>
        <v>0.20534918276374442</v>
      </c>
      <c r="M4383" s="6">
        <f>IF(Marketing[[#This Row],[conversions]]=0,0,Marketing[[#This Row],[cost]]/Marketing[[#This Row],[conversions]])</f>
        <v>1.7741099855282201</v>
      </c>
      <c r="N4383" s="7">
        <f>IF(Marketing[[#This Row],[cost]]=0,0,(Marketing[[#This Row],[revenue]]-Marketing[[#This Row],[cost]]) / Marketing[[#This Row],[cost]])/100</f>
        <v>0.18953936259594911</v>
      </c>
    </row>
    <row r="4384" spans="1:14" x14ac:dyDescent="0.35">
      <c r="A4384" s="5">
        <v>45389</v>
      </c>
      <c r="B4384">
        <v>1002</v>
      </c>
      <c r="C4384" t="s">
        <v>10</v>
      </c>
      <c r="D4384">
        <v>28178</v>
      </c>
      <c r="E4384">
        <v>1733</v>
      </c>
      <c r="F4384">
        <v>247</v>
      </c>
      <c r="G4384" s="6">
        <v>3311.41</v>
      </c>
      <c r="H4384" s="6">
        <v>25990.93</v>
      </c>
      <c r="I4384" t="s">
        <v>14</v>
      </c>
      <c r="J4384" t="s">
        <v>15</v>
      </c>
      <c r="K4384">
        <f>IF(Marketing[[#This Row],[impressions]]=0,0,Marketing[[#This Row],[clicks]]/Marketing[[#This Row],[impressions]])</f>
        <v>6.1501880899992901E-2</v>
      </c>
      <c r="L4384" s="7">
        <f>IF(Marketing[[#This Row],[clicks]]=0,0,Marketing[[#This Row],[conversions]]/Marketing[[#This Row],[clicks]])</f>
        <v>0.1425274091171379</v>
      </c>
      <c r="M4384" s="6">
        <f>IF(Marketing[[#This Row],[conversions]]=0,0,Marketing[[#This Row],[cost]]/Marketing[[#This Row],[conversions]])</f>
        <v>13.40651821862348</v>
      </c>
      <c r="N4384" s="7">
        <f>IF(Marketing[[#This Row],[cost]]=0,0,(Marketing[[#This Row],[revenue]]-Marketing[[#This Row],[cost]]) / Marketing[[#This Row],[cost]])/100</f>
        <v>6.8489012233459462E-2</v>
      </c>
    </row>
    <row r="4385" spans="1:14" x14ac:dyDescent="0.35">
      <c r="A4385" s="5">
        <v>45449</v>
      </c>
      <c r="B4385">
        <v>1010</v>
      </c>
      <c r="C4385" t="s">
        <v>13</v>
      </c>
      <c r="D4385">
        <v>25408</v>
      </c>
      <c r="E4385">
        <v>2155</v>
      </c>
      <c r="F4385">
        <v>436</v>
      </c>
      <c r="G4385" s="6">
        <v>3211.67</v>
      </c>
      <c r="H4385" s="6">
        <v>23066.99</v>
      </c>
      <c r="I4385" t="s">
        <v>19</v>
      </c>
      <c r="J4385" t="s">
        <v>15</v>
      </c>
      <c r="K4385">
        <f>IF(Marketing[[#This Row],[impressions]]=0,0,Marketing[[#This Row],[clicks]]/Marketing[[#This Row],[impressions]])</f>
        <v>8.4815806045340045E-2</v>
      </c>
      <c r="L4385" s="7">
        <f>IF(Marketing[[#This Row],[clicks]]=0,0,Marketing[[#This Row],[conversions]]/Marketing[[#This Row],[clicks]])</f>
        <v>0.20232018561484919</v>
      </c>
      <c r="M4385" s="6">
        <f>IF(Marketing[[#This Row],[conversions]]=0,0,Marketing[[#This Row],[cost]]/Marketing[[#This Row],[conversions]])</f>
        <v>7.3662155963302753</v>
      </c>
      <c r="N4385" s="7">
        <f>IF(Marketing[[#This Row],[cost]]=0,0,(Marketing[[#This Row],[revenue]]-Marketing[[#This Row],[cost]]) / Marketing[[#This Row],[cost]])/100</f>
        <v>6.1822416375281387E-2</v>
      </c>
    </row>
    <row r="4386" spans="1:14" x14ac:dyDescent="0.35">
      <c r="A4386" s="5">
        <v>45316</v>
      </c>
      <c r="B4386">
        <v>1011</v>
      </c>
      <c r="C4386" t="s">
        <v>10</v>
      </c>
      <c r="D4386">
        <v>12863</v>
      </c>
      <c r="E4386">
        <v>889</v>
      </c>
      <c r="F4386">
        <v>74</v>
      </c>
      <c r="G4386" s="6">
        <v>1347.72</v>
      </c>
      <c r="H4386" s="6">
        <v>4195.5600000000004</v>
      </c>
      <c r="I4386" t="s">
        <v>14</v>
      </c>
      <c r="J4386" t="s">
        <v>15</v>
      </c>
      <c r="K4386">
        <f>IF(Marketing[[#This Row],[impressions]]=0,0,Marketing[[#This Row],[clicks]]/Marketing[[#This Row],[impressions]])</f>
        <v>6.9112959651714226E-2</v>
      </c>
      <c r="L4386" s="7">
        <f>IF(Marketing[[#This Row],[clicks]]=0,0,Marketing[[#This Row],[conversions]]/Marketing[[#This Row],[clicks]])</f>
        <v>8.3239595050618675E-2</v>
      </c>
      <c r="M4386" s="6">
        <f>IF(Marketing[[#This Row],[conversions]]=0,0,Marketing[[#This Row],[cost]]/Marketing[[#This Row],[conversions]])</f>
        <v>18.212432432432433</v>
      </c>
      <c r="N4386" s="7">
        <f>IF(Marketing[[#This Row],[cost]]=0,0,(Marketing[[#This Row],[revenue]]-Marketing[[#This Row],[cost]]) / Marketing[[#This Row],[cost]])/100</f>
        <v>2.1130798682218857E-2</v>
      </c>
    </row>
    <row r="4387" spans="1:14" x14ac:dyDescent="0.35">
      <c r="A4387" s="5">
        <v>45319</v>
      </c>
      <c r="B4387">
        <v>1009</v>
      </c>
      <c r="C4387" t="s">
        <v>13</v>
      </c>
      <c r="D4387">
        <v>14566</v>
      </c>
      <c r="E4387">
        <v>725</v>
      </c>
      <c r="F4387">
        <v>99</v>
      </c>
      <c r="G4387" s="6">
        <v>622.76</v>
      </c>
      <c r="H4387" s="6">
        <v>6142.55</v>
      </c>
      <c r="I4387" t="s">
        <v>18</v>
      </c>
      <c r="J4387" t="s">
        <v>15</v>
      </c>
      <c r="K4387">
        <f>IF(Marketing[[#This Row],[impressions]]=0,0,Marketing[[#This Row],[clicks]]/Marketing[[#This Row],[impressions]])</f>
        <v>4.9773445008924895E-2</v>
      </c>
      <c r="L4387" s="7">
        <f>IF(Marketing[[#This Row],[clicks]]=0,0,Marketing[[#This Row],[conversions]]/Marketing[[#This Row],[clicks]])</f>
        <v>0.13655172413793104</v>
      </c>
      <c r="M4387" s="6">
        <f>IF(Marketing[[#This Row],[conversions]]=0,0,Marketing[[#This Row],[cost]]/Marketing[[#This Row],[conversions]])</f>
        <v>6.2905050505050504</v>
      </c>
      <c r="N4387" s="7">
        <f>IF(Marketing[[#This Row],[cost]]=0,0,(Marketing[[#This Row],[revenue]]-Marketing[[#This Row],[cost]]) / Marketing[[#This Row],[cost]])/100</f>
        <v>8.8634305350375739E-2</v>
      </c>
    </row>
    <row r="4388" spans="1:14" x14ac:dyDescent="0.35">
      <c r="A4388" s="5">
        <v>45404</v>
      </c>
      <c r="B4388">
        <v>1024</v>
      </c>
      <c r="C4388" t="s">
        <v>10</v>
      </c>
      <c r="D4388">
        <v>49397</v>
      </c>
      <c r="E4388">
        <v>6746</v>
      </c>
      <c r="F4388">
        <v>1010</v>
      </c>
      <c r="G4388" s="6">
        <v>13992.97</v>
      </c>
      <c r="H4388" s="6">
        <v>52792.89</v>
      </c>
      <c r="I4388" t="s">
        <v>19</v>
      </c>
      <c r="J4388" t="s">
        <v>12</v>
      </c>
      <c r="K4388">
        <f>IF(Marketing[[#This Row],[impressions]]=0,0,Marketing[[#This Row],[clicks]]/Marketing[[#This Row],[impressions]])</f>
        <v>0.13656699799582972</v>
      </c>
      <c r="L4388" s="7">
        <f>IF(Marketing[[#This Row],[clicks]]=0,0,Marketing[[#This Row],[conversions]]/Marketing[[#This Row],[clicks]])</f>
        <v>0.14971835161577232</v>
      </c>
      <c r="M4388" s="6">
        <f>IF(Marketing[[#This Row],[conversions]]=0,0,Marketing[[#This Row],[cost]]/Marketing[[#This Row],[conversions]])</f>
        <v>13.854425742574257</v>
      </c>
      <c r="N4388" s="7">
        <f>IF(Marketing[[#This Row],[cost]]=0,0,(Marketing[[#This Row],[revenue]]-Marketing[[#This Row],[cost]]) / Marketing[[#This Row],[cost]])/100</f>
        <v>2.7728152064929748E-2</v>
      </c>
    </row>
    <row r="4389" spans="1:14" x14ac:dyDescent="0.35">
      <c r="A4389" s="5">
        <v>45336</v>
      </c>
      <c r="B4389">
        <v>1048</v>
      </c>
      <c r="C4389" t="s">
        <v>10</v>
      </c>
      <c r="D4389">
        <v>49044</v>
      </c>
      <c r="E4389">
        <v>1759</v>
      </c>
      <c r="F4389">
        <v>416</v>
      </c>
      <c r="G4389" s="6">
        <v>365.03</v>
      </c>
      <c r="H4389" s="6">
        <v>31510.13</v>
      </c>
      <c r="I4389" t="s">
        <v>19</v>
      </c>
      <c r="J4389" t="s">
        <v>15</v>
      </c>
      <c r="K4389">
        <f>IF(Marketing[[#This Row],[impressions]]=0,0,Marketing[[#This Row],[clicks]]/Marketing[[#This Row],[impressions]])</f>
        <v>3.5865753201207079E-2</v>
      </c>
      <c r="L4389" s="7">
        <f>IF(Marketing[[#This Row],[clicks]]=0,0,Marketing[[#This Row],[conversions]]/Marketing[[#This Row],[clicks]])</f>
        <v>0.23649801023308697</v>
      </c>
      <c r="M4389" s="6">
        <f>IF(Marketing[[#This Row],[conversions]]=0,0,Marketing[[#This Row],[cost]]/Marketing[[#This Row],[conversions]])</f>
        <v>0.87747596153846152</v>
      </c>
      <c r="N4389" s="7">
        <f>IF(Marketing[[#This Row],[cost]]=0,0,(Marketing[[#This Row],[revenue]]-Marketing[[#This Row],[cost]]) / Marketing[[#This Row],[cost]])/100</f>
        <v>0.85322028326438937</v>
      </c>
    </row>
    <row r="4390" spans="1:14" x14ac:dyDescent="0.35">
      <c r="A4390" s="5">
        <v>45359</v>
      </c>
      <c r="B4390">
        <v>1048</v>
      </c>
      <c r="C4390" t="s">
        <v>13</v>
      </c>
      <c r="D4390">
        <v>33211</v>
      </c>
      <c r="E4390">
        <v>3500</v>
      </c>
      <c r="F4390">
        <v>284</v>
      </c>
      <c r="G4390" s="6">
        <v>3385.49</v>
      </c>
      <c r="H4390" s="6">
        <v>16717.599999999999</v>
      </c>
      <c r="I4390" t="s">
        <v>19</v>
      </c>
      <c r="J4390" t="s">
        <v>12</v>
      </c>
      <c r="K4390">
        <f>IF(Marketing[[#This Row],[impressions]]=0,0,Marketing[[#This Row],[clicks]]/Marketing[[#This Row],[impressions]])</f>
        <v>0.10538676944385897</v>
      </c>
      <c r="L4390" s="7">
        <f>IF(Marketing[[#This Row],[clicks]]=0,0,Marketing[[#This Row],[conversions]]/Marketing[[#This Row],[clicks]])</f>
        <v>8.1142857142857142E-2</v>
      </c>
      <c r="M4390" s="6">
        <f>IF(Marketing[[#This Row],[conversions]]=0,0,Marketing[[#This Row],[cost]]/Marketing[[#This Row],[conversions]])</f>
        <v>11.920739436619717</v>
      </c>
      <c r="N4390" s="7">
        <f>IF(Marketing[[#This Row],[cost]]=0,0,(Marketing[[#This Row],[revenue]]-Marketing[[#This Row],[cost]]) / Marketing[[#This Row],[cost]])/100</f>
        <v>3.9380148811545744E-2</v>
      </c>
    </row>
    <row r="4391" spans="1:14" x14ac:dyDescent="0.35">
      <c r="A4391" s="5">
        <v>45298</v>
      </c>
      <c r="B4391">
        <v>1024</v>
      </c>
      <c r="C4391" t="s">
        <v>10</v>
      </c>
      <c r="D4391">
        <v>689</v>
      </c>
      <c r="E4391">
        <v>96</v>
      </c>
      <c r="F4391">
        <v>22</v>
      </c>
      <c r="G4391" s="6">
        <v>164.82</v>
      </c>
      <c r="H4391" s="6">
        <v>1010.76</v>
      </c>
      <c r="I4391" t="s">
        <v>18</v>
      </c>
      <c r="J4391" t="s">
        <v>12</v>
      </c>
      <c r="K4391">
        <f>IF(Marketing[[#This Row],[impressions]]=0,0,Marketing[[#This Row],[clicks]]/Marketing[[#This Row],[impressions]])</f>
        <v>0.13933236574746008</v>
      </c>
      <c r="L4391" s="7">
        <f>IF(Marketing[[#This Row],[clicks]]=0,0,Marketing[[#This Row],[conversions]]/Marketing[[#This Row],[clicks]])</f>
        <v>0.22916666666666666</v>
      </c>
      <c r="M4391" s="6">
        <f>IF(Marketing[[#This Row],[conversions]]=0,0,Marketing[[#This Row],[cost]]/Marketing[[#This Row],[conversions]])</f>
        <v>7.4918181818181813</v>
      </c>
      <c r="N4391" s="7">
        <f>IF(Marketing[[#This Row],[cost]]=0,0,(Marketing[[#This Row],[revenue]]-Marketing[[#This Row],[cost]]) / Marketing[[#This Row],[cost]])/100</f>
        <v>5.1325081907535493E-2</v>
      </c>
    </row>
    <row r="4392" spans="1:14" x14ac:dyDescent="0.35">
      <c r="A4392" s="5">
        <v>45340</v>
      </c>
      <c r="B4392">
        <v>1010</v>
      </c>
      <c r="C4392" t="s">
        <v>10</v>
      </c>
      <c r="D4392">
        <v>12252</v>
      </c>
      <c r="E4392">
        <v>1046</v>
      </c>
      <c r="F4392">
        <v>214</v>
      </c>
      <c r="G4392" s="6">
        <v>2393.48</v>
      </c>
      <c r="H4392" s="6">
        <v>23635.759999999998</v>
      </c>
      <c r="I4392" t="s">
        <v>18</v>
      </c>
      <c r="J4392" t="s">
        <v>15</v>
      </c>
      <c r="K4392">
        <f>IF(Marketing[[#This Row],[impressions]]=0,0,Marketing[[#This Row],[clicks]]/Marketing[[#This Row],[impressions]])</f>
        <v>8.5373816519751872E-2</v>
      </c>
      <c r="L4392" s="7">
        <f>IF(Marketing[[#This Row],[clicks]]=0,0,Marketing[[#This Row],[conversions]]/Marketing[[#This Row],[clicks]])</f>
        <v>0.2045889101338432</v>
      </c>
      <c r="M4392" s="6">
        <f>IF(Marketing[[#This Row],[conversions]]=0,0,Marketing[[#This Row],[cost]]/Marketing[[#This Row],[conversions]])</f>
        <v>11.184485981308411</v>
      </c>
      <c r="N4392" s="7">
        <f>IF(Marketing[[#This Row],[cost]]=0,0,(Marketing[[#This Row],[revenue]]-Marketing[[#This Row],[cost]]) / Marketing[[#This Row],[cost]])/100</f>
        <v>8.8750605812457181E-2</v>
      </c>
    </row>
    <row r="4393" spans="1:14" x14ac:dyDescent="0.35">
      <c r="A4393" s="5">
        <v>45428</v>
      </c>
      <c r="B4393">
        <v>1035</v>
      </c>
      <c r="C4393" t="s">
        <v>13</v>
      </c>
      <c r="D4393">
        <v>7982</v>
      </c>
      <c r="E4393">
        <v>1059</v>
      </c>
      <c r="F4393">
        <v>199</v>
      </c>
      <c r="G4393" s="6">
        <v>783.25</v>
      </c>
      <c r="H4393" s="6">
        <v>10116.18</v>
      </c>
      <c r="I4393" t="s">
        <v>14</v>
      </c>
      <c r="J4393" t="s">
        <v>12</v>
      </c>
      <c r="K4393">
        <f>IF(Marketing[[#This Row],[impressions]]=0,0,Marketing[[#This Row],[clicks]]/Marketing[[#This Row],[impressions]])</f>
        <v>0.13267351540967176</v>
      </c>
      <c r="L4393" s="7">
        <f>IF(Marketing[[#This Row],[clicks]]=0,0,Marketing[[#This Row],[conversions]]/Marketing[[#This Row],[clicks]])</f>
        <v>0.18791312559017942</v>
      </c>
      <c r="M4393" s="6">
        <f>IF(Marketing[[#This Row],[conversions]]=0,0,Marketing[[#This Row],[cost]]/Marketing[[#This Row],[conversions]])</f>
        <v>3.9359296482412058</v>
      </c>
      <c r="N4393" s="7">
        <f>IF(Marketing[[#This Row],[cost]]=0,0,(Marketing[[#This Row],[revenue]]-Marketing[[#This Row],[cost]]) / Marketing[[#This Row],[cost]])/100</f>
        <v>0.11915646345355889</v>
      </c>
    </row>
    <row r="4394" spans="1:14" x14ac:dyDescent="0.35">
      <c r="A4394" s="5">
        <v>45455</v>
      </c>
      <c r="B4394">
        <v>1038</v>
      </c>
      <c r="C4394" t="s">
        <v>13</v>
      </c>
      <c r="D4394">
        <v>17179</v>
      </c>
      <c r="E4394">
        <v>472</v>
      </c>
      <c r="F4394">
        <v>94</v>
      </c>
      <c r="G4394" s="6">
        <v>681.82</v>
      </c>
      <c r="H4394" s="6">
        <v>8445.7999999999993</v>
      </c>
      <c r="I4394" t="s">
        <v>18</v>
      </c>
      <c r="J4394" t="s">
        <v>12</v>
      </c>
      <c r="K4394">
        <f>IF(Marketing[[#This Row],[impressions]]=0,0,Marketing[[#This Row],[clicks]]/Marketing[[#This Row],[impressions]])</f>
        <v>2.7475406018976658E-2</v>
      </c>
      <c r="L4394" s="7">
        <f>IF(Marketing[[#This Row],[clicks]]=0,0,Marketing[[#This Row],[conversions]]/Marketing[[#This Row],[clicks]])</f>
        <v>0.19915254237288135</v>
      </c>
      <c r="M4394" s="6">
        <f>IF(Marketing[[#This Row],[conversions]]=0,0,Marketing[[#This Row],[cost]]/Marketing[[#This Row],[conversions]])</f>
        <v>7.2534042553191496</v>
      </c>
      <c r="N4394" s="7">
        <f>IF(Marketing[[#This Row],[cost]]=0,0,(Marketing[[#This Row],[revenue]]-Marketing[[#This Row],[cost]]) / Marketing[[#This Row],[cost]])/100</f>
        <v>0.11387140300959196</v>
      </c>
    </row>
    <row r="4395" spans="1:14" x14ac:dyDescent="0.35">
      <c r="A4395" s="5">
        <v>45374</v>
      </c>
      <c r="B4395">
        <v>1025</v>
      </c>
      <c r="C4395" t="s">
        <v>10</v>
      </c>
      <c r="D4395">
        <v>25052</v>
      </c>
      <c r="E4395">
        <v>1982</v>
      </c>
      <c r="F4395">
        <v>315</v>
      </c>
      <c r="G4395" s="6">
        <v>2848.89</v>
      </c>
      <c r="H4395" s="6">
        <v>17237.64</v>
      </c>
      <c r="I4395" t="s">
        <v>17</v>
      </c>
      <c r="J4395" t="s">
        <v>15</v>
      </c>
      <c r="K4395">
        <f>IF(Marketing[[#This Row],[impressions]]=0,0,Marketing[[#This Row],[clicks]]/Marketing[[#This Row],[impressions]])</f>
        <v>7.9115439885039121E-2</v>
      </c>
      <c r="L4395" s="7">
        <f>IF(Marketing[[#This Row],[clicks]]=0,0,Marketing[[#This Row],[conversions]]/Marketing[[#This Row],[clicks]])</f>
        <v>0.15893037336024218</v>
      </c>
      <c r="M4395" s="6">
        <f>IF(Marketing[[#This Row],[conversions]]=0,0,Marketing[[#This Row],[cost]]/Marketing[[#This Row],[conversions]])</f>
        <v>9.0440952380952382</v>
      </c>
      <c r="N4395" s="7">
        <f>IF(Marketing[[#This Row],[cost]]=0,0,(Marketing[[#This Row],[revenue]]-Marketing[[#This Row],[cost]]) / Marketing[[#This Row],[cost]])/100</f>
        <v>5.0506513062982428E-2</v>
      </c>
    </row>
    <row r="4396" spans="1:14" x14ac:dyDescent="0.35">
      <c r="A4396" s="5">
        <v>45420</v>
      </c>
      <c r="B4396">
        <v>1013</v>
      </c>
      <c r="C4396" t="s">
        <v>10</v>
      </c>
      <c r="D4396">
        <v>1299</v>
      </c>
      <c r="E4396">
        <v>96</v>
      </c>
      <c r="F4396">
        <v>7</v>
      </c>
      <c r="G4396" s="6">
        <v>212.22</v>
      </c>
      <c r="H4396" s="6">
        <v>444.65</v>
      </c>
      <c r="I4396" t="s">
        <v>11</v>
      </c>
      <c r="J4396" t="s">
        <v>12</v>
      </c>
      <c r="K4396">
        <f>IF(Marketing[[#This Row],[impressions]]=0,0,Marketing[[#This Row],[clicks]]/Marketing[[#This Row],[impressions]])</f>
        <v>7.3903002309468821E-2</v>
      </c>
      <c r="L4396" s="7">
        <f>IF(Marketing[[#This Row],[clicks]]=0,0,Marketing[[#This Row],[conversions]]/Marketing[[#This Row],[clicks]])</f>
        <v>7.2916666666666671E-2</v>
      </c>
      <c r="M4396" s="6">
        <f>IF(Marketing[[#This Row],[conversions]]=0,0,Marketing[[#This Row],[cost]]/Marketing[[#This Row],[conversions]])</f>
        <v>30.317142857142859</v>
      </c>
      <c r="N4396" s="7">
        <f>IF(Marketing[[#This Row],[cost]]=0,0,(Marketing[[#This Row],[revenue]]-Marketing[[#This Row],[cost]]) / Marketing[[#This Row],[cost]])/100</f>
        <v>1.0952313636792008E-2</v>
      </c>
    </row>
    <row r="4397" spans="1:14" x14ac:dyDescent="0.35">
      <c r="A4397" s="5">
        <v>45429</v>
      </c>
      <c r="B4397">
        <v>1038</v>
      </c>
      <c r="C4397" t="s">
        <v>16</v>
      </c>
      <c r="D4397">
        <v>25881</v>
      </c>
      <c r="E4397">
        <v>288</v>
      </c>
      <c r="F4397">
        <v>18</v>
      </c>
      <c r="G4397" s="6">
        <v>91.06</v>
      </c>
      <c r="H4397" s="6">
        <v>784.7</v>
      </c>
      <c r="I4397" t="s">
        <v>19</v>
      </c>
      <c r="J4397" t="s">
        <v>15</v>
      </c>
      <c r="K4397">
        <f>IF(Marketing[[#This Row],[impressions]]=0,0,Marketing[[#This Row],[clicks]]/Marketing[[#This Row],[impressions]])</f>
        <v>1.1127854410571462E-2</v>
      </c>
      <c r="L4397" s="7">
        <f>IF(Marketing[[#This Row],[clicks]]=0,0,Marketing[[#This Row],[conversions]]/Marketing[[#This Row],[clicks]])</f>
        <v>6.25E-2</v>
      </c>
      <c r="M4397" s="6">
        <f>IF(Marketing[[#This Row],[conversions]]=0,0,Marketing[[#This Row],[cost]]/Marketing[[#This Row],[conversions]])</f>
        <v>5.0588888888888892</v>
      </c>
      <c r="N4397" s="7">
        <f>IF(Marketing[[#This Row],[cost]]=0,0,(Marketing[[#This Row],[revenue]]-Marketing[[#This Row],[cost]]) / Marketing[[#This Row],[cost]])/100</f>
        <v>7.6173951240940049E-2</v>
      </c>
    </row>
    <row r="4398" spans="1:14" x14ac:dyDescent="0.35">
      <c r="A4398" s="5">
        <v>45455</v>
      </c>
      <c r="B4398">
        <v>1039</v>
      </c>
      <c r="C4398" t="s">
        <v>16</v>
      </c>
      <c r="D4398">
        <v>10434</v>
      </c>
      <c r="E4398">
        <v>751</v>
      </c>
      <c r="F4398">
        <v>164</v>
      </c>
      <c r="G4398" s="6">
        <v>883.4</v>
      </c>
      <c r="H4398" s="6">
        <v>15618.21</v>
      </c>
      <c r="I4398" t="s">
        <v>14</v>
      </c>
      <c r="J4398" t="s">
        <v>12</v>
      </c>
      <c r="K4398">
        <f>IF(Marketing[[#This Row],[impressions]]=0,0,Marketing[[#This Row],[clicks]]/Marketing[[#This Row],[impressions]])</f>
        <v>7.197623155069964E-2</v>
      </c>
      <c r="L4398" s="7">
        <f>IF(Marketing[[#This Row],[clicks]]=0,0,Marketing[[#This Row],[conversions]]/Marketing[[#This Row],[clicks]])</f>
        <v>0.21837549933422104</v>
      </c>
      <c r="M4398" s="6">
        <f>IF(Marketing[[#This Row],[conversions]]=0,0,Marketing[[#This Row],[cost]]/Marketing[[#This Row],[conversions]])</f>
        <v>5.3865853658536587</v>
      </c>
      <c r="N4398" s="7">
        <f>IF(Marketing[[#This Row],[cost]]=0,0,(Marketing[[#This Row],[revenue]]-Marketing[[#This Row],[cost]]) / Marketing[[#This Row],[cost]])/100</f>
        <v>0.16679658139008377</v>
      </c>
    </row>
    <row r="4399" spans="1:14" x14ac:dyDescent="0.35">
      <c r="A4399" s="5">
        <v>45364</v>
      </c>
      <c r="B4399">
        <v>1000</v>
      </c>
      <c r="C4399" t="s">
        <v>10</v>
      </c>
      <c r="D4399">
        <v>19584</v>
      </c>
      <c r="E4399">
        <v>1207</v>
      </c>
      <c r="F4399">
        <v>225</v>
      </c>
      <c r="G4399" s="6">
        <v>747.94</v>
      </c>
      <c r="H4399" s="6">
        <v>21087.07</v>
      </c>
      <c r="I4399" t="s">
        <v>14</v>
      </c>
      <c r="J4399" t="s">
        <v>12</v>
      </c>
      <c r="K4399">
        <f>IF(Marketing[[#This Row],[impressions]]=0,0,Marketing[[#This Row],[clicks]]/Marketing[[#This Row],[impressions]])</f>
        <v>6.1631944444444448E-2</v>
      </c>
      <c r="L4399" s="7">
        <f>IF(Marketing[[#This Row],[clicks]]=0,0,Marketing[[#This Row],[conversions]]/Marketing[[#This Row],[clicks]])</f>
        <v>0.18641259320629661</v>
      </c>
      <c r="M4399" s="6">
        <f>IF(Marketing[[#This Row],[conversions]]=0,0,Marketing[[#This Row],[cost]]/Marketing[[#This Row],[conversions]])</f>
        <v>3.3241777777777779</v>
      </c>
      <c r="N4399" s="7">
        <f>IF(Marketing[[#This Row],[cost]]=0,0,(Marketing[[#This Row],[revenue]]-Marketing[[#This Row],[cost]]) / Marketing[[#This Row],[cost]])/100</f>
        <v>0.27193531566703211</v>
      </c>
    </row>
    <row r="4400" spans="1:14" x14ac:dyDescent="0.35">
      <c r="A4400" s="5">
        <v>45337</v>
      </c>
      <c r="B4400">
        <v>1003</v>
      </c>
      <c r="C4400" t="s">
        <v>10</v>
      </c>
      <c r="D4400">
        <v>42056</v>
      </c>
      <c r="E4400">
        <v>4364</v>
      </c>
      <c r="F4400">
        <v>301</v>
      </c>
      <c r="G4400" s="6">
        <v>1088.93</v>
      </c>
      <c r="H4400" s="6">
        <v>6689.42</v>
      </c>
      <c r="I4400" t="s">
        <v>14</v>
      </c>
      <c r="J4400" t="s">
        <v>12</v>
      </c>
      <c r="K4400">
        <f>IF(Marketing[[#This Row],[impressions]]=0,0,Marketing[[#This Row],[clicks]]/Marketing[[#This Row],[impressions]])</f>
        <v>0.10376640669583413</v>
      </c>
      <c r="L4400" s="7">
        <f>IF(Marketing[[#This Row],[clicks]]=0,0,Marketing[[#This Row],[conversions]]/Marketing[[#This Row],[clicks]])</f>
        <v>6.8973418881759854E-2</v>
      </c>
      <c r="M4400" s="6">
        <f>IF(Marketing[[#This Row],[conversions]]=0,0,Marketing[[#This Row],[cost]]/Marketing[[#This Row],[conversions]])</f>
        <v>3.6177076411960134</v>
      </c>
      <c r="N4400" s="7">
        <f>IF(Marketing[[#This Row],[cost]]=0,0,(Marketing[[#This Row],[revenue]]-Marketing[[#This Row],[cost]]) / Marketing[[#This Row],[cost]])/100</f>
        <v>5.1431129641023754E-2</v>
      </c>
    </row>
    <row r="4401" spans="1:14" x14ac:dyDescent="0.35">
      <c r="A4401" s="5">
        <v>45397</v>
      </c>
      <c r="B4401">
        <v>1029</v>
      </c>
      <c r="C4401" t="s">
        <v>10</v>
      </c>
      <c r="D4401">
        <v>10409</v>
      </c>
      <c r="E4401">
        <v>1471</v>
      </c>
      <c r="F4401">
        <v>237</v>
      </c>
      <c r="G4401" s="6">
        <v>791.65</v>
      </c>
      <c r="H4401" s="6">
        <v>6166.6</v>
      </c>
      <c r="I4401" t="s">
        <v>14</v>
      </c>
      <c r="J4401" t="s">
        <v>15</v>
      </c>
      <c r="K4401">
        <f>IF(Marketing[[#This Row],[impressions]]=0,0,Marketing[[#This Row],[clicks]]/Marketing[[#This Row],[impressions]])</f>
        <v>0.14132001152848497</v>
      </c>
      <c r="L4401" s="7">
        <f>IF(Marketing[[#This Row],[clicks]]=0,0,Marketing[[#This Row],[conversions]]/Marketing[[#This Row],[clicks]])</f>
        <v>0.16111488783140721</v>
      </c>
      <c r="M4401" s="6">
        <f>IF(Marketing[[#This Row],[conversions]]=0,0,Marketing[[#This Row],[cost]]/Marketing[[#This Row],[conversions]])</f>
        <v>3.3402953586497888</v>
      </c>
      <c r="N4401" s="7">
        <f>IF(Marketing[[#This Row],[cost]]=0,0,(Marketing[[#This Row],[revenue]]-Marketing[[#This Row],[cost]]) / Marketing[[#This Row],[cost]])/100</f>
        <v>6.7895534642834598E-2</v>
      </c>
    </row>
    <row r="4402" spans="1:14" x14ac:dyDescent="0.35">
      <c r="A4402" s="5">
        <v>45451</v>
      </c>
      <c r="B4402">
        <v>1011</v>
      </c>
      <c r="C4402" t="s">
        <v>10</v>
      </c>
      <c r="D4402">
        <v>26431</v>
      </c>
      <c r="E4402">
        <v>581</v>
      </c>
      <c r="F4402">
        <v>71</v>
      </c>
      <c r="G4402" s="6">
        <v>1421.06</v>
      </c>
      <c r="H4402" s="6">
        <v>7968.87</v>
      </c>
      <c r="I4402" t="s">
        <v>19</v>
      </c>
      <c r="J4402" t="s">
        <v>12</v>
      </c>
      <c r="K4402">
        <f>IF(Marketing[[#This Row],[impressions]]=0,0,Marketing[[#This Row],[clicks]]/Marketing[[#This Row],[impressions]])</f>
        <v>2.1981763837917598E-2</v>
      </c>
      <c r="L4402" s="7">
        <f>IF(Marketing[[#This Row],[clicks]]=0,0,Marketing[[#This Row],[conversions]]/Marketing[[#This Row],[clicks]])</f>
        <v>0.12220309810671257</v>
      </c>
      <c r="M4402" s="6">
        <f>IF(Marketing[[#This Row],[conversions]]=0,0,Marketing[[#This Row],[cost]]/Marketing[[#This Row],[conversions]])</f>
        <v>20.014929577464788</v>
      </c>
      <c r="N4402" s="7">
        <f>IF(Marketing[[#This Row],[cost]]=0,0,(Marketing[[#This Row],[revenue]]-Marketing[[#This Row],[cost]]) / Marketing[[#This Row],[cost]])/100</f>
        <v>4.6076942564001522E-2</v>
      </c>
    </row>
    <row r="4403" spans="1:14" x14ac:dyDescent="0.35">
      <c r="A4403" s="5">
        <v>45323</v>
      </c>
      <c r="B4403">
        <v>1034</v>
      </c>
      <c r="C4403" t="s">
        <v>13</v>
      </c>
      <c r="D4403">
        <v>45683</v>
      </c>
      <c r="E4403">
        <v>2551</v>
      </c>
      <c r="F4403">
        <v>144</v>
      </c>
      <c r="G4403" s="6">
        <v>1770.78</v>
      </c>
      <c r="H4403" s="6">
        <v>15679.11</v>
      </c>
      <c r="I4403" t="s">
        <v>14</v>
      </c>
      <c r="J4403" t="s">
        <v>15</v>
      </c>
      <c r="K4403">
        <f>IF(Marketing[[#This Row],[impressions]]=0,0,Marketing[[#This Row],[clicks]]/Marketing[[#This Row],[impressions]])</f>
        <v>5.5841341418032965E-2</v>
      </c>
      <c r="L4403" s="7">
        <f>IF(Marketing[[#This Row],[clicks]]=0,0,Marketing[[#This Row],[conversions]]/Marketing[[#This Row],[clicks]])</f>
        <v>5.6448451587612698E-2</v>
      </c>
      <c r="M4403" s="6">
        <f>IF(Marketing[[#This Row],[conversions]]=0,0,Marketing[[#This Row],[cost]]/Marketing[[#This Row],[conversions]])</f>
        <v>12.297083333333333</v>
      </c>
      <c r="N4403" s="7">
        <f>IF(Marketing[[#This Row],[cost]]=0,0,(Marketing[[#This Row],[revenue]]-Marketing[[#This Row],[cost]]) / Marketing[[#This Row],[cost]])/100</f>
        <v>7.854352319316911E-2</v>
      </c>
    </row>
    <row r="4404" spans="1:14" x14ac:dyDescent="0.35">
      <c r="A4404" s="5">
        <v>45297</v>
      </c>
      <c r="B4404">
        <v>1012</v>
      </c>
      <c r="C4404" t="s">
        <v>13</v>
      </c>
      <c r="D4404">
        <v>26368</v>
      </c>
      <c r="E4404">
        <v>1902</v>
      </c>
      <c r="F4404">
        <v>270</v>
      </c>
      <c r="G4404" s="6">
        <v>4470.79</v>
      </c>
      <c r="H4404" s="6">
        <v>19064.349999999999</v>
      </c>
      <c r="I4404" t="s">
        <v>19</v>
      </c>
      <c r="J4404" t="s">
        <v>15</v>
      </c>
      <c r="K4404">
        <f>IF(Marketing[[#This Row],[impressions]]=0,0,Marketing[[#This Row],[clicks]]/Marketing[[#This Row],[impressions]])</f>
        <v>7.2132888349514562E-2</v>
      </c>
      <c r="L4404" s="7">
        <f>IF(Marketing[[#This Row],[clicks]]=0,0,Marketing[[#This Row],[conversions]]/Marketing[[#This Row],[clicks]])</f>
        <v>0.14195583596214512</v>
      </c>
      <c r="M4404" s="6">
        <f>IF(Marketing[[#This Row],[conversions]]=0,0,Marketing[[#This Row],[cost]]/Marketing[[#This Row],[conversions]])</f>
        <v>16.558481481481483</v>
      </c>
      <c r="N4404" s="7">
        <f>IF(Marketing[[#This Row],[cost]]=0,0,(Marketing[[#This Row],[revenue]]-Marketing[[#This Row],[cost]]) / Marketing[[#This Row],[cost]])/100</f>
        <v>3.2642016287949105E-2</v>
      </c>
    </row>
    <row r="4405" spans="1:14" x14ac:dyDescent="0.35">
      <c r="A4405" s="5">
        <v>45467</v>
      </c>
      <c r="B4405">
        <v>1030</v>
      </c>
      <c r="C4405" t="s">
        <v>10</v>
      </c>
      <c r="D4405">
        <v>44058</v>
      </c>
      <c r="E4405">
        <v>3248</v>
      </c>
      <c r="F4405">
        <v>275</v>
      </c>
      <c r="G4405" s="6">
        <v>2182.9299999999998</v>
      </c>
      <c r="H4405" s="6">
        <v>19067.330000000002</v>
      </c>
      <c r="I4405" t="s">
        <v>14</v>
      </c>
      <c r="J4405" t="s">
        <v>15</v>
      </c>
      <c r="K4405">
        <f>IF(Marketing[[#This Row],[impressions]]=0,0,Marketing[[#This Row],[clicks]]/Marketing[[#This Row],[impressions]])</f>
        <v>7.3721004130918338E-2</v>
      </c>
      <c r="L4405" s="7">
        <f>IF(Marketing[[#This Row],[clicks]]=0,0,Marketing[[#This Row],[conversions]]/Marketing[[#This Row],[clicks]])</f>
        <v>8.4667487684729065E-2</v>
      </c>
      <c r="M4405" s="6">
        <f>IF(Marketing[[#This Row],[conversions]]=0,0,Marketing[[#This Row],[cost]]/Marketing[[#This Row],[conversions]])</f>
        <v>7.9379272727272721</v>
      </c>
      <c r="N4405" s="7">
        <f>IF(Marketing[[#This Row],[cost]]=0,0,(Marketing[[#This Row],[revenue]]-Marketing[[#This Row],[cost]]) / Marketing[[#This Row],[cost]])/100</f>
        <v>7.7347418378051536E-2</v>
      </c>
    </row>
    <row r="4406" spans="1:14" x14ac:dyDescent="0.35">
      <c r="A4406" s="5">
        <v>45457</v>
      </c>
      <c r="B4406">
        <v>1037</v>
      </c>
      <c r="C4406" t="s">
        <v>13</v>
      </c>
      <c r="D4406">
        <v>14346</v>
      </c>
      <c r="E4406">
        <v>1699</v>
      </c>
      <c r="F4406">
        <v>71</v>
      </c>
      <c r="G4406" s="6">
        <v>3979.02</v>
      </c>
      <c r="H4406" s="6">
        <v>7188.21</v>
      </c>
      <c r="I4406" t="s">
        <v>14</v>
      </c>
      <c r="J4406" t="s">
        <v>12</v>
      </c>
      <c r="K4406">
        <f>IF(Marketing[[#This Row],[impressions]]=0,0,Marketing[[#This Row],[clicks]]/Marketing[[#This Row],[impressions]])</f>
        <v>0.11843022445280915</v>
      </c>
      <c r="L4406" s="7">
        <f>IF(Marketing[[#This Row],[clicks]]=0,0,Marketing[[#This Row],[conversions]]/Marketing[[#This Row],[clicks]])</f>
        <v>4.1789287816362569E-2</v>
      </c>
      <c r="M4406" s="6">
        <f>IF(Marketing[[#This Row],[conversions]]=0,0,Marketing[[#This Row],[cost]]/Marketing[[#This Row],[conversions]])</f>
        <v>56.042535211267605</v>
      </c>
      <c r="N4406" s="7">
        <f>IF(Marketing[[#This Row],[cost]]=0,0,(Marketing[[#This Row],[revenue]]-Marketing[[#This Row],[cost]]) / Marketing[[#This Row],[cost]])/100</f>
        <v>8.0652773798573513E-3</v>
      </c>
    </row>
    <row r="4407" spans="1:14" x14ac:dyDescent="0.35">
      <c r="A4407" s="5">
        <v>45436</v>
      </c>
      <c r="B4407">
        <v>1042</v>
      </c>
      <c r="C4407" t="s">
        <v>10</v>
      </c>
      <c r="D4407">
        <v>22757</v>
      </c>
      <c r="E4407">
        <v>1640</v>
      </c>
      <c r="F4407">
        <v>208</v>
      </c>
      <c r="G4407" s="6">
        <v>2797.23</v>
      </c>
      <c r="H4407" s="6">
        <v>7039.76</v>
      </c>
      <c r="I4407" t="s">
        <v>11</v>
      </c>
      <c r="J4407" t="s">
        <v>12</v>
      </c>
      <c r="K4407">
        <f>IF(Marketing[[#This Row],[impressions]]=0,0,Marketing[[#This Row],[clicks]]/Marketing[[#This Row],[impressions]])</f>
        <v>7.2065738014676806E-2</v>
      </c>
      <c r="L4407" s="7">
        <f>IF(Marketing[[#This Row],[clicks]]=0,0,Marketing[[#This Row],[conversions]]/Marketing[[#This Row],[clicks]])</f>
        <v>0.12682926829268293</v>
      </c>
      <c r="M4407" s="6">
        <f>IF(Marketing[[#This Row],[conversions]]=0,0,Marketing[[#This Row],[cost]]/Marketing[[#This Row],[conversions]])</f>
        <v>13.448221153846154</v>
      </c>
      <c r="N4407" s="7">
        <f>IF(Marketing[[#This Row],[cost]]=0,0,(Marketing[[#This Row],[revenue]]-Marketing[[#This Row],[cost]]) / Marketing[[#This Row],[cost]])/100</f>
        <v>1.5166897251924227E-2</v>
      </c>
    </row>
    <row r="4408" spans="1:14" x14ac:dyDescent="0.35">
      <c r="A4408" s="5">
        <v>45365</v>
      </c>
      <c r="B4408">
        <v>1022</v>
      </c>
      <c r="C4408" t="s">
        <v>16</v>
      </c>
      <c r="D4408">
        <v>28513</v>
      </c>
      <c r="E4408">
        <v>393</v>
      </c>
      <c r="F4408">
        <v>61</v>
      </c>
      <c r="G4408" s="6">
        <v>180.94</v>
      </c>
      <c r="H4408" s="6">
        <v>5207.5600000000004</v>
      </c>
      <c r="I4408" t="s">
        <v>17</v>
      </c>
      <c r="J4408" t="s">
        <v>15</v>
      </c>
      <c r="K4408">
        <f>IF(Marketing[[#This Row],[impressions]]=0,0,Marketing[[#This Row],[clicks]]/Marketing[[#This Row],[impressions]])</f>
        <v>1.3783186616631011E-2</v>
      </c>
      <c r="L4408" s="7">
        <f>IF(Marketing[[#This Row],[clicks]]=0,0,Marketing[[#This Row],[conversions]]/Marketing[[#This Row],[clicks]])</f>
        <v>0.15521628498727735</v>
      </c>
      <c r="M4408" s="6">
        <f>IF(Marketing[[#This Row],[conversions]]=0,0,Marketing[[#This Row],[cost]]/Marketing[[#This Row],[conversions]])</f>
        <v>2.9662295081967214</v>
      </c>
      <c r="N4408" s="7">
        <f>IF(Marketing[[#This Row],[cost]]=0,0,(Marketing[[#This Row],[revenue]]-Marketing[[#This Row],[cost]]) / Marketing[[#This Row],[cost]])/100</f>
        <v>0.27780590250911907</v>
      </c>
    </row>
    <row r="4409" spans="1:14" x14ac:dyDescent="0.35">
      <c r="A4409" s="5">
        <v>45405</v>
      </c>
      <c r="B4409">
        <v>1003</v>
      </c>
      <c r="C4409" t="s">
        <v>13</v>
      </c>
      <c r="D4409">
        <v>37982</v>
      </c>
      <c r="E4409">
        <v>4155</v>
      </c>
      <c r="F4409">
        <v>127</v>
      </c>
      <c r="G4409" s="6">
        <v>6392.07</v>
      </c>
      <c r="H4409" s="6">
        <v>8584.98</v>
      </c>
      <c r="I4409" t="s">
        <v>18</v>
      </c>
      <c r="J4409" t="s">
        <v>12</v>
      </c>
      <c r="K4409">
        <f>IF(Marketing[[#This Row],[impressions]]=0,0,Marketing[[#This Row],[clicks]]/Marketing[[#This Row],[impressions]])</f>
        <v>0.10939392343741773</v>
      </c>
      <c r="L4409" s="7">
        <f>IF(Marketing[[#This Row],[clicks]]=0,0,Marketing[[#This Row],[conversions]]/Marketing[[#This Row],[clicks]])</f>
        <v>3.0565583634175691E-2</v>
      </c>
      <c r="M4409" s="6">
        <f>IF(Marketing[[#This Row],[conversions]]=0,0,Marketing[[#This Row],[cost]]/Marketing[[#This Row],[conversions]])</f>
        <v>50.331259842519685</v>
      </c>
      <c r="N4409" s="7">
        <f>IF(Marketing[[#This Row],[cost]]=0,0,(Marketing[[#This Row],[revenue]]-Marketing[[#This Row],[cost]]) / Marketing[[#This Row],[cost]])/100</f>
        <v>3.4306726928835258E-3</v>
      </c>
    </row>
    <row r="4410" spans="1:14" x14ac:dyDescent="0.35">
      <c r="A4410" s="5">
        <v>45318</v>
      </c>
      <c r="B4410">
        <v>1015</v>
      </c>
      <c r="C4410" t="s">
        <v>10</v>
      </c>
      <c r="D4410">
        <v>23375</v>
      </c>
      <c r="E4410">
        <v>3129</v>
      </c>
      <c r="F4410">
        <v>351</v>
      </c>
      <c r="G4410" s="6">
        <v>2918.05</v>
      </c>
      <c r="H4410" s="6">
        <v>33110.92</v>
      </c>
      <c r="I4410" t="s">
        <v>18</v>
      </c>
      <c r="J4410" t="s">
        <v>12</v>
      </c>
      <c r="K4410">
        <f>IF(Marketing[[#This Row],[impressions]]=0,0,Marketing[[#This Row],[clicks]]/Marketing[[#This Row],[impressions]])</f>
        <v>0.13386096256684493</v>
      </c>
      <c r="L4410" s="7">
        <f>IF(Marketing[[#This Row],[clicks]]=0,0,Marketing[[#This Row],[conversions]]/Marketing[[#This Row],[clicks]])</f>
        <v>0.11217641418983701</v>
      </c>
      <c r="M4410" s="6">
        <f>IF(Marketing[[#This Row],[conversions]]=0,0,Marketing[[#This Row],[cost]]/Marketing[[#This Row],[conversions]])</f>
        <v>8.3135327635327645</v>
      </c>
      <c r="N4410" s="7">
        <f>IF(Marketing[[#This Row],[cost]]=0,0,(Marketing[[#This Row],[revenue]]-Marketing[[#This Row],[cost]]) / Marketing[[#This Row],[cost]])/100</f>
        <v>0.10346933739997601</v>
      </c>
    </row>
    <row r="4411" spans="1:14" x14ac:dyDescent="0.35">
      <c r="A4411" s="5">
        <v>45345</v>
      </c>
      <c r="B4411">
        <v>1006</v>
      </c>
      <c r="C4411" t="s">
        <v>16</v>
      </c>
      <c r="D4411">
        <v>25217</v>
      </c>
      <c r="E4411">
        <v>2066</v>
      </c>
      <c r="F4411">
        <v>163</v>
      </c>
      <c r="G4411" s="6">
        <v>2233.87</v>
      </c>
      <c r="H4411" s="6">
        <v>3750.68</v>
      </c>
      <c r="I4411" t="s">
        <v>18</v>
      </c>
      <c r="J4411" t="s">
        <v>12</v>
      </c>
      <c r="K4411">
        <f>IF(Marketing[[#This Row],[impressions]]=0,0,Marketing[[#This Row],[clicks]]/Marketing[[#This Row],[impressions]])</f>
        <v>8.1928857516754564E-2</v>
      </c>
      <c r="L4411" s="7">
        <f>IF(Marketing[[#This Row],[clicks]]=0,0,Marketing[[#This Row],[conversions]]/Marketing[[#This Row],[clicks]])</f>
        <v>7.8896418199419172E-2</v>
      </c>
      <c r="M4411" s="6">
        <f>IF(Marketing[[#This Row],[conversions]]=0,0,Marketing[[#This Row],[cost]]/Marketing[[#This Row],[conversions]])</f>
        <v>13.704723926380368</v>
      </c>
      <c r="N4411" s="7">
        <f>IF(Marketing[[#This Row],[cost]]=0,0,(Marketing[[#This Row],[revenue]]-Marketing[[#This Row],[cost]]) / Marketing[[#This Row],[cost]])/100</f>
        <v>6.7900549270996082E-3</v>
      </c>
    </row>
    <row r="4412" spans="1:14" x14ac:dyDescent="0.35">
      <c r="A4412" s="5">
        <v>45469</v>
      </c>
      <c r="B4412">
        <v>1021</v>
      </c>
      <c r="C4412" t="s">
        <v>10</v>
      </c>
      <c r="D4412">
        <v>11908</v>
      </c>
      <c r="E4412">
        <v>1087</v>
      </c>
      <c r="F4412">
        <v>29</v>
      </c>
      <c r="G4412" s="6">
        <v>1317.87</v>
      </c>
      <c r="H4412" s="6">
        <v>2298.9</v>
      </c>
      <c r="I4412" t="s">
        <v>17</v>
      </c>
      <c r="J4412" t="s">
        <v>15</v>
      </c>
      <c r="K4412">
        <f>IF(Marketing[[#This Row],[impressions]]=0,0,Marketing[[#This Row],[clicks]]/Marketing[[#This Row],[impressions]])</f>
        <v>9.1283170977494124E-2</v>
      </c>
      <c r="L4412" s="7">
        <f>IF(Marketing[[#This Row],[clicks]]=0,0,Marketing[[#This Row],[conversions]]/Marketing[[#This Row],[clicks]])</f>
        <v>2.6678932842686291E-2</v>
      </c>
      <c r="M4412" s="6">
        <f>IF(Marketing[[#This Row],[conversions]]=0,0,Marketing[[#This Row],[cost]]/Marketing[[#This Row],[conversions]])</f>
        <v>45.443793103448272</v>
      </c>
      <c r="N4412" s="7">
        <f>IF(Marketing[[#This Row],[cost]]=0,0,(Marketing[[#This Row],[revenue]]-Marketing[[#This Row],[cost]]) / Marketing[[#This Row],[cost]])/100</f>
        <v>7.4440574563500216E-3</v>
      </c>
    </row>
    <row r="4413" spans="1:14" x14ac:dyDescent="0.35">
      <c r="A4413" s="5">
        <v>45454</v>
      </c>
      <c r="B4413">
        <v>1028</v>
      </c>
      <c r="C4413" t="s">
        <v>13</v>
      </c>
      <c r="D4413">
        <v>36107</v>
      </c>
      <c r="E4413">
        <v>1184</v>
      </c>
      <c r="F4413">
        <v>57</v>
      </c>
      <c r="G4413" s="6">
        <v>1387.92</v>
      </c>
      <c r="H4413" s="6">
        <v>4313.3500000000004</v>
      </c>
      <c r="I4413" t="s">
        <v>19</v>
      </c>
      <c r="J4413" t="s">
        <v>12</v>
      </c>
      <c r="K4413">
        <f>IF(Marketing[[#This Row],[impressions]]=0,0,Marketing[[#This Row],[clicks]]/Marketing[[#This Row],[impressions]])</f>
        <v>3.279142548536295E-2</v>
      </c>
      <c r="L4413" s="7">
        <f>IF(Marketing[[#This Row],[clicks]]=0,0,Marketing[[#This Row],[conversions]]/Marketing[[#This Row],[clicks]])</f>
        <v>4.8141891891891893E-2</v>
      </c>
      <c r="M4413" s="6">
        <f>IF(Marketing[[#This Row],[conversions]]=0,0,Marketing[[#This Row],[cost]]/Marketing[[#This Row],[conversions]])</f>
        <v>24.349473684210526</v>
      </c>
      <c r="N4413" s="7">
        <f>IF(Marketing[[#This Row],[cost]]=0,0,(Marketing[[#This Row],[revenue]]-Marketing[[#This Row],[cost]]) / Marketing[[#This Row],[cost]])/100</f>
        <v>2.1077799873191538E-2</v>
      </c>
    </row>
    <row r="4414" spans="1:14" x14ac:dyDescent="0.35">
      <c r="A4414" s="5">
        <v>45376</v>
      </c>
      <c r="B4414">
        <v>1010</v>
      </c>
      <c r="C4414" t="s">
        <v>13</v>
      </c>
      <c r="D4414">
        <v>36781</v>
      </c>
      <c r="E4414">
        <v>1503</v>
      </c>
      <c r="F4414">
        <v>78</v>
      </c>
      <c r="G4414" s="6">
        <v>2596.36</v>
      </c>
      <c r="H4414" s="6">
        <v>8118.62</v>
      </c>
      <c r="I4414" t="s">
        <v>18</v>
      </c>
      <c r="J4414" t="s">
        <v>12</v>
      </c>
      <c r="K4414">
        <f>IF(Marketing[[#This Row],[impressions]]=0,0,Marketing[[#This Row],[clicks]]/Marketing[[#This Row],[impressions]])</f>
        <v>4.0863489301541558E-2</v>
      </c>
      <c r="L4414" s="7">
        <f>IF(Marketing[[#This Row],[clicks]]=0,0,Marketing[[#This Row],[conversions]]/Marketing[[#This Row],[clicks]])</f>
        <v>5.1896207584830337E-2</v>
      </c>
      <c r="M4414" s="6">
        <f>IF(Marketing[[#This Row],[conversions]]=0,0,Marketing[[#This Row],[cost]]/Marketing[[#This Row],[conversions]])</f>
        <v>33.286666666666669</v>
      </c>
      <c r="N4414" s="7">
        <f>IF(Marketing[[#This Row],[cost]]=0,0,(Marketing[[#This Row],[revenue]]-Marketing[[#This Row],[cost]]) / Marketing[[#This Row],[cost]])/100</f>
        <v>2.1269238472322791E-2</v>
      </c>
    </row>
    <row r="4415" spans="1:14" x14ac:dyDescent="0.35">
      <c r="A4415" s="5">
        <v>45418</v>
      </c>
      <c r="B4415">
        <v>1032</v>
      </c>
      <c r="C4415" t="s">
        <v>10</v>
      </c>
      <c r="D4415">
        <v>27826</v>
      </c>
      <c r="E4415">
        <v>1194</v>
      </c>
      <c r="F4415">
        <v>74</v>
      </c>
      <c r="G4415" s="6">
        <v>2348.89</v>
      </c>
      <c r="H4415" s="6">
        <v>6488.59</v>
      </c>
      <c r="I4415" t="s">
        <v>18</v>
      </c>
      <c r="J4415" t="s">
        <v>15</v>
      </c>
      <c r="K4415">
        <f>IF(Marketing[[#This Row],[impressions]]=0,0,Marketing[[#This Row],[clicks]]/Marketing[[#This Row],[impressions]])</f>
        <v>4.2909509092215914E-2</v>
      </c>
      <c r="L4415" s="7">
        <f>IF(Marketing[[#This Row],[clicks]]=0,0,Marketing[[#This Row],[conversions]]/Marketing[[#This Row],[clicks]])</f>
        <v>6.1976549413735343E-2</v>
      </c>
      <c r="M4415" s="6">
        <f>IF(Marketing[[#This Row],[conversions]]=0,0,Marketing[[#This Row],[cost]]/Marketing[[#This Row],[conversions]])</f>
        <v>31.741756756756754</v>
      </c>
      <c r="N4415" s="7">
        <f>IF(Marketing[[#This Row],[cost]]=0,0,(Marketing[[#This Row],[revenue]]-Marketing[[#This Row],[cost]]) / Marketing[[#This Row],[cost]])/100</f>
        <v>1.7624069241216067E-2</v>
      </c>
    </row>
    <row r="4416" spans="1:14" x14ac:dyDescent="0.35">
      <c r="A4416" s="5">
        <v>45444</v>
      </c>
      <c r="B4416">
        <v>1028</v>
      </c>
      <c r="C4416" t="s">
        <v>10</v>
      </c>
      <c r="D4416">
        <v>14101</v>
      </c>
      <c r="E4416">
        <v>991</v>
      </c>
      <c r="F4416">
        <v>202</v>
      </c>
      <c r="G4416" s="6">
        <v>948.49</v>
      </c>
      <c r="H4416" s="6">
        <v>21819.24</v>
      </c>
      <c r="I4416" t="s">
        <v>18</v>
      </c>
      <c r="J4416" t="s">
        <v>15</v>
      </c>
      <c r="K4416">
        <f>IF(Marketing[[#This Row],[impressions]]=0,0,Marketing[[#This Row],[clicks]]/Marketing[[#This Row],[impressions]])</f>
        <v>7.0278703638039855E-2</v>
      </c>
      <c r="L4416" s="7">
        <f>IF(Marketing[[#This Row],[clicks]]=0,0,Marketing[[#This Row],[conversions]]/Marketing[[#This Row],[clicks]])</f>
        <v>0.20383451059535823</v>
      </c>
      <c r="M4416" s="6">
        <f>IF(Marketing[[#This Row],[conversions]]=0,0,Marketing[[#This Row],[cost]]/Marketing[[#This Row],[conversions]])</f>
        <v>4.6954950495049506</v>
      </c>
      <c r="N4416" s="7">
        <f>IF(Marketing[[#This Row],[cost]]=0,0,(Marketing[[#This Row],[revenue]]-Marketing[[#This Row],[cost]]) / Marketing[[#This Row],[cost]])/100</f>
        <v>0.22004185600269902</v>
      </c>
    </row>
    <row r="4417" spans="1:14" x14ac:dyDescent="0.35">
      <c r="A4417" s="5">
        <v>45447</v>
      </c>
      <c r="B4417">
        <v>1038</v>
      </c>
      <c r="C4417" t="s">
        <v>13</v>
      </c>
      <c r="D4417">
        <v>1635</v>
      </c>
      <c r="E4417">
        <v>228</v>
      </c>
      <c r="F4417">
        <v>27</v>
      </c>
      <c r="G4417" s="6">
        <v>530.34</v>
      </c>
      <c r="H4417" s="6">
        <v>2935.64</v>
      </c>
      <c r="I4417" t="s">
        <v>19</v>
      </c>
      <c r="J4417" t="s">
        <v>12</v>
      </c>
      <c r="K4417">
        <f>IF(Marketing[[#This Row],[impressions]]=0,0,Marketing[[#This Row],[clicks]]/Marketing[[#This Row],[impressions]])</f>
        <v>0.13944954128440368</v>
      </c>
      <c r="L4417" s="7">
        <f>IF(Marketing[[#This Row],[clicks]]=0,0,Marketing[[#This Row],[conversions]]/Marketing[[#This Row],[clicks]])</f>
        <v>0.11842105263157894</v>
      </c>
      <c r="M4417" s="6">
        <f>IF(Marketing[[#This Row],[conversions]]=0,0,Marketing[[#This Row],[cost]]/Marketing[[#This Row],[conversions]])</f>
        <v>19.642222222222223</v>
      </c>
      <c r="N4417" s="7">
        <f>IF(Marketing[[#This Row],[cost]]=0,0,(Marketing[[#This Row],[revenue]]-Marketing[[#This Row],[cost]]) / Marketing[[#This Row],[cost]])/100</f>
        <v>4.5353923897876826E-2</v>
      </c>
    </row>
    <row r="4418" spans="1:14" x14ac:dyDescent="0.35">
      <c r="A4418" s="5">
        <v>45402</v>
      </c>
      <c r="B4418">
        <v>1011</v>
      </c>
      <c r="C4418" t="s">
        <v>13</v>
      </c>
      <c r="D4418">
        <v>23241</v>
      </c>
      <c r="E4418">
        <v>1930</v>
      </c>
      <c r="F4418">
        <v>103</v>
      </c>
      <c r="G4418" s="6">
        <v>4551.8500000000004</v>
      </c>
      <c r="H4418" s="6">
        <v>6264.09</v>
      </c>
      <c r="I4418" t="s">
        <v>17</v>
      </c>
      <c r="J4418" t="s">
        <v>12</v>
      </c>
      <c r="K4418">
        <f>IF(Marketing[[#This Row],[impressions]]=0,0,Marketing[[#This Row],[clicks]]/Marketing[[#This Row],[impressions]])</f>
        <v>8.3042898326233808E-2</v>
      </c>
      <c r="L4418" s="7">
        <f>IF(Marketing[[#This Row],[clicks]]=0,0,Marketing[[#This Row],[conversions]]/Marketing[[#This Row],[clicks]])</f>
        <v>5.3367875647668393E-2</v>
      </c>
      <c r="M4418" s="6">
        <f>IF(Marketing[[#This Row],[conversions]]=0,0,Marketing[[#This Row],[cost]]/Marketing[[#This Row],[conversions]])</f>
        <v>44.192718446601944</v>
      </c>
      <c r="N4418" s="7">
        <f>IF(Marketing[[#This Row],[cost]]=0,0,(Marketing[[#This Row],[revenue]]-Marketing[[#This Row],[cost]]) / Marketing[[#This Row],[cost]])/100</f>
        <v>3.7616353790217156E-3</v>
      </c>
    </row>
    <row r="4419" spans="1:14" x14ac:dyDescent="0.35">
      <c r="A4419" s="5">
        <v>45306</v>
      </c>
      <c r="B4419">
        <v>1006</v>
      </c>
      <c r="C4419" t="s">
        <v>16</v>
      </c>
      <c r="D4419">
        <v>12413</v>
      </c>
      <c r="E4419">
        <v>457</v>
      </c>
      <c r="F4419">
        <v>19</v>
      </c>
      <c r="G4419" s="6">
        <v>134.16999999999999</v>
      </c>
      <c r="H4419" s="6">
        <v>641.12</v>
      </c>
      <c r="I4419" t="s">
        <v>17</v>
      </c>
      <c r="J4419" t="s">
        <v>12</v>
      </c>
      <c r="K4419">
        <f>IF(Marketing[[#This Row],[impressions]]=0,0,Marketing[[#This Row],[clicks]]/Marketing[[#This Row],[impressions]])</f>
        <v>3.681624103762185E-2</v>
      </c>
      <c r="L4419" s="7">
        <f>IF(Marketing[[#This Row],[clicks]]=0,0,Marketing[[#This Row],[conversions]]/Marketing[[#This Row],[clicks]])</f>
        <v>4.1575492341356671E-2</v>
      </c>
      <c r="M4419" s="6">
        <f>IF(Marketing[[#This Row],[conversions]]=0,0,Marketing[[#This Row],[cost]]/Marketing[[#This Row],[conversions]])</f>
        <v>7.0615789473684201</v>
      </c>
      <c r="N4419" s="7">
        <f>IF(Marketing[[#This Row],[cost]]=0,0,(Marketing[[#This Row],[revenue]]-Marketing[[#This Row],[cost]]) / Marketing[[#This Row],[cost]])/100</f>
        <v>3.7784154430945821E-2</v>
      </c>
    </row>
    <row r="4420" spans="1:14" x14ac:dyDescent="0.35">
      <c r="A4420" s="5">
        <v>45423</v>
      </c>
      <c r="B4420">
        <v>1038</v>
      </c>
      <c r="C4420" t="s">
        <v>10</v>
      </c>
      <c r="D4420">
        <v>10601</v>
      </c>
      <c r="E4420">
        <v>500</v>
      </c>
      <c r="F4420">
        <v>44</v>
      </c>
      <c r="G4420" s="6">
        <v>117.15</v>
      </c>
      <c r="H4420" s="6">
        <v>3653.25</v>
      </c>
      <c r="I4420" t="s">
        <v>19</v>
      </c>
      <c r="J4420" t="s">
        <v>12</v>
      </c>
      <c r="K4420">
        <f>IF(Marketing[[#This Row],[impressions]]=0,0,Marketing[[#This Row],[clicks]]/Marketing[[#This Row],[impressions]])</f>
        <v>4.7165361758324684E-2</v>
      </c>
      <c r="L4420" s="7">
        <f>IF(Marketing[[#This Row],[clicks]]=0,0,Marketing[[#This Row],[conversions]]/Marketing[[#This Row],[clicks]])</f>
        <v>8.7999999999999995E-2</v>
      </c>
      <c r="M4420" s="6">
        <f>IF(Marketing[[#This Row],[conversions]]=0,0,Marketing[[#This Row],[cost]]/Marketing[[#This Row],[conversions]])</f>
        <v>2.6625000000000001</v>
      </c>
      <c r="N4420" s="7">
        <f>IF(Marketing[[#This Row],[cost]]=0,0,(Marketing[[#This Row],[revenue]]-Marketing[[#This Row],[cost]]) / Marketing[[#This Row],[cost]])/100</f>
        <v>0.30184379001280409</v>
      </c>
    </row>
    <row r="4421" spans="1:14" x14ac:dyDescent="0.35">
      <c r="A4421" s="5">
        <v>45384</v>
      </c>
      <c r="B4421">
        <v>1041</v>
      </c>
      <c r="C4421" t="s">
        <v>16</v>
      </c>
      <c r="D4421">
        <v>19131</v>
      </c>
      <c r="E4421">
        <v>1219</v>
      </c>
      <c r="F4421">
        <v>248</v>
      </c>
      <c r="G4421" s="6">
        <v>1435.56</v>
      </c>
      <c r="H4421" s="6">
        <v>26628.9</v>
      </c>
      <c r="I4421" t="s">
        <v>11</v>
      </c>
      <c r="J4421" t="s">
        <v>12</v>
      </c>
      <c r="K4421">
        <f>IF(Marketing[[#This Row],[impressions]]=0,0,Marketing[[#This Row],[clicks]]/Marketing[[#This Row],[impressions]])</f>
        <v>6.3718571951283262E-2</v>
      </c>
      <c r="L4421" s="7">
        <f>IF(Marketing[[#This Row],[clicks]]=0,0,Marketing[[#This Row],[conversions]]/Marketing[[#This Row],[clicks]])</f>
        <v>0.20344544708777687</v>
      </c>
      <c r="M4421" s="6">
        <f>IF(Marketing[[#This Row],[conversions]]=0,0,Marketing[[#This Row],[cost]]/Marketing[[#This Row],[conversions]])</f>
        <v>5.7885483870967738</v>
      </c>
      <c r="N4421" s="7">
        <f>IF(Marketing[[#This Row],[cost]]=0,0,(Marketing[[#This Row],[revenue]]-Marketing[[#This Row],[cost]]) / Marketing[[#This Row],[cost]])/100</f>
        <v>0.17549485914904289</v>
      </c>
    </row>
    <row r="4422" spans="1:14" x14ac:dyDescent="0.35">
      <c r="A4422" s="5">
        <v>45414</v>
      </c>
      <c r="B4422">
        <v>1047</v>
      </c>
      <c r="C4422" t="s">
        <v>10</v>
      </c>
      <c r="D4422">
        <v>7048</v>
      </c>
      <c r="E4422">
        <v>685</v>
      </c>
      <c r="F4422">
        <v>71</v>
      </c>
      <c r="G4422" s="6">
        <v>1067.56</v>
      </c>
      <c r="H4422" s="6">
        <v>1952.17</v>
      </c>
      <c r="I4422" t="s">
        <v>14</v>
      </c>
      <c r="J4422" t="s">
        <v>12</v>
      </c>
      <c r="K4422">
        <f>IF(Marketing[[#This Row],[impressions]]=0,0,Marketing[[#This Row],[clicks]]/Marketing[[#This Row],[impressions]])</f>
        <v>9.7190692395005676E-2</v>
      </c>
      <c r="L4422" s="7">
        <f>IF(Marketing[[#This Row],[clicks]]=0,0,Marketing[[#This Row],[conversions]]/Marketing[[#This Row],[clicks]])</f>
        <v>0.10364963503649635</v>
      </c>
      <c r="M4422" s="6">
        <f>IF(Marketing[[#This Row],[conversions]]=0,0,Marketing[[#This Row],[cost]]/Marketing[[#This Row],[conversions]])</f>
        <v>15.036056338028168</v>
      </c>
      <c r="N4422" s="7">
        <f>IF(Marketing[[#This Row],[cost]]=0,0,(Marketing[[#This Row],[revenue]]-Marketing[[#This Row],[cost]]) / Marketing[[#This Row],[cost]])/100</f>
        <v>8.2862789913447504E-3</v>
      </c>
    </row>
    <row r="4423" spans="1:14" x14ac:dyDescent="0.35">
      <c r="A4423" s="5">
        <v>45364</v>
      </c>
      <c r="B4423">
        <v>1025</v>
      </c>
      <c r="C4423" t="s">
        <v>16</v>
      </c>
      <c r="D4423">
        <v>37784</v>
      </c>
      <c r="E4423">
        <v>2705</v>
      </c>
      <c r="F4423">
        <v>153</v>
      </c>
      <c r="G4423" s="6">
        <v>2269.98</v>
      </c>
      <c r="H4423" s="6">
        <v>11596.23</v>
      </c>
      <c r="I4423" t="s">
        <v>19</v>
      </c>
      <c r="J4423" t="s">
        <v>12</v>
      </c>
      <c r="K4423">
        <f>IF(Marketing[[#This Row],[impressions]]=0,0,Marketing[[#This Row],[clicks]]/Marketing[[#This Row],[impressions]])</f>
        <v>7.159114969299174E-2</v>
      </c>
      <c r="L4423" s="7">
        <f>IF(Marketing[[#This Row],[clicks]]=0,0,Marketing[[#This Row],[conversions]]/Marketing[[#This Row],[clicks]])</f>
        <v>5.6561922365988906E-2</v>
      </c>
      <c r="M4423" s="6">
        <f>IF(Marketing[[#This Row],[conversions]]=0,0,Marketing[[#This Row],[cost]]/Marketing[[#This Row],[conversions]])</f>
        <v>14.836470588235294</v>
      </c>
      <c r="N4423" s="7">
        <f>IF(Marketing[[#This Row],[cost]]=0,0,(Marketing[[#This Row],[revenue]]-Marketing[[#This Row],[cost]]) / Marketing[[#This Row],[cost]])/100</f>
        <v>4.1085163745936085E-2</v>
      </c>
    </row>
    <row r="4424" spans="1:14" x14ac:dyDescent="0.35">
      <c r="A4424" s="5">
        <v>45446</v>
      </c>
      <c r="B4424">
        <v>1039</v>
      </c>
      <c r="C4424" t="s">
        <v>13</v>
      </c>
      <c r="D4424">
        <v>37370</v>
      </c>
      <c r="E4424">
        <v>2426</v>
      </c>
      <c r="F4424">
        <v>274</v>
      </c>
      <c r="G4424" s="6">
        <v>1932.68</v>
      </c>
      <c r="H4424" s="6">
        <v>8630.99</v>
      </c>
      <c r="I4424" t="s">
        <v>14</v>
      </c>
      <c r="J4424" t="s">
        <v>12</v>
      </c>
      <c r="K4424">
        <f>IF(Marketing[[#This Row],[impressions]]=0,0,Marketing[[#This Row],[clicks]]/Marketing[[#This Row],[impressions]])</f>
        <v>6.4918383730264914E-2</v>
      </c>
      <c r="L4424" s="7">
        <f>IF(Marketing[[#This Row],[clicks]]=0,0,Marketing[[#This Row],[conversions]]/Marketing[[#This Row],[clicks]])</f>
        <v>0.11294311624072548</v>
      </c>
      <c r="M4424" s="6">
        <f>IF(Marketing[[#This Row],[conversions]]=0,0,Marketing[[#This Row],[cost]]/Marketing[[#This Row],[conversions]])</f>
        <v>7.0535766423357664</v>
      </c>
      <c r="N4424" s="7">
        <f>IF(Marketing[[#This Row],[cost]]=0,0,(Marketing[[#This Row],[revenue]]-Marketing[[#This Row],[cost]]) / Marketing[[#This Row],[cost]])/100</f>
        <v>3.4658143096632649E-2</v>
      </c>
    </row>
    <row r="4425" spans="1:14" x14ac:dyDescent="0.35">
      <c r="A4425" s="5">
        <v>45445</v>
      </c>
      <c r="B4425">
        <v>1008</v>
      </c>
      <c r="C4425" t="s">
        <v>10</v>
      </c>
      <c r="D4425">
        <v>49485</v>
      </c>
      <c r="E4425">
        <v>4407</v>
      </c>
      <c r="F4425">
        <v>651</v>
      </c>
      <c r="G4425" s="6">
        <v>7757.06</v>
      </c>
      <c r="H4425" s="6">
        <v>14777.44</v>
      </c>
      <c r="I4425" t="s">
        <v>17</v>
      </c>
      <c r="J4425" t="s">
        <v>12</v>
      </c>
      <c r="K4425">
        <f>IF(Marketing[[#This Row],[impressions]]=0,0,Marketing[[#This Row],[clicks]]/Marketing[[#This Row],[impressions]])</f>
        <v>8.905729008790543E-2</v>
      </c>
      <c r="L4425" s="7">
        <f>IF(Marketing[[#This Row],[clicks]]=0,0,Marketing[[#This Row],[conversions]]/Marketing[[#This Row],[clicks]])</f>
        <v>0.14771953710006808</v>
      </c>
      <c r="M4425" s="6">
        <f>IF(Marketing[[#This Row],[conversions]]=0,0,Marketing[[#This Row],[cost]]/Marketing[[#This Row],[conversions]])</f>
        <v>11.915606758832565</v>
      </c>
      <c r="N4425" s="7">
        <f>IF(Marketing[[#This Row],[cost]]=0,0,(Marketing[[#This Row],[revenue]]-Marketing[[#This Row],[cost]]) / Marketing[[#This Row],[cost]])/100</f>
        <v>9.0503102979737158E-3</v>
      </c>
    </row>
    <row r="4426" spans="1:14" x14ac:dyDescent="0.35">
      <c r="A4426" s="5">
        <v>45438</v>
      </c>
      <c r="B4426">
        <v>1040</v>
      </c>
      <c r="C4426" t="s">
        <v>13</v>
      </c>
      <c r="D4426">
        <v>27715</v>
      </c>
      <c r="E4426">
        <v>1215</v>
      </c>
      <c r="F4426">
        <v>32</v>
      </c>
      <c r="G4426" s="6">
        <v>1924.46</v>
      </c>
      <c r="H4426" s="6">
        <v>2814.83</v>
      </c>
      <c r="I4426" t="s">
        <v>14</v>
      </c>
      <c r="J4426" t="s">
        <v>15</v>
      </c>
      <c r="K4426">
        <f>IF(Marketing[[#This Row],[impressions]]=0,0,Marketing[[#This Row],[clicks]]/Marketing[[#This Row],[impressions]])</f>
        <v>4.3839076312466176E-2</v>
      </c>
      <c r="L4426" s="7">
        <f>IF(Marketing[[#This Row],[clicks]]=0,0,Marketing[[#This Row],[conversions]]/Marketing[[#This Row],[clicks]])</f>
        <v>2.6337448559670781E-2</v>
      </c>
      <c r="M4426" s="6">
        <f>IF(Marketing[[#This Row],[conversions]]=0,0,Marketing[[#This Row],[cost]]/Marketing[[#This Row],[conversions]])</f>
        <v>60.139375000000001</v>
      </c>
      <c r="N4426" s="7">
        <f>IF(Marketing[[#This Row],[cost]]=0,0,(Marketing[[#This Row],[revenue]]-Marketing[[#This Row],[cost]]) / Marketing[[#This Row],[cost]])/100</f>
        <v>4.626596551759973E-3</v>
      </c>
    </row>
    <row r="4427" spans="1:14" x14ac:dyDescent="0.35">
      <c r="A4427" s="5">
        <v>45383</v>
      </c>
      <c r="B4427">
        <v>1033</v>
      </c>
      <c r="C4427" t="s">
        <v>10</v>
      </c>
      <c r="D4427">
        <v>37779</v>
      </c>
      <c r="E4427">
        <v>795</v>
      </c>
      <c r="F4427">
        <v>130</v>
      </c>
      <c r="G4427" s="6">
        <v>464.63</v>
      </c>
      <c r="H4427" s="6">
        <v>11464.04</v>
      </c>
      <c r="I4427" t="s">
        <v>18</v>
      </c>
      <c r="J4427" t="s">
        <v>12</v>
      </c>
      <c r="K4427">
        <f>IF(Marketing[[#This Row],[impressions]]=0,0,Marketing[[#This Row],[clicks]]/Marketing[[#This Row],[impressions]])</f>
        <v>2.1043436829984913E-2</v>
      </c>
      <c r="L4427" s="7">
        <f>IF(Marketing[[#This Row],[clicks]]=0,0,Marketing[[#This Row],[conversions]]/Marketing[[#This Row],[clicks]])</f>
        <v>0.16352201257861634</v>
      </c>
      <c r="M4427" s="6">
        <f>IF(Marketing[[#This Row],[conversions]]=0,0,Marketing[[#This Row],[cost]]/Marketing[[#This Row],[conversions]])</f>
        <v>3.5740769230769232</v>
      </c>
      <c r="N4427" s="7">
        <f>IF(Marketing[[#This Row],[cost]]=0,0,(Marketing[[#This Row],[revenue]]-Marketing[[#This Row],[cost]]) / Marketing[[#This Row],[cost]])/100</f>
        <v>0.23673482125562281</v>
      </c>
    </row>
    <row r="4428" spans="1:14" x14ac:dyDescent="0.35">
      <c r="A4428" s="5">
        <v>45308</v>
      </c>
      <c r="B4428">
        <v>1044</v>
      </c>
      <c r="C4428" t="s">
        <v>10</v>
      </c>
      <c r="D4428">
        <v>19715</v>
      </c>
      <c r="E4428">
        <v>264</v>
      </c>
      <c r="F4428">
        <v>29</v>
      </c>
      <c r="G4428" s="6">
        <v>589.87</v>
      </c>
      <c r="H4428" s="6">
        <v>2321.91</v>
      </c>
      <c r="I4428" t="s">
        <v>14</v>
      </c>
      <c r="J4428" t="s">
        <v>12</v>
      </c>
      <c r="K4428">
        <f>IF(Marketing[[#This Row],[impressions]]=0,0,Marketing[[#This Row],[clicks]]/Marketing[[#This Row],[impressions]])</f>
        <v>1.3390819173218362E-2</v>
      </c>
      <c r="L4428" s="7">
        <f>IF(Marketing[[#This Row],[clicks]]=0,0,Marketing[[#This Row],[conversions]]/Marketing[[#This Row],[clicks]])</f>
        <v>0.10984848484848485</v>
      </c>
      <c r="M4428" s="6">
        <f>IF(Marketing[[#This Row],[conversions]]=0,0,Marketing[[#This Row],[cost]]/Marketing[[#This Row],[conversions]])</f>
        <v>20.340344827586208</v>
      </c>
      <c r="N4428" s="7">
        <f>IF(Marketing[[#This Row],[cost]]=0,0,(Marketing[[#This Row],[revenue]]-Marketing[[#This Row],[cost]]) / Marketing[[#This Row],[cost]])/100</f>
        <v>2.9363080000678114E-2</v>
      </c>
    </row>
    <row r="4429" spans="1:14" x14ac:dyDescent="0.35">
      <c r="A4429" s="5">
        <v>45334</v>
      </c>
      <c r="B4429">
        <v>1012</v>
      </c>
      <c r="C4429" t="s">
        <v>13</v>
      </c>
      <c r="D4429">
        <v>26082</v>
      </c>
      <c r="E4429">
        <v>1178</v>
      </c>
      <c r="F4429">
        <v>26</v>
      </c>
      <c r="G4429" s="6">
        <v>2077.9299999999998</v>
      </c>
      <c r="H4429" s="6">
        <v>2753.98</v>
      </c>
      <c r="I4429" t="s">
        <v>14</v>
      </c>
      <c r="J4429" t="s">
        <v>12</v>
      </c>
      <c r="K4429">
        <f>IF(Marketing[[#This Row],[impressions]]=0,0,Marketing[[#This Row],[clicks]]/Marketing[[#This Row],[impressions]])</f>
        <v>4.5165248063798791E-2</v>
      </c>
      <c r="L4429" s="7">
        <f>IF(Marketing[[#This Row],[clicks]]=0,0,Marketing[[#This Row],[conversions]]/Marketing[[#This Row],[clicks]])</f>
        <v>2.2071307300509338E-2</v>
      </c>
      <c r="M4429" s="6">
        <f>IF(Marketing[[#This Row],[conversions]]=0,0,Marketing[[#This Row],[cost]]/Marketing[[#This Row],[conversions]])</f>
        <v>79.920384615384606</v>
      </c>
      <c r="N4429" s="7">
        <f>IF(Marketing[[#This Row],[cost]]=0,0,(Marketing[[#This Row],[revenue]]-Marketing[[#This Row],[cost]]) / Marketing[[#This Row],[cost]])/100</f>
        <v>3.2534782211142833E-3</v>
      </c>
    </row>
    <row r="4430" spans="1:14" x14ac:dyDescent="0.35">
      <c r="A4430" s="5">
        <v>45412</v>
      </c>
      <c r="B4430">
        <v>1035</v>
      </c>
      <c r="C4430" t="s">
        <v>16</v>
      </c>
      <c r="D4430">
        <v>14524</v>
      </c>
      <c r="E4430">
        <v>331</v>
      </c>
      <c r="F4430">
        <v>57</v>
      </c>
      <c r="G4430" s="6">
        <v>342.23</v>
      </c>
      <c r="H4430" s="6">
        <v>1601</v>
      </c>
      <c r="I4430" t="s">
        <v>17</v>
      </c>
      <c r="J4430" t="s">
        <v>12</v>
      </c>
      <c r="K4430">
        <f>IF(Marketing[[#This Row],[impressions]]=0,0,Marketing[[#This Row],[clicks]]/Marketing[[#This Row],[impressions]])</f>
        <v>2.278986505095015E-2</v>
      </c>
      <c r="L4430" s="7">
        <f>IF(Marketing[[#This Row],[clicks]]=0,0,Marketing[[#This Row],[conversions]]/Marketing[[#This Row],[clicks]])</f>
        <v>0.17220543806646527</v>
      </c>
      <c r="M4430" s="6">
        <f>IF(Marketing[[#This Row],[conversions]]=0,0,Marketing[[#This Row],[cost]]/Marketing[[#This Row],[conversions]])</f>
        <v>6.0040350877192985</v>
      </c>
      <c r="N4430" s="7">
        <f>IF(Marketing[[#This Row],[cost]]=0,0,(Marketing[[#This Row],[revenue]]-Marketing[[#This Row],[cost]]) / Marketing[[#This Row],[cost]])/100</f>
        <v>3.6781404318733016E-2</v>
      </c>
    </row>
    <row r="4431" spans="1:14" x14ac:dyDescent="0.35">
      <c r="A4431" s="5">
        <v>45332</v>
      </c>
      <c r="B4431">
        <v>1024</v>
      </c>
      <c r="C4431" t="s">
        <v>16</v>
      </c>
      <c r="D4431">
        <v>11913</v>
      </c>
      <c r="E4431">
        <v>680</v>
      </c>
      <c r="F4431">
        <v>125</v>
      </c>
      <c r="G4431" s="6">
        <v>1205.19</v>
      </c>
      <c r="H4431" s="6">
        <v>3815.75</v>
      </c>
      <c r="I4431" t="s">
        <v>11</v>
      </c>
      <c r="J4431" t="s">
        <v>15</v>
      </c>
      <c r="K4431">
        <f>IF(Marketing[[#This Row],[impressions]]=0,0,Marketing[[#This Row],[clicks]]/Marketing[[#This Row],[impressions]])</f>
        <v>5.7080500293796695E-2</v>
      </c>
      <c r="L4431" s="7">
        <f>IF(Marketing[[#This Row],[clicks]]=0,0,Marketing[[#This Row],[conversions]]/Marketing[[#This Row],[clicks]])</f>
        <v>0.18382352941176472</v>
      </c>
      <c r="M4431" s="6">
        <f>IF(Marketing[[#This Row],[conversions]]=0,0,Marketing[[#This Row],[cost]]/Marketing[[#This Row],[conversions]])</f>
        <v>9.6415199999999999</v>
      </c>
      <c r="N4431" s="7">
        <f>IF(Marketing[[#This Row],[cost]]=0,0,(Marketing[[#This Row],[revenue]]-Marketing[[#This Row],[cost]]) / Marketing[[#This Row],[cost]])/100</f>
        <v>2.1660982915556883E-2</v>
      </c>
    </row>
    <row r="4432" spans="1:14" x14ac:dyDescent="0.35">
      <c r="A4432" s="5">
        <v>45461</v>
      </c>
      <c r="B4432">
        <v>1023</v>
      </c>
      <c r="C4432" t="s">
        <v>13</v>
      </c>
      <c r="D4432">
        <v>16819</v>
      </c>
      <c r="E4432">
        <v>1988</v>
      </c>
      <c r="F4432">
        <v>327</v>
      </c>
      <c r="G4432" s="6">
        <v>912.69</v>
      </c>
      <c r="H4432" s="6">
        <v>34810.31</v>
      </c>
      <c r="I4432" t="s">
        <v>14</v>
      </c>
      <c r="J4432" t="s">
        <v>15</v>
      </c>
      <c r="K4432">
        <f>IF(Marketing[[#This Row],[impressions]]=0,0,Marketing[[#This Row],[clicks]]/Marketing[[#This Row],[impressions]])</f>
        <v>0.11819965515191153</v>
      </c>
      <c r="L4432" s="7">
        <f>IF(Marketing[[#This Row],[clicks]]=0,0,Marketing[[#This Row],[conversions]]/Marketing[[#This Row],[clicks]])</f>
        <v>0.16448692152917505</v>
      </c>
      <c r="M4432" s="6">
        <f>IF(Marketing[[#This Row],[conversions]]=0,0,Marketing[[#This Row],[cost]]/Marketing[[#This Row],[conversions]])</f>
        <v>2.7911009174311929</v>
      </c>
      <c r="N4432" s="7">
        <f>IF(Marketing[[#This Row],[cost]]=0,0,(Marketing[[#This Row],[revenue]]-Marketing[[#This Row],[cost]]) / Marketing[[#This Row],[cost]])/100</f>
        <v>0.37140343380556368</v>
      </c>
    </row>
    <row r="4433" spans="1:14" x14ac:dyDescent="0.35">
      <c r="A4433" s="5">
        <v>45469</v>
      </c>
      <c r="B4433">
        <v>1043</v>
      </c>
      <c r="C4433" t="s">
        <v>10</v>
      </c>
      <c r="D4433">
        <v>19946</v>
      </c>
      <c r="E4433">
        <v>2199</v>
      </c>
      <c r="F4433">
        <v>216</v>
      </c>
      <c r="G4433" s="6">
        <v>2808.1</v>
      </c>
      <c r="H4433" s="6">
        <v>15190.78</v>
      </c>
      <c r="I4433" t="s">
        <v>17</v>
      </c>
      <c r="J4433" t="s">
        <v>12</v>
      </c>
      <c r="K4433">
        <f>IF(Marketing[[#This Row],[impressions]]=0,0,Marketing[[#This Row],[clicks]]/Marketing[[#This Row],[impressions]])</f>
        <v>0.11024766870550487</v>
      </c>
      <c r="L4433" s="7">
        <f>IF(Marketing[[#This Row],[clicks]]=0,0,Marketing[[#This Row],[conversions]]/Marketing[[#This Row],[clicks]])</f>
        <v>9.8226466575716237E-2</v>
      </c>
      <c r="M4433" s="6">
        <f>IF(Marketing[[#This Row],[conversions]]=0,0,Marketing[[#This Row],[cost]]/Marketing[[#This Row],[conversions]])</f>
        <v>13.000462962962963</v>
      </c>
      <c r="N4433" s="7">
        <f>IF(Marketing[[#This Row],[cost]]=0,0,(Marketing[[#This Row],[revenue]]-Marketing[[#This Row],[cost]]) / Marketing[[#This Row],[cost]])/100</f>
        <v>4.4096292867063146E-2</v>
      </c>
    </row>
    <row r="4434" spans="1:14" x14ac:dyDescent="0.35">
      <c r="A4434" s="5">
        <v>45459</v>
      </c>
      <c r="B4434">
        <v>1016</v>
      </c>
      <c r="C4434" t="s">
        <v>13</v>
      </c>
      <c r="D4434">
        <v>45983</v>
      </c>
      <c r="E4434">
        <v>4392</v>
      </c>
      <c r="F4434">
        <v>622</v>
      </c>
      <c r="G4434" s="6">
        <v>2585.41</v>
      </c>
      <c r="H4434" s="6">
        <v>29423.88</v>
      </c>
      <c r="I4434" t="s">
        <v>18</v>
      </c>
      <c r="J4434" t="s">
        <v>15</v>
      </c>
      <c r="K4434">
        <f>IF(Marketing[[#This Row],[impressions]]=0,0,Marketing[[#This Row],[clicks]]/Marketing[[#This Row],[impressions]])</f>
        <v>9.551355935889351E-2</v>
      </c>
      <c r="L4434" s="7">
        <f>IF(Marketing[[#This Row],[clicks]]=0,0,Marketing[[#This Row],[conversions]]/Marketing[[#This Row],[clicks]])</f>
        <v>0.14162112932604737</v>
      </c>
      <c r="M4434" s="6">
        <f>IF(Marketing[[#This Row],[conversions]]=0,0,Marketing[[#This Row],[cost]]/Marketing[[#This Row],[conversions]])</f>
        <v>4.1566077170418003</v>
      </c>
      <c r="N4434" s="7">
        <f>IF(Marketing[[#This Row],[cost]]=0,0,(Marketing[[#This Row],[revenue]]-Marketing[[#This Row],[cost]]) / Marketing[[#This Row],[cost]])/100</f>
        <v>0.10380740385470778</v>
      </c>
    </row>
    <row r="4435" spans="1:14" x14ac:dyDescent="0.35">
      <c r="A4435" s="5">
        <v>45330</v>
      </c>
      <c r="B4435">
        <v>1001</v>
      </c>
      <c r="C4435" t="s">
        <v>10</v>
      </c>
      <c r="D4435">
        <v>41243</v>
      </c>
      <c r="E4435">
        <v>5334</v>
      </c>
      <c r="F4435">
        <v>581</v>
      </c>
      <c r="G4435" s="6">
        <v>1575.09</v>
      </c>
      <c r="H4435" s="6">
        <v>54506.92</v>
      </c>
      <c r="I4435" t="s">
        <v>14</v>
      </c>
      <c r="J4435" t="s">
        <v>15</v>
      </c>
      <c r="K4435">
        <f>IF(Marketing[[#This Row],[impressions]]=0,0,Marketing[[#This Row],[clicks]]/Marketing[[#This Row],[impressions]])</f>
        <v>0.1293310379943263</v>
      </c>
      <c r="L4435" s="7">
        <f>IF(Marketing[[#This Row],[clicks]]=0,0,Marketing[[#This Row],[conversions]]/Marketing[[#This Row],[clicks]])</f>
        <v>0.1089238845144357</v>
      </c>
      <c r="M4435" s="6">
        <f>IF(Marketing[[#This Row],[conversions]]=0,0,Marketing[[#This Row],[cost]]/Marketing[[#This Row],[conversions]])</f>
        <v>2.7109982788296039</v>
      </c>
      <c r="N4435" s="7">
        <f>IF(Marketing[[#This Row],[cost]]=0,0,(Marketing[[#This Row],[revenue]]-Marketing[[#This Row],[cost]]) / Marketing[[#This Row],[cost]])/100</f>
        <v>0.33605590791637302</v>
      </c>
    </row>
    <row r="4436" spans="1:14" x14ac:dyDescent="0.35">
      <c r="A4436" s="5">
        <v>45404</v>
      </c>
      <c r="B4436">
        <v>1012</v>
      </c>
      <c r="C4436" t="s">
        <v>16</v>
      </c>
      <c r="D4436">
        <v>32536</v>
      </c>
      <c r="E4436">
        <v>1610</v>
      </c>
      <c r="F4436">
        <v>291</v>
      </c>
      <c r="G4436" s="6">
        <v>1574.82</v>
      </c>
      <c r="H4436" s="6">
        <v>31847.15</v>
      </c>
      <c r="I4436" t="s">
        <v>14</v>
      </c>
      <c r="J4436" t="s">
        <v>12</v>
      </c>
      <c r="K4436">
        <f>IF(Marketing[[#This Row],[impressions]]=0,0,Marketing[[#This Row],[clicks]]/Marketing[[#This Row],[impressions]])</f>
        <v>4.9483648881239239E-2</v>
      </c>
      <c r="L4436" s="7">
        <f>IF(Marketing[[#This Row],[clicks]]=0,0,Marketing[[#This Row],[conversions]]/Marketing[[#This Row],[clicks]])</f>
        <v>0.18074534161490682</v>
      </c>
      <c r="M4436" s="6">
        <f>IF(Marketing[[#This Row],[conversions]]=0,0,Marketing[[#This Row],[cost]]/Marketing[[#This Row],[conversions]])</f>
        <v>5.4117525773195876</v>
      </c>
      <c r="N4436" s="7">
        <f>IF(Marketing[[#This Row],[cost]]=0,0,(Marketing[[#This Row],[revenue]]-Marketing[[#This Row],[cost]]) / Marketing[[#This Row],[cost]])/100</f>
        <v>0.19222723866854627</v>
      </c>
    </row>
    <row r="4437" spans="1:14" x14ac:dyDescent="0.35">
      <c r="A4437" s="5">
        <v>45442</v>
      </c>
      <c r="B4437">
        <v>1030</v>
      </c>
      <c r="C4437" t="s">
        <v>13</v>
      </c>
      <c r="D4437">
        <v>13121</v>
      </c>
      <c r="E4437">
        <v>1757</v>
      </c>
      <c r="F4437">
        <v>270</v>
      </c>
      <c r="G4437" s="6">
        <v>960.54</v>
      </c>
      <c r="H4437" s="6">
        <v>24019.29</v>
      </c>
      <c r="I4437" t="s">
        <v>18</v>
      </c>
      <c r="J4437" t="s">
        <v>12</v>
      </c>
      <c r="K4437">
        <f>IF(Marketing[[#This Row],[impressions]]=0,0,Marketing[[#This Row],[clicks]]/Marketing[[#This Row],[impressions]])</f>
        <v>0.13390747656428625</v>
      </c>
      <c r="L4437" s="7">
        <f>IF(Marketing[[#This Row],[clicks]]=0,0,Marketing[[#This Row],[conversions]]/Marketing[[#This Row],[clicks]])</f>
        <v>0.15367103016505407</v>
      </c>
      <c r="M4437" s="6">
        <f>IF(Marketing[[#This Row],[conversions]]=0,0,Marketing[[#This Row],[cost]]/Marketing[[#This Row],[conversions]])</f>
        <v>3.5575555555555556</v>
      </c>
      <c r="N4437" s="7">
        <f>IF(Marketing[[#This Row],[cost]]=0,0,(Marketing[[#This Row],[revenue]]-Marketing[[#This Row],[cost]]) / Marketing[[#This Row],[cost]])/100</f>
        <v>0.24006027859329127</v>
      </c>
    </row>
    <row r="4438" spans="1:14" x14ac:dyDescent="0.35">
      <c r="A4438" s="5">
        <v>45402</v>
      </c>
      <c r="B4438">
        <v>1028</v>
      </c>
      <c r="C4438" t="s">
        <v>16</v>
      </c>
      <c r="D4438">
        <v>11011</v>
      </c>
      <c r="E4438">
        <v>725</v>
      </c>
      <c r="F4438">
        <v>28</v>
      </c>
      <c r="G4438" s="6">
        <v>1201.3900000000001</v>
      </c>
      <c r="H4438" s="6">
        <v>2777.41</v>
      </c>
      <c r="I4438" t="s">
        <v>19</v>
      </c>
      <c r="J4438" t="s">
        <v>15</v>
      </c>
      <c r="K4438">
        <f>IF(Marketing[[#This Row],[impressions]]=0,0,Marketing[[#This Row],[clicks]]/Marketing[[#This Row],[impressions]])</f>
        <v>6.5843247661429474E-2</v>
      </c>
      <c r="L4438" s="7">
        <f>IF(Marketing[[#This Row],[clicks]]=0,0,Marketing[[#This Row],[conversions]]/Marketing[[#This Row],[clicks]])</f>
        <v>3.8620689655172416E-2</v>
      </c>
      <c r="M4438" s="6">
        <f>IF(Marketing[[#This Row],[conversions]]=0,0,Marketing[[#This Row],[cost]]/Marketing[[#This Row],[conversions]])</f>
        <v>42.906785714285718</v>
      </c>
      <c r="N4438" s="7">
        <f>IF(Marketing[[#This Row],[cost]]=0,0,(Marketing[[#This Row],[revenue]]-Marketing[[#This Row],[cost]]) / Marketing[[#This Row],[cost]])/100</f>
        <v>1.3118304630469703E-2</v>
      </c>
    </row>
    <row r="4439" spans="1:14" x14ac:dyDescent="0.35">
      <c r="A4439" s="5">
        <v>45471</v>
      </c>
      <c r="B4439">
        <v>1049</v>
      </c>
      <c r="C4439" t="s">
        <v>13</v>
      </c>
      <c r="D4439">
        <v>20423</v>
      </c>
      <c r="E4439">
        <v>1350</v>
      </c>
      <c r="F4439">
        <v>226</v>
      </c>
      <c r="G4439" s="6">
        <v>2362.98</v>
      </c>
      <c r="H4439" s="6">
        <v>10904.44</v>
      </c>
      <c r="I4439" t="s">
        <v>11</v>
      </c>
      <c r="J4439" t="s">
        <v>15</v>
      </c>
      <c r="K4439">
        <f>IF(Marketing[[#This Row],[impressions]]=0,0,Marketing[[#This Row],[clicks]]/Marketing[[#This Row],[impressions]])</f>
        <v>6.6101943886794301E-2</v>
      </c>
      <c r="L4439" s="7">
        <f>IF(Marketing[[#This Row],[clicks]]=0,0,Marketing[[#This Row],[conversions]]/Marketing[[#This Row],[clicks]])</f>
        <v>0.16740740740740739</v>
      </c>
      <c r="M4439" s="6">
        <f>IF(Marketing[[#This Row],[conversions]]=0,0,Marketing[[#This Row],[cost]]/Marketing[[#This Row],[conversions]])</f>
        <v>10.45566371681416</v>
      </c>
      <c r="N4439" s="7">
        <f>IF(Marketing[[#This Row],[cost]]=0,0,(Marketing[[#This Row],[revenue]]-Marketing[[#This Row],[cost]]) / Marketing[[#This Row],[cost]])/100</f>
        <v>3.6146983893219582E-2</v>
      </c>
    </row>
    <row r="4440" spans="1:14" x14ac:dyDescent="0.35">
      <c r="A4440" s="5">
        <v>45338</v>
      </c>
      <c r="B4440">
        <v>1027</v>
      </c>
      <c r="C4440" t="s">
        <v>10</v>
      </c>
      <c r="D4440">
        <v>11058</v>
      </c>
      <c r="E4440">
        <v>738</v>
      </c>
      <c r="F4440">
        <v>131</v>
      </c>
      <c r="G4440" s="6">
        <v>399.99</v>
      </c>
      <c r="H4440" s="6">
        <v>6402.96</v>
      </c>
      <c r="I4440" t="s">
        <v>18</v>
      </c>
      <c r="J4440" t="s">
        <v>12</v>
      </c>
      <c r="K4440">
        <f>IF(Marketing[[#This Row],[impressions]]=0,0,Marketing[[#This Row],[clicks]]/Marketing[[#This Row],[impressions]])</f>
        <v>6.6739012479652735E-2</v>
      </c>
      <c r="L4440" s="7">
        <f>IF(Marketing[[#This Row],[clicks]]=0,0,Marketing[[#This Row],[conversions]]/Marketing[[#This Row],[clicks]])</f>
        <v>0.17750677506775067</v>
      </c>
      <c r="M4440" s="6">
        <f>IF(Marketing[[#This Row],[conversions]]=0,0,Marketing[[#This Row],[cost]]/Marketing[[#This Row],[conversions]])</f>
        <v>3.0533587786259542</v>
      </c>
      <c r="N4440" s="7">
        <f>IF(Marketing[[#This Row],[cost]]=0,0,(Marketing[[#This Row],[revenue]]-Marketing[[#This Row],[cost]]) / Marketing[[#This Row],[cost]])/100</f>
        <v>0.15007800195004875</v>
      </c>
    </row>
    <row r="4441" spans="1:14" x14ac:dyDescent="0.35">
      <c r="A4441" s="5">
        <v>45354</v>
      </c>
      <c r="B4441">
        <v>1026</v>
      </c>
      <c r="C4441" t="s">
        <v>10</v>
      </c>
      <c r="D4441">
        <v>32735</v>
      </c>
      <c r="E4441">
        <v>776</v>
      </c>
      <c r="F4441">
        <v>81</v>
      </c>
      <c r="G4441" s="6">
        <v>199.13</v>
      </c>
      <c r="H4441" s="6">
        <v>8619.4</v>
      </c>
      <c r="I4441" t="s">
        <v>18</v>
      </c>
      <c r="J4441" t="s">
        <v>12</v>
      </c>
      <c r="K4441">
        <f>IF(Marketing[[#This Row],[impressions]]=0,0,Marketing[[#This Row],[clicks]]/Marketing[[#This Row],[impressions]])</f>
        <v>2.3705513975866808E-2</v>
      </c>
      <c r="L4441" s="7">
        <f>IF(Marketing[[#This Row],[clicks]]=0,0,Marketing[[#This Row],[conversions]]/Marketing[[#This Row],[clicks]])</f>
        <v>0.10438144329896908</v>
      </c>
      <c r="M4441" s="6">
        <f>IF(Marketing[[#This Row],[conversions]]=0,0,Marketing[[#This Row],[cost]]/Marketing[[#This Row],[conversions]])</f>
        <v>2.4583950617283952</v>
      </c>
      <c r="N4441" s="7">
        <f>IF(Marketing[[#This Row],[cost]]=0,0,(Marketing[[#This Row],[revenue]]-Marketing[[#This Row],[cost]]) / Marketing[[#This Row],[cost]])/100</f>
        <v>0.42285291015919246</v>
      </c>
    </row>
    <row r="4442" spans="1:14" x14ac:dyDescent="0.35">
      <c r="A4442" s="5">
        <v>45401</v>
      </c>
      <c r="B4442">
        <v>1014</v>
      </c>
      <c r="C4442" t="s">
        <v>13</v>
      </c>
      <c r="D4442">
        <v>1026</v>
      </c>
      <c r="E4442">
        <v>150</v>
      </c>
      <c r="F4442">
        <v>33</v>
      </c>
      <c r="G4442" s="6">
        <v>303.52</v>
      </c>
      <c r="H4442" s="6">
        <v>2689.05</v>
      </c>
      <c r="I4442" t="s">
        <v>18</v>
      </c>
      <c r="J4442" t="s">
        <v>15</v>
      </c>
      <c r="K4442">
        <f>IF(Marketing[[#This Row],[impressions]]=0,0,Marketing[[#This Row],[clicks]]/Marketing[[#This Row],[impressions]])</f>
        <v>0.14619883040935672</v>
      </c>
      <c r="L4442" s="7">
        <f>IF(Marketing[[#This Row],[clicks]]=0,0,Marketing[[#This Row],[conversions]]/Marketing[[#This Row],[clicks]])</f>
        <v>0.22</v>
      </c>
      <c r="M4442" s="6">
        <f>IF(Marketing[[#This Row],[conversions]]=0,0,Marketing[[#This Row],[cost]]/Marketing[[#This Row],[conversions]])</f>
        <v>9.1975757575757573</v>
      </c>
      <c r="N4442" s="7">
        <f>IF(Marketing[[#This Row],[cost]]=0,0,(Marketing[[#This Row],[revenue]]-Marketing[[#This Row],[cost]]) / Marketing[[#This Row],[cost]])/100</f>
        <v>7.859547970479705E-2</v>
      </c>
    </row>
    <row r="4443" spans="1:14" x14ac:dyDescent="0.35">
      <c r="A4443" s="5">
        <v>45360</v>
      </c>
      <c r="B4443">
        <v>1030</v>
      </c>
      <c r="C4443" t="s">
        <v>13</v>
      </c>
      <c r="D4443">
        <v>2253</v>
      </c>
      <c r="E4443">
        <v>66</v>
      </c>
      <c r="F4443">
        <v>14</v>
      </c>
      <c r="G4443" s="6">
        <v>13.51</v>
      </c>
      <c r="H4443" s="6">
        <v>607.83000000000004</v>
      </c>
      <c r="I4443" t="s">
        <v>19</v>
      </c>
      <c r="J4443" t="s">
        <v>12</v>
      </c>
      <c r="K4443">
        <f>IF(Marketing[[#This Row],[impressions]]=0,0,Marketing[[#This Row],[clicks]]/Marketing[[#This Row],[impressions]])</f>
        <v>2.929427430093209E-2</v>
      </c>
      <c r="L4443" s="7">
        <f>IF(Marketing[[#This Row],[clicks]]=0,0,Marketing[[#This Row],[conversions]]/Marketing[[#This Row],[clicks]])</f>
        <v>0.21212121212121213</v>
      </c>
      <c r="M4443" s="6">
        <f>IF(Marketing[[#This Row],[conversions]]=0,0,Marketing[[#This Row],[cost]]/Marketing[[#This Row],[conversions]])</f>
        <v>0.96499999999999997</v>
      </c>
      <c r="N4443" s="7">
        <f>IF(Marketing[[#This Row],[cost]]=0,0,(Marketing[[#This Row],[revenue]]-Marketing[[#This Row],[cost]]) / Marketing[[#This Row],[cost]])/100</f>
        <v>0.43991117690599557</v>
      </c>
    </row>
    <row r="4444" spans="1:14" x14ac:dyDescent="0.35">
      <c r="A4444" s="5">
        <v>45334</v>
      </c>
      <c r="B4444">
        <v>1039</v>
      </c>
      <c r="C4444" t="s">
        <v>16</v>
      </c>
      <c r="D4444">
        <v>26748</v>
      </c>
      <c r="E4444">
        <v>1544</v>
      </c>
      <c r="F4444">
        <v>93</v>
      </c>
      <c r="G4444" s="6">
        <v>1530.1</v>
      </c>
      <c r="H4444" s="6">
        <v>6734.7</v>
      </c>
      <c r="I4444" t="s">
        <v>18</v>
      </c>
      <c r="J4444" t="s">
        <v>15</v>
      </c>
      <c r="K4444">
        <f>IF(Marketing[[#This Row],[impressions]]=0,0,Marketing[[#This Row],[clicks]]/Marketing[[#This Row],[impressions]])</f>
        <v>5.7723941976970242E-2</v>
      </c>
      <c r="L4444" s="7">
        <f>IF(Marketing[[#This Row],[clicks]]=0,0,Marketing[[#This Row],[conversions]]/Marketing[[#This Row],[clicks]])</f>
        <v>6.0233160621761657E-2</v>
      </c>
      <c r="M4444" s="6">
        <f>IF(Marketing[[#This Row],[conversions]]=0,0,Marketing[[#This Row],[cost]]/Marketing[[#This Row],[conversions]])</f>
        <v>16.452688172043011</v>
      </c>
      <c r="N4444" s="7">
        <f>IF(Marketing[[#This Row],[cost]]=0,0,(Marketing[[#This Row],[revenue]]-Marketing[[#This Row],[cost]]) / Marketing[[#This Row],[cost]])/100</f>
        <v>3.401477027645252E-2</v>
      </c>
    </row>
    <row r="4445" spans="1:14" x14ac:dyDescent="0.35">
      <c r="A4445" s="5">
        <v>45467</v>
      </c>
      <c r="B4445">
        <v>1014</v>
      </c>
      <c r="C4445" t="s">
        <v>10</v>
      </c>
      <c r="D4445">
        <v>15156</v>
      </c>
      <c r="E4445">
        <v>829</v>
      </c>
      <c r="F4445">
        <v>188</v>
      </c>
      <c r="G4445" s="6">
        <v>1108.82</v>
      </c>
      <c r="H4445" s="6">
        <v>16654.18</v>
      </c>
      <c r="I4445" t="s">
        <v>19</v>
      </c>
      <c r="J4445" t="s">
        <v>12</v>
      </c>
      <c r="K4445">
        <f>IF(Marketing[[#This Row],[impressions]]=0,0,Marketing[[#This Row],[clicks]]/Marketing[[#This Row],[impressions]])</f>
        <v>5.4697809448403273E-2</v>
      </c>
      <c r="L4445" s="7">
        <f>IF(Marketing[[#This Row],[clicks]]=0,0,Marketing[[#This Row],[conversions]]/Marketing[[#This Row],[clicks]])</f>
        <v>0.22677925211097708</v>
      </c>
      <c r="M4445" s="6">
        <f>IF(Marketing[[#This Row],[conversions]]=0,0,Marketing[[#This Row],[cost]]/Marketing[[#This Row],[conversions]])</f>
        <v>5.8979787234042549</v>
      </c>
      <c r="N4445" s="7">
        <f>IF(Marketing[[#This Row],[cost]]=0,0,(Marketing[[#This Row],[revenue]]-Marketing[[#This Row],[cost]]) / Marketing[[#This Row],[cost]])/100</f>
        <v>0.14019732688804315</v>
      </c>
    </row>
    <row r="4446" spans="1:14" x14ac:dyDescent="0.35">
      <c r="A4446" s="5">
        <v>45325</v>
      </c>
      <c r="B4446">
        <v>1032</v>
      </c>
      <c r="C4446" t="s">
        <v>13</v>
      </c>
      <c r="D4446">
        <v>23766</v>
      </c>
      <c r="E4446">
        <v>486</v>
      </c>
      <c r="F4446">
        <v>59</v>
      </c>
      <c r="G4446" s="6">
        <v>1012.28</v>
      </c>
      <c r="H4446" s="6">
        <v>2469.44</v>
      </c>
      <c r="I4446" t="s">
        <v>11</v>
      </c>
      <c r="J4446" t="s">
        <v>12</v>
      </c>
      <c r="K4446">
        <f>IF(Marketing[[#This Row],[impressions]]=0,0,Marketing[[#This Row],[clicks]]/Marketing[[#This Row],[impressions]])</f>
        <v>2.0449381469325928E-2</v>
      </c>
      <c r="L4446" s="7">
        <f>IF(Marketing[[#This Row],[clicks]]=0,0,Marketing[[#This Row],[conversions]]/Marketing[[#This Row],[clicks]])</f>
        <v>0.12139917695473251</v>
      </c>
      <c r="M4446" s="6">
        <f>IF(Marketing[[#This Row],[conversions]]=0,0,Marketing[[#This Row],[cost]]/Marketing[[#This Row],[conversions]])</f>
        <v>17.15728813559322</v>
      </c>
      <c r="N4446" s="7">
        <f>IF(Marketing[[#This Row],[cost]]=0,0,(Marketing[[#This Row],[revenue]]-Marketing[[#This Row],[cost]]) / Marketing[[#This Row],[cost]])/100</f>
        <v>1.4394831469553879E-2</v>
      </c>
    </row>
    <row r="4447" spans="1:14" x14ac:dyDescent="0.35">
      <c r="A4447" s="5">
        <v>45331</v>
      </c>
      <c r="B4447">
        <v>1019</v>
      </c>
      <c r="C4447" t="s">
        <v>10</v>
      </c>
      <c r="D4447">
        <v>10720</v>
      </c>
      <c r="E4447">
        <v>335</v>
      </c>
      <c r="F4447">
        <v>62</v>
      </c>
      <c r="G4447" s="6">
        <v>713.11</v>
      </c>
      <c r="H4447" s="6">
        <v>5300.42</v>
      </c>
      <c r="I4447" t="s">
        <v>19</v>
      </c>
      <c r="J4447" t="s">
        <v>12</v>
      </c>
      <c r="K4447">
        <f>IF(Marketing[[#This Row],[impressions]]=0,0,Marketing[[#This Row],[clicks]]/Marketing[[#This Row],[impressions]])</f>
        <v>3.125E-2</v>
      </c>
      <c r="L4447" s="7">
        <f>IF(Marketing[[#This Row],[clicks]]=0,0,Marketing[[#This Row],[conversions]]/Marketing[[#This Row],[clicks]])</f>
        <v>0.18507462686567164</v>
      </c>
      <c r="M4447" s="6">
        <f>IF(Marketing[[#This Row],[conversions]]=0,0,Marketing[[#This Row],[cost]]/Marketing[[#This Row],[conversions]])</f>
        <v>11.501774193548387</v>
      </c>
      <c r="N4447" s="7">
        <f>IF(Marketing[[#This Row],[cost]]=0,0,(Marketing[[#This Row],[revenue]]-Marketing[[#This Row],[cost]]) / Marketing[[#This Row],[cost]])/100</f>
        <v>6.4328224257127239E-2</v>
      </c>
    </row>
    <row r="4448" spans="1:14" x14ac:dyDescent="0.35">
      <c r="A4448" s="5">
        <v>45352</v>
      </c>
      <c r="B4448">
        <v>1041</v>
      </c>
      <c r="C4448" t="s">
        <v>13</v>
      </c>
      <c r="D4448">
        <v>18538</v>
      </c>
      <c r="E4448">
        <v>301</v>
      </c>
      <c r="F4448">
        <v>62</v>
      </c>
      <c r="G4448" s="6">
        <v>562.08000000000004</v>
      </c>
      <c r="H4448" s="6">
        <v>1501.3</v>
      </c>
      <c r="I4448" t="s">
        <v>11</v>
      </c>
      <c r="J4448" t="s">
        <v>15</v>
      </c>
      <c r="K4448">
        <f>IF(Marketing[[#This Row],[impressions]]=0,0,Marketing[[#This Row],[clicks]]/Marketing[[#This Row],[impressions]])</f>
        <v>1.6236918761462941E-2</v>
      </c>
      <c r="L4448" s="7">
        <f>IF(Marketing[[#This Row],[clicks]]=0,0,Marketing[[#This Row],[conversions]]/Marketing[[#This Row],[clicks]])</f>
        <v>0.20598006644518271</v>
      </c>
      <c r="M4448" s="6">
        <f>IF(Marketing[[#This Row],[conversions]]=0,0,Marketing[[#This Row],[cost]]/Marketing[[#This Row],[conversions]])</f>
        <v>9.0658064516129038</v>
      </c>
      <c r="N4448" s="7">
        <f>IF(Marketing[[#This Row],[cost]]=0,0,(Marketing[[#This Row],[revenue]]-Marketing[[#This Row],[cost]]) / Marketing[[#This Row],[cost]])/100</f>
        <v>1.6709721036151436E-2</v>
      </c>
    </row>
    <row r="4449" spans="1:14" x14ac:dyDescent="0.35">
      <c r="A4449" s="5">
        <v>45469</v>
      </c>
      <c r="B4449">
        <v>1011</v>
      </c>
      <c r="C4449" t="s">
        <v>13</v>
      </c>
      <c r="D4449">
        <v>13241</v>
      </c>
      <c r="E4449">
        <v>674</v>
      </c>
      <c r="F4449">
        <v>91</v>
      </c>
      <c r="G4449" s="6">
        <v>518.01</v>
      </c>
      <c r="H4449" s="6">
        <v>4583.59</v>
      </c>
      <c r="I4449" t="s">
        <v>11</v>
      </c>
      <c r="J4449" t="s">
        <v>12</v>
      </c>
      <c r="K4449">
        <f>IF(Marketing[[#This Row],[impressions]]=0,0,Marketing[[#This Row],[clicks]]/Marketing[[#This Row],[impressions]])</f>
        <v>5.0902499811192506E-2</v>
      </c>
      <c r="L4449" s="7">
        <f>IF(Marketing[[#This Row],[clicks]]=0,0,Marketing[[#This Row],[conversions]]/Marketing[[#This Row],[clicks]])</f>
        <v>0.13501483679525222</v>
      </c>
      <c r="M4449" s="6">
        <f>IF(Marketing[[#This Row],[conversions]]=0,0,Marketing[[#This Row],[cost]]/Marketing[[#This Row],[conversions]])</f>
        <v>5.6924175824175824</v>
      </c>
      <c r="N4449" s="7">
        <f>IF(Marketing[[#This Row],[cost]]=0,0,(Marketing[[#This Row],[revenue]]-Marketing[[#This Row],[cost]]) / Marketing[[#This Row],[cost]])/100</f>
        <v>7.8484585239667184E-2</v>
      </c>
    </row>
    <row r="4450" spans="1:14" x14ac:dyDescent="0.35">
      <c r="A4450" s="5">
        <v>45353</v>
      </c>
      <c r="B4450">
        <v>1036</v>
      </c>
      <c r="C4450" t="s">
        <v>10</v>
      </c>
      <c r="D4450">
        <v>5341</v>
      </c>
      <c r="E4450">
        <v>701</v>
      </c>
      <c r="F4450">
        <v>78</v>
      </c>
      <c r="G4450" s="6">
        <v>1301.3599999999999</v>
      </c>
      <c r="H4450" s="6">
        <v>6816.98</v>
      </c>
      <c r="I4450" t="s">
        <v>11</v>
      </c>
      <c r="J4450" t="s">
        <v>15</v>
      </c>
      <c r="K4450">
        <f>IF(Marketing[[#This Row],[impressions]]=0,0,Marketing[[#This Row],[clicks]]/Marketing[[#This Row],[impressions]])</f>
        <v>0.13124882980715222</v>
      </c>
      <c r="L4450" s="7">
        <f>IF(Marketing[[#This Row],[clicks]]=0,0,Marketing[[#This Row],[conversions]]/Marketing[[#This Row],[clicks]])</f>
        <v>0.11126961483594865</v>
      </c>
      <c r="M4450" s="6">
        <f>IF(Marketing[[#This Row],[conversions]]=0,0,Marketing[[#This Row],[cost]]/Marketing[[#This Row],[conversions]])</f>
        <v>16.684102564102563</v>
      </c>
      <c r="N4450" s="7">
        <f>IF(Marketing[[#This Row],[cost]]=0,0,(Marketing[[#This Row],[revenue]]-Marketing[[#This Row],[cost]]) / Marketing[[#This Row],[cost]])/100</f>
        <v>4.2383506485522845E-2</v>
      </c>
    </row>
    <row r="4451" spans="1:14" x14ac:dyDescent="0.35">
      <c r="A4451" s="5">
        <v>45349</v>
      </c>
      <c r="B4451">
        <v>1008</v>
      </c>
      <c r="C4451" t="s">
        <v>13</v>
      </c>
      <c r="D4451">
        <v>37309</v>
      </c>
      <c r="E4451">
        <v>2146</v>
      </c>
      <c r="F4451">
        <v>494</v>
      </c>
      <c r="G4451" s="6">
        <v>1646.07</v>
      </c>
      <c r="H4451" s="6">
        <v>17257.84</v>
      </c>
      <c r="I4451" t="s">
        <v>17</v>
      </c>
      <c r="J4451" t="s">
        <v>12</v>
      </c>
      <c r="K4451">
        <f>IF(Marketing[[#This Row],[impressions]]=0,0,Marketing[[#This Row],[clicks]]/Marketing[[#This Row],[impressions]])</f>
        <v>5.7519633332439896E-2</v>
      </c>
      <c r="L4451" s="7">
        <f>IF(Marketing[[#This Row],[clicks]]=0,0,Marketing[[#This Row],[conversions]]/Marketing[[#This Row],[clicks]])</f>
        <v>0.23019571295433364</v>
      </c>
      <c r="M4451" s="6">
        <f>IF(Marketing[[#This Row],[conversions]]=0,0,Marketing[[#This Row],[cost]]/Marketing[[#This Row],[conversions]])</f>
        <v>3.3321255060728743</v>
      </c>
      <c r="N4451" s="7">
        <f>IF(Marketing[[#This Row],[cost]]=0,0,(Marketing[[#This Row],[revenue]]-Marketing[[#This Row],[cost]]) / Marketing[[#This Row],[cost]])/100</f>
        <v>9.4842685912506774E-2</v>
      </c>
    </row>
    <row r="4452" spans="1:14" x14ac:dyDescent="0.35">
      <c r="A4452" s="5">
        <v>45452</v>
      </c>
      <c r="B4452">
        <v>1022</v>
      </c>
      <c r="C4452" t="s">
        <v>16</v>
      </c>
      <c r="D4452">
        <v>31075</v>
      </c>
      <c r="E4452">
        <v>848</v>
      </c>
      <c r="F4452">
        <v>61</v>
      </c>
      <c r="G4452" s="6">
        <v>588.16999999999996</v>
      </c>
      <c r="H4452" s="6">
        <v>2575.41</v>
      </c>
      <c r="I4452" t="s">
        <v>11</v>
      </c>
      <c r="J4452" t="s">
        <v>12</v>
      </c>
      <c r="K4452">
        <f>IF(Marketing[[#This Row],[impressions]]=0,0,Marketing[[#This Row],[clicks]]/Marketing[[#This Row],[impressions]])</f>
        <v>2.7288817377312952E-2</v>
      </c>
      <c r="L4452" s="7">
        <f>IF(Marketing[[#This Row],[clicks]]=0,0,Marketing[[#This Row],[conversions]]/Marketing[[#This Row],[clicks]])</f>
        <v>7.1933962264150941E-2</v>
      </c>
      <c r="M4452" s="6">
        <f>IF(Marketing[[#This Row],[conversions]]=0,0,Marketing[[#This Row],[cost]]/Marketing[[#This Row],[conversions]])</f>
        <v>9.642131147540983</v>
      </c>
      <c r="N4452" s="7">
        <f>IF(Marketing[[#This Row],[cost]]=0,0,(Marketing[[#This Row],[revenue]]-Marketing[[#This Row],[cost]]) / Marketing[[#This Row],[cost]])/100</f>
        <v>3.3786830338167533E-2</v>
      </c>
    </row>
    <row r="4453" spans="1:14" x14ac:dyDescent="0.35">
      <c r="A4453" s="5">
        <v>45366</v>
      </c>
      <c r="B4453">
        <v>1007</v>
      </c>
      <c r="C4453" t="s">
        <v>10</v>
      </c>
      <c r="D4453">
        <v>42233</v>
      </c>
      <c r="E4453">
        <v>4240</v>
      </c>
      <c r="F4453">
        <v>335</v>
      </c>
      <c r="G4453" s="6">
        <v>6183.59</v>
      </c>
      <c r="H4453" s="6">
        <v>36149.629999999997</v>
      </c>
      <c r="I4453" t="s">
        <v>19</v>
      </c>
      <c r="J4453" t="s">
        <v>12</v>
      </c>
      <c r="K4453">
        <f>IF(Marketing[[#This Row],[impressions]]=0,0,Marketing[[#This Row],[clicks]]/Marketing[[#This Row],[impressions]])</f>
        <v>0.10039542537825871</v>
      </c>
      <c r="L4453" s="7">
        <f>IF(Marketing[[#This Row],[clicks]]=0,0,Marketing[[#This Row],[conversions]]/Marketing[[#This Row],[clicks]])</f>
        <v>7.9009433962264147E-2</v>
      </c>
      <c r="M4453" s="6">
        <f>IF(Marketing[[#This Row],[conversions]]=0,0,Marketing[[#This Row],[cost]]/Marketing[[#This Row],[conversions]])</f>
        <v>18.4584776119403</v>
      </c>
      <c r="N4453" s="7">
        <f>IF(Marketing[[#This Row],[cost]]=0,0,(Marketing[[#This Row],[revenue]]-Marketing[[#This Row],[cost]]) / Marketing[[#This Row],[cost]])/100</f>
        <v>4.8460586811221305E-2</v>
      </c>
    </row>
    <row r="4454" spans="1:14" x14ac:dyDescent="0.35">
      <c r="A4454" s="5">
        <v>45307</v>
      </c>
      <c r="B4454">
        <v>1031</v>
      </c>
      <c r="C4454" t="s">
        <v>16</v>
      </c>
      <c r="D4454">
        <v>14918</v>
      </c>
      <c r="E4454">
        <v>2230</v>
      </c>
      <c r="F4454">
        <v>230</v>
      </c>
      <c r="G4454" s="6">
        <v>3927.84</v>
      </c>
      <c r="H4454" s="6">
        <v>20109.39</v>
      </c>
      <c r="I4454" t="s">
        <v>17</v>
      </c>
      <c r="J4454" t="s">
        <v>15</v>
      </c>
      <c r="K4454">
        <f>IF(Marketing[[#This Row],[impressions]]=0,0,Marketing[[#This Row],[clicks]]/Marketing[[#This Row],[impressions]])</f>
        <v>0.14948384501943959</v>
      </c>
      <c r="L4454" s="7">
        <f>IF(Marketing[[#This Row],[clicks]]=0,0,Marketing[[#This Row],[conversions]]/Marketing[[#This Row],[clicks]])</f>
        <v>0.1031390134529148</v>
      </c>
      <c r="M4454" s="6">
        <f>IF(Marketing[[#This Row],[conversions]]=0,0,Marketing[[#This Row],[cost]]/Marketing[[#This Row],[conversions]])</f>
        <v>17.077565217391307</v>
      </c>
      <c r="N4454" s="7">
        <f>IF(Marketing[[#This Row],[cost]]=0,0,(Marketing[[#This Row],[revenue]]-Marketing[[#This Row],[cost]]) / Marketing[[#This Row],[cost]])/100</f>
        <v>4.1197070145423433E-2</v>
      </c>
    </row>
    <row r="4455" spans="1:14" x14ac:dyDescent="0.35">
      <c r="A4455" s="5">
        <v>45373</v>
      </c>
      <c r="B4455">
        <v>1047</v>
      </c>
      <c r="C4455" t="s">
        <v>10</v>
      </c>
      <c r="D4455">
        <v>37685</v>
      </c>
      <c r="E4455">
        <v>1602</v>
      </c>
      <c r="F4455">
        <v>348</v>
      </c>
      <c r="G4455" s="6">
        <v>515.87</v>
      </c>
      <c r="H4455" s="6">
        <v>24322.37</v>
      </c>
      <c r="I4455" t="s">
        <v>18</v>
      </c>
      <c r="J4455" t="s">
        <v>15</v>
      </c>
      <c r="K4455">
        <f>IF(Marketing[[#This Row],[impressions]]=0,0,Marketing[[#This Row],[clicks]]/Marketing[[#This Row],[impressions]])</f>
        <v>4.2510282605811328E-2</v>
      </c>
      <c r="L4455" s="7">
        <f>IF(Marketing[[#This Row],[clicks]]=0,0,Marketing[[#This Row],[conversions]]/Marketing[[#This Row],[clicks]])</f>
        <v>0.21722846441947566</v>
      </c>
      <c r="M4455" s="6">
        <f>IF(Marketing[[#This Row],[conversions]]=0,0,Marketing[[#This Row],[cost]]/Marketing[[#This Row],[conversions]])</f>
        <v>1.4823850574712645</v>
      </c>
      <c r="N4455" s="7">
        <f>IF(Marketing[[#This Row],[cost]]=0,0,(Marketing[[#This Row],[revenue]]-Marketing[[#This Row],[cost]]) / Marketing[[#This Row],[cost]])/100</f>
        <v>0.46148254405179601</v>
      </c>
    </row>
    <row r="4456" spans="1:14" x14ac:dyDescent="0.35">
      <c r="A4456" s="5">
        <v>45385</v>
      </c>
      <c r="B4456">
        <v>1013</v>
      </c>
      <c r="C4456" t="s">
        <v>16</v>
      </c>
      <c r="D4456">
        <v>42245</v>
      </c>
      <c r="E4456">
        <v>2075</v>
      </c>
      <c r="F4456">
        <v>489</v>
      </c>
      <c r="G4456" s="6">
        <v>701.46</v>
      </c>
      <c r="H4456" s="6">
        <v>20092.689999999999</v>
      </c>
      <c r="I4456" t="s">
        <v>18</v>
      </c>
      <c r="J4456" t="s">
        <v>12</v>
      </c>
      <c r="K4456">
        <f>IF(Marketing[[#This Row],[impressions]]=0,0,Marketing[[#This Row],[clicks]]/Marketing[[#This Row],[impressions]])</f>
        <v>4.9118238844833711E-2</v>
      </c>
      <c r="L4456" s="7">
        <f>IF(Marketing[[#This Row],[clicks]]=0,0,Marketing[[#This Row],[conversions]]/Marketing[[#This Row],[clicks]])</f>
        <v>0.23566265060240965</v>
      </c>
      <c r="M4456" s="6">
        <f>IF(Marketing[[#This Row],[conversions]]=0,0,Marketing[[#This Row],[cost]]/Marketing[[#This Row],[conversions]])</f>
        <v>1.4344785276073619</v>
      </c>
      <c r="N4456" s="7">
        <f>IF(Marketing[[#This Row],[cost]]=0,0,(Marketing[[#This Row],[revenue]]-Marketing[[#This Row],[cost]]) / Marketing[[#This Row],[cost]])/100</f>
        <v>0.27644099449719156</v>
      </c>
    </row>
    <row r="4457" spans="1:14" x14ac:dyDescent="0.35">
      <c r="A4457" s="5">
        <v>45339</v>
      </c>
      <c r="B4457">
        <v>1026</v>
      </c>
      <c r="C4457" t="s">
        <v>10</v>
      </c>
      <c r="D4457">
        <v>28381</v>
      </c>
      <c r="E4457">
        <v>4145</v>
      </c>
      <c r="F4457">
        <v>292</v>
      </c>
      <c r="G4457" s="6">
        <v>8304.89</v>
      </c>
      <c r="H4457" s="6">
        <v>15809.16</v>
      </c>
      <c r="I4457" t="s">
        <v>14</v>
      </c>
      <c r="J4457" t="s">
        <v>12</v>
      </c>
      <c r="K4457">
        <f>IF(Marketing[[#This Row],[impressions]]=0,0,Marketing[[#This Row],[clicks]]/Marketing[[#This Row],[impressions]])</f>
        <v>0.14604841267044855</v>
      </c>
      <c r="L4457" s="7">
        <f>IF(Marketing[[#This Row],[clicks]]=0,0,Marketing[[#This Row],[conversions]]/Marketing[[#This Row],[clicks]])</f>
        <v>7.044632086851628E-2</v>
      </c>
      <c r="M4457" s="6">
        <f>IF(Marketing[[#This Row],[conversions]]=0,0,Marketing[[#This Row],[cost]]/Marketing[[#This Row],[conversions]])</f>
        <v>28.44140410958904</v>
      </c>
      <c r="N4457" s="7">
        <f>IF(Marketing[[#This Row],[cost]]=0,0,(Marketing[[#This Row],[revenue]]-Marketing[[#This Row],[cost]]) / Marketing[[#This Row],[cost]])/100</f>
        <v>9.0359655576413428E-3</v>
      </c>
    </row>
    <row r="4458" spans="1:14" x14ac:dyDescent="0.35">
      <c r="A4458" s="5">
        <v>45429</v>
      </c>
      <c r="B4458">
        <v>1024</v>
      </c>
      <c r="C4458" t="s">
        <v>10</v>
      </c>
      <c r="D4458">
        <v>15087</v>
      </c>
      <c r="E4458">
        <v>528</v>
      </c>
      <c r="F4458">
        <v>115</v>
      </c>
      <c r="G4458" s="6">
        <v>1149.3699999999999</v>
      </c>
      <c r="H4458" s="6">
        <v>8904.7999999999993</v>
      </c>
      <c r="I4458" t="s">
        <v>11</v>
      </c>
      <c r="J4458" t="s">
        <v>15</v>
      </c>
      <c r="K4458">
        <f>IF(Marketing[[#This Row],[impressions]]=0,0,Marketing[[#This Row],[clicks]]/Marketing[[#This Row],[impressions]])</f>
        <v>3.499701729966196E-2</v>
      </c>
      <c r="L4458" s="7">
        <f>IF(Marketing[[#This Row],[clicks]]=0,0,Marketing[[#This Row],[conversions]]/Marketing[[#This Row],[clicks]])</f>
        <v>0.2178030303030303</v>
      </c>
      <c r="M4458" s="6">
        <f>IF(Marketing[[#This Row],[conversions]]=0,0,Marketing[[#This Row],[cost]]/Marketing[[#This Row],[conversions]])</f>
        <v>9.994521739130434</v>
      </c>
      <c r="N4458" s="7">
        <f>IF(Marketing[[#This Row],[cost]]=0,0,(Marketing[[#This Row],[revenue]]-Marketing[[#This Row],[cost]]) / Marketing[[#This Row],[cost]])/100</f>
        <v>6.7475486570904061E-2</v>
      </c>
    </row>
    <row r="4459" spans="1:14" x14ac:dyDescent="0.35">
      <c r="A4459" s="5">
        <v>45373</v>
      </c>
      <c r="B4459">
        <v>1012</v>
      </c>
      <c r="C4459" t="s">
        <v>16</v>
      </c>
      <c r="D4459">
        <v>22768</v>
      </c>
      <c r="E4459">
        <v>1857</v>
      </c>
      <c r="F4459">
        <v>147</v>
      </c>
      <c r="G4459" s="6">
        <v>2953.03</v>
      </c>
      <c r="H4459" s="6">
        <v>5223.1000000000004</v>
      </c>
      <c r="I4459" t="s">
        <v>14</v>
      </c>
      <c r="J4459" t="s">
        <v>12</v>
      </c>
      <c r="K4459">
        <f>IF(Marketing[[#This Row],[impressions]]=0,0,Marketing[[#This Row],[clicks]]/Marketing[[#This Row],[impressions]])</f>
        <v>8.1561841180604361E-2</v>
      </c>
      <c r="L4459" s="7">
        <f>IF(Marketing[[#This Row],[clicks]]=0,0,Marketing[[#This Row],[conversions]]/Marketing[[#This Row],[clicks]])</f>
        <v>7.9159935379644594E-2</v>
      </c>
      <c r="M4459" s="6">
        <f>IF(Marketing[[#This Row],[conversions]]=0,0,Marketing[[#This Row],[cost]]/Marketing[[#This Row],[conversions]])</f>
        <v>20.088639455782314</v>
      </c>
      <c r="N4459" s="7">
        <f>IF(Marketing[[#This Row],[cost]]=0,0,(Marketing[[#This Row],[revenue]]-Marketing[[#This Row],[cost]]) / Marketing[[#This Row],[cost]])/100</f>
        <v>7.6872568175738142E-3</v>
      </c>
    </row>
    <row r="4460" spans="1:14" x14ac:dyDescent="0.35">
      <c r="A4460" s="5">
        <v>45329</v>
      </c>
      <c r="B4460">
        <v>1020</v>
      </c>
      <c r="C4460" t="s">
        <v>10</v>
      </c>
      <c r="D4460">
        <v>948</v>
      </c>
      <c r="E4460">
        <v>41</v>
      </c>
      <c r="F4460">
        <v>9</v>
      </c>
      <c r="G4460" s="6">
        <v>48.64</v>
      </c>
      <c r="H4460" s="6">
        <v>613.57000000000005</v>
      </c>
      <c r="I4460" t="s">
        <v>11</v>
      </c>
      <c r="J4460" t="s">
        <v>12</v>
      </c>
      <c r="K4460">
        <f>IF(Marketing[[#This Row],[impressions]]=0,0,Marketing[[#This Row],[clicks]]/Marketing[[#This Row],[impressions]])</f>
        <v>4.3248945147679324E-2</v>
      </c>
      <c r="L4460" s="7">
        <f>IF(Marketing[[#This Row],[clicks]]=0,0,Marketing[[#This Row],[conversions]]/Marketing[[#This Row],[clicks]])</f>
        <v>0.21951219512195122</v>
      </c>
      <c r="M4460" s="6">
        <f>IF(Marketing[[#This Row],[conversions]]=0,0,Marketing[[#This Row],[cost]]/Marketing[[#This Row],[conversions]])</f>
        <v>5.4044444444444446</v>
      </c>
      <c r="N4460" s="7">
        <f>IF(Marketing[[#This Row],[cost]]=0,0,(Marketing[[#This Row],[revenue]]-Marketing[[#This Row],[cost]]) / Marketing[[#This Row],[cost]])/100</f>
        <v>0.1161451480263158</v>
      </c>
    </row>
    <row r="4461" spans="1:14" x14ac:dyDescent="0.35">
      <c r="A4461" s="5">
        <v>45418</v>
      </c>
      <c r="B4461">
        <v>1044</v>
      </c>
      <c r="C4461" t="s">
        <v>13</v>
      </c>
      <c r="D4461">
        <v>37853</v>
      </c>
      <c r="E4461">
        <v>5319</v>
      </c>
      <c r="F4461">
        <v>837</v>
      </c>
      <c r="G4461" s="6">
        <v>11405.15</v>
      </c>
      <c r="H4461" s="6">
        <v>50971.16</v>
      </c>
      <c r="I4461" t="s">
        <v>11</v>
      </c>
      <c r="J4461" t="s">
        <v>12</v>
      </c>
      <c r="K4461">
        <f>IF(Marketing[[#This Row],[impressions]]=0,0,Marketing[[#This Row],[clicks]]/Marketing[[#This Row],[impressions]])</f>
        <v>0.14051726415343566</v>
      </c>
      <c r="L4461" s="7">
        <f>IF(Marketing[[#This Row],[clicks]]=0,0,Marketing[[#This Row],[conversions]]/Marketing[[#This Row],[clicks]])</f>
        <v>0.15736040609137056</v>
      </c>
      <c r="M4461" s="6">
        <f>IF(Marketing[[#This Row],[conversions]]=0,0,Marketing[[#This Row],[cost]]/Marketing[[#This Row],[conversions]])</f>
        <v>13.626224611708482</v>
      </c>
      <c r="N4461" s="7">
        <f>IF(Marketing[[#This Row],[cost]]=0,0,(Marketing[[#This Row],[revenue]]-Marketing[[#This Row],[cost]]) / Marketing[[#This Row],[cost]])/100</f>
        <v>3.4691354344309373E-2</v>
      </c>
    </row>
    <row r="4462" spans="1:14" x14ac:dyDescent="0.35">
      <c r="A4462" s="5">
        <v>45310</v>
      </c>
      <c r="B4462">
        <v>1030</v>
      </c>
      <c r="C4462" t="s">
        <v>10</v>
      </c>
      <c r="D4462">
        <v>46019</v>
      </c>
      <c r="E4462">
        <v>6783</v>
      </c>
      <c r="F4462">
        <v>146</v>
      </c>
      <c r="G4462" s="6">
        <v>12726.8</v>
      </c>
      <c r="H4462" s="6">
        <v>9879.64</v>
      </c>
      <c r="I4462" t="s">
        <v>19</v>
      </c>
      <c r="J4462" t="s">
        <v>15</v>
      </c>
      <c r="K4462">
        <f>IF(Marketing[[#This Row],[impressions]]=0,0,Marketing[[#This Row],[clicks]]/Marketing[[#This Row],[impressions]])</f>
        <v>0.14739564093091984</v>
      </c>
      <c r="L4462" s="7">
        <f>IF(Marketing[[#This Row],[clicks]]=0,0,Marketing[[#This Row],[conversions]]/Marketing[[#This Row],[clicks]])</f>
        <v>2.152439923337756E-2</v>
      </c>
      <c r="M4462" s="6">
        <f>IF(Marketing[[#This Row],[conversions]]=0,0,Marketing[[#This Row],[cost]]/Marketing[[#This Row],[conversions]])</f>
        <v>87.169863013698631</v>
      </c>
      <c r="N4462" s="7">
        <f>IF(Marketing[[#This Row],[cost]]=0,0,(Marketing[[#This Row],[revenue]]-Marketing[[#This Row],[cost]]) / Marketing[[#This Row],[cost]])/100</f>
        <v>-2.2371373793883772E-3</v>
      </c>
    </row>
    <row r="4463" spans="1:14" x14ac:dyDescent="0.35">
      <c r="A4463" s="5">
        <v>45455</v>
      </c>
      <c r="B4463">
        <v>1036</v>
      </c>
      <c r="C4463" t="s">
        <v>16</v>
      </c>
      <c r="D4463">
        <v>8608</v>
      </c>
      <c r="E4463">
        <v>1067</v>
      </c>
      <c r="F4463">
        <v>29</v>
      </c>
      <c r="G4463" s="6">
        <v>1635.78</v>
      </c>
      <c r="H4463" s="6">
        <v>886.13</v>
      </c>
      <c r="I4463" t="s">
        <v>19</v>
      </c>
      <c r="J4463" t="s">
        <v>15</v>
      </c>
      <c r="K4463">
        <f>IF(Marketing[[#This Row],[impressions]]=0,0,Marketing[[#This Row],[clicks]]/Marketing[[#This Row],[impressions]])</f>
        <v>0.12395446096654275</v>
      </c>
      <c r="L4463" s="7">
        <f>IF(Marketing[[#This Row],[clicks]]=0,0,Marketing[[#This Row],[conversions]]/Marketing[[#This Row],[clicks]])</f>
        <v>2.7179006560449859E-2</v>
      </c>
      <c r="M4463" s="6">
        <f>IF(Marketing[[#This Row],[conversions]]=0,0,Marketing[[#This Row],[cost]]/Marketing[[#This Row],[conversions]])</f>
        <v>56.406206896551723</v>
      </c>
      <c r="N4463" s="7">
        <f>IF(Marketing[[#This Row],[cost]]=0,0,(Marketing[[#This Row],[revenue]]-Marketing[[#This Row],[cost]]) / Marketing[[#This Row],[cost]])/100</f>
        <v>-4.5828289867830638E-3</v>
      </c>
    </row>
    <row r="4464" spans="1:14" x14ac:dyDescent="0.35">
      <c r="A4464" s="5">
        <v>45354</v>
      </c>
      <c r="B4464">
        <v>1047</v>
      </c>
      <c r="C4464" t="s">
        <v>10</v>
      </c>
      <c r="D4464">
        <v>48802</v>
      </c>
      <c r="E4464">
        <v>2638</v>
      </c>
      <c r="F4464">
        <v>142</v>
      </c>
      <c r="G4464" s="6">
        <v>2467.69</v>
      </c>
      <c r="H4464" s="6">
        <v>4352.26</v>
      </c>
      <c r="I4464" t="s">
        <v>18</v>
      </c>
      <c r="J4464" t="s">
        <v>12</v>
      </c>
      <c r="K4464">
        <f>IF(Marketing[[#This Row],[impressions]]=0,0,Marketing[[#This Row],[clicks]]/Marketing[[#This Row],[impressions]])</f>
        <v>5.4055161673701897E-2</v>
      </c>
      <c r="L4464" s="7">
        <f>IF(Marketing[[#This Row],[clicks]]=0,0,Marketing[[#This Row],[conversions]]/Marketing[[#This Row],[clicks]])</f>
        <v>5.3828658074298714E-2</v>
      </c>
      <c r="M4464" s="6">
        <f>IF(Marketing[[#This Row],[conversions]]=0,0,Marketing[[#This Row],[cost]]/Marketing[[#This Row],[conversions]])</f>
        <v>17.378098591549296</v>
      </c>
      <c r="N4464" s="7">
        <f>IF(Marketing[[#This Row],[cost]]=0,0,(Marketing[[#This Row],[revenue]]-Marketing[[#This Row],[cost]]) / Marketing[[#This Row],[cost]])/100</f>
        <v>7.6369803338344781E-3</v>
      </c>
    </row>
    <row r="4465" spans="1:14" x14ac:dyDescent="0.35">
      <c r="A4465" s="5">
        <v>45368</v>
      </c>
      <c r="B4465">
        <v>1042</v>
      </c>
      <c r="C4465" t="s">
        <v>10</v>
      </c>
      <c r="D4465">
        <v>11943</v>
      </c>
      <c r="E4465">
        <v>794</v>
      </c>
      <c r="F4465">
        <v>50</v>
      </c>
      <c r="G4465" s="6">
        <v>520.38</v>
      </c>
      <c r="H4465" s="6">
        <v>5820.55</v>
      </c>
      <c r="I4465" t="s">
        <v>17</v>
      </c>
      <c r="J4465" t="s">
        <v>12</v>
      </c>
      <c r="K4465">
        <f>IF(Marketing[[#This Row],[impressions]]=0,0,Marketing[[#This Row],[clicks]]/Marketing[[#This Row],[impressions]])</f>
        <v>6.6482458343799719E-2</v>
      </c>
      <c r="L4465" s="7">
        <f>IF(Marketing[[#This Row],[clicks]]=0,0,Marketing[[#This Row],[conversions]]/Marketing[[#This Row],[clicks]])</f>
        <v>6.2972292191435769E-2</v>
      </c>
      <c r="M4465" s="6">
        <f>IF(Marketing[[#This Row],[conversions]]=0,0,Marketing[[#This Row],[cost]]/Marketing[[#This Row],[conversions]])</f>
        <v>10.4076</v>
      </c>
      <c r="N4465" s="7">
        <f>IF(Marketing[[#This Row],[cost]]=0,0,(Marketing[[#This Row],[revenue]]-Marketing[[#This Row],[cost]]) / Marketing[[#This Row],[cost]])/100</f>
        <v>0.10185191590760598</v>
      </c>
    </row>
    <row r="4466" spans="1:14" x14ac:dyDescent="0.35">
      <c r="A4466" s="5">
        <v>45465</v>
      </c>
      <c r="B4466">
        <v>1004</v>
      </c>
      <c r="C4466" t="s">
        <v>10</v>
      </c>
      <c r="D4466">
        <v>22935</v>
      </c>
      <c r="E4466">
        <v>1007</v>
      </c>
      <c r="F4466">
        <v>197</v>
      </c>
      <c r="G4466" s="6">
        <v>1171.0899999999999</v>
      </c>
      <c r="H4466" s="6">
        <v>23233.54</v>
      </c>
      <c r="I4466" t="s">
        <v>18</v>
      </c>
      <c r="J4466" t="s">
        <v>15</v>
      </c>
      <c r="K4466">
        <f>IF(Marketing[[#This Row],[impressions]]=0,0,Marketing[[#This Row],[clicks]]/Marketing[[#This Row],[impressions]])</f>
        <v>4.3906692827556139E-2</v>
      </c>
      <c r="L4466" s="7">
        <f>IF(Marketing[[#This Row],[clicks]]=0,0,Marketing[[#This Row],[conversions]]/Marketing[[#This Row],[clicks]])</f>
        <v>0.19563058589870905</v>
      </c>
      <c r="M4466" s="6">
        <f>IF(Marketing[[#This Row],[conversions]]=0,0,Marketing[[#This Row],[cost]]/Marketing[[#This Row],[conversions]])</f>
        <v>5.9446192893401015</v>
      </c>
      <c r="N4466" s="7">
        <f>IF(Marketing[[#This Row],[cost]]=0,0,(Marketing[[#This Row],[revenue]]-Marketing[[#This Row],[cost]]) / Marketing[[#This Row],[cost]])/100</f>
        <v>0.18839243781434389</v>
      </c>
    </row>
    <row r="4467" spans="1:14" x14ac:dyDescent="0.35">
      <c r="A4467" s="5">
        <v>45422</v>
      </c>
      <c r="B4467">
        <v>1012</v>
      </c>
      <c r="C4467" t="s">
        <v>16</v>
      </c>
      <c r="D4467">
        <v>33562</v>
      </c>
      <c r="E4467">
        <v>4521</v>
      </c>
      <c r="F4467">
        <v>322</v>
      </c>
      <c r="G4467" s="6">
        <v>3886.67</v>
      </c>
      <c r="H4467" s="6">
        <v>20162.5</v>
      </c>
      <c r="I4467" t="s">
        <v>11</v>
      </c>
      <c r="J4467" t="s">
        <v>12</v>
      </c>
      <c r="K4467">
        <f>IF(Marketing[[#This Row],[impressions]]=0,0,Marketing[[#This Row],[clicks]]/Marketing[[#This Row],[impressions]])</f>
        <v>0.1347059174065908</v>
      </c>
      <c r="L4467" s="7">
        <f>IF(Marketing[[#This Row],[clicks]]=0,0,Marketing[[#This Row],[conversions]]/Marketing[[#This Row],[clicks]])</f>
        <v>7.1223180712231812E-2</v>
      </c>
      <c r="M4467" s="6">
        <f>IF(Marketing[[#This Row],[conversions]]=0,0,Marketing[[#This Row],[cost]]/Marketing[[#This Row],[conversions]])</f>
        <v>12.070403726708074</v>
      </c>
      <c r="N4467" s="7">
        <f>IF(Marketing[[#This Row],[cost]]=0,0,(Marketing[[#This Row],[revenue]]-Marketing[[#This Row],[cost]]) / Marketing[[#This Row],[cost]])/100</f>
        <v>4.1876027550576712E-2</v>
      </c>
    </row>
    <row r="4468" spans="1:14" x14ac:dyDescent="0.35">
      <c r="A4468" s="5">
        <v>45393</v>
      </c>
      <c r="B4468">
        <v>1027</v>
      </c>
      <c r="C4468" t="s">
        <v>13</v>
      </c>
      <c r="D4468">
        <v>1738</v>
      </c>
      <c r="E4468">
        <v>239</v>
      </c>
      <c r="F4468">
        <v>58</v>
      </c>
      <c r="G4468" s="6">
        <v>234.29</v>
      </c>
      <c r="H4468" s="6">
        <v>5736.17</v>
      </c>
      <c r="I4468" t="s">
        <v>17</v>
      </c>
      <c r="J4468" t="s">
        <v>12</v>
      </c>
      <c r="K4468">
        <f>IF(Marketing[[#This Row],[impressions]]=0,0,Marketing[[#This Row],[clicks]]/Marketing[[#This Row],[impressions]])</f>
        <v>0.13751438434982738</v>
      </c>
      <c r="L4468" s="7">
        <f>IF(Marketing[[#This Row],[clicks]]=0,0,Marketing[[#This Row],[conversions]]/Marketing[[#This Row],[clicks]])</f>
        <v>0.24267782426778242</v>
      </c>
      <c r="M4468" s="6">
        <f>IF(Marketing[[#This Row],[conversions]]=0,0,Marketing[[#This Row],[cost]]/Marketing[[#This Row],[conversions]])</f>
        <v>4.0394827586206894</v>
      </c>
      <c r="N4468" s="7">
        <f>IF(Marketing[[#This Row],[cost]]=0,0,(Marketing[[#This Row],[revenue]]-Marketing[[#This Row],[cost]]) / Marketing[[#This Row],[cost]])/100</f>
        <v>0.23483204575526059</v>
      </c>
    </row>
    <row r="4469" spans="1:14" x14ac:dyDescent="0.35">
      <c r="A4469" s="5">
        <v>45356</v>
      </c>
      <c r="B4469">
        <v>1042</v>
      </c>
      <c r="C4469" t="s">
        <v>10</v>
      </c>
      <c r="D4469">
        <v>15821</v>
      </c>
      <c r="E4469">
        <v>1085</v>
      </c>
      <c r="F4469">
        <v>180</v>
      </c>
      <c r="G4469" s="6">
        <v>1503.76</v>
      </c>
      <c r="H4469" s="6">
        <v>15404.25</v>
      </c>
      <c r="I4469" t="s">
        <v>14</v>
      </c>
      <c r="J4469" t="s">
        <v>12</v>
      </c>
      <c r="K4469">
        <f>IF(Marketing[[#This Row],[impressions]]=0,0,Marketing[[#This Row],[clicks]]/Marketing[[#This Row],[impressions]])</f>
        <v>6.8579735794197585E-2</v>
      </c>
      <c r="L4469" s="7">
        <f>IF(Marketing[[#This Row],[clicks]]=0,0,Marketing[[#This Row],[conversions]]/Marketing[[#This Row],[clicks]])</f>
        <v>0.16589861751152074</v>
      </c>
      <c r="M4469" s="6">
        <f>IF(Marketing[[#This Row],[conversions]]=0,0,Marketing[[#This Row],[cost]]/Marketing[[#This Row],[conversions]])</f>
        <v>8.3542222222222229</v>
      </c>
      <c r="N4469" s="7">
        <f>IF(Marketing[[#This Row],[cost]]=0,0,(Marketing[[#This Row],[revenue]]-Marketing[[#This Row],[cost]]) / Marketing[[#This Row],[cost]])/100</f>
        <v>9.24382215247114E-2</v>
      </c>
    </row>
    <row r="4470" spans="1:14" x14ac:dyDescent="0.35">
      <c r="A4470" s="5">
        <v>45411</v>
      </c>
      <c r="B4470">
        <v>1024</v>
      </c>
      <c r="C4470" t="s">
        <v>13</v>
      </c>
      <c r="D4470">
        <v>16574</v>
      </c>
      <c r="E4470">
        <v>1689</v>
      </c>
      <c r="F4470">
        <v>302</v>
      </c>
      <c r="G4470" s="6">
        <v>994.68</v>
      </c>
      <c r="H4470" s="6">
        <v>9570.89</v>
      </c>
      <c r="I4470" t="s">
        <v>11</v>
      </c>
      <c r="J4470" t="s">
        <v>12</v>
      </c>
      <c r="K4470">
        <f>IF(Marketing[[#This Row],[impressions]]=0,0,Marketing[[#This Row],[clicks]]/Marketing[[#This Row],[impressions]])</f>
        <v>0.10190660069989139</v>
      </c>
      <c r="L4470" s="7">
        <f>IF(Marketing[[#This Row],[clicks]]=0,0,Marketing[[#This Row],[conversions]]/Marketing[[#This Row],[clicks]])</f>
        <v>0.17880402605091769</v>
      </c>
      <c r="M4470" s="6">
        <f>IF(Marketing[[#This Row],[conversions]]=0,0,Marketing[[#This Row],[cost]]/Marketing[[#This Row],[conversions]])</f>
        <v>3.2936423841059601</v>
      </c>
      <c r="N4470" s="7">
        <f>IF(Marketing[[#This Row],[cost]]=0,0,(Marketing[[#This Row],[revenue]]-Marketing[[#This Row],[cost]]) / Marketing[[#This Row],[cost]])/100</f>
        <v>8.6220794627417857E-2</v>
      </c>
    </row>
    <row r="4471" spans="1:14" x14ac:dyDescent="0.35">
      <c r="A4471" s="5">
        <v>45382</v>
      </c>
      <c r="B4471">
        <v>1034</v>
      </c>
      <c r="C4471" t="s">
        <v>10</v>
      </c>
      <c r="D4471">
        <v>13549</v>
      </c>
      <c r="E4471">
        <v>449</v>
      </c>
      <c r="F4471">
        <v>31</v>
      </c>
      <c r="G4471" s="6">
        <v>922.34</v>
      </c>
      <c r="H4471" s="6">
        <v>1539.7</v>
      </c>
      <c r="I4471" t="s">
        <v>19</v>
      </c>
      <c r="J4471" t="s">
        <v>15</v>
      </c>
      <c r="K4471">
        <f>IF(Marketing[[#This Row],[impressions]]=0,0,Marketing[[#This Row],[clicks]]/Marketing[[#This Row],[impressions]])</f>
        <v>3.3138977046276476E-2</v>
      </c>
      <c r="L4471" s="7">
        <f>IF(Marketing[[#This Row],[clicks]]=0,0,Marketing[[#This Row],[conversions]]/Marketing[[#This Row],[clicks]])</f>
        <v>6.9042316258351888E-2</v>
      </c>
      <c r="M4471" s="6">
        <f>IF(Marketing[[#This Row],[conversions]]=0,0,Marketing[[#This Row],[cost]]/Marketing[[#This Row],[conversions]])</f>
        <v>29.752903225806453</v>
      </c>
      <c r="N4471" s="7">
        <f>IF(Marketing[[#This Row],[cost]]=0,0,(Marketing[[#This Row],[revenue]]-Marketing[[#This Row],[cost]]) / Marketing[[#This Row],[cost]])/100</f>
        <v>6.6934102391742745E-3</v>
      </c>
    </row>
    <row r="4472" spans="1:14" x14ac:dyDescent="0.35">
      <c r="A4472" s="5">
        <v>45299</v>
      </c>
      <c r="B4472">
        <v>1046</v>
      </c>
      <c r="C4472" t="s">
        <v>10</v>
      </c>
      <c r="D4472">
        <v>36084</v>
      </c>
      <c r="E4472">
        <v>2558</v>
      </c>
      <c r="F4472">
        <v>576</v>
      </c>
      <c r="G4472" s="6">
        <v>1367.81</v>
      </c>
      <c r="H4472" s="6">
        <v>29586.32</v>
      </c>
      <c r="I4472" t="s">
        <v>18</v>
      </c>
      <c r="J4472" t="s">
        <v>12</v>
      </c>
      <c r="K4472">
        <f>IF(Marketing[[#This Row],[impressions]]=0,0,Marketing[[#This Row],[clicks]]/Marketing[[#This Row],[impressions]])</f>
        <v>7.0890145216716549E-2</v>
      </c>
      <c r="L4472" s="7">
        <f>IF(Marketing[[#This Row],[clicks]]=0,0,Marketing[[#This Row],[conversions]]/Marketing[[#This Row],[clicks]])</f>
        <v>0.2251759186864738</v>
      </c>
      <c r="M4472" s="6">
        <f>IF(Marketing[[#This Row],[conversions]]=0,0,Marketing[[#This Row],[cost]]/Marketing[[#This Row],[conversions]])</f>
        <v>2.3746701388888889</v>
      </c>
      <c r="N4472" s="7">
        <f>IF(Marketing[[#This Row],[cost]]=0,0,(Marketing[[#This Row],[revenue]]-Marketing[[#This Row],[cost]]) / Marketing[[#This Row],[cost]])/100</f>
        <v>0.2063043112713023</v>
      </c>
    </row>
    <row r="4473" spans="1:14" x14ac:dyDescent="0.35">
      <c r="A4473" s="5">
        <v>45470</v>
      </c>
      <c r="B4473">
        <v>1038</v>
      </c>
      <c r="C4473" t="s">
        <v>13</v>
      </c>
      <c r="D4473">
        <v>1598</v>
      </c>
      <c r="E4473">
        <v>157</v>
      </c>
      <c r="F4473">
        <v>27</v>
      </c>
      <c r="G4473" s="6">
        <v>205.09</v>
      </c>
      <c r="H4473" s="6">
        <v>2148.59</v>
      </c>
      <c r="I4473" t="s">
        <v>18</v>
      </c>
      <c r="J4473" t="s">
        <v>12</v>
      </c>
      <c r="K4473">
        <f>IF(Marketing[[#This Row],[impressions]]=0,0,Marketing[[#This Row],[clicks]]/Marketing[[#This Row],[impressions]])</f>
        <v>9.8247809762202751E-2</v>
      </c>
      <c r="L4473" s="7">
        <f>IF(Marketing[[#This Row],[clicks]]=0,0,Marketing[[#This Row],[conversions]]/Marketing[[#This Row],[clicks]])</f>
        <v>0.17197452229299362</v>
      </c>
      <c r="M4473" s="6">
        <f>IF(Marketing[[#This Row],[conversions]]=0,0,Marketing[[#This Row],[cost]]/Marketing[[#This Row],[conversions]])</f>
        <v>7.5959259259259264</v>
      </c>
      <c r="N4473" s="7">
        <f>IF(Marketing[[#This Row],[cost]]=0,0,(Marketing[[#This Row],[revenue]]-Marketing[[#This Row],[cost]]) / Marketing[[#This Row],[cost]])/100</f>
        <v>9.4763274659905417E-2</v>
      </c>
    </row>
    <row r="4474" spans="1:14" x14ac:dyDescent="0.35">
      <c r="A4474" s="5">
        <v>45364</v>
      </c>
      <c r="B4474">
        <v>1006</v>
      </c>
      <c r="C4474" t="s">
        <v>13</v>
      </c>
      <c r="D4474">
        <v>15179</v>
      </c>
      <c r="E4474">
        <v>970</v>
      </c>
      <c r="F4474">
        <v>212</v>
      </c>
      <c r="G4474" s="6">
        <v>1858.26</v>
      </c>
      <c r="H4474" s="6">
        <v>16535.509999999998</v>
      </c>
      <c r="I4474" t="s">
        <v>14</v>
      </c>
      <c r="J4474" t="s">
        <v>12</v>
      </c>
      <c r="K4474">
        <f>IF(Marketing[[#This Row],[impressions]]=0,0,Marketing[[#This Row],[clicks]]/Marketing[[#This Row],[impressions]])</f>
        <v>6.3904078002503459E-2</v>
      </c>
      <c r="L4474" s="7">
        <f>IF(Marketing[[#This Row],[clicks]]=0,0,Marketing[[#This Row],[conversions]]/Marketing[[#This Row],[clicks]])</f>
        <v>0.21855670103092784</v>
      </c>
      <c r="M4474" s="6">
        <f>IF(Marketing[[#This Row],[conversions]]=0,0,Marketing[[#This Row],[cost]]/Marketing[[#This Row],[conversions]])</f>
        <v>8.7653773584905661</v>
      </c>
      <c r="N4474" s="7">
        <f>IF(Marketing[[#This Row],[cost]]=0,0,(Marketing[[#This Row],[revenue]]-Marketing[[#This Row],[cost]]) / Marketing[[#This Row],[cost]])/100</f>
        <v>7.898383433965106E-2</v>
      </c>
    </row>
    <row r="4475" spans="1:14" x14ac:dyDescent="0.35">
      <c r="A4475" s="5">
        <v>45425</v>
      </c>
      <c r="B4475">
        <v>1037</v>
      </c>
      <c r="C4475" t="s">
        <v>10</v>
      </c>
      <c r="D4475">
        <v>35005</v>
      </c>
      <c r="E4475">
        <v>2102</v>
      </c>
      <c r="F4475">
        <v>504</v>
      </c>
      <c r="G4475" s="6">
        <v>2765.28</v>
      </c>
      <c r="H4475" s="6">
        <v>56624.84</v>
      </c>
      <c r="I4475" t="s">
        <v>18</v>
      </c>
      <c r="J4475" t="s">
        <v>15</v>
      </c>
      <c r="K4475">
        <f>IF(Marketing[[#This Row],[impressions]]=0,0,Marketing[[#This Row],[clicks]]/Marketing[[#This Row],[impressions]])</f>
        <v>6.0048564490787028E-2</v>
      </c>
      <c r="L4475" s="7">
        <f>IF(Marketing[[#This Row],[clicks]]=0,0,Marketing[[#This Row],[conversions]]/Marketing[[#This Row],[clicks]])</f>
        <v>0.23977164605137963</v>
      </c>
      <c r="M4475" s="6">
        <f>IF(Marketing[[#This Row],[conversions]]=0,0,Marketing[[#This Row],[cost]]/Marketing[[#This Row],[conversions]])</f>
        <v>5.4866666666666672</v>
      </c>
      <c r="N4475" s="7">
        <f>IF(Marketing[[#This Row],[cost]]=0,0,(Marketing[[#This Row],[revenue]]-Marketing[[#This Row],[cost]]) / Marketing[[#This Row],[cost]])/100</f>
        <v>0.19477072846149393</v>
      </c>
    </row>
    <row r="4476" spans="1:14" x14ac:dyDescent="0.35">
      <c r="A4476" s="5">
        <v>45398</v>
      </c>
      <c r="B4476">
        <v>1031</v>
      </c>
      <c r="C4476" t="s">
        <v>13</v>
      </c>
      <c r="D4476">
        <v>36033</v>
      </c>
      <c r="E4476">
        <v>365</v>
      </c>
      <c r="F4476">
        <v>17</v>
      </c>
      <c r="G4476" s="6">
        <v>376.08</v>
      </c>
      <c r="H4476" s="6">
        <v>1683.06</v>
      </c>
      <c r="I4476" t="s">
        <v>18</v>
      </c>
      <c r="J4476" t="s">
        <v>15</v>
      </c>
      <c r="K4476">
        <f>IF(Marketing[[#This Row],[impressions]]=0,0,Marketing[[#This Row],[clicks]]/Marketing[[#This Row],[impressions]])</f>
        <v>1.0129603419088059E-2</v>
      </c>
      <c r="L4476" s="7">
        <f>IF(Marketing[[#This Row],[clicks]]=0,0,Marketing[[#This Row],[conversions]]/Marketing[[#This Row],[clicks]])</f>
        <v>4.6575342465753428E-2</v>
      </c>
      <c r="M4476" s="6">
        <f>IF(Marketing[[#This Row],[conversions]]=0,0,Marketing[[#This Row],[cost]]/Marketing[[#This Row],[conversions]])</f>
        <v>22.122352941176469</v>
      </c>
      <c r="N4476" s="7">
        <f>IF(Marketing[[#This Row],[cost]]=0,0,(Marketing[[#This Row],[revenue]]-Marketing[[#This Row],[cost]]) / Marketing[[#This Row],[cost]])/100</f>
        <v>3.475271218889598E-2</v>
      </c>
    </row>
    <row r="4477" spans="1:14" x14ac:dyDescent="0.35">
      <c r="A4477" s="5">
        <v>45380</v>
      </c>
      <c r="B4477">
        <v>1002</v>
      </c>
      <c r="C4477" t="s">
        <v>13</v>
      </c>
      <c r="D4477">
        <v>47498</v>
      </c>
      <c r="E4477">
        <v>5823</v>
      </c>
      <c r="F4477">
        <v>245</v>
      </c>
      <c r="G4477" s="6">
        <v>7524.77</v>
      </c>
      <c r="H4477" s="6">
        <v>25892.77</v>
      </c>
      <c r="I4477" t="s">
        <v>17</v>
      </c>
      <c r="J4477" t="s">
        <v>12</v>
      </c>
      <c r="K4477">
        <f>IF(Marketing[[#This Row],[impressions]]=0,0,Marketing[[#This Row],[clicks]]/Marketing[[#This Row],[impressions]])</f>
        <v>0.12259463556360267</v>
      </c>
      <c r="L4477" s="7">
        <f>IF(Marketing[[#This Row],[clicks]]=0,0,Marketing[[#This Row],[conversions]]/Marketing[[#This Row],[clicks]])</f>
        <v>4.2074532028164177E-2</v>
      </c>
      <c r="M4477" s="6">
        <f>IF(Marketing[[#This Row],[conversions]]=0,0,Marketing[[#This Row],[cost]]/Marketing[[#This Row],[conversions]])</f>
        <v>30.713346938775512</v>
      </c>
      <c r="N4477" s="7">
        <f>IF(Marketing[[#This Row],[cost]]=0,0,(Marketing[[#This Row],[revenue]]-Marketing[[#This Row],[cost]]) / Marketing[[#This Row],[cost]])/100</f>
        <v>2.4410048413439876E-2</v>
      </c>
    </row>
    <row r="4478" spans="1:14" x14ac:dyDescent="0.35">
      <c r="A4478" s="5">
        <v>45330</v>
      </c>
      <c r="B4478">
        <v>1044</v>
      </c>
      <c r="C4478" t="s">
        <v>16</v>
      </c>
      <c r="D4478">
        <v>11934</v>
      </c>
      <c r="E4478">
        <v>1605</v>
      </c>
      <c r="F4478">
        <v>328</v>
      </c>
      <c r="G4478" s="6">
        <v>3453.87</v>
      </c>
      <c r="H4478" s="6">
        <v>35792.300000000003</v>
      </c>
      <c r="I4478" t="s">
        <v>11</v>
      </c>
      <c r="J4478" t="s">
        <v>15</v>
      </c>
      <c r="K4478">
        <f>IF(Marketing[[#This Row],[impressions]]=0,0,Marketing[[#This Row],[clicks]]/Marketing[[#This Row],[impressions]])</f>
        <v>0.13448969331322272</v>
      </c>
      <c r="L4478" s="7">
        <f>IF(Marketing[[#This Row],[clicks]]=0,0,Marketing[[#This Row],[conversions]]/Marketing[[#This Row],[clicks]])</f>
        <v>0.20436137071651089</v>
      </c>
      <c r="M4478" s="6">
        <f>IF(Marketing[[#This Row],[conversions]]=0,0,Marketing[[#This Row],[cost]]/Marketing[[#This Row],[conversions]])</f>
        <v>10.530091463414633</v>
      </c>
      <c r="N4478" s="7">
        <f>IF(Marketing[[#This Row],[cost]]=0,0,(Marketing[[#This Row],[revenue]]-Marketing[[#This Row],[cost]]) / Marketing[[#This Row],[cost]])/100</f>
        <v>9.3629551778150313E-2</v>
      </c>
    </row>
    <row r="4479" spans="1:14" x14ac:dyDescent="0.35">
      <c r="A4479" s="5">
        <v>45404</v>
      </c>
      <c r="B4479">
        <v>1038</v>
      </c>
      <c r="C4479" t="s">
        <v>13</v>
      </c>
      <c r="D4479">
        <v>45359</v>
      </c>
      <c r="E4479">
        <v>6609</v>
      </c>
      <c r="F4479">
        <v>1448</v>
      </c>
      <c r="G4479" s="6">
        <v>16377.06</v>
      </c>
      <c r="H4479" s="6">
        <v>144984.85999999999</v>
      </c>
      <c r="I4479" t="s">
        <v>17</v>
      </c>
      <c r="J4479" t="s">
        <v>12</v>
      </c>
      <c r="K4479">
        <f>IF(Marketing[[#This Row],[impressions]]=0,0,Marketing[[#This Row],[clicks]]/Marketing[[#This Row],[impressions]])</f>
        <v>0.14570427037633105</v>
      </c>
      <c r="L4479" s="7">
        <f>IF(Marketing[[#This Row],[clicks]]=0,0,Marketing[[#This Row],[conversions]]/Marketing[[#This Row],[clicks]])</f>
        <v>0.21909517324860039</v>
      </c>
      <c r="M4479" s="6">
        <f>IF(Marketing[[#This Row],[conversions]]=0,0,Marketing[[#This Row],[cost]]/Marketing[[#This Row],[conversions]])</f>
        <v>11.310124309392265</v>
      </c>
      <c r="N4479" s="7">
        <f>IF(Marketing[[#This Row],[cost]]=0,0,(Marketing[[#This Row],[revenue]]-Marketing[[#This Row],[cost]]) / Marketing[[#This Row],[cost]])/100</f>
        <v>7.8529235406110731E-2</v>
      </c>
    </row>
    <row r="4480" spans="1:14" x14ac:dyDescent="0.35">
      <c r="A4480" s="5">
        <v>45319</v>
      </c>
      <c r="B4480">
        <v>1036</v>
      </c>
      <c r="C4480" t="s">
        <v>10</v>
      </c>
      <c r="D4480">
        <v>33678</v>
      </c>
      <c r="E4480">
        <v>3728</v>
      </c>
      <c r="F4480">
        <v>575</v>
      </c>
      <c r="G4480" s="6">
        <v>6157.28</v>
      </c>
      <c r="H4480" s="6">
        <v>30640.67</v>
      </c>
      <c r="I4480" t="s">
        <v>17</v>
      </c>
      <c r="J4480" t="s">
        <v>15</v>
      </c>
      <c r="K4480">
        <f>IF(Marketing[[#This Row],[impressions]]=0,0,Marketing[[#This Row],[clicks]]/Marketing[[#This Row],[impressions]])</f>
        <v>0.11069540946612032</v>
      </c>
      <c r="L4480" s="7">
        <f>IF(Marketing[[#This Row],[clicks]]=0,0,Marketing[[#This Row],[conversions]]/Marketing[[#This Row],[clicks]])</f>
        <v>0.1542381974248927</v>
      </c>
      <c r="M4480" s="6">
        <f>IF(Marketing[[#This Row],[conversions]]=0,0,Marketing[[#This Row],[cost]]/Marketing[[#This Row],[conversions]])</f>
        <v>10.70831304347826</v>
      </c>
      <c r="N4480" s="7">
        <f>IF(Marketing[[#This Row],[cost]]=0,0,(Marketing[[#This Row],[revenue]]-Marketing[[#This Row],[cost]]) / Marketing[[#This Row],[cost]])/100</f>
        <v>3.9763320816984124E-2</v>
      </c>
    </row>
    <row r="4481" spans="1:14" x14ac:dyDescent="0.35">
      <c r="A4481" s="5">
        <v>45388</v>
      </c>
      <c r="B4481">
        <v>1049</v>
      </c>
      <c r="C4481" t="s">
        <v>16</v>
      </c>
      <c r="D4481">
        <v>28075</v>
      </c>
      <c r="E4481">
        <v>2437</v>
      </c>
      <c r="F4481">
        <v>253</v>
      </c>
      <c r="G4481" s="6">
        <v>4934.7299999999996</v>
      </c>
      <c r="H4481" s="6">
        <v>10499.83</v>
      </c>
      <c r="I4481" t="s">
        <v>18</v>
      </c>
      <c r="J4481" t="s">
        <v>12</v>
      </c>
      <c r="K4481">
        <f>IF(Marketing[[#This Row],[impressions]]=0,0,Marketing[[#This Row],[clicks]]/Marketing[[#This Row],[impressions]])</f>
        <v>8.6803205699020475E-2</v>
      </c>
      <c r="L4481" s="7">
        <f>IF(Marketing[[#This Row],[clicks]]=0,0,Marketing[[#This Row],[conversions]]/Marketing[[#This Row],[clicks]])</f>
        <v>0.10381616741895773</v>
      </c>
      <c r="M4481" s="6">
        <f>IF(Marketing[[#This Row],[conversions]]=0,0,Marketing[[#This Row],[cost]]/Marketing[[#This Row],[conversions]])</f>
        <v>19.504861660079051</v>
      </c>
      <c r="N4481" s="7">
        <f>IF(Marketing[[#This Row],[cost]]=0,0,(Marketing[[#This Row],[revenue]]-Marketing[[#This Row],[cost]]) / Marketing[[#This Row],[cost]])/100</f>
        <v>1.1277415380375421E-2</v>
      </c>
    </row>
    <row r="4482" spans="1:14" x14ac:dyDescent="0.35">
      <c r="A4482" s="5">
        <v>45328</v>
      </c>
      <c r="B4482">
        <v>1021</v>
      </c>
      <c r="C4482" t="s">
        <v>13</v>
      </c>
      <c r="D4482">
        <v>19829</v>
      </c>
      <c r="E4482">
        <v>945</v>
      </c>
      <c r="F4482">
        <v>160</v>
      </c>
      <c r="G4482" s="6">
        <v>220.49</v>
      </c>
      <c r="H4482" s="6">
        <v>12348.28</v>
      </c>
      <c r="I4482" t="s">
        <v>11</v>
      </c>
      <c r="J4482" t="s">
        <v>12</v>
      </c>
      <c r="K4482">
        <f>IF(Marketing[[#This Row],[impressions]]=0,0,Marketing[[#This Row],[clicks]]/Marketing[[#This Row],[impressions]])</f>
        <v>4.7657471380301582E-2</v>
      </c>
      <c r="L4482" s="7">
        <f>IF(Marketing[[#This Row],[clicks]]=0,0,Marketing[[#This Row],[conversions]]/Marketing[[#This Row],[clicks]])</f>
        <v>0.1693121693121693</v>
      </c>
      <c r="M4482" s="6">
        <f>IF(Marketing[[#This Row],[conversions]]=0,0,Marketing[[#This Row],[cost]]/Marketing[[#This Row],[conversions]])</f>
        <v>1.3780625</v>
      </c>
      <c r="N4482" s="7">
        <f>IF(Marketing[[#This Row],[cost]]=0,0,(Marketing[[#This Row],[revenue]]-Marketing[[#This Row],[cost]]) / Marketing[[#This Row],[cost]])/100</f>
        <v>0.55003809696584882</v>
      </c>
    </row>
    <row r="4483" spans="1:14" x14ac:dyDescent="0.35">
      <c r="A4483" s="5">
        <v>45428</v>
      </c>
      <c r="B4483">
        <v>1007</v>
      </c>
      <c r="C4483" t="s">
        <v>13</v>
      </c>
      <c r="D4483">
        <v>38054</v>
      </c>
      <c r="E4483">
        <v>5704</v>
      </c>
      <c r="F4483">
        <v>515</v>
      </c>
      <c r="G4483" s="6">
        <v>12690.48</v>
      </c>
      <c r="H4483" s="6">
        <v>45812.77</v>
      </c>
      <c r="I4483" t="s">
        <v>18</v>
      </c>
      <c r="J4483" t="s">
        <v>12</v>
      </c>
      <c r="K4483">
        <f>IF(Marketing[[#This Row],[impressions]]=0,0,Marketing[[#This Row],[clicks]]/Marketing[[#This Row],[impressions]])</f>
        <v>0.14989225836968517</v>
      </c>
      <c r="L4483" s="7">
        <f>IF(Marketing[[#This Row],[clicks]]=0,0,Marketing[[#This Row],[conversions]]/Marketing[[#This Row],[clicks]])</f>
        <v>9.0287517531556796E-2</v>
      </c>
      <c r="M4483" s="6">
        <f>IF(Marketing[[#This Row],[conversions]]=0,0,Marketing[[#This Row],[cost]]/Marketing[[#This Row],[conversions]])</f>
        <v>24.641708737864075</v>
      </c>
      <c r="N4483" s="7">
        <f>IF(Marketing[[#This Row],[cost]]=0,0,(Marketing[[#This Row],[revenue]]-Marketing[[#This Row],[cost]]) / Marketing[[#This Row],[cost]])/100</f>
        <v>2.6100108112537899E-2</v>
      </c>
    </row>
    <row r="4484" spans="1:14" x14ac:dyDescent="0.35">
      <c r="A4484" s="5">
        <v>45373</v>
      </c>
      <c r="B4484">
        <v>1016</v>
      </c>
      <c r="C4484" t="s">
        <v>10</v>
      </c>
      <c r="D4484">
        <v>42337</v>
      </c>
      <c r="E4484">
        <v>3918</v>
      </c>
      <c r="F4484">
        <v>293</v>
      </c>
      <c r="G4484" s="6">
        <v>9380.92</v>
      </c>
      <c r="H4484" s="6">
        <v>17186.439999999999</v>
      </c>
      <c r="I4484" t="s">
        <v>18</v>
      </c>
      <c r="J4484" t="s">
        <v>12</v>
      </c>
      <c r="K4484">
        <f>IF(Marketing[[#This Row],[impressions]]=0,0,Marketing[[#This Row],[clicks]]/Marketing[[#This Row],[impressions]])</f>
        <v>9.2543165552589929E-2</v>
      </c>
      <c r="L4484" s="7">
        <f>IF(Marketing[[#This Row],[clicks]]=0,0,Marketing[[#This Row],[conversions]]/Marketing[[#This Row],[clicks]])</f>
        <v>7.4783052577845843E-2</v>
      </c>
      <c r="M4484" s="6">
        <f>IF(Marketing[[#This Row],[conversions]]=0,0,Marketing[[#This Row],[cost]]/Marketing[[#This Row],[conversions]])</f>
        <v>32.01679180887372</v>
      </c>
      <c r="N4484" s="7">
        <f>IF(Marketing[[#This Row],[cost]]=0,0,(Marketing[[#This Row],[revenue]]-Marketing[[#This Row],[cost]]) / Marketing[[#This Row],[cost]])/100</f>
        <v>8.3206337971115825E-3</v>
      </c>
    </row>
    <row r="4485" spans="1:14" x14ac:dyDescent="0.35">
      <c r="A4485" s="5">
        <v>45347</v>
      </c>
      <c r="B4485">
        <v>1026</v>
      </c>
      <c r="C4485" t="s">
        <v>10</v>
      </c>
      <c r="D4485">
        <v>18993</v>
      </c>
      <c r="E4485">
        <v>2001</v>
      </c>
      <c r="F4485">
        <v>264</v>
      </c>
      <c r="G4485" s="6">
        <v>3047.3</v>
      </c>
      <c r="H4485" s="6">
        <v>27676.14</v>
      </c>
      <c r="I4485" t="s">
        <v>17</v>
      </c>
      <c r="J4485" t="s">
        <v>15</v>
      </c>
      <c r="K4485">
        <f>IF(Marketing[[#This Row],[impressions]]=0,0,Marketing[[#This Row],[clicks]]/Marketing[[#This Row],[impressions]])</f>
        <v>0.10535460432791029</v>
      </c>
      <c r="L4485" s="7">
        <f>IF(Marketing[[#This Row],[clicks]]=0,0,Marketing[[#This Row],[conversions]]/Marketing[[#This Row],[clicks]])</f>
        <v>0.13193403298350825</v>
      </c>
      <c r="M4485" s="6">
        <f>IF(Marketing[[#This Row],[conversions]]=0,0,Marketing[[#This Row],[cost]]/Marketing[[#This Row],[conversions]])</f>
        <v>11.54280303030303</v>
      </c>
      <c r="N4485" s="7">
        <f>IF(Marketing[[#This Row],[cost]]=0,0,(Marketing[[#This Row],[revenue]]-Marketing[[#This Row],[cost]]) / Marketing[[#This Row],[cost]])/100</f>
        <v>8.0821842286614376E-2</v>
      </c>
    </row>
    <row r="4486" spans="1:14" x14ac:dyDescent="0.35">
      <c r="A4486" s="5">
        <v>45376</v>
      </c>
      <c r="B4486">
        <v>1032</v>
      </c>
      <c r="C4486" t="s">
        <v>16</v>
      </c>
      <c r="D4486">
        <v>22330</v>
      </c>
      <c r="E4486">
        <v>2356</v>
      </c>
      <c r="F4486">
        <v>164</v>
      </c>
      <c r="G4486" s="6">
        <v>4555.92</v>
      </c>
      <c r="H4486" s="6">
        <v>19033.29</v>
      </c>
      <c r="I4486" t="s">
        <v>19</v>
      </c>
      <c r="J4486" t="s">
        <v>15</v>
      </c>
      <c r="K4486">
        <f>IF(Marketing[[#This Row],[impressions]]=0,0,Marketing[[#This Row],[clicks]]/Marketing[[#This Row],[impressions]])</f>
        <v>0.10550828481862964</v>
      </c>
      <c r="L4486" s="7">
        <f>IF(Marketing[[#This Row],[clicks]]=0,0,Marketing[[#This Row],[conversions]]/Marketing[[#This Row],[clicks]])</f>
        <v>6.9609507640067916E-2</v>
      </c>
      <c r="M4486" s="6">
        <f>IF(Marketing[[#This Row],[conversions]]=0,0,Marketing[[#This Row],[cost]]/Marketing[[#This Row],[conversions]])</f>
        <v>27.78</v>
      </c>
      <c r="N4486" s="7">
        <f>IF(Marketing[[#This Row],[cost]]=0,0,(Marketing[[#This Row],[revenue]]-Marketing[[#This Row],[cost]]) / Marketing[[#This Row],[cost]])/100</f>
        <v>3.1777050518885325E-2</v>
      </c>
    </row>
    <row r="4487" spans="1:14" x14ac:dyDescent="0.35">
      <c r="A4487" s="5">
        <v>45293</v>
      </c>
      <c r="B4487">
        <v>1045</v>
      </c>
      <c r="C4487" t="s">
        <v>16</v>
      </c>
      <c r="D4487">
        <v>39103</v>
      </c>
      <c r="E4487">
        <v>5018</v>
      </c>
      <c r="F4487">
        <v>658</v>
      </c>
      <c r="G4487" s="6">
        <v>6921.39</v>
      </c>
      <c r="H4487" s="6">
        <v>50626.239999999998</v>
      </c>
      <c r="I4487" t="s">
        <v>19</v>
      </c>
      <c r="J4487" t="s">
        <v>15</v>
      </c>
      <c r="K4487">
        <f>IF(Marketing[[#This Row],[impressions]]=0,0,Marketing[[#This Row],[clicks]]/Marketing[[#This Row],[impressions]])</f>
        <v>0.12832774978901876</v>
      </c>
      <c r="L4487" s="7">
        <f>IF(Marketing[[#This Row],[clicks]]=0,0,Marketing[[#This Row],[conversions]]/Marketing[[#This Row],[clicks]])</f>
        <v>0.13112793941809486</v>
      </c>
      <c r="M4487" s="6">
        <f>IF(Marketing[[#This Row],[conversions]]=0,0,Marketing[[#This Row],[cost]]/Marketing[[#This Row],[conversions]])</f>
        <v>10.518829787234043</v>
      </c>
      <c r="N4487" s="7">
        <f>IF(Marketing[[#This Row],[cost]]=0,0,(Marketing[[#This Row],[revenue]]-Marketing[[#This Row],[cost]]) / Marketing[[#This Row],[cost]])/100</f>
        <v>6.3144614015392855E-2</v>
      </c>
    </row>
    <row r="4488" spans="1:14" x14ac:dyDescent="0.35">
      <c r="A4488" s="5">
        <v>45349</v>
      </c>
      <c r="B4488">
        <v>1016</v>
      </c>
      <c r="C4488" t="s">
        <v>10</v>
      </c>
      <c r="D4488">
        <v>35254</v>
      </c>
      <c r="E4488">
        <v>400</v>
      </c>
      <c r="F4488">
        <v>96</v>
      </c>
      <c r="G4488" s="6">
        <v>343.31</v>
      </c>
      <c r="H4488" s="6">
        <v>6303.28</v>
      </c>
      <c r="I4488" t="s">
        <v>17</v>
      </c>
      <c r="J4488" t="s">
        <v>12</v>
      </c>
      <c r="K4488">
        <f>IF(Marketing[[#This Row],[impressions]]=0,0,Marketing[[#This Row],[clicks]]/Marketing[[#This Row],[impressions]])</f>
        <v>1.1346230215011063E-2</v>
      </c>
      <c r="L4488" s="7">
        <f>IF(Marketing[[#This Row],[clicks]]=0,0,Marketing[[#This Row],[conversions]]/Marketing[[#This Row],[clicks]])</f>
        <v>0.24</v>
      </c>
      <c r="M4488" s="6">
        <f>IF(Marketing[[#This Row],[conversions]]=0,0,Marketing[[#This Row],[cost]]/Marketing[[#This Row],[conversions]])</f>
        <v>3.5761458333333334</v>
      </c>
      <c r="N4488" s="7">
        <f>IF(Marketing[[#This Row],[cost]]=0,0,(Marketing[[#This Row],[revenue]]-Marketing[[#This Row],[cost]]) / Marketing[[#This Row],[cost]])/100</f>
        <v>0.1736031574961405</v>
      </c>
    </row>
    <row r="4489" spans="1:14" x14ac:dyDescent="0.35">
      <c r="A4489" s="5">
        <v>45398</v>
      </c>
      <c r="B4489">
        <v>1041</v>
      </c>
      <c r="C4489" t="s">
        <v>13</v>
      </c>
      <c r="D4489">
        <v>8626</v>
      </c>
      <c r="E4489">
        <v>352</v>
      </c>
      <c r="F4489">
        <v>75</v>
      </c>
      <c r="G4489" s="6">
        <v>760.38</v>
      </c>
      <c r="H4489" s="6">
        <v>7821.65</v>
      </c>
      <c r="I4489" t="s">
        <v>17</v>
      </c>
      <c r="J4489" t="s">
        <v>15</v>
      </c>
      <c r="K4489">
        <f>IF(Marketing[[#This Row],[impressions]]=0,0,Marketing[[#This Row],[clicks]]/Marketing[[#This Row],[impressions]])</f>
        <v>4.0806862972408993E-2</v>
      </c>
      <c r="L4489" s="7">
        <f>IF(Marketing[[#This Row],[clicks]]=0,0,Marketing[[#This Row],[conversions]]/Marketing[[#This Row],[clicks]])</f>
        <v>0.21306818181818182</v>
      </c>
      <c r="M4489" s="6">
        <f>IF(Marketing[[#This Row],[conversions]]=0,0,Marketing[[#This Row],[cost]]/Marketing[[#This Row],[conversions]])</f>
        <v>10.138400000000001</v>
      </c>
      <c r="N4489" s="7">
        <f>IF(Marketing[[#This Row],[cost]]=0,0,(Marketing[[#This Row],[revenue]]-Marketing[[#This Row],[cost]]) / Marketing[[#This Row],[cost]])/100</f>
        <v>9.2865014860990552E-2</v>
      </c>
    </row>
    <row r="4490" spans="1:14" x14ac:dyDescent="0.35">
      <c r="A4490" s="5">
        <v>45414</v>
      </c>
      <c r="B4490">
        <v>1011</v>
      </c>
      <c r="C4490" t="s">
        <v>13</v>
      </c>
      <c r="D4490">
        <v>42338</v>
      </c>
      <c r="E4490">
        <v>4368</v>
      </c>
      <c r="F4490">
        <v>1033</v>
      </c>
      <c r="G4490" s="6">
        <v>6869.66</v>
      </c>
      <c r="H4490" s="6">
        <v>23167.040000000001</v>
      </c>
      <c r="I4490" t="s">
        <v>18</v>
      </c>
      <c r="J4490" t="s">
        <v>12</v>
      </c>
      <c r="K4490">
        <f>IF(Marketing[[#This Row],[impressions]]=0,0,Marketing[[#This Row],[clicks]]/Marketing[[#This Row],[impressions]])</f>
        <v>0.1031697293211772</v>
      </c>
      <c r="L4490" s="7">
        <f>IF(Marketing[[#This Row],[clicks]]=0,0,Marketing[[#This Row],[conversions]]/Marketing[[#This Row],[clicks]])</f>
        <v>0.23649267399267399</v>
      </c>
      <c r="M4490" s="6">
        <f>IF(Marketing[[#This Row],[conversions]]=0,0,Marketing[[#This Row],[cost]]/Marketing[[#This Row],[conversions]])</f>
        <v>6.650203291384317</v>
      </c>
      <c r="N4490" s="7">
        <f>IF(Marketing[[#This Row],[cost]]=0,0,(Marketing[[#This Row],[revenue]]-Marketing[[#This Row],[cost]]) / Marketing[[#This Row],[cost]])/100</f>
        <v>2.3723706850120676E-2</v>
      </c>
    </row>
    <row r="4491" spans="1:14" x14ac:dyDescent="0.35">
      <c r="A4491" s="5">
        <v>45459</v>
      </c>
      <c r="B4491">
        <v>1047</v>
      </c>
      <c r="C4491" t="s">
        <v>13</v>
      </c>
      <c r="D4491">
        <v>40568</v>
      </c>
      <c r="E4491">
        <v>5489</v>
      </c>
      <c r="F4491">
        <v>1127</v>
      </c>
      <c r="G4491" s="6">
        <v>8412.34</v>
      </c>
      <c r="H4491" s="6">
        <v>37079.72</v>
      </c>
      <c r="I4491" t="s">
        <v>11</v>
      </c>
      <c r="J4491" t="s">
        <v>15</v>
      </c>
      <c r="K4491">
        <f>IF(Marketing[[#This Row],[impressions]]=0,0,Marketing[[#This Row],[clicks]]/Marketing[[#This Row],[impressions]])</f>
        <v>0.13530368763557485</v>
      </c>
      <c r="L4491" s="7">
        <f>IF(Marketing[[#This Row],[clicks]]=0,0,Marketing[[#This Row],[conversions]]/Marketing[[#This Row],[clicks]])</f>
        <v>0.20531973036983056</v>
      </c>
      <c r="M4491" s="6">
        <f>IF(Marketing[[#This Row],[conversions]]=0,0,Marketing[[#This Row],[cost]]/Marketing[[#This Row],[conversions]])</f>
        <v>7.4643655723158826</v>
      </c>
      <c r="N4491" s="7">
        <f>IF(Marketing[[#This Row],[cost]]=0,0,(Marketing[[#This Row],[revenue]]-Marketing[[#This Row],[cost]]) / Marketing[[#This Row],[cost]])/100</f>
        <v>3.407777146430125E-2</v>
      </c>
    </row>
    <row r="4492" spans="1:14" x14ac:dyDescent="0.35">
      <c r="A4492" s="5">
        <v>45455</v>
      </c>
      <c r="B4492">
        <v>1045</v>
      </c>
      <c r="C4492" t="s">
        <v>13</v>
      </c>
      <c r="D4492">
        <v>22593</v>
      </c>
      <c r="E4492">
        <v>2393</v>
      </c>
      <c r="F4492">
        <v>243</v>
      </c>
      <c r="G4492" s="6">
        <v>4106.3999999999996</v>
      </c>
      <c r="H4492" s="6">
        <v>25409.48</v>
      </c>
      <c r="I4492" t="s">
        <v>18</v>
      </c>
      <c r="J4492" t="s">
        <v>15</v>
      </c>
      <c r="K4492">
        <f>IF(Marketing[[#This Row],[impressions]]=0,0,Marketing[[#This Row],[clicks]]/Marketing[[#This Row],[impressions]])</f>
        <v>0.10591776213871554</v>
      </c>
      <c r="L4492" s="7">
        <f>IF(Marketing[[#This Row],[clicks]]=0,0,Marketing[[#This Row],[conversions]]/Marketing[[#This Row],[clicks]])</f>
        <v>0.10154617634768073</v>
      </c>
      <c r="M4492" s="6">
        <f>IF(Marketing[[#This Row],[conversions]]=0,0,Marketing[[#This Row],[cost]]/Marketing[[#This Row],[conversions]])</f>
        <v>16.898765432098763</v>
      </c>
      <c r="N4492" s="7">
        <f>IF(Marketing[[#This Row],[cost]]=0,0,(Marketing[[#This Row],[revenue]]-Marketing[[#This Row],[cost]]) / Marketing[[#This Row],[cost]])/100</f>
        <v>5.1877751802065081E-2</v>
      </c>
    </row>
    <row r="4493" spans="1:14" x14ac:dyDescent="0.35">
      <c r="A4493" s="5">
        <v>45405</v>
      </c>
      <c r="B4493">
        <v>1026</v>
      </c>
      <c r="C4493" t="s">
        <v>10</v>
      </c>
      <c r="D4493">
        <v>48816</v>
      </c>
      <c r="E4493">
        <v>3314</v>
      </c>
      <c r="F4493">
        <v>685</v>
      </c>
      <c r="G4493" s="6">
        <v>7187.43</v>
      </c>
      <c r="H4493" s="6">
        <v>63843.96</v>
      </c>
      <c r="I4493" t="s">
        <v>18</v>
      </c>
      <c r="J4493" t="s">
        <v>12</v>
      </c>
      <c r="K4493">
        <f>IF(Marketing[[#This Row],[impressions]]=0,0,Marketing[[#This Row],[clicks]]/Marketing[[#This Row],[impressions]])</f>
        <v>6.7887577843330049E-2</v>
      </c>
      <c r="L4493" s="7">
        <f>IF(Marketing[[#This Row],[clicks]]=0,0,Marketing[[#This Row],[conversions]]/Marketing[[#This Row],[clicks]])</f>
        <v>0.20669885334942667</v>
      </c>
      <c r="M4493" s="6">
        <f>IF(Marketing[[#This Row],[conversions]]=0,0,Marketing[[#This Row],[cost]]/Marketing[[#This Row],[conversions]])</f>
        <v>10.492598540145986</v>
      </c>
      <c r="N4493" s="7">
        <f>IF(Marketing[[#This Row],[cost]]=0,0,(Marketing[[#This Row],[revenue]]-Marketing[[#This Row],[cost]]) / Marketing[[#This Row],[cost]])/100</f>
        <v>7.8827244230552498E-2</v>
      </c>
    </row>
    <row r="4494" spans="1:14" x14ac:dyDescent="0.35">
      <c r="A4494" s="5">
        <v>45398</v>
      </c>
      <c r="B4494">
        <v>1047</v>
      </c>
      <c r="C4494" t="s">
        <v>10</v>
      </c>
      <c r="D4494">
        <v>35671</v>
      </c>
      <c r="E4494">
        <v>2162</v>
      </c>
      <c r="F4494">
        <v>502</v>
      </c>
      <c r="G4494" s="6">
        <v>4071.88</v>
      </c>
      <c r="H4494" s="6">
        <v>30930.06</v>
      </c>
      <c r="I4494" t="s">
        <v>14</v>
      </c>
      <c r="J4494" t="s">
        <v>15</v>
      </c>
      <c r="K4494">
        <f>IF(Marketing[[#This Row],[impressions]]=0,0,Marketing[[#This Row],[clicks]]/Marketing[[#This Row],[impressions]])</f>
        <v>6.0609458663900648E-2</v>
      </c>
      <c r="L4494" s="7">
        <f>IF(Marketing[[#This Row],[clicks]]=0,0,Marketing[[#This Row],[conversions]]/Marketing[[#This Row],[clicks]])</f>
        <v>0.23219241443108232</v>
      </c>
      <c r="M4494" s="6">
        <f>IF(Marketing[[#This Row],[conversions]]=0,0,Marketing[[#This Row],[cost]]/Marketing[[#This Row],[conversions]])</f>
        <v>8.1113147410358568</v>
      </c>
      <c r="N4494" s="7">
        <f>IF(Marketing[[#This Row],[cost]]=0,0,(Marketing[[#This Row],[revenue]]-Marketing[[#This Row],[cost]]) / Marketing[[#This Row],[cost]])/100</f>
        <v>6.5960146173266399E-2</v>
      </c>
    </row>
    <row r="4495" spans="1:14" x14ac:dyDescent="0.35">
      <c r="A4495" s="5">
        <v>45328</v>
      </c>
      <c r="B4495">
        <v>1007</v>
      </c>
      <c r="C4495" t="s">
        <v>13</v>
      </c>
      <c r="D4495">
        <v>8762</v>
      </c>
      <c r="E4495">
        <v>992</v>
      </c>
      <c r="F4495">
        <v>235</v>
      </c>
      <c r="G4495" s="6">
        <v>680.1</v>
      </c>
      <c r="H4495" s="6">
        <v>25588.02</v>
      </c>
      <c r="I4495" t="s">
        <v>18</v>
      </c>
      <c r="J4495" t="s">
        <v>12</v>
      </c>
      <c r="K4495">
        <f>IF(Marketing[[#This Row],[impressions]]=0,0,Marketing[[#This Row],[clicks]]/Marketing[[#This Row],[impressions]])</f>
        <v>0.1132161606939055</v>
      </c>
      <c r="L4495" s="7">
        <f>IF(Marketing[[#This Row],[clicks]]=0,0,Marketing[[#This Row],[conversions]]/Marketing[[#This Row],[clicks]])</f>
        <v>0.23689516129032259</v>
      </c>
      <c r="M4495" s="6">
        <f>IF(Marketing[[#This Row],[conversions]]=0,0,Marketing[[#This Row],[cost]]/Marketing[[#This Row],[conversions]])</f>
        <v>2.8940425531914893</v>
      </c>
      <c r="N4495" s="7">
        <f>IF(Marketing[[#This Row],[cost]]=0,0,(Marketing[[#This Row],[revenue]]-Marketing[[#This Row],[cost]]) / Marketing[[#This Row],[cost]])/100</f>
        <v>0.36623908248786946</v>
      </c>
    </row>
    <row r="4496" spans="1:14" x14ac:dyDescent="0.35">
      <c r="A4496" s="5">
        <v>45370</v>
      </c>
      <c r="B4496">
        <v>1022</v>
      </c>
      <c r="C4496" t="s">
        <v>16</v>
      </c>
      <c r="D4496">
        <v>43770</v>
      </c>
      <c r="E4496">
        <v>4979</v>
      </c>
      <c r="F4496">
        <v>881</v>
      </c>
      <c r="G4496" s="6">
        <v>6341.72</v>
      </c>
      <c r="H4496" s="6">
        <v>48583.48</v>
      </c>
      <c r="I4496" t="s">
        <v>11</v>
      </c>
      <c r="J4496" t="s">
        <v>12</v>
      </c>
      <c r="K4496">
        <f>IF(Marketing[[#This Row],[impressions]]=0,0,Marketing[[#This Row],[clicks]]/Marketing[[#This Row],[impressions]])</f>
        <v>0.11375371258853095</v>
      </c>
      <c r="L4496" s="7">
        <f>IF(Marketing[[#This Row],[clicks]]=0,0,Marketing[[#This Row],[conversions]]/Marketing[[#This Row],[clicks]])</f>
        <v>0.17694316127736492</v>
      </c>
      <c r="M4496" s="6">
        <f>IF(Marketing[[#This Row],[conversions]]=0,0,Marketing[[#This Row],[cost]]/Marketing[[#This Row],[conversions]])</f>
        <v>7.1983200908059031</v>
      </c>
      <c r="N4496" s="7">
        <f>IF(Marketing[[#This Row],[cost]]=0,0,(Marketing[[#This Row],[revenue]]-Marketing[[#This Row],[cost]]) / Marketing[[#This Row],[cost]])/100</f>
        <v>6.660931103864566E-2</v>
      </c>
    </row>
    <row r="4497" spans="1:14" x14ac:dyDescent="0.35">
      <c r="A4497" s="5">
        <v>45383</v>
      </c>
      <c r="B4497">
        <v>1041</v>
      </c>
      <c r="C4497" t="s">
        <v>13</v>
      </c>
      <c r="D4497">
        <v>21285</v>
      </c>
      <c r="E4497">
        <v>2021</v>
      </c>
      <c r="F4497">
        <v>138</v>
      </c>
      <c r="G4497" s="6">
        <v>4960.92</v>
      </c>
      <c r="H4497" s="6">
        <v>11507.07</v>
      </c>
      <c r="I4497" t="s">
        <v>18</v>
      </c>
      <c r="J4497" t="s">
        <v>15</v>
      </c>
      <c r="K4497">
        <f>IF(Marketing[[#This Row],[impressions]]=0,0,Marketing[[#This Row],[clicks]]/Marketing[[#This Row],[impressions]])</f>
        <v>9.494949494949495E-2</v>
      </c>
      <c r="L4497" s="7">
        <f>IF(Marketing[[#This Row],[clicks]]=0,0,Marketing[[#This Row],[conversions]]/Marketing[[#This Row],[clicks]])</f>
        <v>6.828302820385948E-2</v>
      </c>
      <c r="M4497" s="6">
        <f>IF(Marketing[[#This Row],[conversions]]=0,0,Marketing[[#This Row],[cost]]/Marketing[[#This Row],[conversions]])</f>
        <v>35.94869565217391</v>
      </c>
      <c r="N4497" s="7">
        <f>IF(Marketing[[#This Row],[cost]]=0,0,(Marketing[[#This Row],[revenue]]-Marketing[[#This Row],[cost]]) / Marketing[[#This Row],[cost]])/100</f>
        <v>1.3195435524056021E-2</v>
      </c>
    </row>
    <row r="4498" spans="1:14" x14ac:dyDescent="0.35">
      <c r="A4498" s="5">
        <v>45309</v>
      </c>
      <c r="B4498">
        <v>1048</v>
      </c>
      <c r="C4498" t="s">
        <v>10</v>
      </c>
      <c r="D4498">
        <v>39969</v>
      </c>
      <c r="E4498">
        <v>2030</v>
      </c>
      <c r="F4498">
        <v>59</v>
      </c>
      <c r="G4498" s="6">
        <v>2995.24</v>
      </c>
      <c r="H4498" s="6">
        <v>4922.57</v>
      </c>
      <c r="I4498" t="s">
        <v>17</v>
      </c>
      <c r="J4498" t="s">
        <v>12</v>
      </c>
      <c r="K4498">
        <f>IF(Marketing[[#This Row],[impressions]]=0,0,Marketing[[#This Row],[clicks]]/Marketing[[#This Row],[impressions]])</f>
        <v>5.0789361755360404E-2</v>
      </c>
      <c r="L4498" s="7">
        <f>IF(Marketing[[#This Row],[clicks]]=0,0,Marketing[[#This Row],[conversions]]/Marketing[[#This Row],[clicks]])</f>
        <v>2.9064039408866996E-2</v>
      </c>
      <c r="M4498" s="6">
        <f>IF(Marketing[[#This Row],[conversions]]=0,0,Marketing[[#This Row],[cost]]/Marketing[[#This Row],[conversions]])</f>
        <v>50.766779661016948</v>
      </c>
      <c r="N4498" s="7">
        <f>IF(Marketing[[#This Row],[cost]]=0,0,(Marketing[[#This Row],[revenue]]-Marketing[[#This Row],[cost]]) / Marketing[[#This Row],[cost]])/100</f>
        <v>6.4346429668407212E-3</v>
      </c>
    </row>
    <row r="4499" spans="1:14" x14ac:dyDescent="0.35">
      <c r="A4499" s="5">
        <v>45389</v>
      </c>
      <c r="B4499">
        <v>1028</v>
      </c>
      <c r="C4499" t="s">
        <v>10</v>
      </c>
      <c r="D4499">
        <v>3795</v>
      </c>
      <c r="E4499">
        <v>529</v>
      </c>
      <c r="F4499">
        <v>28</v>
      </c>
      <c r="G4499" s="6">
        <v>1247.3599999999999</v>
      </c>
      <c r="H4499" s="6">
        <v>1076.1300000000001</v>
      </c>
      <c r="I4499" t="s">
        <v>11</v>
      </c>
      <c r="J4499" t="s">
        <v>12</v>
      </c>
      <c r="K4499">
        <f>IF(Marketing[[#This Row],[impressions]]=0,0,Marketing[[#This Row],[clicks]]/Marketing[[#This Row],[impressions]])</f>
        <v>0.1393939393939394</v>
      </c>
      <c r="L4499" s="7">
        <f>IF(Marketing[[#This Row],[clicks]]=0,0,Marketing[[#This Row],[conversions]]/Marketing[[#This Row],[clicks]])</f>
        <v>5.2930056710775046E-2</v>
      </c>
      <c r="M4499" s="6">
        <f>IF(Marketing[[#This Row],[conversions]]=0,0,Marketing[[#This Row],[cost]]/Marketing[[#This Row],[conversions]])</f>
        <v>44.548571428571428</v>
      </c>
      <c r="N4499" s="7">
        <f>IF(Marketing[[#This Row],[cost]]=0,0,(Marketing[[#This Row],[revenue]]-Marketing[[#This Row],[cost]]) / Marketing[[#This Row],[cost]])/100</f>
        <v>-1.3727392252437132E-3</v>
      </c>
    </row>
    <row r="4500" spans="1:14" x14ac:dyDescent="0.35">
      <c r="A4500" s="5">
        <v>45354</v>
      </c>
      <c r="B4500">
        <v>1049</v>
      </c>
      <c r="C4500" t="s">
        <v>10</v>
      </c>
      <c r="D4500">
        <v>16187</v>
      </c>
      <c r="E4500">
        <v>1412</v>
      </c>
      <c r="F4500">
        <v>341</v>
      </c>
      <c r="G4500" s="6">
        <v>2923.9</v>
      </c>
      <c r="H4500" s="6">
        <v>16533.439999999999</v>
      </c>
      <c r="I4500" t="s">
        <v>17</v>
      </c>
      <c r="J4500" t="s">
        <v>12</v>
      </c>
      <c r="K4500">
        <f>IF(Marketing[[#This Row],[impressions]]=0,0,Marketing[[#This Row],[clicks]]/Marketing[[#This Row],[impressions]])</f>
        <v>8.7230493605980106E-2</v>
      </c>
      <c r="L4500" s="7">
        <f>IF(Marketing[[#This Row],[clicks]]=0,0,Marketing[[#This Row],[conversions]]/Marketing[[#This Row],[clicks]])</f>
        <v>0.24150141643059489</v>
      </c>
      <c r="M4500" s="6">
        <f>IF(Marketing[[#This Row],[conversions]]=0,0,Marketing[[#This Row],[cost]]/Marketing[[#This Row],[conversions]])</f>
        <v>8.5744868035190613</v>
      </c>
      <c r="N4500" s="7">
        <f>IF(Marketing[[#This Row],[cost]]=0,0,(Marketing[[#This Row],[revenue]]-Marketing[[#This Row],[cost]]) / Marketing[[#This Row],[cost]])/100</f>
        <v>4.6545846301173081E-2</v>
      </c>
    </row>
    <row r="4501" spans="1:14" x14ac:dyDescent="0.35">
      <c r="A4501" s="5">
        <v>45441</v>
      </c>
      <c r="B4501">
        <v>1019</v>
      </c>
      <c r="C4501" t="s">
        <v>10</v>
      </c>
      <c r="D4501">
        <v>46143</v>
      </c>
      <c r="E4501">
        <v>5568</v>
      </c>
      <c r="F4501">
        <v>703</v>
      </c>
      <c r="G4501" s="6">
        <v>9642.9599999999991</v>
      </c>
      <c r="H4501" s="6">
        <v>78455.289999999994</v>
      </c>
      <c r="I4501" t="s">
        <v>14</v>
      </c>
      <c r="J4501" t="s">
        <v>12</v>
      </c>
      <c r="K4501">
        <f>IF(Marketing[[#This Row],[impressions]]=0,0,Marketing[[#This Row],[clicks]]/Marketing[[#This Row],[impressions]])</f>
        <v>0.12066835706391002</v>
      </c>
      <c r="L4501" s="7">
        <f>IF(Marketing[[#This Row],[clicks]]=0,0,Marketing[[#This Row],[conversions]]/Marketing[[#This Row],[clicks]])</f>
        <v>0.12625718390804597</v>
      </c>
      <c r="M4501" s="6">
        <f>IF(Marketing[[#This Row],[conversions]]=0,0,Marketing[[#This Row],[cost]]/Marketing[[#This Row],[conversions]])</f>
        <v>13.71687055476529</v>
      </c>
      <c r="N4501" s="7">
        <f>IF(Marketing[[#This Row],[cost]]=0,0,(Marketing[[#This Row],[revenue]]-Marketing[[#This Row],[cost]]) / Marketing[[#This Row],[cost]])/100</f>
        <v>7.1360173639629321E-2</v>
      </c>
    </row>
    <row r="4502" spans="1:14" x14ac:dyDescent="0.35">
      <c r="A4502" s="5">
        <v>45430</v>
      </c>
      <c r="B4502">
        <v>1015</v>
      </c>
      <c r="C4502" t="s">
        <v>13</v>
      </c>
      <c r="D4502">
        <v>2621</v>
      </c>
      <c r="E4502">
        <v>104</v>
      </c>
      <c r="F4502">
        <v>22</v>
      </c>
      <c r="G4502" s="6">
        <v>104.37</v>
      </c>
      <c r="H4502" s="6">
        <v>843.51</v>
      </c>
      <c r="I4502" t="s">
        <v>14</v>
      </c>
      <c r="J4502" t="s">
        <v>12</v>
      </c>
      <c r="K4502">
        <f>IF(Marketing[[#This Row],[impressions]]=0,0,Marketing[[#This Row],[clicks]]/Marketing[[#This Row],[impressions]])</f>
        <v>3.9679511636779852E-2</v>
      </c>
      <c r="L4502" s="7">
        <f>IF(Marketing[[#This Row],[clicks]]=0,0,Marketing[[#This Row],[conversions]]/Marketing[[#This Row],[clicks]])</f>
        <v>0.21153846153846154</v>
      </c>
      <c r="M4502" s="6">
        <f>IF(Marketing[[#This Row],[conversions]]=0,0,Marketing[[#This Row],[cost]]/Marketing[[#This Row],[conversions]])</f>
        <v>4.7440909090909091</v>
      </c>
      <c r="N4502" s="7">
        <f>IF(Marketing[[#This Row],[cost]]=0,0,(Marketing[[#This Row],[revenue]]-Marketing[[#This Row],[cost]]) / Marketing[[#This Row],[cost]])/100</f>
        <v>7.0819200919804537E-2</v>
      </c>
    </row>
    <row r="4503" spans="1:14" x14ac:dyDescent="0.35">
      <c r="A4503" s="5">
        <v>45295</v>
      </c>
      <c r="B4503">
        <v>1016</v>
      </c>
      <c r="C4503" t="s">
        <v>10</v>
      </c>
      <c r="D4503">
        <v>4082</v>
      </c>
      <c r="E4503">
        <v>237</v>
      </c>
      <c r="F4503">
        <v>30</v>
      </c>
      <c r="G4503" s="6">
        <v>213.28</v>
      </c>
      <c r="H4503" s="6">
        <v>1120.72</v>
      </c>
      <c r="I4503" t="s">
        <v>11</v>
      </c>
      <c r="J4503" t="s">
        <v>15</v>
      </c>
      <c r="K4503">
        <f>IF(Marketing[[#This Row],[impressions]]=0,0,Marketing[[#This Row],[clicks]]/Marketing[[#This Row],[impressions]])</f>
        <v>5.8059774620284173E-2</v>
      </c>
      <c r="L4503" s="7">
        <f>IF(Marketing[[#This Row],[clicks]]=0,0,Marketing[[#This Row],[conversions]]/Marketing[[#This Row],[clicks]])</f>
        <v>0.12658227848101267</v>
      </c>
      <c r="M4503" s="6">
        <f>IF(Marketing[[#This Row],[conversions]]=0,0,Marketing[[#This Row],[cost]]/Marketing[[#This Row],[conversions]])</f>
        <v>7.1093333333333337</v>
      </c>
      <c r="N4503" s="7">
        <f>IF(Marketing[[#This Row],[cost]]=0,0,(Marketing[[#This Row],[revenue]]-Marketing[[#This Row],[cost]]) / Marketing[[#This Row],[cost]])/100</f>
        <v>4.2546886721680416E-2</v>
      </c>
    </row>
    <row r="4504" spans="1:14" x14ac:dyDescent="0.35">
      <c r="A4504" s="5">
        <v>45426</v>
      </c>
      <c r="B4504">
        <v>1015</v>
      </c>
      <c r="C4504" t="s">
        <v>10</v>
      </c>
      <c r="D4504">
        <v>47745</v>
      </c>
      <c r="E4504">
        <v>6323</v>
      </c>
      <c r="F4504">
        <v>1087</v>
      </c>
      <c r="G4504" s="6">
        <v>10621.81</v>
      </c>
      <c r="H4504" s="6">
        <v>73874.2</v>
      </c>
      <c r="I4504" t="s">
        <v>19</v>
      </c>
      <c r="J4504" t="s">
        <v>12</v>
      </c>
      <c r="K4504">
        <f>IF(Marketing[[#This Row],[impressions]]=0,0,Marketing[[#This Row],[clicks]]/Marketing[[#This Row],[impressions]])</f>
        <v>0.13243271546758822</v>
      </c>
      <c r="L4504" s="7">
        <f>IF(Marketing[[#This Row],[clicks]]=0,0,Marketing[[#This Row],[conversions]]/Marketing[[#This Row],[clicks]])</f>
        <v>0.17191206705677683</v>
      </c>
      <c r="M4504" s="6">
        <f>IF(Marketing[[#This Row],[conversions]]=0,0,Marketing[[#This Row],[cost]]/Marketing[[#This Row],[conversions]])</f>
        <v>9.7716743330266791</v>
      </c>
      <c r="N4504" s="7">
        <f>IF(Marketing[[#This Row],[cost]]=0,0,(Marketing[[#This Row],[revenue]]-Marketing[[#This Row],[cost]]) / Marketing[[#This Row],[cost]])/100</f>
        <v>5.9549540050142111E-2</v>
      </c>
    </row>
    <row r="4505" spans="1:14" x14ac:dyDescent="0.35">
      <c r="A4505" s="5">
        <v>45352</v>
      </c>
      <c r="B4505">
        <v>1018</v>
      </c>
      <c r="C4505" t="s">
        <v>16</v>
      </c>
      <c r="D4505">
        <v>30780</v>
      </c>
      <c r="E4505">
        <v>523</v>
      </c>
      <c r="F4505">
        <v>13</v>
      </c>
      <c r="G4505" s="6">
        <v>624.92999999999995</v>
      </c>
      <c r="H4505" s="6">
        <v>379.86</v>
      </c>
      <c r="I4505" t="s">
        <v>19</v>
      </c>
      <c r="J4505" t="s">
        <v>15</v>
      </c>
      <c r="K4505">
        <f>IF(Marketing[[#This Row],[impressions]]=0,0,Marketing[[#This Row],[clicks]]/Marketing[[#This Row],[impressions]])</f>
        <v>1.6991552956465237E-2</v>
      </c>
      <c r="L4505" s="7">
        <f>IF(Marketing[[#This Row],[clicks]]=0,0,Marketing[[#This Row],[conversions]]/Marketing[[#This Row],[clicks]])</f>
        <v>2.4856596558317401E-2</v>
      </c>
      <c r="M4505" s="6">
        <f>IF(Marketing[[#This Row],[conversions]]=0,0,Marketing[[#This Row],[cost]]/Marketing[[#This Row],[conversions]])</f>
        <v>48.071538461538459</v>
      </c>
      <c r="N4505" s="7">
        <f>IF(Marketing[[#This Row],[cost]]=0,0,(Marketing[[#This Row],[revenue]]-Marketing[[#This Row],[cost]]) / Marketing[[#This Row],[cost]])/100</f>
        <v>-3.9215592146320385E-3</v>
      </c>
    </row>
    <row r="4506" spans="1:14" x14ac:dyDescent="0.35">
      <c r="A4506" s="5">
        <v>45398</v>
      </c>
      <c r="B4506">
        <v>1007</v>
      </c>
      <c r="C4506" t="s">
        <v>10</v>
      </c>
      <c r="D4506">
        <v>43089</v>
      </c>
      <c r="E4506">
        <v>3521</v>
      </c>
      <c r="F4506">
        <v>272</v>
      </c>
      <c r="G4506" s="6">
        <v>7172.75</v>
      </c>
      <c r="H4506" s="6">
        <v>29773.83</v>
      </c>
      <c r="I4506" t="s">
        <v>11</v>
      </c>
      <c r="J4506" t="s">
        <v>15</v>
      </c>
      <c r="K4506">
        <f>IF(Marketing[[#This Row],[impressions]]=0,0,Marketing[[#This Row],[clicks]]/Marketing[[#This Row],[impressions]])</f>
        <v>8.1714590730812969E-2</v>
      </c>
      <c r="L4506" s="7">
        <f>IF(Marketing[[#This Row],[clicks]]=0,0,Marketing[[#This Row],[conversions]]/Marketing[[#This Row],[clicks]])</f>
        <v>7.7250781028117013E-2</v>
      </c>
      <c r="M4506" s="6">
        <f>IF(Marketing[[#This Row],[conversions]]=0,0,Marketing[[#This Row],[cost]]/Marketing[[#This Row],[conversions]])</f>
        <v>26.370404411764707</v>
      </c>
      <c r="N4506" s="7">
        <f>IF(Marketing[[#This Row],[cost]]=0,0,(Marketing[[#This Row],[revenue]]-Marketing[[#This Row],[cost]]) / Marketing[[#This Row],[cost]])/100</f>
        <v>3.1509644139277128E-2</v>
      </c>
    </row>
    <row r="4507" spans="1:14" x14ac:dyDescent="0.35">
      <c r="A4507" s="5">
        <v>45345</v>
      </c>
      <c r="B4507">
        <v>1037</v>
      </c>
      <c r="C4507" t="s">
        <v>10</v>
      </c>
      <c r="D4507">
        <v>38968</v>
      </c>
      <c r="E4507">
        <v>3017</v>
      </c>
      <c r="F4507">
        <v>363</v>
      </c>
      <c r="G4507" s="6">
        <v>5880.29</v>
      </c>
      <c r="H4507" s="6">
        <v>10895.41</v>
      </c>
      <c r="I4507" t="s">
        <v>11</v>
      </c>
      <c r="J4507" t="s">
        <v>12</v>
      </c>
      <c r="K4507">
        <f>IF(Marketing[[#This Row],[impressions]]=0,0,Marketing[[#This Row],[clicks]]/Marketing[[#This Row],[impressions]])</f>
        <v>7.7422500513241635E-2</v>
      </c>
      <c r="L4507" s="7">
        <f>IF(Marketing[[#This Row],[clicks]]=0,0,Marketing[[#This Row],[conversions]]/Marketing[[#This Row],[clicks]])</f>
        <v>0.12031819688432217</v>
      </c>
      <c r="M4507" s="6">
        <f>IF(Marketing[[#This Row],[conversions]]=0,0,Marketing[[#This Row],[cost]]/Marketing[[#This Row],[conversions]])</f>
        <v>16.199146005509643</v>
      </c>
      <c r="N4507" s="7">
        <f>IF(Marketing[[#This Row],[cost]]=0,0,(Marketing[[#This Row],[revenue]]-Marketing[[#This Row],[cost]]) / Marketing[[#This Row],[cost]])/100</f>
        <v>8.5286950133411782E-3</v>
      </c>
    </row>
    <row r="4508" spans="1:14" x14ac:dyDescent="0.35">
      <c r="A4508" s="5">
        <v>45379</v>
      </c>
      <c r="B4508">
        <v>1037</v>
      </c>
      <c r="C4508" t="s">
        <v>10</v>
      </c>
      <c r="D4508">
        <v>40500</v>
      </c>
      <c r="E4508">
        <v>4664</v>
      </c>
      <c r="F4508">
        <v>769</v>
      </c>
      <c r="G4508" s="6">
        <v>4281.09</v>
      </c>
      <c r="H4508" s="6">
        <v>62793.27</v>
      </c>
      <c r="I4508" t="s">
        <v>17</v>
      </c>
      <c r="J4508" t="s">
        <v>15</v>
      </c>
      <c r="K4508">
        <f>IF(Marketing[[#This Row],[impressions]]=0,0,Marketing[[#This Row],[clicks]]/Marketing[[#This Row],[impressions]])</f>
        <v>0.1151604938271605</v>
      </c>
      <c r="L4508" s="7">
        <f>IF(Marketing[[#This Row],[clicks]]=0,0,Marketing[[#This Row],[conversions]]/Marketing[[#This Row],[clicks]])</f>
        <v>0.16487993138936535</v>
      </c>
      <c r="M4508" s="6">
        <f>IF(Marketing[[#This Row],[conversions]]=0,0,Marketing[[#This Row],[cost]]/Marketing[[#This Row],[conversions]])</f>
        <v>5.5670871261378414</v>
      </c>
      <c r="N4508" s="7">
        <f>IF(Marketing[[#This Row],[cost]]=0,0,(Marketing[[#This Row],[revenue]]-Marketing[[#This Row],[cost]]) / Marketing[[#This Row],[cost]])/100</f>
        <v>0.13667589328885865</v>
      </c>
    </row>
    <row r="4509" spans="1:14" x14ac:dyDescent="0.35">
      <c r="A4509" s="5">
        <v>45359</v>
      </c>
      <c r="B4509">
        <v>1028</v>
      </c>
      <c r="C4509" t="s">
        <v>16</v>
      </c>
      <c r="D4509">
        <v>37556</v>
      </c>
      <c r="E4509">
        <v>1857</v>
      </c>
      <c r="F4509">
        <v>110</v>
      </c>
      <c r="G4509" s="6">
        <v>3372.82</v>
      </c>
      <c r="H4509" s="6">
        <v>5937.6</v>
      </c>
      <c r="I4509" t="s">
        <v>14</v>
      </c>
      <c r="J4509" t="s">
        <v>12</v>
      </c>
      <c r="K4509">
        <f>IF(Marketing[[#This Row],[impressions]]=0,0,Marketing[[#This Row],[clicks]]/Marketing[[#This Row],[impressions]])</f>
        <v>4.9446160400468633E-2</v>
      </c>
      <c r="L4509" s="7">
        <f>IF(Marketing[[#This Row],[clicks]]=0,0,Marketing[[#This Row],[conversions]]/Marketing[[#This Row],[clicks]])</f>
        <v>5.9235325794291867E-2</v>
      </c>
      <c r="M4509" s="6">
        <f>IF(Marketing[[#This Row],[conversions]]=0,0,Marketing[[#This Row],[cost]]/Marketing[[#This Row],[conversions]])</f>
        <v>30.662000000000003</v>
      </c>
      <c r="N4509" s="7">
        <f>IF(Marketing[[#This Row],[cost]]=0,0,(Marketing[[#This Row],[revenue]]-Marketing[[#This Row],[cost]]) / Marketing[[#This Row],[cost]])/100</f>
        <v>7.6042599367887997E-3</v>
      </c>
    </row>
    <row r="4510" spans="1:14" x14ac:dyDescent="0.35">
      <c r="A4510" s="5">
        <v>45420</v>
      </c>
      <c r="B4510">
        <v>1040</v>
      </c>
      <c r="C4510" t="s">
        <v>13</v>
      </c>
      <c r="D4510">
        <v>32172</v>
      </c>
      <c r="E4510">
        <v>1308</v>
      </c>
      <c r="F4510">
        <v>256</v>
      </c>
      <c r="G4510" s="6">
        <v>1749.4</v>
      </c>
      <c r="H4510" s="6">
        <v>25709.39</v>
      </c>
      <c r="I4510" t="s">
        <v>11</v>
      </c>
      <c r="J4510" t="s">
        <v>12</v>
      </c>
      <c r="K4510">
        <f>IF(Marketing[[#This Row],[impressions]]=0,0,Marketing[[#This Row],[clicks]]/Marketing[[#This Row],[impressions]])</f>
        <v>4.0656471465870946E-2</v>
      </c>
      <c r="L4510" s="7">
        <f>IF(Marketing[[#This Row],[clicks]]=0,0,Marketing[[#This Row],[conversions]]/Marketing[[#This Row],[clicks]])</f>
        <v>0.19571865443425077</v>
      </c>
      <c r="M4510" s="6">
        <f>IF(Marketing[[#This Row],[conversions]]=0,0,Marketing[[#This Row],[cost]]/Marketing[[#This Row],[conversions]])</f>
        <v>6.8335937500000004</v>
      </c>
      <c r="N4510" s="7">
        <f>IF(Marketing[[#This Row],[cost]]=0,0,(Marketing[[#This Row],[revenue]]-Marketing[[#This Row],[cost]]) / Marketing[[#This Row],[cost]])/100</f>
        <v>0.13696118669258028</v>
      </c>
    </row>
    <row r="4511" spans="1:14" x14ac:dyDescent="0.35">
      <c r="A4511" s="5">
        <v>45346</v>
      </c>
      <c r="B4511">
        <v>1035</v>
      </c>
      <c r="C4511" t="s">
        <v>10</v>
      </c>
      <c r="D4511">
        <v>1585</v>
      </c>
      <c r="E4511">
        <v>221</v>
      </c>
      <c r="F4511">
        <v>22</v>
      </c>
      <c r="G4511" s="6">
        <v>208.53</v>
      </c>
      <c r="H4511" s="6">
        <v>1737.58</v>
      </c>
      <c r="I4511" t="s">
        <v>18</v>
      </c>
      <c r="J4511" t="s">
        <v>12</v>
      </c>
      <c r="K4511">
        <f>IF(Marketing[[#This Row],[impressions]]=0,0,Marketing[[#This Row],[clicks]]/Marketing[[#This Row],[impressions]])</f>
        <v>0.13943217665615143</v>
      </c>
      <c r="L4511" s="7">
        <f>IF(Marketing[[#This Row],[clicks]]=0,0,Marketing[[#This Row],[conversions]]/Marketing[[#This Row],[clicks]])</f>
        <v>9.9547511312217188E-2</v>
      </c>
      <c r="M4511" s="6">
        <f>IF(Marketing[[#This Row],[conversions]]=0,0,Marketing[[#This Row],[cost]]/Marketing[[#This Row],[conversions]])</f>
        <v>9.4786363636363635</v>
      </c>
      <c r="N4511" s="7">
        <f>IF(Marketing[[#This Row],[cost]]=0,0,(Marketing[[#This Row],[revenue]]-Marketing[[#This Row],[cost]]) / Marketing[[#This Row],[cost]])/100</f>
        <v>7.332518102910851E-2</v>
      </c>
    </row>
    <row r="4512" spans="1:14" x14ac:dyDescent="0.35">
      <c r="A4512" s="5">
        <v>45294</v>
      </c>
      <c r="B4512">
        <v>1025</v>
      </c>
      <c r="C4512" t="s">
        <v>10</v>
      </c>
      <c r="D4512">
        <v>16391</v>
      </c>
      <c r="E4512">
        <v>1475</v>
      </c>
      <c r="F4512">
        <v>306</v>
      </c>
      <c r="G4512" s="6">
        <v>1695.99</v>
      </c>
      <c r="H4512" s="6">
        <v>18002.169999999998</v>
      </c>
      <c r="I4512" t="s">
        <v>17</v>
      </c>
      <c r="J4512" t="s">
        <v>12</v>
      </c>
      <c r="K4512">
        <f>IF(Marketing[[#This Row],[impressions]]=0,0,Marketing[[#This Row],[clicks]]/Marketing[[#This Row],[impressions]])</f>
        <v>8.9988408272832651E-2</v>
      </c>
      <c r="L4512" s="7">
        <f>IF(Marketing[[#This Row],[clicks]]=0,0,Marketing[[#This Row],[conversions]]/Marketing[[#This Row],[clicks]])</f>
        <v>0.20745762711864407</v>
      </c>
      <c r="M4512" s="6">
        <f>IF(Marketing[[#This Row],[conversions]]=0,0,Marketing[[#This Row],[cost]]/Marketing[[#This Row],[conversions]])</f>
        <v>5.5424509803921573</v>
      </c>
      <c r="N4512" s="7">
        <f>IF(Marketing[[#This Row],[cost]]=0,0,(Marketing[[#This Row],[revenue]]-Marketing[[#This Row],[cost]]) / Marketing[[#This Row],[cost]])/100</f>
        <v>9.6145496140897055E-2</v>
      </c>
    </row>
    <row r="4513" spans="1:14" x14ac:dyDescent="0.35">
      <c r="A4513" s="5">
        <v>45457</v>
      </c>
      <c r="B4513">
        <v>1030</v>
      </c>
      <c r="C4513" t="s">
        <v>10</v>
      </c>
      <c r="D4513">
        <v>16100</v>
      </c>
      <c r="E4513">
        <v>396</v>
      </c>
      <c r="F4513">
        <v>16</v>
      </c>
      <c r="G4513" s="6">
        <v>894.69</v>
      </c>
      <c r="H4513" s="6">
        <v>1894.2</v>
      </c>
      <c r="I4513" t="s">
        <v>14</v>
      </c>
      <c r="J4513" t="s">
        <v>15</v>
      </c>
      <c r="K4513">
        <f>IF(Marketing[[#This Row],[impressions]]=0,0,Marketing[[#This Row],[clicks]]/Marketing[[#This Row],[impressions]])</f>
        <v>2.4596273291925465E-2</v>
      </c>
      <c r="L4513" s="7">
        <f>IF(Marketing[[#This Row],[clicks]]=0,0,Marketing[[#This Row],[conversions]]/Marketing[[#This Row],[clicks]])</f>
        <v>4.0404040404040407E-2</v>
      </c>
      <c r="M4513" s="6">
        <f>IF(Marketing[[#This Row],[conversions]]=0,0,Marketing[[#This Row],[cost]]/Marketing[[#This Row],[conversions]])</f>
        <v>55.918125000000003</v>
      </c>
      <c r="N4513" s="7">
        <f>IF(Marketing[[#This Row],[cost]]=0,0,(Marketing[[#This Row],[revenue]]-Marketing[[#This Row],[cost]]) / Marketing[[#This Row],[cost]])/100</f>
        <v>1.1171578982664385E-2</v>
      </c>
    </row>
    <row r="4514" spans="1:14" x14ac:dyDescent="0.35">
      <c r="A4514" s="5">
        <v>45412</v>
      </c>
      <c r="B4514">
        <v>1043</v>
      </c>
      <c r="C4514" t="s">
        <v>13</v>
      </c>
      <c r="D4514">
        <v>32958</v>
      </c>
      <c r="E4514">
        <v>1220</v>
      </c>
      <c r="F4514">
        <v>215</v>
      </c>
      <c r="G4514" s="6">
        <v>1252.81</v>
      </c>
      <c r="H4514" s="6">
        <v>5723.97</v>
      </c>
      <c r="I4514" t="s">
        <v>17</v>
      </c>
      <c r="J4514" t="s">
        <v>12</v>
      </c>
      <c r="K4514">
        <f>IF(Marketing[[#This Row],[impressions]]=0,0,Marketing[[#This Row],[clicks]]/Marketing[[#This Row],[impressions]])</f>
        <v>3.701680927240731E-2</v>
      </c>
      <c r="L4514" s="7">
        <f>IF(Marketing[[#This Row],[clicks]]=0,0,Marketing[[#This Row],[conversions]]/Marketing[[#This Row],[clicks]])</f>
        <v>0.17622950819672131</v>
      </c>
      <c r="M4514" s="6">
        <f>IF(Marketing[[#This Row],[conversions]]=0,0,Marketing[[#This Row],[cost]]/Marketing[[#This Row],[conversions]])</f>
        <v>5.8270232558139536</v>
      </c>
      <c r="N4514" s="7">
        <f>IF(Marketing[[#This Row],[cost]]=0,0,(Marketing[[#This Row],[revenue]]-Marketing[[#This Row],[cost]]) / Marketing[[#This Row],[cost]])/100</f>
        <v>3.5689051013322051E-2</v>
      </c>
    </row>
    <row r="4515" spans="1:14" x14ac:dyDescent="0.35">
      <c r="A4515" s="5">
        <v>45420</v>
      </c>
      <c r="B4515">
        <v>1011</v>
      </c>
      <c r="C4515" t="s">
        <v>10</v>
      </c>
      <c r="D4515">
        <v>9145</v>
      </c>
      <c r="E4515">
        <v>1370</v>
      </c>
      <c r="F4515">
        <v>119</v>
      </c>
      <c r="G4515" s="6">
        <v>1179.5999999999999</v>
      </c>
      <c r="H4515" s="6">
        <v>9255.66</v>
      </c>
      <c r="I4515" t="s">
        <v>14</v>
      </c>
      <c r="J4515" t="s">
        <v>15</v>
      </c>
      <c r="K4515">
        <f>IF(Marketing[[#This Row],[impressions]]=0,0,Marketing[[#This Row],[clicks]]/Marketing[[#This Row],[impressions]])</f>
        <v>0.14980863860032806</v>
      </c>
      <c r="L4515" s="7">
        <f>IF(Marketing[[#This Row],[clicks]]=0,0,Marketing[[#This Row],[conversions]]/Marketing[[#This Row],[clicks]])</f>
        <v>8.6861313868613135E-2</v>
      </c>
      <c r="M4515" s="6">
        <f>IF(Marketing[[#This Row],[conversions]]=0,0,Marketing[[#This Row],[cost]]/Marketing[[#This Row],[conversions]])</f>
        <v>9.9126050420168053</v>
      </c>
      <c r="N4515" s="7">
        <f>IF(Marketing[[#This Row],[cost]]=0,0,(Marketing[[#This Row],[revenue]]-Marketing[[#This Row],[cost]]) / Marketing[[#This Row],[cost]])/100</f>
        <v>6.8464394710071208E-2</v>
      </c>
    </row>
    <row r="4516" spans="1:14" x14ac:dyDescent="0.35">
      <c r="A4516" s="5">
        <v>45393</v>
      </c>
      <c r="B4516">
        <v>1016</v>
      </c>
      <c r="C4516" t="s">
        <v>13</v>
      </c>
      <c r="D4516">
        <v>42078</v>
      </c>
      <c r="E4516">
        <v>1573</v>
      </c>
      <c r="F4516">
        <v>319</v>
      </c>
      <c r="G4516" s="6">
        <v>1587.4</v>
      </c>
      <c r="H4516" s="6">
        <v>37947.230000000003</v>
      </c>
      <c r="I4516" t="s">
        <v>18</v>
      </c>
      <c r="J4516" t="s">
        <v>15</v>
      </c>
      <c r="K4516">
        <f>IF(Marketing[[#This Row],[impressions]]=0,0,Marketing[[#This Row],[clicks]]/Marketing[[#This Row],[impressions]])</f>
        <v>3.7382955463662722E-2</v>
      </c>
      <c r="L4516" s="7">
        <f>IF(Marketing[[#This Row],[clicks]]=0,0,Marketing[[#This Row],[conversions]]/Marketing[[#This Row],[clicks]])</f>
        <v>0.20279720279720279</v>
      </c>
      <c r="M4516" s="6">
        <f>IF(Marketing[[#This Row],[conversions]]=0,0,Marketing[[#This Row],[cost]]/Marketing[[#This Row],[conversions]])</f>
        <v>4.9761755485893424</v>
      </c>
      <c r="N4516" s="7">
        <f>IF(Marketing[[#This Row],[cost]]=0,0,(Marketing[[#This Row],[revenue]]-Marketing[[#This Row],[cost]]) / Marketing[[#This Row],[cost]])/100</f>
        <v>0.22905272773088067</v>
      </c>
    </row>
    <row r="4517" spans="1:14" x14ac:dyDescent="0.35">
      <c r="A4517" s="5">
        <v>45329</v>
      </c>
      <c r="B4517">
        <v>1014</v>
      </c>
      <c r="C4517" t="s">
        <v>10</v>
      </c>
      <c r="D4517">
        <v>42096</v>
      </c>
      <c r="E4517">
        <v>4018</v>
      </c>
      <c r="F4517">
        <v>452</v>
      </c>
      <c r="G4517" s="6">
        <v>2786.97</v>
      </c>
      <c r="H4517" s="6">
        <v>40271.06</v>
      </c>
      <c r="I4517" t="s">
        <v>14</v>
      </c>
      <c r="J4517" t="s">
        <v>12</v>
      </c>
      <c r="K4517">
        <f>IF(Marketing[[#This Row],[impressions]]=0,0,Marketing[[#This Row],[clicks]]/Marketing[[#This Row],[impressions]])</f>
        <v>9.5448498669707338E-2</v>
      </c>
      <c r="L4517" s="7">
        <f>IF(Marketing[[#This Row],[clicks]]=0,0,Marketing[[#This Row],[conversions]]/Marketing[[#This Row],[clicks]])</f>
        <v>0.11249377799900448</v>
      </c>
      <c r="M4517" s="6">
        <f>IF(Marketing[[#This Row],[conversions]]=0,0,Marketing[[#This Row],[cost]]/Marketing[[#This Row],[conversions]])</f>
        <v>6.1658628318584068</v>
      </c>
      <c r="N4517" s="7">
        <f>IF(Marketing[[#This Row],[cost]]=0,0,(Marketing[[#This Row],[revenue]]-Marketing[[#This Row],[cost]]) / Marketing[[#This Row],[cost]])/100</f>
        <v>0.13449764439516751</v>
      </c>
    </row>
    <row r="4518" spans="1:14" x14ac:dyDescent="0.35">
      <c r="A4518" s="5">
        <v>45376</v>
      </c>
      <c r="B4518">
        <v>1008</v>
      </c>
      <c r="C4518" t="s">
        <v>10</v>
      </c>
      <c r="D4518">
        <v>5374</v>
      </c>
      <c r="E4518">
        <v>369</v>
      </c>
      <c r="F4518">
        <v>63</v>
      </c>
      <c r="G4518" s="6">
        <v>536.03</v>
      </c>
      <c r="H4518" s="6">
        <v>5920.55</v>
      </c>
      <c r="I4518" t="s">
        <v>17</v>
      </c>
      <c r="J4518" t="s">
        <v>15</v>
      </c>
      <c r="K4518">
        <f>IF(Marketing[[#This Row],[impressions]]=0,0,Marketing[[#This Row],[clicks]]/Marketing[[#This Row],[impressions]])</f>
        <v>6.8663937476739864E-2</v>
      </c>
      <c r="L4518" s="7">
        <f>IF(Marketing[[#This Row],[clicks]]=0,0,Marketing[[#This Row],[conversions]]/Marketing[[#This Row],[clicks]])</f>
        <v>0.17073170731707318</v>
      </c>
      <c r="M4518" s="6">
        <f>IF(Marketing[[#This Row],[conversions]]=0,0,Marketing[[#This Row],[cost]]/Marketing[[#This Row],[conversions]])</f>
        <v>8.5084126984126982</v>
      </c>
      <c r="N4518" s="7">
        <f>IF(Marketing[[#This Row],[cost]]=0,0,(Marketing[[#This Row],[revenue]]-Marketing[[#This Row],[cost]]) / Marketing[[#This Row],[cost]])/100</f>
        <v>0.10045184038206818</v>
      </c>
    </row>
    <row r="4519" spans="1:14" x14ac:dyDescent="0.35">
      <c r="A4519" s="5">
        <v>45448</v>
      </c>
      <c r="B4519">
        <v>1038</v>
      </c>
      <c r="C4519" t="s">
        <v>16</v>
      </c>
      <c r="D4519">
        <v>14267</v>
      </c>
      <c r="E4519">
        <v>1911</v>
      </c>
      <c r="F4519">
        <v>448</v>
      </c>
      <c r="G4519" s="6">
        <v>1030.23</v>
      </c>
      <c r="H4519" s="6">
        <v>10397.68</v>
      </c>
      <c r="I4519" t="s">
        <v>14</v>
      </c>
      <c r="J4519" t="s">
        <v>15</v>
      </c>
      <c r="K4519">
        <f>IF(Marketing[[#This Row],[impressions]]=0,0,Marketing[[#This Row],[clicks]]/Marketing[[#This Row],[impressions]])</f>
        <v>0.13394546856381861</v>
      </c>
      <c r="L4519" s="7">
        <f>IF(Marketing[[#This Row],[clicks]]=0,0,Marketing[[#This Row],[conversions]]/Marketing[[#This Row],[clicks]])</f>
        <v>0.23443223443223443</v>
      </c>
      <c r="M4519" s="6">
        <f>IF(Marketing[[#This Row],[conversions]]=0,0,Marketing[[#This Row],[cost]]/Marketing[[#This Row],[conversions]])</f>
        <v>2.2996205357142858</v>
      </c>
      <c r="N4519" s="7">
        <f>IF(Marketing[[#This Row],[cost]]=0,0,(Marketing[[#This Row],[revenue]]-Marketing[[#This Row],[cost]]) / Marketing[[#This Row],[cost]])/100</f>
        <v>9.092581268260487E-2</v>
      </c>
    </row>
    <row r="4520" spans="1:14" x14ac:dyDescent="0.35">
      <c r="A4520" s="5">
        <v>45424</v>
      </c>
      <c r="B4520">
        <v>1041</v>
      </c>
      <c r="C4520" t="s">
        <v>10</v>
      </c>
      <c r="D4520">
        <v>27325</v>
      </c>
      <c r="E4520">
        <v>3162</v>
      </c>
      <c r="F4520">
        <v>78</v>
      </c>
      <c r="G4520" s="6">
        <v>6577.34</v>
      </c>
      <c r="H4520" s="6">
        <v>1726.63</v>
      </c>
      <c r="I4520" t="s">
        <v>17</v>
      </c>
      <c r="J4520" t="s">
        <v>15</v>
      </c>
      <c r="K4520">
        <f>IF(Marketing[[#This Row],[impressions]]=0,0,Marketing[[#This Row],[clicks]]/Marketing[[#This Row],[impressions]])</f>
        <v>0.11571820677035681</v>
      </c>
      <c r="L4520" s="7">
        <f>IF(Marketing[[#This Row],[clicks]]=0,0,Marketing[[#This Row],[conversions]]/Marketing[[#This Row],[clicks]])</f>
        <v>2.4667931688804556E-2</v>
      </c>
      <c r="M4520" s="6">
        <f>IF(Marketing[[#This Row],[conversions]]=0,0,Marketing[[#This Row],[cost]]/Marketing[[#This Row],[conversions]])</f>
        <v>84.324871794871797</v>
      </c>
      <c r="N4520" s="7">
        <f>IF(Marketing[[#This Row],[cost]]=0,0,(Marketing[[#This Row],[revenue]]-Marketing[[#This Row],[cost]]) / Marketing[[#This Row],[cost]])/100</f>
        <v>-7.3748810309334778E-3</v>
      </c>
    </row>
    <row r="4521" spans="1:14" x14ac:dyDescent="0.35">
      <c r="A4521" s="5">
        <v>45383</v>
      </c>
      <c r="B4521">
        <v>1047</v>
      </c>
      <c r="C4521" t="s">
        <v>13</v>
      </c>
      <c r="D4521">
        <v>11413</v>
      </c>
      <c r="E4521">
        <v>1067</v>
      </c>
      <c r="F4521">
        <v>24</v>
      </c>
      <c r="G4521" s="6">
        <v>767</v>
      </c>
      <c r="H4521" s="6">
        <v>566.66</v>
      </c>
      <c r="I4521" t="s">
        <v>11</v>
      </c>
      <c r="J4521" t="s">
        <v>12</v>
      </c>
      <c r="K4521">
        <f>IF(Marketing[[#This Row],[impressions]]=0,0,Marketing[[#This Row],[clicks]]/Marketing[[#This Row],[impressions]])</f>
        <v>9.3489879961447475E-2</v>
      </c>
      <c r="L4521" s="7">
        <f>IF(Marketing[[#This Row],[clicks]]=0,0,Marketing[[#This Row],[conversions]]/Marketing[[#This Row],[clicks]])</f>
        <v>2.2492970946579195E-2</v>
      </c>
      <c r="M4521" s="6">
        <f>IF(Marketing[[#This Row],[conversions]]=0,0,Marketing[[#This Row],[cost]]/Marketing[[#This Row],[conversions]])</f>
        <v>31.958333333333332</v>
      </c>
      <c r="N4521" s="7">
        <f>IF(Marketing[[#This Row],[cost]]=0,0,(Marketing[[#This Row],[revenue]]-Marketing[[#This Row],[cost]]) / Marketing[[#This Row],[cost]])/100</f>
        <v>-2.6119947848761409E-3</v>
      </c>
    </row>
    <row r="4522" spans="1:14" x14ac:dyDescent="0.35">
      <c r="A4522" s="5">
        <v>45312</v>
      </c>
      <c r="B4522">
        <v>1011</v>
      </c>
      <c r="C4522" t="s">
        <v>13</v>
      </c>
      <c r="D4522">
        <v>16715</v>
      </c>
      <c r="E4522">
        <v>192</v>
      </c>
      <c r="F4522">
        <v>37</v>
      </c>
      <c r="G4522" s="6">
        <v>302.5</v>
      </c>
      <c r="H4522" s="6">
        <v>4409.38</v>
      </c>
      <c r="I4522" t="s">
        <v>18</v>
      </c>
      <c r="J4522" t="s">
        <v>12</v>
      </c>
      <c r="K4522">
        <f>IF(Marketing[[#This Row],[impressions]]=0,0,Marketing[[#This Row],[clicks]]/Marketing[[#This Row],[impressions]])</f>
        <v>1.1486688603051153E-2</v>
      </c>
      <c r="L4522" s="7">
        <f>IF(Marketing[[#This Row],[clicks]]=0,0,Marketing[[#This Row],[conversions]]/Marketing[[#This Row],[clicks]])</f>
        <v>0.19270833333333334</v>
      </c>
      <c r="M4522" s="6">
        <f>IF(Marketing[[#This Row],[conversions]]=0,0,Marketing[[#This Row],[cost]]/Marketing[[#This Row],[conversions]])</f>
        <v>8.1756756756756754</v>
      </c>
      <c r="N4522" s="7">
        <f>IF(Marketing[[#This Row],[cost]]=0,0,(Marketing[[#This Row],[revenue]]-Marketing[[#This Row],[cost]]) / Marketing[[#This Row],[cost]])/100</f>
        <v>0.13576462809917356</v>
      </c>
    </row>
    <row r="4523" spans="1:14" x14ac:dyDescent="0.35">
      <c r="A4523" s="5">
        <v>45400</v>
      </c>
      <c r="B4523">
        <v>1031</v>
      </c>
      <c r="C4523" t="s">
        <v>16</v>
      </c>
      <c r="D4523">
        <v>19233</v>
      </c>
      <c r="E4523">
        <v>2561</v>
      </c>
      <c r="F4523">
        <v>431</v>
      </c>
      <c r="G4523" s="6">
        <v>1248.6400000000001</v>
      </c>
      <c r="H4523" s="6">
        <v>50837.3</v>
      </c>
      <c r="I4523" t="s">
        <v>17</v>
      </c>
      <c r="J4523" t="s">
        <v>12</v>
      </c>
      <c r="K4523">
        <f>IF(Marketing[[#This Row],[impressions]]=0,0,Marketing[[#This Row],[clicks]]/Marketing[[#This Row],[impressions]])</f>
        <v>0.13315655383975458</v>
      </c>
      <c r="L4523" s="7">
        <f>IF(Marketing[[#This Row],[clicks]]=0,0,Marketing[[#This Row],[conversions]]/Marketing[[#This Row],[clicks]])</f>
        <v>0.16829363529871144</v>
      </c>
      <c r="M4523" s="6">
        <f>IF(Marketing[[#This Row],[conversions]]=0,0,Marketing[[#This Row],[cost]]/Marketing[[#This Row],[conversions]])</f>
        <v>2.8970765661252904</v>
      </c>
      <c r="N4523" s="7">
        <f>IF(Marketing[[#This Row],[cost]]=0,0,(Marketing[[#This Row],[revenue]]-Marketing[[#This Row],[cost]]) / Marketing[[#This Row],[cost]])/100</f>
        <v>0.39714136981035364</v>
      </c>
    </row>
    <row r="4524" spans="1:14" x14ac:dyDescent="0.35">
      <c r="A4524" s="5">
        <v>45338</v>
      </c>
      <c r="B4524">
        <v>1024</v>
      </c>
      <c r="C4524" t="s">
        <v>13</v>
      </c>
      <c r="D4524">
        <v>14832</v>
      </c>
      <c r="E4524">
        <v>1071</v>
      </c>
      <c r="F4524">
        <v>93</v>
      </c>
      <c r="G4524" s="6">
        <v>2624.42</v>
      </c>
      <c r="H4524" s="6">
        <v>4970.93</v>
      </c>
      <c r="I4524" t="s">
        <v>19</v>
      </c>
      <c r="J4524" t="s">
        <v>15</v>
      </c>
      <c r="K4524">
        <f>IF(Marketing[[#This Row],[impressions]]=0,0,Marketing[[#This Row],[clicks]]/Marketing[[#This Row],[impressions]])</f>
        <v>7.2208737864077666E-2</v>
      </c>
      <c r="L4524" s="7">
        <f>IF(Marketing[[#This Row],[clicks]]=0,0,Marketing[[#This Row],[conversions]]/Marketing[[#This Row],[clicks]])</f>
        <v>8.683473389355742E-2</v>
      </c>
      <c r="M4524" s="6">
        <f>IF(Marketing[[#This Row],[conversions]]=0,0,Marketing[[#This Row],[cost]]/Marketing[[#This Row],[conversions]])</f>
        <v>28.219569892473118</v>
      </c>
      <c r="N4524" s="7">
        <f>IF(Marketing[[#This Row],[cost]]=0,0,(Marketing[[#This Row],[revenue]]-Marketing[[#This Row],[cost]]) / Marketing[[#This Row],[cost]])/100</f>
        <v>8.9410612630600288E-3</v>
      </c>
    </row>
    <row r="4525" spans="1:14" x14ac:dyDescent="0.35">
      <c r="A4525" s="5">
        <v>45375</v>
      </c>
      <c r="B4525">
        <v>1038</v>
      </c>
      <c r="C4525" t="s">
        <v>10</v>
      </c>
      <c r="D4525">
        <v>4932</v>
      </c>
      <c r="E4525">
        <v>692</v>
      </c>
      <c r="F4525">
        <v>92</v>
      </c>
      <c r="G4525" s="6">
        <v>861.9</v>
      </c>
      <c r="H4525" s="6">
        <v>4517.03</v>
      </c>
      <c r="I4525" t="s">
        <v>19</v>
      </c>
      <c r="J4525" t="s">
        <v>12</v>
      </c>
      <c r="K4525">
        <f>IF(Marketing[[#This Row],[impressions]]=0,0,Marketing[[#This Row],[clicks]]/Marketing[[#This Row],[impressions]])</f>
        <v>0.14030819140308193</v>
      </c>
      <c r="L4525" s="7">
        <f>IF(Marketing[[#This Row],[clicks]]=0,0,Marketing[[#This Row],[conversions]]/Marketing[[#This Row],[clicks]])</f>
        <v>0.13294797687861271</v>
      </c>
      <c r="M4525" s="6">
        <f>IF(Marketing[[#This Row],[conversions]]=0,0,Marketing[[#This Row],[cost]]/Marketing[[#This Row],[conversions]])</f>
        <v>9.3684782608695656</v>
      </c>
      <c r="N4525" s="7">
        <f>IF(Marketing[[#This Row],[cost]]=0,0,(Marketing[[#This Row],[revenue]]-Marketing[[#This Row],[cost]]) / Marketing[[#This Row],[cost]])/100</f>
        <v>4.2407819932706807E-2</v>
      </c>
    </row>
    <row r="4526" spans="1:14" x14ac:dyDescent="0.35">
      <c r="A4526" s="5">
        <v>45374</v>
      </c>
      <c r="B4526">
        <v>1017</v>
      </c>
      <c r="C4526" t="s">
        <v>13</v>
      </c>
      <c r="D4526">
        <v>23059</v>
      </c>
      <c r="E4526">
        <v>1830</v>
      </c>
      <c r="F4526">
        <v>54</v>
      </c>
      <c r="G4526" s="6">
        <v>3826.52</v>
      </c>
      <c r="H4526" s="6">
        <v>1868.18</v>
      </c>
      <c r="I4526" t="s">
        <v>14</v>
      </c>
      <c r="J4526" t="s">
        <v>15</v>
      </c>
      <c r="K4526">
        <f>IF(Marketing[[#This Row],[impressions]]=0,0,Marketing[[#This Row],[clicks]]/Marketing[[#This Row],[impressions]])</f>
        <v>7.9361637538488225E-2</v>
      </c>
      <c r="L4526" s="7">
        <f>IF(Marketing[[#This Row],[clicks]]=0,0,Marketing[[#This Row],[conversions]]/Marketing[[#This Row],[clicks]])</f>
        <v>2.9508196721311476E-2</v>
      </c>
      <c r="M4526" s="6">
        <f>IF(Marketing[[#This Row],[conversions]]=0,0,Marketing[[#This Row],[cost]]/Marketing[[#This Row],[conversions]])</f>
        <v>70.861481481481476</v>
      </c>
      <c r="N4526" s="7">
        <f>IF(Marketing[[#This Row],[cost]]=0,0,(Marketing[[#This Row],[revenue]]-Marketing[[#This Row],[cost]]) / Marketing[[#This Row],[cost]])/100</f>
        <v>-5.1178093933913838E-3</v>
      </c>
    </row>
    <row r="4527" spans="1:14" x14ac:dyDescent="0.35">
      <c r="A4527" s="5">
        <v>45326</v>
      </c>
      <c r="B4527">
        <v>1014</v>
      </c>
      <c r="C4527" t="s">
        <v>10</v>
      </c>
      <c r="D4527">
        <v>27070</v>
      </c>
      <c r="E4527">
        <v>2901</v>
      </c>
      <c r="F4527">
        <v>186</v>
      </c>
      <c r="G4527" s="6">
        <v>5708.85</v>
      </c>
      <c r="H4527" s="6">
        <v>9842.01</v>
      </c>
      <c r="I4527" t="s">
        <v>11</v>
      </c>
      <c r="J4527" t="s">
        <v>15</v>
      </c>
      <c r="K4527">
        <f>IF(Marketing[[#This Row],[impressions]]=0,0,Marketing[[#This Row],[clicks]]/Marketing[[#This Row],[impressions]])</f>
        <v>0.10716660509789434</v>
      </c>
      <c r="L4527" s="7">
        <f>IF(Marketing[[#This Row],[clicks]]=0,0,Marketing[[#This Row],[conversions]]/Marketing[[#This Row],[clicks]])</f>
        <v>6.4115822130299899E-2</v>
      </c>
      <c r="M4527" s="6">
        <f>IF(Marketing[[#This Row],[conversions]]=0,0,Marketing[[#This Row],[cost]]/Marketing[[#This Row],[conversions]])</f>
        <v>30.692741935483873</v>
      </c>
      <c r="N4527" s="7">
        <f>IF(Marketing[[#This Row],[cost]]=0,0,(Marketing[[#This Row],[revenue]]-Marketing[[#This Row],[cost]]) / Marketing[[#This Row],[cost]])/100</f>
        <v>7.2399169710186803E-3</v>
      </c>
    </row>
    <row r="4528" spans="1:14" x14ac:dyDescent="0.35">
      <c r="A4528" s="5">
        <v>45360</v>
      </c>
      <c r="B4528">
        <v>1031</v>
      </c>
      <c r="C4528" t="s">
        <v>10</v>
      </c>
      <c r="D4528">
        <v>40533</v>
      </c>
      <c r="E4528">
        <v>798</v>
      </c>
      <c r="F4528">
        <v>93</v>
      </c>
      <c r="G4528" s="6">
        <v>1469.51</v>
      </c>
      <c r="H4528" s="6">
        <v>5302.39</v>
      </c>
      <c r="I4528" t="s">
        <v>11</v>
      </c>
      <c r="J4528" t="s">
        <v>12</v>
      </c>
      <c r="K4528">
        <f>IF(Marketing[[#This Row],[impressions]]=0,0,Marketing[[#This Row],[clicks]]/Marketing[[#This Row],[impressions]])</f>
        <v>1.968766190511435E-2</v>
      </c>
      <c r="L4528" s="7">
        <f>IF(Marketing[[#This Row],[clicks]]=0,0,Marketing[[#This Row],[conversions]]/Marketing[[#This Row],[clicks]])</f>
        <v>0.11654135338345864</v>
      </c>
      <c r="M4528" s="6">
        <f>IF(Marketing[[#This Row],[conversions]]=0,0,Marketing[[#This Row],[cost]]/Marketing[[#This Row],[conversions]])</f>
        <v>15.801182795698924</v>
      </c>
      <c r="N4528" s="7">
        <f>IF(Marketing[[#This Row],[cost]]=0,0,(Marketing[[#This Row],[revenue]]-Marketing[[#This Row],[cost]]) / Marketing[[#This Row],[cost]])/100</f>
        <v>2.6082707841389309E-2</v>
      </c>
    </row>
    <row r="4529" spans="1:14" x14ac:dyDescent="0.35">
      <c r="A4529" s="5">
        <v>45420</v>
      </c>
      <c r="B4529">
        <v>1005</v>
      </c>
      <c r="C4529" t="s">
        <v>13</v>
      </c>
      <c r="D4529">
        <v>6603</v>
      </c>
      <c r="E4529">
        <v>754</v>
      </c>
      <c r="F4529">
        <v>159</v>
      </c>
      <c r="G4529" s="6">
        <v>1585.62</v>
      </c>
      <c r="H4529" s="6">
        <v>15077.7</v>
      </c>
      <c r="I4529" t="s">
        <v>19</v>
      </c>
      <c r="J4529" t="s">
        <v>12</v>
      </c>
      <c r="K4529">
        <f>IF(Marketing[[#This Row],[impressions]]=0,0,Marketing[[#This Row],[clicks]]/Marketing[[#This Row],[impressions]])</f>
        <v>0.11419051946085113</v>
      </c>
      <c r="L4529" s="7">
        <f>IF(Marketing[[#This Row],[clicks]]=0,0,Marketing[[#This Row],[conversions]]/Marketing[[#This Row],[clicks]])</f>
        <v>0.21087533156498675</v>
      </c>
      <c r="M4529" s="6">
        <f>IF(Marketing[[#This Row],[conversions]]=0,0,Marketing[[#This Row],[cost]]/Marketing[[#This Row],[conversions]])</f>
        <v>9.9724528301886792</v>
      </c>
      <c r="N4529" s="7">
        <f>IF(Marketing[[#This Row],[cost]]=0,0,(Marketing[[#This Row],[revenue]]-Marketing[[#This Row],[cost]]) / Marketing[[#This Row],[cost]])/100</f>
        <v>8.5090248609376792E-2</v>
      </c>
    </row>
    <row r="4530" spans="1:14" x14ac:dyDescent="0.35">
      <c r="A4530" s="5">
        <v>45431</v>
      </c>
      <c r="B4530">
        <v>1043</v>
      </c>
      <c r="C4530" t="s">
        <v>13</v>
      </c>
      <c r="D4530">
        <v>44280</v>
      </c>
      <c r="E4530">
        <v>2538</v>
      </c>
      <c r="F4530">
        <v>330</v>
      </c>
      <c r="G4530" s="6">
        <v>1094.05</v>
      </c>
      <c r="H4530" s="6">
        <v>35187.69</v>
      </c>
      <c r="I4530" t="s">
        <v>14</v>
      </c>
      <c r="J4530" t="s">
        <v>15</v>
      </c>
      <c r="K4530">
        <f>IF(Marketing[[#This Row],[impressions]]=0,0,Marketing[[#This Row],[clicks]]/Marketing[[#This Row],[impressions]])</f>
        <v>5.731707317073171E-2</v>
      </c>
      <c r="L4530" s="7">
        <f>IF(Marketing[[#This Row],[clicks]]=0,0,Marketing[[#This Row],[conversions]]/Marketing[[#This Row],[clicks]])</f>
        <v>0.13002364066193853</v>
      </c>
      <c r="M4530" s="6">
        <f>IF(Marketing[[#This Row],[conversions]]=0,0,Marketing[[#This Row],[cost]]/Marketing[[#This Row],[conversions]])</f>
        <v>3.31530303030303</v>
      </c>
      <c r="N4530" s="7">
        <f>IF(Marketing[[#This Row],[cost]]=0,0,(Marketing[[#This Row],[revenue]]-Marketing[[#This Row],[cost]]) / Marketing[[#This Row],[cost]])/100</f>
        <v>0.31162780494492937</v>
      </c>
    </row>
    <row r="4531" spans="1:14" x14ac:dyDescent="0.35">
      <c r="A4531" s="5">
        <v>45318</v>
      </c>
      <c r="B4531">
        <v>1042</v>
      </c>
      <c r="C4531" t="s">
        <v>16</v>
      </c>
      <c r="D4531">
        <v>16400</v>
      </c>
      <c r="E4531">
        <v>970</v>
      </c>
      <c r="F4531">
        <v>150</v>
      </c>
      <c r="G4531" s="6">
        <v>1707.73</v>
      </c>
      <c r="H4531" s="6">
        <v>14201.03</v>
      </c>
      <c r="I4531" t="s">
        <v>11</v>
      </c>
      <c r="J4531" t="s">
        <v>12</v>
      </c>
      <c r="K4531">
        <f>IF(Marketing[[#This Row],[impressions]]=0,0,Marketing[[#This Row],[clicks]]/Marketing[[#This Row],[impressions]])</f>
        <v>5.9146341463414631E-2</v>
      </c>
      <c r="L4531" s="7">
        <f>IF(Marketing[[#This Row],[clicks]]=0,0,Marketing[[#This Row],[conversions]]/Marketing[[#This Row],[clicks]])</f>
        <v>0.15463917525773196</v>
      </c>
      <c r="M4531" s="6">
        <f>IF(Marketing[[#This Row],[conversions]]=0,0,Marketing[[#This Row],[cost]]/Marketing[[#This Row],[conversions]])</f>
        <v>11.384866666666667</v>
      </c>
      <c r="N4531" s="7">
        <f>IF(Marketing[[#This Row],[cost]]=0,0,(Marketing[[#This Row],[revenue]]-Marketing[[#This Row],[cost]]) / Marketing[[#This Row],[cost]])/100</f>
        <v>7.3157349229679175E-2</v>
      </c>
    </row>
    <row r="4532" spans="1:14" x14ac:dyDescent="0.35">
      <c r="A4532" s="5">
        <v>45347</v>
      </c>
      <c r="B4532">
        <v>1034</v>
      </c>
      <c r="C4532" t="s">
        <v>10</v>
      </c>
      <c r="D4532">
        <v>2531</v>
      </c>
      <c r="E4532">
        <v>67</v>
      </c>
      <c r="F4532">
        <v>14</v>
      </c>
      <c r="G4532" s="6">
        <v>54.36</v>
      </c>
      <c r="H4532" s="6">
        <v>1185.07</v>
      </c>
      <c r="I4532" t="s">
        <v>11</v>
      </c>
      <c r="J4532" t="s">
        <v>12</v>
      </c>
      <c r="K4532">
        <f>IF(Marketing[[#This Row],[impressions]]=0,0,Marketing[[#This Row],[clicks]]/Marketing[[#This Row],[impressions]])</f>
        <v>2.6471750296325564E-2</v>
      </c>
      <c r="L4532" s="7">
        <f>IF(Marketing[[#This Row],[clicks]]=0,0,Marketing[[#This Row],[conversions]]/Marketing[[#This Row],[clicks]])</f>
        <v>0.20895522388059701</v>
      </c>
      <c r="M4532" s="6">
        <f>IF(Marketing[[#This Row],[conversions]]=0,0,Marketing[[#This Row],[cost]]/Marketing[[#This Row],[conversions]])</f>
        <v>3.882857142857143</v>
      </c>
      <c r="N4532" s="7">
        <f>IF(Marketing[[#This Row],[cost]]=0,0,(Marketing[[#This Row],[revenue]]-Marketing[[#This Row],[cost]]) / Marketing[[#This Row],[cost]])/100</f>
        <v>0.20800404709345111</v>
      </c>
    </row>
    <row r="4533" spans="1:14" x14ac:dyDescent="0.35">
      <c r="A4533" s="5">
        <v>45314</v>
      </c>
      <c r="B4533">
        <v>1033</v>
      </c>
      <c r="C4533" t="s">
        <v>10</v>
      </c>
      <c r="D4533">
        <v>18133</v>
      </c>
      <c r="E4533">
        <v>554</v>
      </c>
      <c r="F4533">
        <v>50</v>
      </c>
      <c r="G4533" s="6">
        <v>1112.1600000000001</v>
      </c>
      <c r="H4533" s="6">
        <v>4829.5</v>
      </c>
      <c r="I4533" t="s">
        <v>14</v>
      </c>
      <c r="J4533" t="s">
        <v>12</v>
      </c>
      <c r="K4533">
        <f>IF(Marketing[[#This Row],[impressions]]=0,0,Marketing[[#This Row],[clicks]]/Marketing[[#This Row],[impressions]])</f>
        <v>3.0552032206474383E-2</v>
      </c>
      <c r="L4533" s="7">
        <f>IF(Marketing[[#This Row],[clicks]]=0,0,Marketing[[#This Row],[conversions]]/Marketing[[#This Row],[clicks]])</f>
        <v>9.0252707581227443E-2</v>
      </c>
      <c r="M4533" s="6">
        <f>IF(Marketing[[#This Row],[conversions]]=0,0,Marketing[[#This Row],[cost]]/Marketing[[#This Row],[conversions]])</f>
        <v>22.243200000000002</v>
      </c>
      <c r="N4533" s="7">
        <f>IF(Marketing[[#This Row],[cost]]=0,0,(Marketing[[#This Row],[revenue]]-Marketing[[#This Row],[cost]]) / Marketing[[#This Row],[cost]])/100</f>
        <v>3.3424507265141706E-2</v>
      </c>
    </row>
    <row r="4534" spans="1:14" x14ac:dyDescent="0.35">
      <c r="A4534" s="5">
        <v>45444</v>
      </c>
      <c r="B4534">
        <v>1037</v>
      </c>
      <c r="C4534" t="s">
        <v>16</v>
      </c>
      <c r="D4534">
        <v>23692</v>
      </c>
      <c r="E4534">
        <v>853</v>
      </c>
      <c r="F4534">
        <v>154</v>
      </c>
      <c r="G4534" s="6">
        <v>2047.88</v>
      </c>
      <c r="H4534" s="6">
        <v>14452.86</v>
      </c>
      <c r="I4534" t="s">
        <v>17</v>
      </c>
      <c r="J4534" t="s">
        <v>12</v>
      </c>
      <c r="K4534">
        <f>IF(Marketing[[#This Row],[impressions]]=0,0,Marketing[[#This Row],[clicks]]/Marketing[[#This Row],[impressions]])</f>
        <v>3.6003714333952386E-2</v>
      </c>
      <c r="L4534" s="7">
        <f>IF(Marketing[[#This Row],[clicks]]=0,0,Marketing[[#This Row],[conversions]]/Marketing[[#This Row],[clicks]])</f>
        <v>0.18053927315357562</v>
      </c>
      <c r="M4534" s="6">
        <f>IF(Marketing[[#This Row],[conversions]]=0,0,Marketing[[#This Row],[cost]]/Marketing[[#This Row],[conversions]])</f>
        <v>13.297922077922079</v>
      </c>
      <c r="N4534" s="7">
        <f>IF(Marketing[[#This Row],[cost]]=0,0,(Marketing[[#This Row],[revenue]]-Marketing[[#This Row],[cost]]) / Marketing[[#This Row],[cost]])/100</f>
        <v>6.0574740707463326E-2</v>
      </c>
    </row>
    <row r="4535" spans="1:14" x14ac:dyDescent="0.35">
      <c r="A4535" s="5">
        <v>45312</v>
      </c>
      <c r="B4535">
        <v>1004</v>
      </c>
      <c r="C4535" t="s">
        <v>16</v>
      </c>
      <c r="D4535">
        <v>20440</v>
      </c>
      <c r="E4535">
        <v>1143</v>
      </c>
      <c r="F4535">
        <v>249</v>
      </c>
      <c r="G4535" s="6">
        <v>2598.5300000000002</v>
      </c>
      <c r="H4535" s="6">
        <v>16826.169999999998</v>
      </c>
      <c r="I4535" t="s">
        <v>19</v>
      </c>
      <c r="J4535" t="s">
        <v>12</v>
      </c>
      <c r="K4535">
        <f>IF(Marketing[[#This Row],[impressions]]=0,0,Marketing[[#This Row],[clicks]]/Marketing[[#This Row],[impressions]])</f>
        <v>5.5919765166340507E-2</v>
      </c>
      <c r="L4535" s="7">
        <f>IF(Marketing[[#This Row],[clicks]]=0,0,Marketing[[#This Row],[conversions]]/Marketing[[#This Row],[clicks]])</f>
        <v>0.2178477690288714</v>
      </c>
      <c r="M4535" s="6">
        <f>IF(Marketing[[#This Row],[conversions]]=0,0,Marketing[[#This Row],[cost]]/Marketing[[#This Row],[conversions]])</f>
        <v>10.435863453815262</v>
      </c>
      <c r="N4535" s="7">
        <f>IF(Marketing[[#This Row],[cost]]=0,0,(Marketing[[#This Row],[revenue]]-Marketing[[#This Row],[cost]]) / Marketing[[#This Row],[cost]])/100</f>
        <v>5.4752648612869576E-2</v>
      </c>
    </row>
    <row r="4536" spans="1:14" x14ac:dyDescent="0.35">
      <c r="A4536" s="5">
        <v>45352</v>
      </c>
      <c r="B4536">
        <v>1017</v>
      </c>
      <c r="C4536" t="s">
        <v>13</v>
      </c>
      <c r="D4536">
        <v>41787</v>
      </c>
      <c r="E4536">
        <v>5636</v>
      </c>
      <c r="F4536">
        <v>375</v>
      </c>
      <c r="G4536" s="6">
        <v>2617.3000000000002</v>
      </c>
      <c r="H4536" s="6">
        <v>20094.43</v>
      </c>
      <c r="I4536" t="s">
        <v>11</v>
      </c>
      <c r="J4536" t="s">
        <v>12</v>
      </c>
      <c r="K4536">
        <f>IF(Marketing[[#This Row],[impressions]]=0,0,Marketing[[#This Row],[clicks]]/Marketing[[#This Row],[impressions]])</f>
        <v>0.13487448249455572</v>
      </c>
      <c r="L4536" s="7">
        <f>IF(Marketing[[#This Row],[clicks]]=0,0,Marketing[[#This Row],[conversions]]/Marketing[[#This Row],[clicks]])</f>
        <v>6.6536550745209366E-2</v>
      </c>
      <c r="M4536" s="6">
        <f>IF(Marketing[[#This Row],[conversions]]=0,0,Marketing[[#This Row],[cost]]/Marketing[[#This Row],[conversions]])</f>
        <v>6.9794666666666672</v>
      </c>
      <c r="N4536" s="7">
        <f>IF(Marketing[[#This Row],[cost]]=0,0,(Marketing[[#This Row],[revenue]]-Marketing[[#This Row],[cost]]) / Marketing[[#This Row],[cost]])/100</f>
        <v>6.6775417414893207E-2</v>
      </c>
    </row>
    <row r="4537" spans="1:14" x14ac:dyDescent="0.35">
      <c r="A4537" s="5">
        <v>45354</v>
      </c>
      <c r="B4537">
        <v>1015</v>
      </c>
      <c r="C4537" t="s">
        <v>16</v>
      </c>
      <c r="D4537">
        <v>9488</v>
      </c>
      <c r="E4537">
        <v>584</v>
      </c>
      <c r="F4537">
        <v>59</v>
      </c>
      <c r="G4537" s="6">
        <v>613.17999999999995</v>
      </c>
      <c r="H4537" s="6">
        <v>2848.41</v>
      </c>
      <c r="I4537" t="s">
        <v>17</v>
      </c>
      <c r="J4537" t="s">
        <v>12</v>
      </c>
      <c r="K4537">
        <f>IF(Marketing[[#This Row],[impressions]]=0,0,Marketing[[#This Row],[clicks]]/Marketing[[#This Row],[impressions]])</f>
        <v>6.1551433389544691E-2</v>
      </c>
      <c r="L4537" s="7">
        <f>IF(Marketing[[#This Row],[clicks]]=0,0,Marketing[[#This Row],[conversions]]/Marketing[[#This Row],[clicks]])</f>
        <v>0.10102739726027397</v>
      </c>
      <c r="M4537" s="6">
        <f>IF(Marketing[[#This Row],[conversions]]=0,0,Marketing[[#This Row],[cost]]/Marketing[[#This Row],[conversions]])</f>
        <v>10.392881355932202</v>
      </c>
      <c r="N4537" s="7">
        <f>IF(Marketing[[#This Row],[cost]]=0,0,(Marketing[[#This Row],[revenue]]-Marketing[[#This Row],[cost]]) / Marketing[[#This Row],[cost]])/100</f>
        <v>3.6453080661469718E-2</v>
      </c>
    </row>
    <row r="4538" spans="1:14" x14ac:dyDescent="0.35">
      <c r="A4538" s="5">
        <v>45413</v>
      </c>
      <c r="B4538">
        <v>1007</v>
      </c>
      <c r="C4538" t="s">
        <v>13</v>
      </c>
      <c r="D4538">
        <v>38567</v>
      </c>
      <c r="E4538">
        <v>4296</v>
      </c>
      <c r="F4538">
        <v>1054</v>
      </c>
      <c r="G4538" s="6">
        <v>4459</v>
      </c>
      <c r="H4538" s="6">
        <v>92684.07</v>
      </c>
      <c r="I4538" t="s">
        <v>17</v>
      </c>
      <c r="J4538" t="s">
        <v>12</v>
      </c>
      <c r="K4538">
        <f>IF(Marketing[[#This Row],[impressions]]=0,0,Marketing[[#This Row],[clicks]]/Marketing[[#This Row],[impressions]])</f>
        <v>0.11139056706510747</v>
      </c>
      <c r="L4538" s="7">
        <f>IF(Marketing[[#This Row],[clicks]]=0,0,Marketing[[#This Row],[conversions]]/Marketing[[#This Row],[clicks]])</f>
        <v>0.24534450651769088</v>
      </c>
      <c r="M4538" s="6">
        <f>IF(Marketing[[#This Row],[conversions]]=0,0,Marketing[[#This Row],[cost]]/Marketing[[#This Row],[conversions]])</f>
        <v>4.230550284629981</v>
      </c>
      <c r="N4538" s="7">
        <f>IF(Marketing[[#This Row],[cost]]=0,0,(Marketing[[#This Row],[revenue]]-Marketing[[#This Row],[cost]]) / Marketing[[#This Row],[cost]])/100</f>
        <v>0.19785842117066607</v>
      </c>
    </row>
    <row r="4539" spans="1:14" x14ac:dyDescent="0.35">
      <c r="A4539" s="5">
        <v>45343</v>
      </c>
      <c r="B4539">
        <v>1024</v>
      </c>
      <c r="C4539" t="s">
        <v>13</v>
      </c>
      <c r="D4539">
        <v>13452</v>
      </c>
      <c r="E4539">
        <v>290</v>
      </c>
      <c r="F4539">
        <v>71</v>
      </c>
      <c r="G4539" s="6">
        <v>139.57</v>
      </c>
      <c r="H4539" s="6">
        <v>8231.06</v>
      </c>
      <c r="I4539" t="s">
        <v>17</v>
      </c>
      <c r="J4539" t="s">
        <v>12</v>
      </c>
      <c r="K4539">
        <f>IF(Marketing[[#This Row],[impressions]]=0,0,Marketing[[#This Row],[clicks]]/Marketing[[#This Row],[impressions]])</f>
        <v>2.1558132619684804E-2</v>
      </c>
      <c r="L4539" s="7">
        <f>IF(Marketing[[#This Row],[clicks]]=0,0,Marketing[[#This Row],[conversions]]/Marketing[[#This Row],[clicks]])</f>
        <v>0.24482758620689654</v>
      </c>
      <c r="M4539" s="6">
        <f>IF(Marketing[[#This Row],[conversions]]=0,0,Marketing[[#This Row],[cost]]/Marketing[[#This Row],[conversions]])</f>
        <v>1.9657746478873239</v>
      </c>
      <c r="N4539" s="7">
        <f>IF(Marketing[[#This Row],[cost]]=0,0,(Marketing[[#This Row],[revenue]]-Marketing[[#This Row],[cost]]) / Marketing[[#This Row],[cost]])/100</f>
        <v>0.57974421437271628</v>
      </c>
    </row>
    <row r="4540" spans="1:14" x14ac:dyDescent="0.35">
      <c r="A4540" s="5">
        <v>45379</v>
      </c>
      <c r="B4540">
        <v>1031</v>
      </c>
      <c r="C4540" t="s">
        <v>16</v>
      </c>
      <c r="D4540">
        <v>27869</v>
      </c>
      <c r="E4540">
        <v>2584</v>
      </c>
      <c r="F4540">
        <v>184</v>
      </c>
      <c r="G4540" s="6">
        <v>1099.98</v>
      </c>
      <c r="H4540" s="6">
        <v>14371.41</v>
      </c>
      <c r="I4540" t="s">
        <v>17</v>
      </c>
      <c r="J4540" t="s">
        <v>12</v>
      </c>
      <c r="K4540">
        <f>IF(Marketing[[#This Row],[impressions]]=0,0,Marketing[[#This Row],[clicks]]/Marketing[[#This Row],[impressions]])</f>
        <v>9.2719509132010478E-2</v>
      </c>
      <c r="L4540" s="7">
        <f>IF(Marketing[[#This Row],[clicks]]=0,0,Marketing[[#This Row],[conversions]]/Marketing[[#This Row],[clicks]])</f>
        <v>7.1207430340557279E-2</v>
      </c>
      <c r="M4540" s="6">
        <f>IF(Marketing[[#This Row],[conversions]]=0,0,Marketing[[#This Row],[cost]]/Marketing[[#This Row],[conversions]])</f>
        <v>5.9781521739130437</v>
      </c>
      <c r="N4540" s="7">
        <f>IF(Marketing[[#This Row],[cost]]=0,0,(Marketing[[#This Row],[revenue]]-Marketing[[#This Row],[cost]]) / Marketing[[#This Row],[cost]])/100</f>
        <v>0.12065155730104184</v>
      </c>
    </row>
    <row r="4541" spans="1:14" x14ac:dyDescent="0.35">
      <c r="A4541" s="5">
        <v>45444</v>
      </c>
      <c r="B4541">
        <v>1025</v>
      </c>
      <c r="C4541" t="s">
        <v>13</v>
      </c>
      <c r="D4541">
        <v>36362</v>
      </c>
      <c r="E4541">
        <v>2816</v>
      </c>
      <c r="F4541">
        <v>99</v>
      </c>
      <c r="G4541" s="6">
        <v>3056.06</v>
      </c>
      <c r="H4541" s="6">
        <v>11014.01</v>
      </c>
      <c r="I4541" t="s">
        <v>18</v>
      </c>
      <c r="J4541" t="s">
        <v>15</v>
      </c>
      <c r="K4541">
        <f>IF(Marketing[[#This Row],[impressions]]=0,0,Marketing[[#This Row],[clicks]]/Marketing[[#This Row],[impressions]])</f>
        <v>7.7443484956823058E-2</v>
      </c>
      <c r="L4541" s="7">
        <f>IF(Marketing[[#This Row],[clicks]]=0,0,Marketing[[#This Row],[conversions]]/Marketing[[#This Row],[clicks]])</f>
        <v>3.515625E-2</v>
      </c>
      <c r="M4541" s="6">
        <f>IF(Marketing[[#This Row],[conversions]]=0,0,Marketing[[#This Row],[cost]]/Marketing[[#This Row],[conversions]])</f>
        <v>30.869292929292929</v>
      </c>
      <c r="N4541" s="7">
        <f>IF(Marketing[[#This Row],[cost]]=0,0,(Marketing[[#This Row],[revenue]]-Marketing[[#This Row],[cost]]) / Marketing[[#This Row],[cost]])/100</f>
        <v>2.6039901049063174E-2</v>
      </c>
    </row>
    <row r="4542" spans="1:14" x14ac:dyDescent="0.35">
      <c r="A4542" s="5">
        <v>45346</v>
      </c>
      <c r="B4542">
        <v>1021</v>
      </c>
      <c r="C4542" t="s">
        <v>13</v>
      </c>
      <c r="D4542">
        <v>3477</v>
      </c>
      <c r="E4542">
        <v>510</v>
      </c>
      <c r="F4542">
        <v>41</v>
      </c>
      <c r="G4542" s="6">
        <v>1265.7</v>
      </c>
      <c r="H4542" s="6">
        <v>878.34</v>
      </c>
      <c r="I4542" t="s">
        <v>18</v>
      </c>
      <c r="J4542" t="s">
        <v>12</v>
      </c>
      <c r="K4542">
        <f>IF(Marketing[[#This Row],[impressions]]=0,0,Marketing[[#This Row],[clicks]]/Marketing[[#This Row],[impressions]])</f>
        <v>0.14667817083692838</v>
      </c>
      <c r="L4542" s="7">
        <f>IF(Marketing[[#This Row],[clicks]]=0,0,Marketing[[#This Row],[conversions]]/Marketing[[#This Row],[clicks]])</f>
        <v>8.0392156862745104E-2</v>
      </c>
      <c r="M4542" s="6">
        <f>IF(Marketing[[#This Row],[conversions]]=0,0,Marketing[[#This Row],[cost]]/Marketing[[#This Row],[conversions]])</f>
        <v>30.870731707317074</v>
      </c>
      <c r="N4542" s="7">
        <f>IF(Marketing[[#This Row],[cost]]=0,0,(Marketing[[#This Row],[revenue]]-Marketing[[#This Row],[cost]]) / Marketing[[#This Row],[cost]])/100</f>
        <v>-3.060440862763688E-3</v>
      </c>
    </row>
    <row r="4543" spans="1:14" x14ac:dyDescent="0.35">
      <c r="A4543" s="5">
        <v>45337</v>
      </c>
      <c r="B4543">
        <v>1030</v>
      </c>
      <c r="C4543" t="s">
        <v>13</v>
      </c>
      <c r="D4543">
        <v>38993</v>
      </c>
      <c r="E4543">
        <v>5009</v>
      </c>
      <c r="F4543">
        <v>558</v>
      </c>
      <c r="G4543" s="6">
        <v>7556.42</v>
      </c>
      <c r="H4543" s="6">
        <v>55491.46</v>
      </c>
      <c r="I4543" t="s">
        <v>14</v>
      </c>
      <c r="J4543" t="s">
        <v>12</v>
      </c>
      <c r="K4543">
        <f>IF(Marketing[[#This Row],[impressions]]=0,0,Marketing[[#This Row],[clicks]]/Marketing[[#This Row],[impressions]])</f>
        <v>0.12845895417126152</v>
      </c>
      <c r="L4543" s="7">
        <f>IF(Marketing[[#This Row],[clicks]]=0,0,Marketing[[#This Row],[conversions]]/Marketing[[#This Row],[clicks]])</f>
        <v>0.11139948093431823</v>
      </c>
      <c r="M4543" s="6">
        <f>IF(Marketing[[#This Row],[conversions]]=0,0,Marketing[[#This Row],[cost]]/Marketing[[#This Row],[conversions]])</f>
        <v>13.541971326164875</v>
      </c>
      <c r="N4543" s="7">
        <f>IF(Marketing[[#This Row],[cost]]=0,0,(Marketing[[#This Row],[revenue]]-Marketing[[#This Row],[cost]]) / Marketing[[#This Row],[cost]])/100</f>
        <v>6.3436177449109496E-2</v>
      </c>
    </row>
    <row r="4544" spans="1:14" x14ac:dyDescent="0.35">
      <c r="A4544" s="5">
        <v>45323</v>
      </c>
      <c r="B4544">
        <v>1042</v>
      </c>
      <c r="C4544" t="s">
        <v>10</v>
      </c>
      <c r="D4544">
        <v>1768</v>
      </c>
      <c r="E4544">
        <v>130</v>
      </c>
      <c r="F4544">
        <v>15</v>
      </c>
      <c r="G4544" s="6">
        <v>211.91</v>
      </c>
      <c r="H4544" s="6">
        <v>1580.4</v>
      </c>
      <c r="I4544" t="s">
        <v>19</v>
      </c>
      <c r="J4544" t="s">
        <v>15</v>
      </c>
      <c r="K4544">
        <f>IF(Marketing[[#This Row],[impressions]]=0,0,Marketing[[#This Row],[clicks]]/Marketing[[#This Row],[impressions]])</f>
        <v>7.3529411764705885E-2</v>
      </c>
      <c r="L4544" s="7">
        <f>IF(Marketing[[#This Row],[clicks]]=0,0,Marketing[[#This Row],[conversions]]/Marketing[[#This Row],[clicks]])</f>
        <v>0.11538461538461539</v>
      </c>
      <c r="M4544" s="6">
        <f>IF(Marketing[[#This Row],[conversions]]=0,0,Marketing[[#This Row],[cost]]/Marketing[[#This Row],[conversions]])</f>
        <v>14.127333333333333</v>
      </c>
      <c r="N4544" s="7">
        <f>IF(Marketing[[#This Row],[cost]]=0,0,(Marketing[[#This Row],[revenue]]-Marketing[[#This Row],[cost]]) / Marketing[[#This Row],[cost]])/100</f>
        <v>6.4578830635647219E-2</v>
      </c>
    </row>
    <row r="4545" spans="1:14" x14ac:dyDescent="0.35">
      <c r="A4545" s="5">
        <v>45346</v>
      </c>
      <c r="B4545">
        <v>1009</v>
      </c>
      <c r="C4545" t="s">
        <v>10</v>
      </c>
      <c r="D4545">
        <v>49429</v>
      </c>
      <c r="E4545">
        <v>5858</v>
      </c>
      <c r="F4545">
        <v>950</v>
      </c>
      <c r="G4545" s="6">
        <v>7517.83</v>
      </c>
      <c r="H4545" s="6">
        <v>78944.41</v>
      </c>
      <c r="I4545" t="s">
        <v>14</v>
      </c>
      <c r="J4545" t="s">
        <v>12</v>
      </c>
      <c r="K4545">
        <f>IF(Marketing[[#This Row],[impressions]]=0,0,Marketing[[#This Row],[clicks]]/Marketing[[#This Row],[impressions]])</f>
        <v>0.11851342329401768</v>
      </c>
      <c r="L4545" s="7">
        <f>IF(Marketing[[#This Row],[clicks]]=0,0,Marketing[[#This Row],[conversions]]/Marketing[[#This Row],[clicks]])</f>
        <v>0.16217138955274837</v>
      </c>
      <c r="M4545" s="6">
        <f>IF(Marketing[[#This Row],[conversions]]=0,0,Marketing[[#This Row],[cost]]/Marketing[[#This Row],[conversions]])</f>
        <v>7.9135052631578944</v>
      </c>
      <c r="N4545" s="7">
        <f>IF(Marketing[[#This Row],[cost]]=0,0,(Marketing[[#This Row],[revenue]]-Marketing[[#This Row],[cost]]) / Marketing[[#This Row],[cost]])/100</f>
        <v>9.5009570580872407E-2</v>
      </c>
    </row>
    <row r="4546" spans="1:14" x14ac:dyDescent="0.35">
      <c r="A4546" s="5">
        <v>45387</v>
      </c>
      <c r="B4546">
        <v>1011</v>
      </c>
      <c r="C4546" t="s">
        <v>10</v>
      </c>
      <c r="D4546">
        <v>17256</v>
      </c>
      <c r="E4546">
        <v>638</v>
      </c>
      <c r="F4546">
        <v>144</v>
      </c>
      <c r="G4546" s="6">
        <v>1099.5</v>
      </c>
      <c r="H4546" s="6">
        <v>16330.48</v>
      </c>
      <c r="I4546" t="s">
        <v>18</v>
      </c>
      <c r="J4546" t="s">
        <v>12</v>
      </c>
      <c r="K4546">
        <f>IF(Marketing[[#This Row],[impressions]]=0,0,Marketing[[#This Row],[clicks]]/Marketing[[#This Row],[impressions]])</f>
        <v>3.6972647195178489E-2</v>
      </c>
      <c r="L4546" s="7">
        <f>IF(Marketing[[#This Row],[clicks]]=0,0,Marketing[[#This Row],[conversions]]/Marketing[[#This Row],[clicks]])</f>
        <v>0.22570532915360503</v>
      </c>
      <c r="M4546" s="6">
        <f>IF(Marketing[[#This Row],[conversions]]=0,0,Marketing[[#This Row],[cost]]/Marketing[[#This Row],[conversions]])</f>
        <v>7.635416666666667</v>
      </c>
      <c r="N4546" s="7">
        <f>IF(Marketing[[#This Row],[cost]]=0,0,(Marketing[[#This Row],[revenue]]-Marketing[[#This Row],[cost]]) / Marketing[[#This Row],[cost]])/100</f>
        <v>0.13852642110050023</v>
      </c>
    </row>
    <row r="4547" spans="1:14" x14ac:dyDescent="0.35">
      <c r="A4547" s="5">
        <v>45424</v>
      </c>
      <c r="B4547">
        <v>1027</v>
      </c>
      <c r="C4547" t="s">
        <v>16</v>
      </c>
      <c r="D4547">
        <v>21264</v>
      </c>
      <c r="E4547">
        <v>1886</v>
      </c>
      <c r="F4547">
        <v>181</v>
      </c>
      <c r="G4547" s="6">
        <v>4527.01</v>
      </c>
      <c r="H4547" s="6">
        <v>14297.43</v>
      </c>
      <c r="I4547" t="s">
        <v>14</v>
      </c>
      <c r="J4547" t="s">
        <v>15</v>
      </c>
      <c r="K4547">
        <f>IF(Marketing[[#This Row],[impressions]]=0,0,Marketing[[#This Row],[clicks]]/Marketing[[#This Row],[impressions]])</f>
        <v>8.8694507148231752E-2</v>
      </c>
      <c r="L4547" s="7">
        <f>IF(Marketing[[#This Row],[clicks]]=0,0,Marketing[[#This Row],[conversions]]/Marketing[[#This Row],[clicks]])</f>
        <v>9.5970307529162246E-2</v>
      </c>
      <c r="M4547" s="6">
        <f>IF(Marketing[[#This Row],[conversions]]=0,0,Marketing[[#This Row],[cost]]/Marketing[[#This Row],[conversions]])</f>
        <v>25.011104972375691</v>
      </c>
      <c r="N4547" s="7">
        <f>IF(Marketing[[#This Row],[cost]]=0,0,(Marketing[[#This Row],[revenue]]-Marketing[[#This Row],[cost]]) / Marketing[[#This Row],[cost]])/100</f>
        <v>2.1582501474483155E-2</v>
      </c>
    </row>
    <row r="4548" spans="1:14" x14ac:dyDescent="0.35">
      <c r="A4548" s="5">
        <v>45327</v>
      </c>
      <c r="B4548">
        <v>1005</v>
      </c>
      <c r="C4548" t="s">
        <v>10</v>
      </c>
      <c r="D4548">
        <v>40885</v>
      </c>
      <c r="E4548">
        <v>835</v>
      </c>
      <c r="F4548">
        <v>179</v>
      </c>
      <c r="G4548" s="6">
        <v>1297.5899999999999</v>
      </c>
      <c r="H4548" s="6">
        <v>7885.61</v>
      </c>
      <c r="I4548" t="s">
        <v>14</v>
      </c>
      <c r="J4548" t="s">
        <v>12</v>
      </c>
      <c r="K4548">
        <f>IF(Marketing[[#This Row],[impressions]]=0,0,Marketing[[#This Row],[clicks]]/Marketing[[#This Row],[impressions]])</f>
        <v>2.0423138070196894E-2</v>
      </c>
      <c r="L4548" s="7">
        <f>IF(Marketing[[#This Row],[clicks]]=0,0,Marketing[[#This Row],[conversions]]/Marketing[[#This Row],[clicks]])</f>
        <v>0.21437125748502994</v>
      </c>
      <c r="M4548" s="6">
        <f>IF(Marketing[[#This Row],[conversions]]=0,0,Marketing[[#This Row],[cost]]/Marketing[[#This Row],[conversions]])</f>
        <v>7.2491061452513961</v>
      </c>
      <c r="N4548" s="7">
        <f>IF(Marketing[[#This Row],[cost]]=0,0,(Marketing[[#This Row],[revenue]]-Marketing[[#This Row],[cost]]) / Marketing[[#This Row],[cost]])/100</f>
        <v>5.077119891491149E-2</v>
      </c>
    </row>
    <row r="4549" spans="1:14" x14ac:dyDescent="0.35">
      <c r="A4549" s="5">
        <v>45401</v>
      </c>
      <c r="B4549">
        <v>1019</v>
      </c>
      <c r="C4549" t="s">
        <v>13</v>
      </c>
      <c r="D4549">
        <v>15532</v>
      </c>
      <c r="E4549">
        <v>912</v>
      </c>
      <c r="F4549">
        <v>37</v>
      </c>
      <c r="G4549" s="6">
        <v>318.82</v>
      </c>
      <c r="H4549" s="6">
        <v>1538.15</v>
      </c>
      <c r="I4549" t="s">
        <v>17</v>
      </c>
      <c r="J4549" t="s">
        <v>15</v>
      </c>
      <c r="K4549">
        <f>IF(Marketing[[#This Row],[impressions]]=0,0,Marketing[[#This Row],[clicks]]/Marketing[[#This Row],[impressions]])</f>
        <v>5.871748647952614E-2</v>
      </c>
      <c r="L4549" s="7">
        <f>IF(Marketing[[#This Row],[clicks]]=0,0,Marketing[[#This Row],[conversions]]/Marketing[[#This Row],[clicks]])</f>
        <v>4.0570175438596492E-2</v>
      </c>
      <c r="M4549" s="6">
        <f>IF(Marketing[[#This Row],[conversions]]=0,0,Marketing[[#This Row],[cost]]/Marketing[[#This Row],[conversions]])</f>
        <v>8.6167567567567573</v>
      </c>
      <c r="N4549" s="7">
        <f>IF(Marketing[[#This Row],[cost]]=0,0,(Marketing[[#This Row],[revenue]]-Marketing[[#This Row],[cost]]) / Marketing[[#This Row],[cost]])/100</f>
        <v>3.8245091274073148E-2</v>
      </c>
    </row>
    <row r="4550" spans="1:14" x14ac:dyDescent="0.35">
      <c r="A4550" s="5">
        <v>45468</v>
      </c>
      <c r="B4550">
        <v>1004</v>
      </c>
      <c r="C4550" t="s">
        <v>16</v>
      </c>
      <c r="D4550">
        <v>29978</v>
      </c>
      <c r="E4550">
        <v>1247</v>
      </c>
      <c r="F4550">
        <v>36</v>
      </c>
      <c r="G4550" s="6">
        <v>1663.06</v>
      </c>
      <c r="H4550" s="6">
        <v>2721.01</v>
      </c>
      <c r="I4550" t="s">
        <v>11</v>
      </c>
      <c r="J4550" t="s">
        <v>15</v>
      </c>
      <c r="K4550">
        <f>IF(Marketing[[#This Row],[impressions]]=0,0,Marketing[[#This Row],[clicks]]/Marketing[[#This Row],[impressions]])</f>
        <v>4.1597171258923211E-2</v>
      </c>
      <c r="L4550" s="7">
        <f>IF(Marketing[[#This Row],[clicks]]=0,0,Marketing[[#This Row],[conversions]]/Marketing[[#This Row],[clicks]])</f>
        <v>2.8869286287089013E-2</v>
      </c>
      <c r="M4550" s="6">
        <f>IF(Marketing[[#This Row],[conversions]]=0,0,Marketing[[#This Row],[cost]]/Marketing[[#This Row],[conversions]])</f>
        <v>46.196111111111108</v>
      </c>
      <c r="N4550" s="7">
        <f>IF(Marketing[[#This Row],[cost]]=0,0,(Marketing[[#This Row],[revenue]]-Marketing[[#This Row],[cost]]) / Marketing[[#This Row],[cost]])/100</f>
        <v>6.3614662128846844E-3</v>
      </c>
    </row>
    <row r="4551" spans="1:14" x14ac:dyDescent="0.35">
      <c r="A4551" s="5">
        <v>45397</v>
      </c>
      <c r="B4551">
        <v>1022</v>
      </c>
      <c r="C4551" t="s">
        <v>13</v>
      </c>
      <c r="D4551">
        <v>46202</v>
      </c>
      <c r="E4551">
        <v>5112</v>
      </c>
      <c r="F4551">
        <v>694</v>
      </c>
      <c r="G4551" s="6">
        <v>12694.77</v>
      </c>
      <c r="H4551" s="6">
        <v>76789.98</v>
      </c>
      <c r="I4551" t="s">
        <v>18</v>
      </c>
      <c r="J4551" t="s">
        <v>12</v>
      </c>
      <c r="K4551">
        <f>IF(Marketing[[#This Row],[impressions]]=0,0,Marketing[[#This Row],[clicks]]/Marketing[[#This Row],[impressions]])</f>
        <v>0.11064456084152201</v>
      </c>
      <c r="L4551" s="7">
        <f>IF(Marketing[[#This Row],[clicks]]=0,0,Marketing[[#This Row],[conversions]]/Marketing[[#This Row],[clicks]])</f>
        <v>0.13575899843505476</v>
      </c>
      <c r="M4551" s="6">
        <f>IF(Marketing[[#This Row],[conversions]]=0,0,Marketing[[#This Row],[cost]]/Marketing[[#This Row],[conversions]])</f>
        <v>18.292175792507205</v>
      </c>
      <c r="N4551" s="7">
        <f>IF(Marketing[[#This Row],[cost]]=0,0,(Marketing[[#This Row],[revenue]]-Marketing[[#This Row],[cost]]) / Marketing[[#This Row],[cost]])/100</f>
        <v>5.048946140812318E-2</v>
      </c>
    </row>
    <row r="4552" spans="1:14" x14ac:dyDescent="0.35">
      <c r="A4552" s="5">
        <v>45349</v>
      </c>
      <c r="B4552">
        <v>1008</v>
      </c>
      <c r="C4552" t="s">
        <v>13</v>
      </c>
      <c r="D4552">
        <v>12385</v>
      </c>
      <c r="E4552">
        <v>973</v>
      </c>
      <c r="F4552">
        <v>32</v>
      </c>
      <c r="G4552" s="6">
        <v>1061.57</v>
      </c>
      <c r="H4552" s="6">
        <v>871.58</v>
      </c>
      <c r="I4552" t="s">
        <v>18</v>
      </c>
      <c r="J4552" t="s">
        <v>12</v>
      </c>
      <c r="K4552">
        <f>IF(Marketing[[#This Row],[impressions]]=0,0,Marketing[[#This Row],[clicks]]/Marketing[[#This Row],[impressions]])</f>
        <v>7.8562777553492127E-2</v>
      </c>
      <c r="L4552" s="7">
        <f>IF(Marketing[[#This Row],[clicks]]=0,0,Marketing[[#This Row],[conversions]]/Marketing[[#This Row],[clicks]])</f>
        <v>3.28879753340185E-2</v>
      </c>
      <c r="M4552" s="6">
        <f>IF(Marketing[[#This Row],[conversions]]=0,0,Marketing[[#This Row],[cost]]/Marketing[[#This Row],[conversions]])</f>
        <v>33.174062499999998</v>
      </c>
      <c r="N4552" s="7">
        <f>IF(Marketing[[#This Row],[cost]]=0,0,(Marketing[[#This Row],[revenue]]-Marketing[[#This Row],[cost]]) / Marketing[[#This Row],[cost]])/100</f>
        <v>-1.7897076970901579E-3</v>
      </c>
    </row>
    <row r="4553" spans="1:14" x14ac:dyDescent="0.35">
      <c r="A4553" s="5">
        <v>45330</v>
      </c>
      <c r="B4553">
        <v>1028</v>
      </c>
      <c r="C4553" t="s">
        <v>13</v>
      </c>
      <c r="D4553">
        <v>10296</v>
      </c>
      <c r="E4553">
        <v>1185</v>
      </c>
      <c r="F4553">
        <v>130</v>
      </c>
      <c r="G4553" s="6">
        <v>1855.62</v>
      </c>
      <c r="H4553" s="6">
        <v>10457.08</v>
      </c>
      <c r="I4553" t="s">
        <v>14</v>
      </c>
      <c r="J4553" t="s">
        <v>12</v>
      </c>
      <c r="K4553">
        <f>IF(Marketing[[#This Row],[impressions]]=0,0,Marketing[[#This Row],[clicks]]/Marketing[[#This Row],[impressions]])</f>
        <v>0.1150932400932401</v>
      </c>
      <c r="L4553" s="7">
        <f>IF(Marketing[[#This Row],[clicks]]=0,0,Marketing[[#This Row],[conversions]]/Marketing[[#This Row],[clicks]])</f>
        <v>0.10970464135021098</v>
      </c>
      <c r="M4553" s="6">
        <f>IF(Marketing[[#This Row],[conversions]]=0,0,Marketing[[#This Row],[cost]]/Marketing[[#This Row],[conversions]])</f>
        <v>14.273999999999999</v>
      </c>
      <c r="N4553" s="7">
        <f>IF(Marketing[[#This Row],[cost]]=0,0,(Marketing[[#This Row],[revenue]]-Marketing[[#This Row],[cost]]) / Marketing[[#This Row],[cost]])/100</f>
        <v>4.6353563768443962E-2</v>
      </c>
    </row>
    <row r="4554" spans="1:14" x14ac:dyDescent="0.35">
      <c r="A4554" s="5">
        <v>45371</v>
      </c>
      <c r="B4554">
        <v>1015</v>
      </c>
      <c r="C4554" t="s">
        <v>10</v>
      </c>
      <c r="D4554">
        <v>39547</v>
      </c>
      <c r="E4554">
        <v>3248</v>
      </c>
      <c r="F4554">
        <v>734</v>
      </c>
      <c r="G4554" s="6">
        <v>1446.22</v>
      </c>
      <c r="H4554" s="6">
        <v>71183.570000000007</v>
      </c>
      <c r="I4554" t="s">
        <v>11</v>
      </c>
      <c r="J4554" t="s">
        <v>12</v>
      </c>
      <c r="K4554">
        <f>IF(Marketing[[#This Row],[impressions]]=0,0,Marketing[[#This Row],[clicks]]/Marketing[[#This Row],[impressions]])</f>
        <v>8.2130123650340101E-2</v>
      </c>
      <c r="L4554" s="7">
        <f>IF(Marketing[[#This Row],[clicks]]=0,0,Marketing[[#This Row],[conversions]]/Marketing[[#This Row],[clicks]])</f>
        <v>0.22598522167487683</v>
      </c>
      <c r="M4554" s="6">
        <f>IF(Marketing[[#This Row],[conversions]]=0,0,Marketing[[#This Row],[cost]]/Marketing[[#This Row],[conversions]])</f>
        <v>1.9703269754768393</v>
      </c>
      <c r="N4554" s="7">
        <f>IF(Marketing[[#This Row],[cost]]=0,0,(Marketing[[#This Row],[revenue]]-Marketing[[#This Row],[cost]]) / Marketing[[#This Row],[cost]])/100</f>
        <v>0.48220429810125709</v>
      </c>
    </row>
    <row r="4555" spans="1:14" x14ac:dyDescent="0.35">
      <c r="A4555" s="5">
        <v>45388</v>
      </c>
      <c r="B4555">
        <v>1045</v>
      </c>
      <c r="C4555" t="s">
        <v>13</v>
      </c>
      <c r="D4555">
        <v>33363</v>
      </c>
      <c r="E4555">
        <v>737</v>
      </c>
      <c r="F4555">
        <v>55</v>
      </c>
      <c r="G4555" s="6">
        <v>386.72</v>
      </c>
      <c r="H4555" s="6">
        <v>1734.71</v>
      </c>
      <c r="I4555" t="s">
        <v>14</v>
      </c>
      <c r="J4555" t="s">
        <v>15</v>
      </c>
      <c r="K4555">
        <f>IF(Marketing[[#This Row],[impressions]]=0,0,Marketing[[#This Row],[clicks]]/Marketing[[#This Row],[impressions]])</f>
        <v>2.2090339597757996E-2</v>
      </c>
      <c r="L4555" s="7">
        <f>IF(Marketing[[#This Row],[clicks]]=0,0,Marketing[[#This Row],[conversions]]/Marketing[[#This Row],[clicks]])</f>
        <v>7.4626865671641784E-2</v>
      </c>
      <c r="M4555" s="6">
        <f>IF(Marketing[[#This Row],[conversions]]=0,0,Marketing[[#This Row],[cost]]/Marketing[[#This Row],[conversions]])</f>
        <v>7.0312727272727278</v>
      </c>
      <c r="N4555" s="7">
        <f>IF(Marketing[[#This Row],[cost]]=0,0,(Marketing[[#This Row],[revenue]]-Marketing[[#This Row],[cost]]) / Marketing[[#This Row],[cost]])/100</f>
        <v>3.4857002482416216E-2</v>
      </c>
    </row>
    <row r="4556" spans="1:14" x14ac:dyDescent="0.35">
      <c r="A4556" s="5">
        <v>45404</v>
      </c>
      <c r="B4556">
        <v>1021</v>
      </c>
      <c r="C4556" t="s">
        <v>13</v>
      </c>
      <c r="D4556">
        <v>15978</v>
      </c>
      <c r="E4556">
        <v>1804</v>
      </c>
      <c r="F4556">
        <v>329</v>
      </c>
      <c r="G4556" s="6">
        <v>3990.03</v>
      </c>
      <c r="H4556" s="6">
        <v>10421.719999999999</v>
      </c>
      <c r="I4556" t="s">
        <v>19</v>
      </c>
      <c r="J4556" t="s">
        <v>12</v>
      </c>
      <c r="K4556">
        <f>IF(Marketing[[#This Row],[impressions]]=0,0,Marketing[[#This Row],[clicks]]/Marketing[[#This Row],[impressions]])</f>
        <v>0.11290524471147828</v>
      </c>
      <c r="L4556" s="7">
        <f>IF(Marketing[[#This Row],[clicks]]=0,0,Marketing[[#This Row],[conversions]]/Marketing[[#This Row],[clicks]])</f>
        <v>0.18237250554323725</v>
      </c>
      <c r="M4556" s="6">
        <f>IF(Marketing[[#This Row],[conversions]]=0,0,Marketing[[#This Row],[cost]]/Marketing[[#This Row],[conversions]])</f>
        <v>12.12775075987842</v>
      </c>
      <c r="N4556" s="7">
        <f>IF(Marketing[[#This Row],[cost]]=0,0,(Marketing[[#This Row],[revenue]]-Marketing[[#This Row],[cost]]) / Marketing[[#This Row],[cost]])/100</f>
        <v>1.6119402611007933E-2</v>
      </c>
    </row>
    <row r="4557" spans="1:14" x14ac:dyDescent="0.35">
      <c r="A4557" s="5">
        <v>45352</v>
      </c>
      <c r="B4557">
        <v>1007</v>
      </c>
      <c r="C4557" t="s">
        <v>13</v>
      </c>
      <c r="D4557">
        <v>32617</v>
      </c>
      <c r="E4557">
        <v>4131</v>
      </c>
      <c r="F4557">
        <v>369</v>
      </c>
      <c r="G4557" s="6">
        <v>3679.86</v>
      </c>
      <c r="H4557" s="6">
        <v>20890.12</v>
      </c>
      <c r="I4557" t="s">
        <v>18</v>
      </c>
      <c r="J4557" t="s">
        <v>12</v>
      </c>
      <c r="K4557">
        <f>IF(Marketing[[#This Row],[impressions]]=0,0,Marketing[[#This Row],[clicks]]/Marketing[[#This Row],[impressions]])</f>
        <v>0.12665174602201307</v>
      </c>
      <c r="L4557" s="7">
        <f>IF(Marketing[[#This Row],[clicks]]=0,0,Marketing[[#This Row],[conversions]]/Marketing[[#This Row],[clicks]])</f>
        <v>8.9324618736383449E-2</v>
      </c>
      <c r="M4557" s="6">
        <f>IF(Marketing[[#This Row],[conversions]]=0,0,Marketing[[#This Row],[cost]]/Marketing[[#This Row],[conversions]])</f>
        <v>9.9725203252032522</v>
      </c>
      <c r="N4557" s="7">
        <f>IF(Marketing[[#This Row],[cost]]=0,0,(Marketing[[#This Row],[revenue]]-Marketing[[#This Row],[cost]]) / Marketing[[#This Row],[cost]])/100</f>
        <v>4.6768790117015319E-2</v>
      </c>
    </row>
    <row r="4558" spans="1:14" x14ac:dyDescent="0.35">
      <c r="A4558" s="5">
        <v>45428</v>
      </c>
      <c r="B4558">
        <v>1019</v>
      </c>
      <c r="C4558" t="s">
        <v>13</v>
      </c>
      <c r="D4558">
        <v>21253</v>
      </c>
      <c r="E4558">
        <v>2900</v>
      </c>
      <c r="F4558">
        <v>87</v>
      </c>
      <c r="G4558" s="6">
        <v>2617.36</v>
      </c>
      <c r="H4558" s="6">
        <v>4122.7700000000004</v>
      </c>
      <c r="I4558" t="s">
        <v>17</v>
      </c>
      <c r="J4558" t="s">
        <v>12</v>
      </c>
      <c r="K4558">
        <f>IF(Marketing[[#This Row],[impressions]]=0,0,Marketing[[#This Row],[clicks]]/Marketing[[#This Row],[impressions]])</f>
        <v>0.13645132451889144</v>
      </c>
      <c r="L4558" s="7">
        <f>IF(Marketing[[#This Row],[clicks]]=0,0,Marketing[[#This Row],[conversions]]/Marketing[[#This Row],[clicks]])</f>
        <v>0.03</v>
      </c>
      <c r="M4558" s="6">
        <f>IF(Marketing[[#This Row],[conversions]]=0,0,Marketing[[#This Row],[cost]]/Marketing[[#This Row],[conversions]])</f>
        <v>30.084597701149427</v>
      </c>
      <c r="N4558" s="7">
        <f>IF(Marketing[[#This Row],[cost]]=0,0,(Marketing[[#This Row],[revenue]]-Marketing[[#This Row],[cost]]) / Marketing[[#This Row],[cost]])/100</f>
        <v>5.7516352355044785E-3</v>
      </c>
    </row>
    <row r="4559" spans="1:14" x14ac:dyDescent="0.35">
      <c r="A4559" s="5">
        <v>45297</v>
      </c>
      <c r="B4559">
        <v>1013</v>
      </c>
      <c r="C4559" t="s">
        <v>10</v>
      </c>
      <c r="D4559">
        <v>20825</v>
      </c>
      <c r="E4559">
        <v>1875</v>
      </c>
      <c r="F4559">
        <v>277</v>
      </c>
      <c r="G4559" s="6">
        <v>2044.86</v>
      </c>
      <c r="H4559" s="6">
        <v>11033.3</v>
      </c>
      <c r="I4559" t="s">
        <v>17</v>
      </c>
      <c r="J4559" t="s">
        <v>12</v>
      </c>
      <c r="K4559">
        <f>IF(Marketing[[#This Row],[impressions]]=0,0,Marketing[[#This Row],[clicks]]/Marketing[[#This Row],[impressions]])</f>
        <v>9.003601440576231E-2</v>
      </c>
      <c r="L4559" s="7">
        <f>IF(Marketing[[#This Row],[clicks]]=0,0,Marketing[[#This Row],[conversions]]/Marketing[[#This Row],[clicks]])</f>
        <v>0.14773333333333333</v>
      </c>
      <c r="M4559" s="6">
        <f>IF(Marketing[[#This Row],[conversions]]=0,0,Marketing[[#This Row],[cost]]/Marketing[[#This Row],[conversions]])</f>
        <v>7.3821660649819494</v>
      </c>
      <c r="N4559" s="7">
        <f>IF(Marketing[[#This Row],[cost]]=0,0,(Marketing[[#This Row],[revenue]]-Marketing[[#This Row],[cost]]) / Marketing[[#This Row],[cost]])/100</f>
        <v>4.3956261064327144E-2</v>
      </c>
    </row>
    <row r="4560" spans="1:14" x14ac:dyDescent="0.35">
      <c r="A4560" s="5">
        <v>45400</v>
      </c>
      <c r="B4560">
        <v>1038</v>
      </c>
      <c r="C4560" t="s">
        <v>16</v>
      </c>
      <c r="D4560">
        <v>7521</v>
      </c>
      <c r="E4560">
        <v>868</v>
      </c>
      <c r="F4560">
        <v>184</v>
      </c>
      <c r="G4560" s="6">
        <v>2103.08</v>
      </c>
      <c r="H4560" s="6">
        <v>7335.97</v>
      </c>
      <c r="I4560" t="s">
        <v>17</v>
      </c>
      <c r="J4560" t="s">
        <v>12</v>
      </c>
      <c r="K4560">
        <f>IF(Marketing[[#This Row],[impressions]]=0,0,Marketing[[#This Row],[clicks]]/Marketing[[#This Row],[impressions]])</f>
        <v>0.11541018481584896</v>
      </c>
      <c r="L4560" s="7">
        <f>IF(Marketing[[#This Row],[clicks]]=0,0,Marketing[[#This Row],[conversions]]/Marketing[[#This Row],[clicks]])</f>
        <v>0.2119815668202765</v>
      </c>
      <c r="M4560" s="6">
        <f>IF(Marketing[[#This Row],[conversions]]=0,0,Marketing[[#This Row],[cost]]/Marketing[[#This Row],[conversions]])</f>
        <v>11.429782608695652</v>
      </c>
      <c r="N4560" s="7">
        <f>IF(Marketing[[#This Row],[cost]]=0,0,(Marketing[[#This Row],[revenue]]-Marketing[[#This Row],[cost]]) / Marketing[[#This Row],[cost]])/100</f>
        <v>2.4882030165281403E-2</v>
      </c>
    </row>
    <row r="4561" spans="1:14" x14ac:dyDescent="0.35">
      <c r="A4561" s="5">
        <v>45326</v>
      </c>
      <c r="B4561">
        <v>1036</v>
      </c>
      <c r="C4561" t="s">
        <v>10</v>
      </c>
      <c r="D4561">
        <v>15685</v>
      </c>
      <c r="E4561">
        <v>1808</v>
      </c>
      <c r="F4561">
        <v>206</v>
      </c>
      <c r="G4561" s="6">
        <v>712.53</v>
      </c>
      <c r="H4561" s="6">
        <v>6811.78</v>
      </c>
      <c r="I4561" t="s">
        <v>18</v>
      </c>
      <c r="J4561" t="s">
        <v>12</v>
      </c>
      <c r="K4561">
        <f>IF(Marketing[[#This Row],[impressions]]=0,0,Marketing[[#This Row],[clicks]]/Marketing[[#This Row],[impressions]])</f>
        <v>0.11526936563595792</v>
      </c>
      <c r="L4561" s="7">
        <f>IF(Marketing[[#This Row],[clicks]]=0,0,Marketing[[#This Row],[conversions]]/Marketing[[#This Row],[clicks]])</f>
        <v>0.11393805309734513</v>
      </c>
      <c r="M4561" s="6">
        <f>IF(Marketing[[#This Row],[conversions]]=0,0,Marketing[[#This Row],[cost]]/Marketing[[#This Row],[conversions]])</f>
        <v>3.4588834951456309</v>
      </c>
      <c r="N4561" s="7">
        <f>IF(Marketing[[#This Row],[cost]]=0,0,(Marketing[[#This Row],[revenue]]-Marketing[[#This Row],[cost]]) / Marketing[[#This Row],[cost]])/100</f>
        <v>8.5599904565421811E-2</v>
      </c>
    </row>
    <row r="4562" spans="1:14" x14ac:dyDescent="0.35">
      <c r="A4562" s="5">
        <v>45330</v>
      </c>
      <c r="B4562">
        <v>1049</v>
      </c>
      <c r="C4562" t="s">
        <v>13</v>
      </c>
      <c r="D4562">
        <v>6368</v>
      </c>
      <c r="E4562">
        <v>202</v>
      </c>
      <c r="F4562">
        <v>32</v>
      </c>
      <c r="G4562" s="6">
        <v>420.8</v>
      </c>
      <c r="H4562" s="6">
        <v>2594.73</v>
      </c>
      <c r="I4562" t="s">
        <v>18</v>
      </c>
      <c r="J4562" t="s">
        <v>15</v>
      </c>
      <c r="K4562">
        <f>IF(Marketing[[#This Row],[impressions]]=0,0,Marketing[[#This Row],[clicks]]/Marketing[[#This Row],[impressions]])</f>
        <v>3.172110552763819E-2</v>
      </c>
      <c r="L4562" s="7">
        <f>IF(Marketing[[#This Row],[clicks]]=0,0,Marketing[[#This Row],[conversions]]/Marketing[[#This Row],[clicks]])</f>
        <v>0.15841584158415842</v>
      </c>
      <c r="M4562" s="6">
        <f>IF(Marketing[[#This Row],[conversions]]=0,0,Marketing[[#This Row],[cost]]/Marketing[[#This Row],[conversions]])</f>
        <v>13.15</v>
      </c>
      <c r="N4562" s="7">
        <f>IF(Marketing[[#This Row],[cost]]=0,0,(Marketing[[#This Row],[revenue]]-Marketing[[#This Row],[cost]]) / Marketing[[#This Row],[cost]])/100</f>
        <v>5.1661834600760452E-2</v>
      </c>
    </row>
    <row r="4563" spans="1:14" x14ac:dyDescent="0.35">
      <c r="A4563" s="5">
        <v>45441</v>
      </c>
      <c r="B4563">
        <v>1033</v>
      </c>
      <c r="C4563" t="s">
        <v>13</v>
      </c>
      <c r="D4563">
        <v>13571</v>
      </c>
      <c r="E4563">
        <v>447</v>
      </c>
      <c r="F4563">
        <v>101</v>
      </c>
      <c r="G4563" s="6">
        <v>440.56</v>
      </c>
      <c r="H4563" s="6">
        <v>8970.07</v>
      </c>
      <c r="I4563" t="s">
        <v>17</v>
      </c>
      <c r="J4563" t="s">
        <v>12</v>
      </c>
      <c r="K4563">
        <f>IF(Marketing[[#This Row],[impressions]]=0,0,Marketing[[#This Row],[clicks]]/Marketing[[#This Row],[impressions]])</f>
        <v>3.2937882248913121E-2</v>
      </c>
      <c r="L4563" s="7">
        <f>IF(Marketing[[#This Row],[clicks]]=0,0,Marketing[[#This Row],[conversions]]/Marketing[[#This Row],[clicks]])</f>
        <v>0.22595078299776286</v>
      </c>
      <c r="M4563" s="6">
        <f>IF(Marketing[[#This Row],[conversions]]=0,0,Marketing[[#This Row],[cost]]/Marketing[[#This Row],[conversions]])</f>
        <v>4.3619801980198023</v>
      </c>
      <c r="N4563" s="7">
        <f>IF(Marketing[[#This Row],[cost]]=0,0,(Marketing[[#This Row],[revenue]]-Marketing[[#This Row],[cost]]) / Marketing[[#This Row],[cost]])/100</f>
        <v>0.19360609224623207</v>
      </c>
    </row>
    <row r="4564" spans="1:14" x14ac:dyDescent="0.35">
      <c r="A4564" s="5">
        <v>45460</v>
      </c>
      <c r="B4564">
        <v>1010</v>
      </c>
      <c r="C4564" t="s">
        <v>16</v>
      </c>
      <c r="D4564">
        <v>8541</v>
      </c>
      <c r="E4564">
        <v>170</v>
      </c>
      <c r="F4564">
        <v>34</v>
      </c>
      <c r="G4564" s="6">
        <v>366.14</v>
      </c>
      <c r="H4564" s="6">
        <v>3069.98</v>
      </c>
      <c r="I4564" t="s">
        <v>18</v>
      </c>
      <c r="J4564" t="s">
        <v>12</v>
      </c>
      <c r="K4564">
        <f>IF(Marketing[[#This Row],[impressions]]=0,0,Marketing[[#This Row],[clicks]]/Marketing[[#This Row],[impressions]])</f>
        <v>1.9903992506732231E-2</v>
      </c>
      <c r="L4564" s="7">
        <f>IF(Marketing[[#This Row],[clicks]]=0,0,Marketing[[#This Row],[conversions]]/Marketing[[#This Row],[clicks]])</f>
        <v>0.2</v>
      </c>
      <c r="M4564" s="6">
        <f>IF(Marketing[[#This Row],[conversions]]=0,0,Marketing[[#This Row],[cost]]/Marketing[[#This Row],[conversions]])</f>
        <v>10.768823529411764</v>
      </c>
      <c r="N4564" s="7">
        <f>IF(Marketing[[#This Row],[cost]]=0,0,(Marketing[[#This Row],[revenue]]-Marketing[[#This Row],[cost]]) / Marketing[[#This Row],[cost]])/100</f>
        <v>7.3847162287649537E-2</v>
      </c>
    </row>
    <row r="4565" spans="1:14" x14ac:dyDescent="0.35">
      <c r="A4565" s="5">
        <v>45409</v>
      </c>
      <c r="B4565">
        <v>1039</v>
      </c>
      <c r="C4565" t="s">
        <v>13</v>
      </c>
      <c r="D4565">
        <v>17015</v>
      </c>
      <c r="E4565">
        <v>932</v>
      </c>
      <c r="F4565">
        <v>60</v>
      </c>
      <c r="G4565" s="6">
        <v>2312.33</v>
      </c>
      <c r="H4565" s="6">
        <v>4394.12</v>
      </c>
      <c r="I4565" t="s">
        <v>17</v>
      </c>
      <c r="J4565" t="s">
        <v>12</v>
      </c>
      <c r="K4565">
        <f>IF(Marketing[[#This Row],[impressions]]=0,0,Marketing[[#This Row],[clicks]]/Marketing[[#This Row],[impressions]])</f>
        <v>5.4775198354393186E-2</v>
      </c>
      <c r="L4565" s="7">
        <f>IF(Marketing[[#This Row],[clicks]]=0,0,Marketing[[#This Row],[conversions]]/Marketing[[#This Row],[clicks]])</f>
        <v>6.4377682403433473E-2</v>
      </c>
      <c r="M4565" s="6">
        <f>IF(Marketing[[#This Row],[conversions]]=0,0,Marketing[[#This Row],[cost]]/Marketing[[#This Row],[conversions]])</f>
        <v>38.538833333333329</v>
      </c>
      <c r="N4565" s="7">
        <f>IF(Marketing[[#This Row],[cost]]=0,0,(Marketing[[#This Row],[revenue]]-Marketing[[#This Row],[cost]]) / Marketing[[#This Row],[cost]])/100</f>
        <v>9.0029969770750711E-3</v>
      </c>
    </row>
    <row r="4566" spans="1:14" x14ac:dyDescent="0.35">
      <c r="A4566" s="5">
        <v>45296</v>
      </c>
      <c r="B4566">
        <v>1032</v>
      </c>
      <c r="C4566" t="s">
        <v>16</v>
      </c>
      <c r="D4566">
        <v>44575</v>
      </c>
      <c r="E4566">
        <v>3400</v>
      </c>
      <c r="F4566">
        <v>641</v>
      </c>
      <c r="G4566" s="6">
        <v>3406.58</v>
      </c>
      <c r="H4566" s="6">
        <v>73901.289999999994</v>
      </c>
      <c r="I4566" t="s">
        <v>19</v>
      </c>
      <c r="J4566" t="s">
        <v>12</v>
      </c>
      <c r="K4566">
        <f>IF(Marketing[[#This Row],[impressions]]=0,0,Marketing[[#This Row],[clicks]]/Marketing[[#This Row],[impressions]])</f>
        <v>7.6275939427930456E-2</v>
      </c>
      <c r="L4566" s="7">
        <f>IF(Marketing[[#This Row],[clicks]]=0,0,Marketing[[#This Row],[conversions]]/Marketing[[#This Row],[clicks]])</f>
        <v>0.18852941176470589</v>
      </c>
      <c r="M4566" s="6">
        <f>IF(Marketing[[#This Row],[conversions]]=0,0,Marketing[[#This Row],[cost]]/Marketing[[#This Row],[conversions]])</f>
        <v>5.3144773790951634</v>
      </c>
      <c r="N4566" s="7">
        <f>IF(Marketing[[#This Row],[cost]]=0,0,(Marketing[[#This Row],[revenue]]-Marketing[[#This Row],[cost]]) / Marketing[[#This Row],[cost]])/100</f>
        <v>0.20693689859037509</v>
      </c>
    </row>
    <row r="4567" spans="1:14" x14ac:dyDescent="0.35">
      <c r="A4567" s="5">
        <v>45461</v>
      </c>
      <c r="B4567">
        <v>1030</v>
      </c>
      <c r="C4567" t="s">
        <v>13</v>
      </c>
      <c r="D4567">
        <v>40558</v>
      </c>
      <c r="E4567">
        <v>6071</v>
      </c>
      <c r="F4567">
        <v>822</v>
      </c>
      <c r="G4567" s="6">
        <v>3020.44</v>
      </c>
      <c r="H4567" s="6">
        <v>88819.79</v>
      </c>
      <c r="I4567" t="s">
        <v>19</v>
      </c>
      <c r="J4567" t="s">
        <v>12</v>
      </c>
      <c r="K4567">
        <f>IF(Marketing[[#This Row],[impressions]]=0,0,Marketing[[#This Row],[clicks]]/Marketing[[#This Row],[impressions]])</f>
        <v>0.1496868681887667</v>
      </c>
      <c r="L4567" s="7">
        <f>IF(Marketing[[#This Row],[clicks]]=0,0,Marketing[[#This Row],[conversions]]/Marketing[[#This Row],[clicks]])</f>
        <v>0.13539779278537309</v>
      </c>
      <c r="M4567" s="6">
        <f>IF(Marketing[[#This Row],[conversions]]=0,0,Marketing[[#This Row],[cost]]/Marketing[[#This Row],[conversions]])</f>
        <v>3.6745012165450124</v>
      </c>
      <c r="N4567" s="7">
        <f>IF(Marketing[[#This Row],[cost]]=0,0,(Marketing[[#This Row],[revenue]]-Marketing[[#This Row],[cost]]) / Marketing[[#This Row],[cost]])/100</f>
        <v>0.284062421369072</v>
      </c>
    </row>
    <row r="4568" spans="1:14" x14ac:dyDescent="0.35">
      <c r="A4568" s="5">
        <v>45378</v>
      </c>
      <c r="B4568">
        <v>1043</v>
      </c>
      <c r="C4568" t="s">
        <v>16</v>
      </c>
      <c r="D4568">
        <v>48763</v>
      </c>
      <c r="E4568">
        <v>3429</v>
      </c>
      <c r="F4568">
        <v>656</v>
      </c>
      <c r="G4568" s="6">
        <v>1824.45</v>
      </c>
      <c r="H4568" s="6">
        <v>75940.600000000006</v>
      </c>
      <c r="I4568" t="s">
        <v>19</v>
      </c>
      <c r="J4568" t="s">
        <v>12</v>
      </c>
      <c r="K4568">
        <f>IF(Marketing[[#This Row],[impressions]]=0,0,Marketing[[#This Row],[clicks]]/Marketing[[#This Row],[impressions]])</f>
        <v>7.03197096158973E-2</v>
      </c>
      <c r="L4568" s="7">
        <f>IF(Marketing[[#This Row],[clicks]]=0,0,Marketing[[#This Row],[conversions]]/Marketing[[#This Row],[clicks]])</f>
        <v>0.19130941965587636</v>
      </c>
      <c r="M4568" s="6">
        <f>IF(Marketing[[#This Row],[conversions]]=0,0,Marketing[[#This Row],[cost]]/Marketing[[#This Row],[conversions]])</f>
        <v>2.7811737804878049</v>
      </c>
      <c r="N4568" s="7">
        <f>IF(Marketing[[#This Row],[cost]]=0,0,(Marketing[[#This Row],[revenue]]-Marketing[[#This Row],[cost]]) / Marketing[[#This Row],[cost]])/100</f>
        <v>0.40623831839732527</v>
      </c>
    </row>
    <row r="4569" spans="1:14" x14ac:dyDescent="0.35">
      <c r="A4569" s="5">
        <v>45367</v>
      </c>
      <c r="B4569">
        <v>1033</v>
      </c>
      <c r="C4569" t="s">
        <v>13</v>
      </c>
      <c r="D4569">
        <v>26466</v>
      </c>
      <c r="E4569">
        <v>2955</v>
      </c>
      <c r="F4569">
        <v>395</v>
      </c>
      <c r="G4569" s="6">
        <v>5747.78</v>
      </c>
      <c r="H4569" s="6">
        <v>23257.42</v>
      </c>
      <c r="I4569" t="s">
        <v>14</v>
      </c>
      <c r="J4569" t="s">
        <v>12</v>
      </c>
      <c r="K4569">
        <f>IF(Marketing[[#This Row],[impressions]]=0,0,Marketing[[#This Row],[clicks]]/Marketing[[#This Row],[impressions]])</f>
        <v>0.11165268646565404</v>
      </c>
      <c r="L4569" s="7">
        <f>IF(Marketing[[#This Row],[clicks]]=0,0,Marketing[[#This Row],[conversions]]/Marketing[[#This Row],[clicks]])</f>
        <v>0.13367174280879865</v>
      </c>
      <c r="M4569" s="6">
        <f>IF(Marketing[[#This Row],[conversions]]=0,0,Marketing[[#This Row],[cost]]/Marketing[[#This Row],[conversions]])</f>
        <v>14.551341772151899</v>
      </c>
      <c r="N4569" s="7">
        <f>IF(Marketing[[#This Row],[cost]]=0,0,(Marketing[[#This Row],[revenue]]-Marketing[[#This Row],[cost]]) / Marketing[[#This Row],[cost]])/100</f>
        <v>3.0463309312464989E-2</v>
      </c>
    </row>
    <row r="4570" spans="1:14" x14ac:dyDescent="0.35">
      <c r="A4570" s="5">
        <v>45449</v>
      </c>
      <c r="B4570">
        <v>1049</v>
      </c>
      <c r="C4570" t="s">
        <v>10</v>
      </c>
      <c r="D4570">
        <v>39784</v>
      </c>
      <c r="E4570">
        <v>4259</v>
      </c>
      <c r="F4570">
        <v>210</v>
      </c>
      <c r="G4570" s="6">
        <v>2271.41</v>
      </c>
      <c r="H4570" s="6">
        <v>22633.45</v>
      </c>
      <c r="I4570" t="s">
        <v>14</v>
      </c>
      <c r="J4570" t="s">
        <v>12</v>
      </c>
      <c r="K4570">
        <f>IF(Marketing[[#This Row],[impressions]]=0,0,Marketing[[#This Row],[clicks]]/Marketing[[#This Row],[impressions]])</f>
        <v>0.10705308666800724</v>
      </c>
      <c r="L4570" s="7">
        <f>IF(Marketing[[#This Row],[clicks]]=0,0,Marketing[[#This Row],[conversions]]/Marketing[[#This Row],[clicks]])</f>
        <v>4.9307349142991314E-2</v>
      </c>
      <c r="M4570" s="6">
        <f>IF(Marketing[[#This Row],[conversions]]=0,0,Marketing[[#This Row],[cost]]/Marketing[[#This Row],[conversions]])</f>
        <v>10.816238095238095</v>
      </c>
      <c r="N4570" s="7">
        <f>IF(Marketing[[#This Row],[cost]]=0,0,(Marketing[[#This Row],[revenue]]-Marketing[[#This Row],[cost]]) / Marketing[[#This Row],[cost]])/100</f>
        <v>8.9644934203864574E-2</v>
      </c>
    </row>
    <row r="4571" spans="1:14" x14ac:dyDescent="0.35">
      <c r="A4571" s="5">
        <v>45348</v>
      </c>
      <c r="B4571">
        <v>1006</v>
      </c>
      <c r="C4571" t="s">
        <v>10</v>
      </c>
      <c r="D4571">
        <v>42609</v>
      </c>
      <c r="E4571">
        <v>1645</v>
      </c>
      <c r="F4571">
        <v>248</v>
      </c>
      <c r="G4571" s="6">
        <v>1314.31</v>
      </c>
      <c r="H4571" s="6">
        <v>23879.29</v>
      </c>
      <c r="I4571" t="s">
        <v>11</v>
      </c>
      <c r="J4571" t="s">
        <v>12</v>
      </c>
      <c r="K4571">
        <f>IF(Marketing[[#This Row],[impressions]]=0,0,Marketing[[#This Row],[clicks]]/Marketing[[#This Row],[impressions]])</f>
        <v>3.8606867093806473E-2</v>
      </c>
      <c r="L4571" s="7">
        <f>IF(Marketing[[#This Row],[clicks]]=0,0,Marketing[[#This Row],[conversions]]/Marketing[[#This Row],[clicks]])</f>
        <v>0.15075987841945288</v>
      </c>
      <c r="M4571" s="6">
        <f>IF(Marketing[[#This Row],[conversions]]=0,0,Marketing[[#This Row],[cost]]/Marketing[[#This Row],[conversions]])</f>
        <v>5.2996370967741937</v>
      </c>
      <c r="N4571" s="7">
        <f>IF(Marketing[[#This Row],[cost]]=0,0,(Marketing[[#This Row],[revenue]]-Marketing[[#This Row],[cost]]) / Marketing[[#This Row],[cost]])/100</f>
        <v>0.17168689274219934</v>
      </c>
    </row>
    <row r="4572" spans="1:14" x14ac:dyDescent="0.35">
      <c r="A4572" s="5">
        <v>45418</v>
      </c>
      <c r="B4572">
        <v>1048</v>
      </c>
      <c r="C4572" t="s">
        <v>10</v>
      </c>
      <c r="D4572">
        <v>44970</v>
      </c>
      <c r="E4572">
        <v>818</v>
      </c>
      <c r="F4572">
        <v>108</v>
      </c>
      <c r="G4572" s="6">
        <v>548.16</v>
      </c>
      <c r="H4572" s="6">
        <v>5831.71</v>
      </c>
      <c r="I4572" t="s">
        <v>11</v>
      </c>
      <c r="J4572" t="s">
        <v>15</v>
      </c>
      <c r="K4572">
        <f>IF(Marketing[[#This Row],[impressions]]=0,0,Marketing[[#This Row],[clicks]]/Marketing[[#This Row],[impressions]])</f>
        <v>1.8189904380698244E-2</v>
      </c>
      <c r="L4572" s="7">
        <f>IF(Marketing[[#This Row],[clicks]]=0,0,Marketing[[#This Row],[conversions]]/Marketing[[#This Row],[clicks]])</f>
        <v>0.13202933985330073</v>
      </c>
      <c r="M4572" s="6">
        <f>IF(Marketing[[#This Row],[conversions]]=0,0,Marketing[[#This Row],[cost]]/Marketing[[#This Row],[conversions]])</f>
        <v>5.0755555555555549</v>
      </c>
      <c r="N4572" s="7">
        <f>IF(Marketing[[#This Row],[cost]]=0,0,(Marketing[[#This Row],[revenue]]-Marketing[[#This Row],[cost]]) / Marketing[[#This Row],[cost]])/100</f>
        <v>9.6387003794512566E-2</v>
      </c>
    </row>
    <row r="4573" spans="1:14" x14ac:dyDescent="0.35">
      <c r="A4573" s="5">
        <v>45320</v>
      </c>
      <c r="B4573">
        <v>1022</v>
      </c>
      <c r="C4573" t="s">
        <v>13</v>
      </c>
      <c r="D4573">
        <v>22790</v>
      </c>
      <c r="E4573">
        <v>1969</v>
      </c>
      <c r="F4573">
        <v>273</v>
      </c>
      <c r="G4573" s="6">
        <v>2004.56</v>
      </c>
      <c r="H4573" s="6">
        <v>8370</v>
      </c>
      <c r="I4573" t="s">
        <v>11</v>
      </c>
      <c r="J4573" t="s">
        <v>12</v>
      </c>
      <c r="K4573">
        <f>IF(Marketing[[#This Row],[impressions]]=0,0,Marketing[[#This Row],[clicks]]/Marketing[[#This Row],[impressions]])</f>
        <v>8.6397542781921896E-2</v>
      </c>
      <c r="L4573" s="7">
        <f>IF(Marketing[[#This Row],[clicks]]=0,0,Marketing[[#This Row],[conversions]]/Marketing[[#This Row],[clicks]])</f>
        <v>0.13864906043676994</v>
      </c>
      <c r="M4573" s="6">
        <f>IF(Marketing[[#This Row],[conversions]]=0,0,Marketing[[#This Row],[cost]]/Marketing[[#This Row],[conversions]])</f>
        <v>7.3427106227106229</v>
      </c>
      <c r="N4573" s="7">
        <f>IF(Marketing[[#This Row],[cost]]=0,0,(Marketing[[#This Row],[revenue]]-Marketing[[#This Row],[cost]]) / Marketing[[#This Row],[cost]])/100</f>
        <v>3.1754799058147432E-2</v>
      </c>
    </row>
    <row r="4574" spans="1:14" x14ac:dyDescent="0.35">
      <c r="A4574" s="5">
        <v>45456</v>
      </c>
      <c r="B4574">
        <v>1045</v>
      </c>
      <c r="C4574" t="s">
        <v>10</v>
      </c>
      <c r="D4574">
        <v>31202</v>
      </c>
      <c r="E4574">
        <v>3371</v>
      </c>
      <c r="F4574">
        <v>748</v>
      </c>
      <c r="G4574" s="6">
        <v>1250.79</v>
      </c>
      <c r="H4574" s="6">
        <v>66020.070000000007</v>
      </c>
      <c r="I4574" t="s">
        <v>19</v>
      </c>
      <c r="J4574" t="s">
        <v>15</v>
      </c>
      <c r="K4574">
        <f>IF(Marketing[[#This Row],[impressions]]=0,0,Marketing[[#This Row],[clicks]]/Marketing[[#This Row],[impressions]])</f>
        <v>0.10803794628549451</v>
      </c>
      <c r="L4574" s="7">
        <f>IF(Marketing[[#This Row],[clicks]]=0,0,Marketing[[#This Row],[conversions]]/Marketing[[#This Row],[clicks]])</f>
        <v>0.22189261346781369</v>
      </c>
      <c r="M4574" s="6">
        <f>IF(Marketing[[#This Row],[conversions]]=0,0,Marketing[[#This Row],[cost]]/Marketing[[#This Row],[conversions]])</f>
        <v>1.6721791443850267</v>
      </c>
      <c r="N4574" s="7">
        <f>IF(Marketing[[#This Row],[cost]]=0,0,(Marketing[[#This Row],[revenue]]-Marketing[[#This Row],[cost]]) / Marketing[[#This Row],[cost]])/100</f>
        <v>0.517826973352841</v>
      </c>
    </row>
    <row r="4575" spans="1:14" x14ac:dyDescent="0.35">
      <c r="A4575" s="5">
        <v>45378</v>
      </c>
      <c r="B4575">
        <v>1006</v>
      </c>
      <c r="C4575" t="s">
        <v>10</v>
      </c>
      <c r="D4575">
        <v>28723</v>
      </c>
      <c r="E4575">
        <v>4301</v>
      </c>
      <c r="F4575">
        <v>971</v>
      </c>
      <c r="G4575" s="6">
        <v>9335.35</v>
      </c>
      <c r="H4575" s="6">
        <v>32669.52</v>
      </c>
      <c r="I4575" t="s">
        <v>19</v>
      </c>
      <c r="J4575" t="s">
        <v>12</v>
      </c>
      <c r="K4575">
        <f>IF(Marketing[[#This Row],[impressions]]=0,0,Marketing[[#This Row],[clicks]]/Marketing[[#This Row],[impressions]])</f>
        <v>0.14974062597918045</v>
      </c>
      <c r="L4575" s="7">
        <f>IF(Marketing[[#This Row],[clicks]]=0,0,Marketing[[#This Row],[conversions]]/Marketing[[#This Row],[clicks]])</f>
        <v>0.22576145082538945</v>
      </c>
      <c r="M4575" s="6">
        <f>IF(Marketing[[#This Row],[conversions]]=0,0,Marketing[[#This Row],[cost]]/Marketing[[#This Row],[conversions]])</f>
        <v>9.6141606591143152</v>
      </c>
      <c r="N4575" s="7">
        <f>IF(Marketing[[#This Row],[cost]]=0,0,(Marketing[[#This Row],[revenue]]-Marketing[[#This Row],[cost]]) / Marketing[[#This Row],[cost]])/100</f>
        <v>2.4995495616125799E-2</v>
      </c>
    </row>
    <row r="4576" spans="1:14" x14ac:dyDescent="0.35">
      <c r="A4576" s="5">
        <v>45432</v>
      </c>
      <c r="B4576">
        <v>1024</v>
      </c>
      <c r="C4576" t="s">
        <v>13</v>
      </c>
      <c r="D4576">
        <v>34075</v>
      </c>
      <c r="E4576">
        <v>2051</v>
      </c>
      <c r="F4576">
        <v>254</v>
      </c>
      <c r="G4576" s="6">
        <v>4467.7700000000004</v>
      </c>
      <c r="H4576" s="6">
        <v>12541.91</v>
      </c>
      <c r="I4576" t="s">
        <v>19</v>
      </c>
      <c r="J4576" t="s">
        <v>15</v>
      </c>
      <c r="K4576">
        <f>IF(Marketing[[#This Row],[impressions]]=0,0,Marketing[[#This Row],[clicks]]/Marketing[[#This Row],[impressions]])</f>
        <v>6.0190755685986794E-2</v>
      </c>
      <c r="L4576" s="7">
        <f>IF(Marketing[[#This Row],[clicks]]=0,0,Marketing[[#This Row],[conversions]]/Marketing[[#This Row],[clicks]])</f>
        <v>0.12384202827888835</v>
      </c>
      <c r="M4576" s="6">
        <f>IF(Marketing[[#This Row],[conversions]]=0,0,Marketing[[#This Row],[cost]]/Marketing[[#This Row],[conversions]])</f>
        <v>17.58964566929134</v>
      </c>
      <c r="N4576" s="7">
        <f>IF(Marketing[[#This Row],[cost]]=0,0,(Marketing[[#This Row],[revenue]]-Marketing[[#This Row],[cost]]) / Marketing[[#This Row],[cost]])/100</f>
        <v>1.8071968789798935E-2</v>
      </c>
    </row>
    <row r="4577" spans="1:14" x14ac:dyDescent="0.35">
      <c r="A4577" s="5">
        <v>45451</v>
      </c>
      <c r="B4577">
        <v>1002</v>
      </c>
      <c r="C4577" t="s">
        <v>13</v>
      </c>
      <c r="D4577">
        <v>46299</v>
      </c>
      <c r="E4577">
        <v>6273</v>
      </c>
      <c r="F4577">
        <v>782</v>
      </c>
      <c r="G4577" s="6">
        <v>7212.35</v>
      </c>
      <c r="H4577" s="6">
        <v>54768.51</v>
      </c>
      <c r="I4577" t="s">
        <v>18</v>
      </c>
      <c r="J4577" t="s">
        <v>12</v>
      </c>
      <c r="K4577">
        <f>IF(Marketing[[#This Row],[impressions]]=0,0,Marketing[[#This Row],[clicks]]/Marketing[[#This Row],[impressions]])</f>
        <v>0.13548888744897297</v>
      </c>
      <c r="L4577" s="7">
        <f>IF(Marketing[[#This Row],[clicks]]=0,0,Marketing[[#This Row],[conversions]]/Marketing[[#This Row],[clicks]])</f>
        <v>0.12466124661246612</v>
      </c>
      <c r="M4577" s="6">
        <f>IF(Marketing[[#This Row],[conversions]]=0,0,Marketing[[#This Row],[cost]]/Marketing[[#This Row],[conversions]])</f>
        <v>9.2229539641943745</v>
      </c>
      <c r="N4577" s="7">
        <f>IF(Marketing[[#This Row],[cost]]=0,0,(Marketing[[#This Row],[revenue]]-Marketing[[#This Row],[cost]]) / Marketing[[#This Row],[cost]])/100</f>
        <v>6.5937121742566565E-2</v>
      </c>
    </row>
    <row r="4578" spans="1:14" x14ac:dyDescent="0.35">
      <c r="A4578" s="5">
        <v>45337</v>
      </c>
      <c r="B4578">
        <v>1037</v>
      </c>
      <c r="C4578" t="s">
        <v>10</v>
      </c>
      <c r="D4578">
        <v>49702</v>
      </c>
      <c r="E4578">
        <v>3154</v>
      </c>
      <c r="F4578">
        <v>436</v>
      </c>
      <c r="G4578" s="6">
        <v>5071.01</v>
      </c>
      <c r="H4578" s="6">
        <v>38362.879999999997</v>
      </c>
      <c r="I4578" t="s">
        <v>18</v>
      </c>
      <c r="J4578" t="s">
        <v>12</v>
      </c>
      <c r="K4578">
        <f>IF(Marketing[[#This Row],[impressions]]=0,0,Marketing[[#This Row],[clicks]]/Marketing[[#This Row],[impressions]])</f>
        <v>6.3458210937185622E-2</v>
      </c>
      <c r="L4578" s="7">
        <f>IF(Marketing[[#This Row],[clicks]]=0,0,Marketing[[#This Row],[conversions]]/Marketing[[#This Row],[clicks]])</f>
        <v>0.13823715916296767</v>
      </c>
      <c r="M4578" s="6">
        <f>IF(Marketing[[#This Row],[conversions]]=0,0,Marketing[[#This Row],[cost]]/Marketing[[#This Row],[conversions]])</f>
        <v>11.630756880733946</v>
      </c>
      <c r="N4578" s="7">
        <f>IF(Marketing[[#This Row],[cost]]=0,0,(Marketing[[#This Row],[revenue]]-Marketing[[#This Row],[cost]]) / Marketing[[#This Row],[cost]])/100</f>
        <v>6.5651359393887998E-2</v>
      </c>
    </row>
    <row r="4579" spans="1:14" x14ac:dyDescent="0.35">
      <c r="A4579" s="5">
        <v>45407</v>
      </c>
      <c r="B4579">
        <v>1019</v>
      </c>
      <c r="C4579" t="s">
        <v>13</v>
      </c>
      <c r="D4579">
        <v>44668</v>
      </c>
      <c r="E4579">
        <v>4757</v>
      </c>
      <c r="F4579">
        <v>663</v>
      </c>
      <c r="G4579" s="6">
        <v>7975.06</v>
      </c>
      <c r="H4579" s="6">
        <v>74668.89</v>
      </c>
      <c r="I4579" t="s">
        <v>19</v>
      </c>
      <c r="J4579" t="s">
        <v>15</v>
      </c>
      <c r="K4579">
        <f>IF(Marketing[[#This Row],[impressions]]=0,0,Marketing[[#This Row],[clicks]]/Marketing[[#This Row],[impressions]])</f>
        <v>0.1064968209904182</v>
      </c>
      <c r="L4579" s="7">
        <f>IF(Marketing[[#This Row],[clicks]]=0,0,Marketing[[#This Row],[conversions]]/Marketing[[#This Row],[clicks]])</f>
        <v>0.13937355476140426</v>
      </c>
      <c r="M4579" s="6">
        <f>IF(Marketing[[#This Row],[conversions]]=0,0,Marketing[[#This Row],[cost]]/Marketing[[#This Row],[conversions]])</f>
        <v>12.028748114630469</v>
      </c>
      <c r="N4579" s="7">
        <f>IF(Marketing[[#This Row],[cost]]=0,0,(Marketing[[#This Row],[revenue]]-Marketing[[#This Row],[cost]]) / Marketing[[#This Row],[cost]])/100</f>
        <v>8.362799778308877E-2</v>
      </c>
    </row>
    <row r="4580" spans="1:14" x14ac:dyDescent="0.35">
      <c r="A4580" s="5">
        <v>45403</v>
      </c>
      <c r="B4580">
        <v>1033</v>
      </c>
      <c r="C4580" t="s">
        <v>10</v>
      </c>
      <c r="D4580">
        <v>22161</v>
      </c>
      <c r="E4580">
        <v>2077</v>
      </c>
      <c r="F4580">
        <v>495</v>
      </c>
      <c r="G4580" s="6">
        <v>3994.68</v>
      </c>
      <c r="H4580" s="6">
        <v>39265.379999999997</v>
      </c>
      <c r="I4580" t="s">
        <v>17</v>
      </c>
      <c r="J4580" t="s">
        <v>15</v>
      </c>
      <c r="K4580">
        <f>IF(Marketing[[#This Row],[impressions]]=0,0,Marketing[[#This Row],[clicks]]/Marketing[[#This Row],[impressions]])</f>
        <v>9.3723207436487529E-2</v>
      </c>
      <c r="L4580" s="7">
        <f>IF(Marketing[[#This Row],[clicks]]=0,0,Marketing[[#This Row],[conversions]]/Marketing[[#This Row],[clicks]])</f>
        <v>0.23832450649975928</v>
      </c>
      <c r="M4580" s="6">
        <f>IF(Marketing[[#This Row],[conversions]]=0,0,Marketing[[#This Row],[cost]]/Marketing[[#This Row],[conversions]])</f>
        <v>8.0700606060606059</v>
      </c>
      <c r="N4580" s="7">
        <f>IF(Marketing[[#This Row],[cost]]=0,0,(Marketing[[#This Row],[revenue]]-Marketing[[#This Row],[cost]]) / Marketing[[#This Row],[cost]])/100</f>
        <v>8.8294181261077215E-2</v>
      </c>
    </row>
    <row r="4581" spans="1:14" x14ac:dyDescent="0.35">
      <c r="A4581" s="5">
        <v>45442</v>
      </c>
      <c r="B4581">
        <v>1048</v>
      </c>
      <c r="C4581" t="s">
        <v>13</v>
      </c>
      <c r="D4581">
        <v>16939</v>
      </c>
      <c r="E4581">
        <v>295</v>
      </c>
      <c r="F4581">
        <v>49</v>
      </c>
      <c r="G4581" s="6">
        <v>412.29</v>
      </c>
      <c r="H4581" s="6">
        <v>4269.92</v>
      </c>
      <c r="I4581" t="s">
        <v>11</v>
      </c>
      <c r="J4581" t="s">
        <v>15</v>
      </c>
      <c r="K4581">
        <f>IF(Marketing[[#This Row],[impressions]]=0,0,Marketing[[#This Row],[clicks]]/Marketing[[#This Row],[impressions]])</f>
        <v>1.7415431843674362E-2</v>
      </c>
      <c r="L4581" s="7">
        <f>IF(Marketing[[#This Row],[clicks]]=0,0,Marketing[[#This Row],[conversions]]/Marketing[[#This Row],[clicks]])</f>
        <v>0.16610169491525423</v>
      </c>
      <c r="M4581" s="6">
        <f>IF(Marketing[[#This Row],[conversions]]=0,0,Marketing[[#This Row],[cost]]/Marketing[[#This Row],[conversions]])</f>
        <v>8.4140816326530619</v>
      </c>
      <c r="N4581" s="7">
        <f>IF(Marketing[[#This Row],[cost]]=0,0,(Marketing[[#This Row],[revenue]]-Marketing[[#This Row],[cost]]) / Marketing[[#This Row],[cost]])/100</f>
        <v>9.3565936598025659E-2</v>
      </c>
    </row>
    <row r="4582" spans="1:14" x14ac:dyDescent="0.35">
      <c r="A4582" s="5">
        <v>45336</v>
      </c>
      <c r="B4582">
        <v>1043</v>
      </c>
      <c r="C4582" t="s">
        <v>10</v>
      </c>
      <c r="D4582">
        <v>36932</v>
      </c>
      <c r="E4582">
        <v>774</v>
      </c>
      <c r="F4582">
        <v>64</v>
      </c>
      <c r="G4582" s="6">
        <v>1063.3</v>
      </c>
      <c r="H4582" s="6">
        <v>3264.09</v>
      </c>
      <c r="I4582" t="s">
        <v>14</v>
      </c>
      <c r="J4582" t="s">
        <v>12</v>
      </c>
      <c r="K4582">
        <f>IF(Marketing[[#This Row],[impressions]]=0,0,Marketing[[#This Row],[clicks]]/Marketing[[#This Row],[impressions]])</f>
        <v>2.0957435286472436E-2</v>
      </c>
      <c r="L4582" s="7">
        <f>IF(Marketing[[#This Row],[clicks]]=0,0,Marketing[[#This Row],[conversions]]/Marketing[[#This Row],[clicks]])</f>
        <v>8.2687338501291993E-2</v>
      </c>
      <c r="M4582" s="6">
        <f>IF(Marketing[[#This Row],[conversions]]=0,0,Marketing[[#This Row],[cost]]/Marketing[[#This Row],[conversions]])</f>
        <v>16.614062499999999</v>
      </c>
      <c r="N4582" s="7">
        <f>IF(Marketing[[#This Row],[cost]]=0,0,(Marketing[[#This Row],[revenue]]-Marketing[[#This Row],[cost]]) / Marketing[[#This Row],[cost]])/100</f>
        <v>2.069773347126869E-2</v>
      </c>
    </row>
    <row r="4583" spans="1:14" x14ac:dyDescent="0.35">
      <c r="A4583" s="5">
        <v>45436</v>
      </c>
      <c r="B4583">
        <v>1043</v>
      </c>
      <c r="C4583" t="s">
        <v>13</v>
      </c>
      <c r="D4583">
        <v>34011</v>
      </c>
      <c r="E4583">
        <v>438</v>
      </c>
      <c r="F4583">
        <v>62</v>
      </c>
      <c r="G4583" s="6">
        <v>723.58</v>
      </c>
      <c r="H4583" s="6">
        <v>5501.21</v>
      </c>
      <c r="I4583" t="s">
        <v>11</v>
      </c>
      <c r="J4583" t="s">
        <v>12</v>
      </c>
      <c r="K4583">
        <f>IF(Marketing[[#This Row],[impressions]]=0,0,Marketing[[#This Row],[clicks]]/Marketing[[#This Row],[impressions]])</f>
        <v>1.2878186469083532E-2</v>
      </c>
      <c r="L4583" s="7">
        <f>IF(Marketing[[#This Row],[clicks]]=0,0,Marketing[[#This Row],[conversions]]/Marketing[[#This Row],[clicks]])</f>
        <v>0.14155251141552511</v>
      </c>
      <c r="M4583" s="6">
        <f>IF(Marketing[[#This Row],[conversions]]=0,0,Marketing[[#This Row],[cost]]/Marketing[[#This Row],[conversions]])</f>
        <v>11.670645161290324</v>
      </c>
      <c r="N4583" s="7">
        <f>IF(Marketing[[#This Row],[cost]]=0,0,(Marketing[[#This Row],[revenue]]-Marketing[[#This Row],[cost]]) / Marketing[[#This Row],[cost]])/100</f>
        <v>6.6027667984189714E-2</v>
      </c>
    </row>
    <row r="4584" spans="1:14" x14ac:dyDescent="0.35">
      <c r="A4584" s="5">
        <v>45395</v>
      </c>
      <c r="B4584">
        <v>1029</v>
      </c>
      <c r="C4584" t="s">
        <v>10</v>
      </c>
      <c r="D4584">
        <v>31647</v>
      </c>
      <c r="E4584">
        <v>1959</v>
      </c>
      <c r="F4584">
        <v>321</v>
      </c>
      <c r="G4584" s="6">
        <v>3559.53</v>
      </c>
      <c r="H4584" s="6">
        <v>20473.060000000001</v>
      </c>
      <c r="I4584" t="s">
        <v>17</v>
      </c>
      <c r="J4584" t="s">
        <v>12</v>
      </c>
      <c r="K4584">
        <f>IF(Marketing[[#This Row],[impressions]]=0,0,Marketing[[#This Row],[clicks]]/Marketing[[#This Row],[impressions]])</f>
        <v>6.1901602047587448E-2</v>
      </c>
      <c r="L4584" s="7">
        <f>IF(Marketing[[#This Row],[clicks]]=0,0,Marketing[[#This Row],[conversions]]/Marketing[[#This Row],[clicks]])</f>
        <v>0.16385911179173049</v>
      </c>
      <c r="M4584" s="6">
        <f>IF(Marketing[[#This Row],[conversions]]=0,0,Marketing[[#This Row],[cost]]/Marketing[[#This Row],[conversions]])</f>
        <v>11.088878504672898</v>
      </c>
      <c r="N4584" s="7">
        <f>IF(Marketing[[#This Row],[cost]]=0,0,(Marketing[[#This Row],[revenue]]-Marketing[[#This Row],[cost]]) / Marketing[[#This Row],[cost]])/100</f>
        <v>4.7516188935056033E-2</v>
      </c>
    </row>
    <row r="4585" spans="1:14" x14ac:dyDescent="0.35">
      <c r="A4585" s="5">
        <v>45376</v>
      </c>
      <c r="B4585">
        <v>1016</v>
      </c>
      <c r="C4585" t="s">
        <v>13</v>
      </c>
      <c r="D4585">
        <v>29614</v>
      </c>
      <c r="E4585">
        <v>3388</v>
      </c>
      <c r="F4585">
        <v>566</v>
      </c>
      <c r="G4585" s="6">
        <v>3379.15</v>
      </c>
      <c r="H4585" s="6">
        <v>59822.3</v>
      </c>
      <c r="I4585" t="s">
        <v>18</v>
      </c>
      <c r="J4585" t="s">
        <v>15</v>
      </c>
      <c r="K4585">
        <f>IF(Marketing[[#This Row],[impressions]]=0,0,Marketing[[#This Row],[clicks]]/Marketing[[#This Row],[impressions]])</f>
        <v>0.11440534882150334</v>
      </c>
      <c r="L4585" s="7">
        <f>IF(Marketing[[#This Row],[clicks]]=0,0,Marketing[[#This Row],[conversions]]/Marketing[[#This Row],[clicks]])</f>
        <v>0.16706021251475797</v>
      </c>
      <c r="M4585" s="6">
        <f>IF(Marketing[[#This Row],[conversions]]=0,0,Marketing[[#This Row],[cost]]/Marketing[[#This Row],[conversions]])</f>
        <v>5.9702296819787986</v>
      </c>
      <c r="N4585" s="7">
        <f>IF(Marketing[[#This Row],[cost]]=0,0,(Marketing[[#This Row],[revenue]]-Marketing[[#This Row],[cost]]) / Marketing[[#This Row],[cost]])/100</f>
        <v>0.16703357353180531</v>
      </c>
    </row>
    <row r="4586" spans="1:14" x14ac:dyDescent="0.35">
      <c r="A4586" s="5">
        <v>45425</v>
      </c>
      <c r="B4586">
        <v>1009</v>
      </c>
      <c r="C4586" t="s">
        <v>13</v>
      </c>
      <c r="D4586">
        <v>6530</v>
      </c>
      <c r="E4586">
        <v>223</v>
      </c>
      <c r="F4586">
        <v>34</v>
      </c>
      <c r="G4586" s="6">
        <v>214.05</v>
      </c>
      <c r="H4586" s="6">
        <v>2014.33</v>
      </c>
      <c r="I4586" t="s">
        <v>19</v>
      </c>
      <c r="J4586" t="s">
        <v>15</v>
      </c>
      <c r="K4586">
        <f>IF(Marketing[[#This Row],[impressions]]=0,0,Marketing[[#This Row],[clicks]]/Marketing[[#This Row],[impressions]])</f>
        <v>3.415007656967841E-2</v>
      </c>
      <c r="L4586" s="7">
        <f>IF(Marketing[[#This Row],[clicks]]=0,0,Marketing[[#This Row],[conversions]]/Marketing[[#This Row],[clicks]])</f>
        <v>0.15246636771300448</v>
      </c>
      <c r="M4586" s="6">
        <f>IF(Marketing[[#This Row],[conversions]]=0,0,Marketing[[#This Row],[cost]]/Marketing[[#This Row],[conversions]])</f>
        <v>6.2955882352941179</v>
      </c>
      <c r="N4586" s="7">
        <f>IF(Marketing[[#This Row],[cost]]=0,0,(Marketing[[#This Row],[revenue]]-Marketing[[#This Row],[cost]]) / Marketing[[#This Row],[cost]])/100</f>
        <v>8.410558280775518E-2</v>
      </c>
    </row>
    <row r="4587" spans="1:14" x14ac:dyDescent="0.35">
      <c r="A4587" s="5">
        <v>45399</v>
      </c>
      <c r="B4587">
        <v>1034</v>
      </c>
      <c r="C4587" t="s">
        <v>13</v>
      </c>
      <c r="D4587">
        <v>25015</v>
      </c>
      <c r="E4587">
        <v>2371</v>
      </c>
      <c r="F4587">
        <v>144</v>
      </c>
      <c r="G4587" s="6">
        <v>1945.06</v>
      </c>
      <c r="H4587" s="6">
        <v>9623.1200000000008</v>
      </c>
      <c r="I4587" t="s">
        <v>18</v>
      </c>
      <c r="J4587" t="s">
        <v>12</v>
      </c>
      <c r="K4587">
        <f>IF(Marketing[[#This Row],[impressions]]=0,0,Marketing[[#This Row],[clicks]]/Marketing[[#This Row],[impressions]])</f>
        <v>9.4783130121926851E-2</v>
      </c>
      <c r="L4587" s="7">
        <f>IF(Marketing[[#This Row],[clicks]]=0,0,Marketing[[#This Row],[conversions]]/Marketing[[#This Row],[clicks]])</f>
        <v>6.0733867566427666E-2</v>
      </c>
      <c r="M4587" s="6">
        <f>IF(Marketing[[#This Row],[conversions]]=0,0,Marketing[[#This Row],[cost]]/Marketing[[#This Row],[conversions]])</f>
        <v>13.507361111111111</v>
      </c>
      <c r="N4587" s="7">
        <f>IF(Marketing[[#This Row],[cost]]=0,0,(Marketing[[#This Row],[revenue]]-Marketing[[#This Row],[cost]]) / Marketing[[#This Row],[cost]])/100</f>
        <v>3.9474669161876766E-2</v>
      </c>
    </row>
    <row r="4588" spans="1:14" x14ac:dyDescent="0.35">
      <c r="A4588" s="5">
        <v>45309</v>
      </c>
      <c r="B4588">
        <v>1019</v>
      </c>
      <c r="C4588" t="s">
        <v>16</v>
      </c>
      <c r="D4588">
        <v>47929</v>
      </c>
      <c r="E4588">
        <v>2417</v>
      </c>
      <c r="F4588">
        <v>67</v>
      </c>
      <c r="G4588" s="6">
        <v>3534.49</v>
      </c>
      <c r="H4588" s="6">
        <v>4238.34</v>
      </c>
      <c r="I4588" t="s">
        <v>18</v>
      </c>
      <c r="J4588" t="s">
        <v>15</v>
      </c>
      <c r="K4588">
        <f>IF(Marketing[[#This Row],[impressions]]=0,0,Marketing[[#This Row],[clicks]]/Marketing[[#This Row],[impressions]])</f>
        <v>5.0428759206326022E-2</v>
      </c>
      <c r="L4588" s="7">
        <f>IF(Marketing[[#This Row],[clicks]]=0,0,Marketing[[#This Row],[conversions]]/Marketing[[#This Row],[clicks]])</f>
        <v>2.7720314439387671E-2</v>
      </c>
      <c r="M4588" s="6">
        <f>IF(Marketing[[#This Row],[conversions]]=0,0,Marketing[[#This Row],[cost]]/Marketing[[#This Row],[conversions]])</f>
        <v>52.753582089552232</v>
      </c>
      <c r="N4588" s="7">
        <f>IF(Marketing[[#This Row],[cost]]=0,0,(Marketing[[#This Row],[revenue]]-Marketing[[#This Row],[cost]]) / Marketing[[#This Row],[cost]])/100</f>
        <v>1.9913764079117508E-3</v>
      </c>
    </row>
    <row r="4589" spans="1:14" x14ac:dyDescent="0.35">
      <c r="A4589" s="5">
        <v>45385</v>
      </c>
      <c r="B4589">
        <v>1017</v>
      </c>
      <c r="C4589" t="s">
        <v>13</v>
      </c>
      <c r="D4589">
        <v>48243</v>
      </c>
      <c r="E4589">
        <v>5865</v>
      </c>
      <c r="F4589">
        <v>573</v>
      </c>
      <c r="G4589" s="6">
        <v>6031.32</v>
      </c>
      <c r="H4589" s="6">
        <v>57937.34</v>
      </c>
      <c r="I4589" t="s">
        <v>17</v>
      </c>
      <c r="J4589" t="s">
        <v>12</v>
      </c>
      <c r="K4589">
        <f>IF(Marketing[[#This Row],[impressions]]=0,0,Marketing[[#This Row],[clicks]]/Marketing[[#This Row],[impressions]])</f>
        <v>0.12157204153970524</v>
      </c>
      <c r="L4589" s="7">
        <f>IF(Marketing[[#This Row],[clicks]]=0,0,Marketing[[#This Row],[conversions]]/Marketing[[#This Row],[clicks]])</f>
        <v>9.7698209718670076E-2</v>
      </c>
      <c r="M4589" s="6">
        <f>IF(Marketing[[#This Row],[conversions]]=0,0,Marketing[[#This Row],[cost]]/Marketing[[#This Row],[conversions]])</f>
        <v>10.52586387434555</v>
      </c>
      <c r="N4589" s="7">
        <f>IF(Marketing[[#This Row],[cost]]=0,0,(Marketing[[#This Row],[revenue]]-Marketing[[#This Row],[cost]]) / Marketing[[#This Row],[cost]])/100</f>
        <v>8.6060795978326471E-2</v>
      </c>
    </row>
    <row r="4590" spans="1:14" x14ac:dyDescent="0.35">
      <c r="A4590" s="5">
        <v>45441</v>
      </c>
      <c r="B4590">
        <v>1044</v>
      </c>
      <c r="C4590" t="s">
        <v>10</v>
      </c>
      <c r="D4590">
        <v>30833</v>
      </c>
      <c r="E4590">
        <v>3754</v>
      </c>
      <c r="F4590">
        <v>444</v>
      </c>
      <c r="G4590" s="6">
        <v>5415.97</v>
      </c>
      <c r="H4590" s="6">
        <v>51224.24</v>
      </c>
      <c r="I4590" t="s">
        <v>18</v>
      </c>
      <c r="J4590" t="s">
        <v>12</v>
      </c>
      <c r="K4590">
        <f>IF(Marketing[[#This Row],[impressions]]=0,0,Marketing[[#This Row],[clicks]]/Marketing[[#This Row],[impressions]])</f>
        <v>0.12175266759640645</v>
      </c>
      <c r="L4590" s="7">
        <f>IF(Marketing[[#This Row],[clicks]]=0,0,Marketing[[#This Row],[conversions]]/Marketing[[#This Row],[clicks]])</f>
        <v>0.11827384123601492</v>
      </c>
      <c r="M4590" s="6">
        <f>IF(Marketing[[#This Row],[conversions]]=0,0,Marketing[[#This Row],[cost]]/Marketing[[#This Row],[conversions]])</f>
        <v>12.198130630630631</v>
      </c>
      <c r="N4590" s="7">
        <f>IF(Marketing[[#This Row],[cost]]=0,0,(Marketing[[#This Row],[revenue]]-Marketing[[#This Row],[cost]]) / Marketing[[#This Row],[cost]])/100</f>
        <v>8.4579992134372978E-2</v>
      </c>
    </row>
    <row r="4591" spans="1:14" x14ac:dyDescent="0.35">
      <c r="A4591" s="5">
        <v>45324</v>
      </c>
      <c r="B4591">
        <v>1043</v>
      </c>
      <c r="C4591" t="s">
        <v>13</v>
      </c>
      <c r="D4591">
        <v>579</v>
      </c>
      <c r="E4591">
        <v>68</v>
      </c>
      <c r="F4591">
        <v>2</v>
      </c>
      <c r="G4591" s="6">
        <v>77.099999999999994</v>
      </c>
      <c r="H4591" s="6">
        <v>105.46</v>
      </c>
      <c r="I4591" t="s">
        <v>18</v>
      </c>
      <c r="J4591" t="s">
        <v>12</v>
      </c>
      <c r="K4591">
        <f>IF(Marketing[[#This Row],[impressions]]=0,0,Marketing[[#This Row],[clicks]]/Marketing[[#This Row],[impressions]])</f>
        <v>0.11744386873920552</v>
      </c>
      <c r="L4591" s="7">
        <f>IF(Marketing[[#This Row],[clicks]]=0,0,Marketing[[#This Row],[conversions]]/Marketing[[#This Row],[clicks]])</f>
        <v>2.9411764705882353E-2</v>
      </c>
      <c r="M4591" s="6">
        <f>IF(Marketing[[#This Row],[conversions]]=0,0,Marketing[[#This Row],[cost]]/Marketing[[#This Row],[conversions]])</f>
        <v>38.549999999999997</v>
      </c>
      <c r="N4591" s="7">
        <f>IF(Marketing[[#This Row],[cost]]=0,0,(Marketing[[#This Row],[revenue]]-Marketing[[#This Row],[cost]]) / Marketing[[#This Row],[cost]])/100</f>
        <v>3.6783398184176397E-3</v>
      </c>
    </row>
    <row r="4592" spans="1:14" x14ac:dyDescent="0.35">
      <c r="A4592" s="5">
        <v>45449</v>
      </c>
      <c r="B4592">
        <v>1026</v>
      </c>
      <c r="C4592" t="s">
        <v>13</v>
      </c>
      <c r="D4592">
        <v>48077</v>
      </c>
      <c r="E4592">
        <v>4013</v>
      </c>
      <c r="F4592">
        <v>832</v>
      </c>
      <c r="G4592" s="6">
        <v>8525.57</v>
      </c>
      <c r="H4592" s="6">
        <v>56162.32</v>
      </c>
      <c r="I4592" t="s">
        <v>11</v>
      </c>
      <c r="J4592" t="s">
        <v>12</v>
      </c>
      <c r="K4592">
        <f>IF(Marketing[[#This Row],[impressions]]=0,0,Marketing[[#This Row],[clicks]]/Marketing[[#This Row],[impressions]])</f>
        <v>8.3470266447573688E-2</v>
      </c>
      <c r="L4592" s="7">
        <f>IF(Marketing[[#This Row],[clicks]]=0,0,Marketing[[#This Row],[conversions]]/Marketing[[#This Row],[clicks]])</f>
        <v>0.20732618988288065</v>
      </c>
      <c r="M4592" s="6">
        <f>IF(Marketing[[#This Row],[conversions]]=0,0,Marketing[[#This Row],[cost]]/Marketing[[#This Row],[conversions]])</f>
        <v>10.247079326923076</v>
      </c>
      <c r="N4592" s="7">
        <f>IF(Marketing[[#This Row],[cost]]=0,0,(Marketing[[#This Row],[revenue]]-Marketing[[#This Row],[cost]]) / Marketing[[#This Row],[cost]])/100</f>
        <v>5.5875149696735821E-2</v>
      </c>
    </row>
    <row r="4593" spans="1:14" x14ac:dyDescent="0.35">
      <c r="A4593" s="5">
        <v>45417</v>
      </c>
      <c r="B4593">
        <v>1048</v>
      </c>
      <c r="C4593" t="s">
        <v>10</v>
      </c>
      <c r="D4593">
        <v>29548</v>
      </c>
      <c r="E4593">
        <v>1472</v>
      </c>
      <c r="F4593">
        <v>145</v>
      </c>
      <c r="G4593" s="6">
        <v>541.99</v>
      </c>
      <c r="H4593" s="6">
        <v>13135.93</v>
      </c>
      <c r="I4593" t="s">
        <v>11</v>
      </c>
      <c r="J4593" t="s">
        <v>12</v>
      </c>
      <c r="K4593">
        <f>IF(Marketing[[#This Row],[impressions]]=0,0,Marketing[[#This Row],[clicks]]/Marketing[[#This Row],[impressions]])</f>
        <v>4.9817246514146471E-2</v>
      </c>
      <c r="L4593" s="7">
        <f>IF(Marketing[[#This Row],[clicks]]=0,0,Marketing[[#This Row],[conversions]]/Marketing[[#This Row],[clicks]])</f>
        <v>9.8505434782608689E-2</v>
      </c>
      <c r="M4593" s="6">
        <f>IF(Marketing[[#This Row],[conversions]]=0,0,Marketing[[#This Row],[cost]]/Marketing[[#This Row],[conversions]])</f>
        <v>3.7378620689655171</v>
      </c>
      <c r="N4593" s="7">
        <f>IF(Marketing[[#This Row],[cost]]=0,0,(Marketing[[#This Row],[revenue]]-Marketing[[#This Row],[cost]]) / Marketing[[#This Row],[cost]])/100</f>
        <v>0.23236480377866753</v>
      </c>
    </row>
    <row r="4594" spans="1:14" x14ac:dyDescent="0.35">
      <c r="A4594" s="5">
        <v>45451</v>
      </c>
      <c r="B4594">
        <v>1035</v>
      </c>
      <c r="C4594" t="s">
        <v>10</v>
      </c>
      <c r="D4594">
        <v>45400</v>
      </c>
      <c r="E4594">
        <v>5598</v>
      </c>
      <c r="F4594">
        <v>1288</v>
      </c>
      <c r="G4594" s="6">
        <v>8487.0400000000009</v>
      </c>
      <c r="H4594" s="6">
        <v>141085.15</v>
      </c>
      <c r="I4594" t="s">
        <v>17</v>
      </c>
      <c r="J4594" t="s">
        <v>12</v>
      </c>
      <c r="K4594">
        <f>IF(Marketing[[#This Row],[impressions]]=0,0,Marketing[[#This Row],[clicks]]/Marketing[[#This Row],[impressions]])</f>
        <v>0.12330396475770924</v>
      </c>
      <c r="L4594" s="7">
        <f>IF(Marketing[[#This Row],[clicks]]=0,0,Marketing[[#This Row],[conversions]]/Marketing[[#This Row],[clicks]])</f>
        <v>0.2300821722043587</v>
      </c>
      <c r="M4594" s="6">
        <f>IF(Marketing[[#This Row],[conversions]]=0,0,Marketing[[#This Row],[cost]]/Marketing[[#This Row],[conversions]])</f>
        <v>6.5893167701863362</v>
      </c>
      <c r="N4594" s="7">
        <f>IF(Marketing[[#This Row],[cost]]=0,0,(Marketing[[#This Row],[revenue]]-Marketing[[#This Row],[cost]]) / Marketing[[#This Row],[cost]])/100</f>
        <v>0.15623599040419273</v>
      </c>
    </row>
    <row r="4595" spans="1:14" x14ac:dyDescent="0.35">
      <c r="A4595" s="5">
        <v>45461</v>
      </c>
      <c r="B4595">
        <v>1022</v>
      </c>
      <c r="C4595" t="s">
        <v>16</v>
      </c>
      <c r="D4595">
        <v>3466</v>
      </c>
      <c r="E4595">
        <v>124</v>
      </c>
      <c r="F4595">
        <v>6</v>
      </c>
      <c r="G4595" s="6">
        <v>188.97</v>
      </c>
      <c r="H4595" s="6">
        <v>416.22</v>
      </c>
      <c r="I4595" t="s">
        <v>19</v>
      </c>
      <c r="J4595" t="s">
        <v>12</v>
      </c>
      <c r="K4595">
        <f>IF(Marketing[[#This Row],[impressions]]=0,0,Marketing[[#This Row],[clicks]]/Marketing[[#This Row],[impressions]])</f>
        <v>3.5776110790536643E-2</v>
      </c>
      <c r="L4595" s="7">
        <f>IF(Marketing[[#This Row],[clicks]]=0,0,Marketing[[#This Row],[conversions]]/Marketing[[#This Row],[clicks]])</f>
        <v>4.8387096774193547E-2</v>
      </c>
      <c r="M4595" s="6">
        <f>IF(Marketing[[#This Row],[conversions]]=0,0,Marketing[[#This Row],[cost]]/Marketing[[#This Row],[conversions]])</f>
        <v>31.495000000000001</v>
      </c>
      <c r="N4595" s="7">
        <f>IF(Marketing[[#This Row],[cost]]=0,0,(Marketing[[#This Row],[revenue]]-Marketing[[#This Row],[cost]]) / Marketing[[#This Row],[cost]])/100</f>
        <v>1.2025718367994922E-2</v>
      </c>
    </row>
    <row r="4596" spans="1:14" x14ac:dyDescent="0.35">
      <c r="A4596" s="5">
        <v>45413</v>
      </c>
      <c r="B4596">
        <v>1031</v>
      </c>
      <c r="C4596" t="s">
        <v>16</v>
      </c>
      <c r="D4596">
        <v>48802</v>
      </c>
      <c r="E4596">
        <v>2467</v>
      </c>
      <c r="F4596">
        <v>81</v>
      </c>
      <c r="G4596" s="6">
        <v>2670.65</v>
      </c>
      <c r="H4596" s="6">
        <v>2502.04</v>
      </c>
      <c r="I4596" t="s">
        <v>11</v>
      </c>
      <c r="J4596" t="s">
        <v>12</v>
      </c>
      <c r="K4596">
        <f>IF(Marketing[[#This Row],[impressions]]=0,0,Marketing[[#This Row],[clicks]]/Marketing[[#This Row],[impressions]])</f>
        <v>5.0551206917749274E-2</v>
      </c>
      <c r="L4596" s="7">
        <f>IF(Marketing[[#This Row],[clicks]]=0,0,Marketing[[#This Row],[conversions]]/Marketing[[#This Row],[clicks]])</f>
        <v>3.2833400891771385E-2</v>
      </c>
      <c r="M4596" s="6">
        <f>IF(Marketing[[#This Row],[conversions]]=0,0,Marketing[[#This Row],[cost]]/Marketing[[#This Row],[conversions]])</f>
        <v>32.970987654320986</v>
      </c>
      <c r="N4596" s="7">
        <f>IF(Marketing[[#This Row],[cost]]=0,0,(Marketing[[#This Row],[revenue]]-Marketing[[#This Row],[cost]]) / Marketing[[#This Row],[cost]])/100</f>
        <v>-6.3134442925879511E-4</v>
      </c>
    </row>
    <row r="4597" spans="1:14" x14ac:dyDescent="0.35">
      <c r="A4597" s="5">
        <v>45429</v>
      </c>
      <c r="B4597">
        <v>1009</v>
      </c>
      <c r="C4597" t="s">
        <v>10</v>
      </c>
      <c r="D4597">
        <v>4228</v>
      </c>
      <c r="E4597">
        <v>151</v>
      </c>
      <c r="F4597">
        <v>19</v>
      </c>
      <c r="G4597" s="6">
        <v>176.42</v>
      </c>
      <c r="H4597" s="6">
        <v>1080.48</v>
      </c>
      <c r="I4597" t="s">
        <v>18</v>
      </c>
      <c r="J4597" t="s">
        <v>15</v>
      </c>
      <c r="K4597">
        <f>IF(Marketing[[#This Row],[impressions]]=0,0,Marketing[[#This Row],[clicks]]/Marketing[[#This Row],[impressions]])</f>
        <v>3.5714285714285712E-2</v>
      </c>
      <c r="L4597" s="7">
        <f>IF(Marketing[[#This Row],[clicks]]=0,0,Marketing[[#This Row],[conversions]]/Marketing[[#This Row],[clicks]])</f>
        <v>0.12582781456953643</v>
      </c>
      <c r="M4597" s="6">
        <f>IF(Marketing[[#This Row],[conversions]]=0,0,Marketing[[#This Row],[cost]]/Marketing[[#This Row],[conversions]])</f>
        <v>9.285263157894736</v>
      </c>
      <c r="N4597" s="7">
        <f>IF(Marketing[[#This Row],[cost]]=0,0,(Marketing[[#This Row],[revenue]]-Marketing[[#This Row],[cost]]) / Marketing[[#This Row],[cost]])/100</f>
        <v>5.1244756830291359E-2</v>
      </c>
    </row>
    <row r="4598" spans="1:14" x14ac:dyDescent="0.35">
      <c r="A4598" s="5">
        <v>45406</v>
      </c>
      <c r="B4598">
        <v>1010</v>
      </c>
      <c r="C4598" t="s">
        <v>10</v>
      </c>
      <c r="D4598">
        <v>37804</v>
      </c>
      <c r="E4598">
        <v>3946</v>
      </c>
      <c r="F4598">
        <v>250</v>
      </c>
      <c r="G4598" s="6">
        <v>8051.03</v>
      </c>
      <c r="H4598" s="6">
        <v>18759.05</v>
      </c>
      <c r="I4598" t="s">
        <v>14</v>
      </c>
      <c r="J4598" t="s">
        <v>12</v>
      </c>
      <c r="K4598">
        <f>IF(Marketing[[#This Row],[impressions]]=0,0,Marketing[[#This Row],[clicks]]/Marketing[[#This Row],[impressions]])</f>
        <v>0.10438048883716008</v>
      </c>
      <c r="L4598" s="7">
        <f>IF(Marketing[[#This Row],[clicks]]=0,0,Marketing[[#This Row],[conversions]]/Marketing[[#This Row],[clicks]])</f>
        <v>6.3355296502787636E-2</v>
      </c>
      <c r="M4598" s="6">
        <f>IF(Marketing[[#This Row],[conversions]]=0,0,Marketing[[#This Row],[cost]]/Marketing[[#This Row],[conversions]])</f>
        <v>32.204119999999996</v>
      </c>
      <c r="N4598" s="7">
        <f>IF(Marketing[[#This Row],[cost]]=0,0,(Marketing[[#This Row],[revenue]]-Marketing[[#This Row],[cost]]) / Marketing[[#This Row],[cost]])/100</f>
        <v>1.3300186435772816E-2</v>
      </c>
    </row>
    <row r="4599" spans="1:14" x14ac:dyDescent="0.35">
      <c r="A4599" s="5">
        <v>45455</v>
      </c>
      <c r="B4599">
        <v>1037</v>
      </c>
      <c r="C4599" t="s">
        <v>10</v>
      </c>
      <c r="D4599">
        <v>49777</v>
      </c>
      <c r="E4599">
        <v>5279</v>
      </c>
      <c r="F4599">
        <v>1243</v>
      </c>
      <c r="G4599" s="6">
        <v>4463.66</v>
      </c>
      <c r="H4599" s="6">
        <v>76758.31</v>
      </c>
      <c r="I4599" t="s">
        <v>11</v>
      </c>
      <c r="J4599" t="s">
        <v>12</v>
      </c>
      <c r="K4599">
        <f>IF(Marketing[[#This Row],[impressions]]=0,0,Marketing[[#This Row],[clicks]]/Marketing[[#This Row],[impressions]])</f>
        <v>0.10605299636378247</v>
      </c>
      <c r="L4599" s="7">
        <f>IF(Marketing[[#This Row],[clicks]]=0,0,Marketing[[#This Row],[conversions]]/Marketing[[#This Row],[clicks]])</f>
        <v>0.23546126160257624</v>
      </c>
      <c r="M4599" s="6">
        <f>IF(Marketing[[#This Row],[conversions]]=0,0,Marketing[[#This Row],[cost]]/Marketing[[#This Row],[conversions]])</f>
        <v>3.5910378117457764</v>
      </c>
      <c r="N4599" s="7">
        <f>IF(Marketing[[#This Row],[cost]]=0,0,(Marketing[[#This Row],[revenue]]-Marketing[[#This Row],[cost]]) / Marketing[[#This Row],[cost]])/100</f>
        <v>0.16196271669437187</v>
      </c>
    </row>
    <row r="4600" spans="1:14" x14ac:dyDescent="0.35">
      <c r="A4600" s="5">
        <v>45453</v>
      </c>
      <c r="B4600">
        <v>1005</v>
      </c>
      <c r="C4600" t="s">
        <v>13</v>
      </c>
      <c r="D4600">
        <v>39081</v>
      </c>
      <c r="E4600">
        <v>3960</v>
      </c>
      <c r="F4600">
        <v>88</v>
      </c>
      <c r="G4600" s="6">
        <v>8728.75</v>
      </c>
      <c r="H4600" s="6">
        <v>3401.69</v>
      </c>
      <c r="I4600" t="s">
        <v>14</v>
      </c>
      <c r="J4600" t="s">
        <v>12</v>
      </c>
      <c r="K4600">
        <f>IF(Marketing[[#This Row],[impressions]]=0,0,Marketing[[#This Row],[clicks]]/Marketing[[#This Row],[impressions]])</f>
        <v>0.10132801105396484</v>
      </c>
      <c r="L4600" s="7">
        <f>IF(Marketing[[#This Row],[clicks]]=0,0,Marketing[[#This Row],[conversions]]/Marketing[[#This Row],[clicks]])</f>
        <v>2.2222222222222223E-2</v>
      </c>
      <c r="M4600" s="6">
        <f>IF(Marketing[[#This Row],[conversions]]=0,0,Marketing[[#This Row],[cost]]/Marketing[[#This Row],[conversions]])</f>
        <v>99.190340909090907</v>
      </c>
      <c r="N4600" s="7">
        <f>IF(Marketing[[#This Row],[cost]]=0,0,(Marketing[[#This Row],[revenue]]-Marketing[[#This Row],[cost]]) / Marketing[[#This Row],[cost]])/100</f>
        <v>-6.102889875411713E-3</v>
      </c>
    </row>
    <row r="4601" spans="1:14" x14ac:dyDescent="0.35">
      <c r="A4601" s="5">
        <v>45319</v>
      </c>
      <c r="B4601">
        <v>1040</v>
      </c>
      <c r="C4601" t="s">
        <v>16</v>
      </c>
      <c r="D4601">
        <v>25294</v>
      </c>
      <c r="E4601">
        <v>1724</v>
      </c>
      <c r="F4601">
        <v>198</v>
      </c>
      <c r="G4601" s="6">
        <v>3898.98</v>
      </c>
      <c r="H4601" s="6">
        <v>4692.3900000000003</v>
      </c>
      <c r="I4601" t="s">
        <v>19</v>
      </c>
      <c r="J4601" t="s">
        <v>15</v>
      </c>
      <c r="K4601">
        <f>IF(Marketing[[#This Row],[impressions]]=0,0,Marketing[[#This Row],[clicks]]/Marketing[[#This Row],[impressions]])</f>
        <v>6.81584565509607E-2</v>
      </c>
      <c r="L4601" s="7">
        <f>IF(Marketing[[#This Row],[clicks]]=0,0,Marketing[[#This Row],[conversions]]/Marketing[[#This Row],[clicks]])</f>
        <v>0.1148491879350348</v>
      </c>
      <c r="M4601" s="6">
        <f>IF(Marketing[[#This Row],[conversions]]=0,0,Marketing[[#This Row],[cost]]/Marketing[[#This Row],[conversions]])</f>
        <v>19.691818181818181</v>
      </c>
      <c r="N4601" s="7">
        <f>IF(Marketing[[#This Row],[cost]]=0,0,(Marketing[[#This Row],[revenue]]-Marketing[[#This Row],[cost]]) / Marketing[[#This Row],[cost]])/100</f>
        <v>2.0349168244002285E-3</v>
      </c>
    </row>
    <row r="4602" spans="1:14" x14ac:dyDescent="0.35">
      <c r="A4602" s="5">
        <v>45302</v>
      </c>
      <c r="B4602">
        <v>1046</v>
      </c>
      <c r="C4602" t="s">
        <v>10</v>
      </c>
      <c r="D4602">
        <v>1447</v>
      </c>
      <c r="E4602">
        <v>34</v>
      </c>
      <c r="F4602">
        <v>7</v>
      </c>
      <c r="G4602" s="6">
        <v>57.68</v>
      </c>
      <c r="H4602" s="6">
        <v>621.19000000000005</v>
      </c>
      <c r="I4602" t="s">
        <v>18</v>
      </c>
      <c r="J4602" t="s">
        <v>12</v>
      </c>
      <c r="K4602">
        <f>IF(Marketing[[#This Row],[impressions]]=0,0,Marketing[[#This Row],[clicks]]/Marketing[[#This Row],[impressions]])</f>
        <v>2.3496890117484452E-2</v>
      </c>
      <c r="L4602" s="7">
        <f>IF(Marketing[[#This Row],[clicks]]=0,0,Marketing[[#This Row],[conversions]]/Marketing[[#This Row],[clicks]])</f>
        <v>0.20588235294117646</v>
      </c>
      <c r="M4602" s="6">
        <f>IF(Marketing[[#This Row],[conversions]]=0,0,Marketing[[#This Row],[cost]]/Marketing[[#This Row],[conversions]])</f>
        <v>8.24</v>
      </c>
      <c r="N4602" s="7">
        <f>IF(Marketing[[#This Row],[cost]]=0,0,(Marketing[[#This Row],[revenue]]-Marketing[[#This Row],[cost]]) / Marketing[[#This Row],[cost]])/100</f>
        <v>9.7695908460471589E-2</v>
      </c>
    </row>
    <row r="4603" spans="1:14" x14ac:dyDescent="0.35">
      <c r="A4603" s="5">
        <v>45458</v>
      </c>
      <c r="B4603">
        <v>1033</v>
      </c>
      <c r="C4603" t="s">
        <v>10</v>
      </c>
      <c r="D4603">
        <v>13065</v>
      </c>
      <c r="E4603">
        <v>1797</v>
      </c>
      <c r="F4603">
        <v>194</v>
      </c>
      <c r="G4603" s="6">
        <v>3553.7</v>
      </c>
      <c r="H4603" s="6">
        <v>23139.1</v>
      </c>
      <c r="I4603" t="s">
        <v>11</v>
      </c>
      <c r="J4603" t="s">
        <v>15</v>
      </c>
      <c r="K4603">
        <f>IF(Marketing[[#This Row],[impressions]]=0,0,Marketing[[#This Row],[clicks]]/Marketing[[#This Row],[impressions]])</f>
        <v>0.13754305396096442</v>
      </c>
      <c r="L4603" s="7">
        <f>IF(Marketing[[#This Row],[clicks]]=0,0,Marketing[[#This Row],[conversions]]/Marketing[[#This Row],[clicks]])</f>
        <v>0.10795770728992765</v>
      </c>
      <c r="M4603" s="6">
        <f>IF(Marketing[[#This Row],[conversions]]=0,0,Marketing[[#This Row],[cost]]/Marketing[[#This Row],[conversions]])</f>
        <v>18.318041237113402</v>
      </c>
      <c r="N4603" s="7">
        <f>IF(Marketing[[#This Row],[cost]]=0,0,(Marketing[[#This Row],[revenue]]-Marketing[[#This Row],[cost]]) / Marketing[[#This Row],[cost]])/100</f>
        <v>5.5112699440020257E-2</v>
      </c>
    </row>
    <row r="4604" spans="1:14" x14ac:dyDescent="0.35">
      <c r="A4604" s="5">
        <v>45338</v>
      </c>
      <c r="B4604">
        <v>1035</v>
      </c>
      <c r="C4604" t="s">
        <v>13</v>
      </c>
      <c r="D4604">
        <v>16344</v>
      </c>
      <c r="E4604">
        <v>1325</v>
      </c>
      <c r="F4604">
        <v>54</v>
      </c>
      <c r="G4604" s="6">
        <v>2132.96</v>
      </c>
      <c r="H4604" s="6">
        <v>6043.72</v>
      </c>
      <c r="I4604" t="s">
        <v>19</v>
      </c>
      <c r="J4604" t="s">
        <v>12</v>
      </c>
      <c r="K4604">
        <f>IF(Marketing[[#This Row],[impressions]]=0,0,Marketing[[#This Row],[clicks]]/Marketing[[#This Row],[impressions]])</f>
        <v>8.1069505628976996E-2</v>
      </c>
      <c r="L4604" s="7">
        <f>IF(Marketing[[#This Row],[clicks]]=0,0,Marketing[[#This Row],[conversions]]/Marketing[[#This Row],[clicks]])</f>
        <v>4.0754716981132075E-2</v>
      </c>
      <c r="M4604" s="6">
        <f>IF(Marketing[[#This Row],[conversions]]=0,0,Marketing[[#This Row],[cost]]/Marketing[[#This Row],[conversions]])</f>
        <v>39.499259259259262</v>
      </c>
      <c r="N4604" s="7">
        <f>IF(Marketing[[#This Row],[cost]]=0,0,(Marketing[[#This Row],[revenue]]-Marketing[[#This Row],[cost]]) / Marketing[[#This Row],[cost]])/100</f>
        <v>1.8334896106818696E-2</v>
      </c>
    </row>
    <row r="4605" spans="1:14" x14ac:dyDescent="0.35">
      <c r="A4605" s="5">
        <v>45418</v>
      </c>
      <c r="B4605">
        <v>1036</v>
      </c>
      <c r="C4605" t="s">
        <v>13</v>
      </c>
      <c r="D4605">
        <v>1094</v>
      </c>
      <c r="E4605">
        <v>73</v>
      </c>
      <c r="F4605">
        <v>6</v>
      </c>
      <c r="G4605" s="6">
        <v>102.79</v>
      </c>
      <c r="H4605" s="6">
        <v>529.96</v>
      </c>
      <c r="I4605" t="s">
        <v>17</v>
      </c>
      <c r="J4605" t="s">
        <v>12</v>
      </c>
      <c r="K4605">
        <f>IF(Marketing[[#This Row],[impressions]]=0,0,Marketing[[#This Row],[clicks]]/Marketing[[#This Row],[impressions]])</f>
        <v>6.6727605118829983E-2</v>
      </c>
      <c r="L4605" s="7">
        <f>IF(Marketing[[#This Row],[clicks]]=0,0,Marketing[[#This Row],[conversions]]/Marketing[[#This Row],[clicks]])</f>
        <v>8.2191780821917804E-2</v>
      </c>
      <c r="M4605" s="6">
        <f>IF(Marketing[[#This Row],[conversions]]=0,0,Marketing[[#This Row],[cost]]/Marketing[[#This Row],[conversions]])</f>
        <v>17.131666666666668</v>
      </c>
      <c r="N4605" s="7">
        <f>IF(Marketing[[#This Row],[cost]]=0,0,(Marketing[[#This Row],[revenue]]-Marketing[[#This Row],[cost]]) / Marketing[[#This Row],[cost]])/100</f>
        <v>4.1557544508220641E-2</v>
      </c>
    </row>
    <row r="4606" spans="1:14" x14ac:dyDescent="0.35">
      <c r="A4606" s="5">
        <v>45438</v>
      </c>
      <c r="B4606">
        <v>1016</v>
      </c>
      <c r="C4606" t="s">
        <v>16</v>
      </c>
      <c r="D4606">
        <v>21914</v>
      </c>
      <c r="E4606">
        <v>2025</v>
      </c>
      <c r="F4606">
        <v>272</v>
      </c>
      <c r="G4606" s="6">
        <v>4907.3</v>
      </c>
      <c r="H4606" s="6">
        <v>28329.61</v>
      </c>
      <c r="I4606" t="s">
        <v>19</v>
      </c>
      <c r="J4606" t="s">
        <v>12</v>
      </c>
      <c r="K4606">
        <f>IF(Marketing[[#This Row],[impressions]]=0,0,Marketing[[#This Row],[clicks]]/Marketing[[#This Row],[impressions]])</f>
        <v>9.2406680660764809E-2</v>
      </c>
      <c r="L4606" s="7">
        <f>IF(Marketing[[#This Row],[clicks]]=0,0,Marketing[[#This Row],[conversions]]/Marketing[[#This Row],[clicks]])</f>
        <v>0.13432098765432099</v>
      </c>
      <c r="M4606" s="6">
        <f>IF(Marketing[[#This Row],[conversions]]=0,0,Marketing[[#This Row],[cost]]/Marketing[[#This Row],[conversions]])</f>
        <v>18.04154411764706</v>
      </c>
      <c r="N4606" s="7">
        <f>IF(Marketing[[#This Row],[cost]]=0,0,(Marketing[[#This Row],[revenue]]-Marketing[[#This Row],[cost]]) / Marketing[[#This Row],[cost]])/100</f>
        <v>4.7729525400933302E-2</v>
      </c>
    </row>
    <row r="4607" spans="1:14" x14ac:dyDescent="0.35">
      <c r="A4607" s="5">
        <v>45409</v>
      </c>
      <c r="B4607">
        <v>1039</v>
      </c>
      <c r="C4607" t="s">
        <v>13</v>
      </c>
      <c r="D4607">
        <v>31190</v>
      </c>
      <c r="E4607">
        <v>1153</v>
      </c>
      <c r="F4607">
        <v>72</v>
      </c>
      <c r="G4607" s="6">
        <v>980.17</v>
      </c>
      <c r="H4607" s="6">
        <v>3281.24</v>
      </c>
      <c r="I4607" t="s">
        <v>17</v>
      </c>
      <c r="J4607" t="s">
        <v>12</v>
      </c>
      <c r="K4607">
        <f>IF(Marketing[[#This Row],[impressions]]=0,0,Marketing[[#This Row],[clicks]]/Marketing[[#This Row],[impressions]])</f>
        <v>3.6966976595062519E-2</v>
      </c>
      <c r="L4607" s="7">
        <f>IF(Marketing[[#This Row],[clicks]]=0,0,Marketing[[#This Row],[conversions]]/Marketing[[#This Row],[clicks]])</f>
        <v>6.2445793581960105E-2</v>
      </c>
      <c r="M4607" s="6">
        <f>IF(Marketing[[#This Row],[conversions]]=0,0,Marketing[[#This Row],[cost]]/Marketing[[#This Row],[conversions]])</f>
        <v>13.613472222222221</v>
      </c>
      <c r="N4607" s="7">
        <f>IF(Marketing[[#This Row],[cost]]=0,0,(Marketing[[#This Row],[revenue]]-Marketing[[#This Row],[cost]]) / Marketing[[#This Row],[cost]])/100</f>
        <v>2.3476233714559716E-2</v>
      </c>
    </row>
    <row r="4608" spans="1:14" x14ac:dyDescent="0.35">
      <c r="A4608" s="5">
        <v>45434</v>
      </c>
      <c r="B4608">
        <v>1039</v>
      </c>
      <c r="C4608" t="s">
        <v>10</v>
      </c>
      <c r="D4608">
        <v>17024</v>
      </c>
      <c r="E4608">
        <v>486</v>
      </c>
      <c r="F4608">
        <v>61</v>
      </c>
      <c r="G4608" s="6">
        <v>269.51</v>
      </c>
      <c r="H4608" s="6">
        <v>5016.8500000000004</v>
      </c>
      <c r="I4608" t="s">
        <v>17</v>
      </c>
      <c r="J4608" t="s">
        <v>12</v>
      </c>
      <c r="K4608">
        <f>IF(Marketing[[#This Row],[impressions]]=0,0,Marketing[[#This Row],[clicks]]/Marketing[[#This Row],[impressions]])</f>
        <v>2.8547932330827069E-2</v>
      </c>
      <c r="L4608" s="7">
        <f>IF(Marketing[[#This Row],[clicks]]=0,0,Marketing[[#This Row],[conversions]]/Marketing[[#This Row],[clicks]])</f>
        <v>0.12551440329218108</v>
      </c>
      <c r="M4608" s="6">
        <f>IF(Marketing[[#This Row],[conversions]]=0,0,Marketing[[#This Row],[cost]]/Marketing[[#This Row],[conversions]])</f>
        <v>4.4181967213114755</v>
      </c>
      <c r="N4608" s="7">
        <f>IF(Marketing[[#This Row],[cost]]=0,0,(Marketing[[#This Row],[revenue]]-Marketing[[#This Row],[cost]]) / Marketing[[#This Row],[cost]])/100</f>
        <v>0.17614708174093729</v>
      </c>
    </row>
    <row r="4609" spans="1:14" x14ac:dyDescent="0.35">
      <c r="A4609" s="5">
        <v>45417</v>
      </c>
      <c r="B4609">
        <v>1011</v>
      </c>
      <c r="C4609" t="s">
        <v>13</v>
      </c>
      <c r="D4609">
        <v>27969</v>
      </c>
      <c r="E4609">
        <v>1867</v>
      </c>
      <c r="F4609">
        <v>396</v>
      </c>
      <c r="G4609" s="6">
        <v>1607.89</v>
      </c>
      <c r="H4609" s="6">
        <v>10319.93</v>
      </c>
      <c r="I4609" t="s">
        <v>11</v>
      </c>
      <c r="J4609" t="s">
        <v>12</v>
      </c>
      <c r="K4609">
        <f>IF(Marketing[[#This Row],[impressions]]=0,0,Marketing[[#This Row],[clicks]]/Marketing[[#This Row],[impressions]])</f>
        <v>6.6752475955522181E-2</v>
      </c>
      <c r="L4609" s="7">
        <f>IF(Marketing[[#This Row],[clicks]]=0,0,Marketing[[#This Row],[conversions]]/Marketing[[#This Row],[clicks]])</f>
        <v>0.21210498125334762</v>
      </c>
      <c r="M4609" s="6">
        <f>IF(Marketing[[#This Row],[conversions]]=0,0,Marketing[[#This Row],[cost]]/Marketing[[#This Row],[conversions]])</f>
        <v>4.0603282828282827</v>
      </c>
      <c r="N4609" s="7">
        <f>IF(Marketing[[#This Row],[cost]]=0,0,(Marketing[[#This Row],[revenue]]-Marketing[[#This Row],[cost]]) / Marketing[[#This Row],[cost]])/100</f>
        <v>5.4183059786428178E-2</v>
      </c>
    </row>
    <row r="4610" spans="1:14" x14ac:dyDescent="0.35">
      <c r="A4610" s="5">
        <v>45447</v>
      </c>
      <c r="B4610">
        <v>1020</v>
      </c>
      <c r="C4610" t="s">
        <v>16</v>
      </c>
      <c r="D4610">
        <v>19939</v>
      </c>
      <c r="E4610">
        <v>833</v>
      </c>
      <c r="F4610">
        <v>183</v>
      </c>
      <c r="G4610" s="6">
        <v>1344.16</v>
      </c>
      <c r="H4610" s="6">
        <v>16601.47</v>
      </c>
      <c r="I4610" t="s">
        <v>14</v>
      </c>
      <c r="J4610" t="s">
        <v>12</v>
      </c>
      <c r="K4610">
        <f>IF(Marketing[[#This Row],[impressions]]=0,0,Marketing[[#This Row],[clicks]]/Marketing[[#This Row],[impressions]])</f>
        <v>4.1777421134460105E-2</v>
      </c>
      <c r="L4610" s="7">
        <f>IF(Marketing[[#This Row],[clicks]]=0,0,Marketing[[#This Row],[conversions]]/Marketing[[#This Row],[clicks]])</f>
        <v>0.21968787515006002</v>
      </c>
      <c r="M4610" s="6">
        <f>IF(Marketing[[#This Row],[conversions]]=0,0,Marketing[[#This Row],[cost]]/Marketing[[#This Row],[conversions]])</f>
        <v>7.3451366120218582</v>
      </c>
      <c r="N4610" s="7">
        <f>IF(Marketing[[#This Row],[cost]]=0,0,(Marketing[[#This Row],[revenue]]-Marketing[[#This Row],[cost]]) / Marketing[[#This Row],[cost]])/100</f>
        <v>0.11350813891203428</v>
      </c>
    </row>
    <row r="4611" spans="1:14" x14ac:dyDescent="0.35">
      <c r="A4611" s="5">
        <v>45443</v>
      </c>
      <c r="B4611">
        <v>1039</v>
      </c>
      <c r="C4611" t="s">
        <v>13</v>
      </c>
      <c r="D4611">
        <v>26706</v>
      </c>
      <c r="E4611">
        <v>1180</v>
      </c>
      <c r="F4611">
        <v>36</v>
      </c>
      <c r="G4611" s="6">
        <v>738.59</v>
      </c>
      <c r="H4611" s="6">
        <v>4211.54</v>
      </c>
      <c r="I4611" t="s">
        <v>17</v>
      </c>
      <c r="J4611" t="s">
        <v>12</v>
      </c>
      <c r="K4611">
        <f>IF(Marketing[[#This Row],[impressions]]=0,0,Marketing[[#This Row],[clicks]]/Marketing[[#This Row],[impressions]])</f>
        <v>4.4184827379615065E-2</v>
      </c>
      <c r="L4611" s="7">
        <f>IF(Marketing[[#This Row],[clicks]]=0,0,Marketing[[#This Row],[conversions]]/Marketing[[#This Row],[clicks]])</f>
        <v>3.0508474576271188E-2</v>
      </c>
      <c r="M4611" s="6">
        <f>IF(Marketing[[#This Row],[conversions]]=0,0,Marketing[[#This Row],[cost]]/Marketing[[#This Row],[conversions]])</f>
        <v>20.516388888888891</v>
      </c>
      <c r="N4611" s="7">
        <f>IF(Marketing[[#This Row],[cost]]=0,0,(Marketing[[#This Row],[revenue]]-Marketing[[#This Row],[cost]]) / Marketing[[#This Row],[cost]])/100</f>
        <v>4.7021351494063009E-2</v>
      </c>
    </row>
    <row r="4612" spans="1:14" x14ac:dyDescent="0.35">
      <c r="A4612" s="5">
        <v>45363</v>
      </c>
      <c r="B4612">
        <v>1018</v>
      </c>
      <c r="C4612" t="s">
        <v>16</v>
      </c>
      <c r="D4612">
        <v>47285</v>
      </c>
      <c r="E4612">
        <v>6381</v>
      </c>
      <c r="F4612">
        <v>363</v>
      </c>
      <c r="G4612" s="6">
        <v>14614.23</v>
      </c>
      <c r="H4612" s="6">
        <v>38506.94</v>
      </c>
      <c r="I4612" t="s">
        <v>18</v>
      </c>
      <c r="J4612" t="s">
        <v>15</v>
      </c>
      <c r="K4612">
        <f>IF(Marketing[[#This Row],[impressions]]=0,0,Marketing[[#This Row],[clicks]]/Marketing[[#This Row],[impressions]])</f>
        <v>0.13494765781960452</v>
      </c>
      <c r="L4612" s="7">
        <f>IF(Marketing[[#This Row],[clicks]]=0,0,Marketing[[#This Row],[conversions]]/Marketing[[#This Row],[clicks]])</f>
        <v>5.6887635166901741E-2</v>
      </c>
      <c r="M4612" s="6">
        <f>IF(Marketing[[#This Row],[conversions]]=0,0,Marketing[[#This Row],[cost]]/Marketing[[#This Row],[conversions]])</f>
        <v>40.2595867768595</v>
      </c>
      <c r="N4612" s="7">
        <f>IF(Marketing[[#This Row],[cost]]=0,0,(Marketing[[#This Row],[revenue]]-Marketing[[#This Row],[cost]]) / Marketing[[#This Row],[cost]])/100</f>
        <v>1.6348935250095287E-2</v>
      </c>
    </row>
    <row r="4613" spans="1:14" x14ac:dyDescent="0.35">
      <c r="A4613" s="5">
        <v>45398</v>
      </c>
      <c r="B4613">
        <v>1002</v>
      </c>
      <c r="C4613" t="s">
        <v>13</v>
      </c>
      <c r="D4613">
        <v>37473</v>
      </c>
      <c r="E4613">
        <v>3159</v>
      </c>
      <c r="F4613">
        <v>263</v>
      </c>
      <c r="G4613" s="6">
        <v>3618.18</v>
      </c>
      <c r="H4613" s="6">
        <v>19315.8</v>
      </c>
      <c r="I4613" t="s">
        <v>11</v>
      </c>
      <c r="J4613" t="s">
        <v>15</v>
      </c>
      <c r="K4613">
        <f>IF(Marketing[[#This Row],[impressions]]=0,0,Marketing[[#This Row],[clicks]]/Marketing[[#This Row],[impressions]])</f>
        <v>8.4300696501481073E-2</v>
      </c>
      <c r="L4613" s="7">
        <f>IF(Marketing[[#This Row],[clicks]]=0,0,Marketing[[#This Row],[conversions]]/Marketing[[#This Row],[clicks]])</f>
        <v>8.325419436530547E-2</v>
      </c>
      <c r="M4613" s="6">
        <f>IF(Marketing[[#This Row],[conversions]]=0,0,Marketing[[#This Row],[cost]]/Marketing[[#This Row],[conversions]])</f>
        <v>13.757338403041825</v>
      </c>
      <c r="N4613" s="7">
        <f>IF(Marketing[[#This Row],[cost]]=0,0,(Marketing[[#This Row],[revenue]]-Marketing[[#This Row],[cost]]) / Marketing[[#This Row],[cost]])/100</f>
        <v>4.3385403711258146E-2</v>
      </c>
    </row>
    <row r="4614" spans="1:14" x14ac:dyDescent="0.35">
      <c r="A4614" s="5">
        <v>45428</v>
      </c>
      <c r="B4614">
        <v>1017</v>
      </c>
      <c r="C4614" t="s">
        <v>16</v>
      </c>
      <c r="D4614">
        <v>22055</v>
      </c>
      <c r="E4614">
        <v>1713</v>
      </c>
      <c r="F4614">
        <v>268</v>
      </c>
      <c r="G4614" s="6">
        <v>3691.37</v>
      </c>
      <c r="H4614" s="6">
        <v>26498.240000000002</v>
      </c>
      <c r="I4614" t="s">
        <v>17</v>
      </c>
      <c r="J4614" t="s">
        <v>12</v>
      </c>
      <c r="K4614">
        <f>IF(Marketing[[#This Row],[impressions]]=0,0,Marketing[[#This Row],[clicks]]/Marketing[[#This Row],[impressions]])</f>
        <v>7.7669462706869197E-2</v>
      </c>
      <c r="L4614" s="7">
        <f>IF(Marketing[[#This Row],[clicks]]=0,0,Marketing[[#This Row],[conversions]]/Marketing[[#This Row],[clicks]])</f>
        <v>0.15645067133683596</v>
      </c>
      <c r="M4614" s="6">
        <f>IF(Marketing[[#This Row],[conversions]]=0,0,Marketing[[#This Row],[cost]]/Marketing[[#This Row],[conversions]])</f>
        <v>13.773768656716417</v>
      </c>
      <c r="N4614" s="7">
        <f>IF(Marketing[[#This Row],[cost]]=0,0,(Marketing[[#This Row],[revenue]]-Marketing[[#This Row],[cost]]) / Marketing[[#This Row],[cost]])/100</f>
        <v>6.1784296887063619E-2</v>
      </c>
    </row>
    <row r="4615" spans="1:14" x14ac:dyDescent="0.35">
      <c r="A4615" s="5">
        <v>45466</v>
      </c>
      <c r="B4615">
        <v>1018</v>
      </c>
      <c r="C4615" t="s">
        <v>10</v>
      </c>
      <c r="D4615">
        <v>8282</v>
      </c>
      <c r="E4615">
        <v>882</v>
      </c>
      <c r="F4615">
        <v>90</v>
      </c>
      <c r="G4615" s="6">
        <v>682</v>
      </c>
      <c r="H4615" s="6">
        <v>10295.09</v>
      </c>
      <c r="I4615" t="s">
        <v>11</v>
      </c>
      <c r="J4615" t="s">
        <v>12</v>
      </c>
      <c r="K4615">
        <f>IF(Marketing[[#This Row],[impressions]]=0,0,Marketing[[#This Row],[clicks]]/Marketing[[#This Row],[impressions]])</f>
        <v>0.10649601545520405</v>
      </c>
      <c r="L4615" s="7">
        <f>IF(Marketing[[#This Row],[clicks]]=0,0,Marketing[[#This Row],[conversions]]/Marketing[[#This Row],[clicks]])</f>
        <v>0.10204081632653061</v>
      </c>
      <c r="M4615" s="6">
        <f>IF(Marketing[[#This Row],[conversions]]=0,0,Marketing[[#This Row],[cost]]/Marketing[[#This Row],[conversions]])</f>
        <v>7.5777777777777775</v>
      </c>
      <c r="N4615" s="7">
        <f>IF(Marketing[[#This Row],[cost]]=0,0,(Marketing[[#This Row],[revenue]]-Marketing[[#This Row],[cost]]) / Marketing[[#This Row],[cost]])/100</f>
        <v>0.14095439882697947</v>
      </c>
    </row>
    <row r="4616" spans="1:14" x14ac:dyDescent="0.35">
      <c r="A4616" s="5">
        <v>45324</v>
      </c>
      <c r="B4616">
        <v>1046</v>
      </c>
      <c r="C4616" t="s">
        <v>13</v>
      </c>
      <c r="D4616">
        <v>3160</v>
      </c>
      <c r="E4616">
        <v>452</v>
      </c>
      <c r="F4616">
        <v>96</v>
      </c>
      <c r="G4616" s="6">
        <v>415.97</v>
      </c>
      <c r="H4616" s="6">
        <v>3993.77</v>
      </c>
      <c r="I4616" t="s">
        <v>18</v>
      </c>
      <c r="J4616" t="s">
        <v>12</v>
      </c>
      <c r="K4616">
        <f>IF(Marketing[[#This Row],[impressions]]=0,0,Marketing[[#This Row],[clicks]]/Marketing[[#This Row],[impressions]])</f>
        <v>0.14303797468354432</v>
      </c>
      <c r="L4616" s="7">
        <f>IF(Marketing[[#This Row],[clicks]]=0,0,Marketing[[#This Row],[conversions]]/Marketing[[#This Row],[clicks]])</f>
        <v>0.21238938053097345</v>
      </c>
      <c r="M4616" s="6">
        <f>IF(Marketing[[#This Row],[conversions]]=0,0,Marketing[[#This Row],[cost]]/Marketing[[#This Row],[conversions]])</f>
        <v>4.3330208333333333</v>
      </c>
      <c r="N4616" s="7">
        <f>IF(Marketing[[#This Row],[cost]]=0,0,(Marketing[[#This Row],[revenue]]-Marketing[[#This Row],[cost]]) / Marketing[[#This Row],[cost]])/100</f>
        <v>8.6011010409404523E-2</v>
      </c>
    </row>
    <row r="4617" spans="1:14" x14ac:dyDescent="0.35">
      <c r="A4617" s="5">
        <v>45310</v>
      </c>
      <c r="B4617">
        <v>1005</v>
      </c>
      <c r="C4617" t="s">
        <v>10</v>
      </c>
      <c r="D4617">
        <v>49281</v>
      </c>
      <c r="E4617">
        <v>1266</v>
      </c>
      <c r="F4617">
        <v>234</v>
      </c>
      <c r="G4617" s="6">
        <v>425.65</v>
      </c>
      <c r="H4617" s="6">
        <v>23242.25</v>
      </c>
      <c r="I4617" t="s">
        <v>11</v>
      </c>
      <c r="J4617" t="s">
        <v>12</v>
      </c>
      <c r="K4617">
        <f>IF(Marketing[[#This Row],[impressions]]=0,0,Marketing[[#This Row],[clicks]]/Marketing[[#This Row],[impressions]])</f>
        <v>2.5689413770012784E-2</v>
      </c>
      <c r="L4617" s="7">
        <f>IF(Marketing[[#This Row],[clicks]]=0,0,Marketing[[#This Row],[conversions]]/Marketing[[#This Row],[clicks]])</f>
        <v>0.18483412322274881</v>
      </c>
      <c r="M4617" s="6">
        <f>IF(Marketing[[#This Row],[conversions]]=0,0,Marketing[[#This Row],[cost]]/Marketing[[#This Row],[conversions]])</f>
        <v>1.819017094017094</v>
      </c>
      <c r="N4617" s="7">
        <f>IF(Marketing[[#This Row],[cost]]=0,0,(Marketing[[#This Row],[revenue]]-Marketing[[#This Row],[cost]]) / Marketing[[#This Row],[cost]])/100</f>
        <v>0.53604134852578411</v>
      </c>
    </row>
    <row r="4618" spans="1:14" x14ac:dyDescent="0.35">
      <c r="A4618" s="5">
        <v>45365</v>
      </c>
      <c r="B4618">
        <v>1015</v>
      </c>
      <c r="C4618" t="s">
        <v>13</v>
      </c>
      <c r="D4618">
        <v>40124</v>
      </c>
      <c r="E4618">
        <v>5083</v>
      </c>
      <c r="F4618">
        <v>219</v>
      </c>
      <c r="G4618" s="6">
        <v>4030.14</v>
      </c>
      <c r="H4618" s="6">
        <v>10289.65</v>
      </c>
      <c r="I4618" t="s">
        <v>11</v>
      </c>
      <c r="J4618" t="s">
        <v>15</v>
      </c>
      <c r="K4618">
        <f>IF(Marketing[[#This Row],[impressions]]=0,0,Marketing[[#This Row],[clicks]]/Marketing[[#This Row],[impressions]])</f>
        <v>0.12668228491675804</v>
      </c>
      <c r="L4618" s="7">
        <f>IF(Marketing[[#This Row],[clicks]]=0,0,Marketing[[#This Row],[conversions]]/Marketing[[#This Row],[clicks]])</f>
        <v>4.3084792445406257E-2</v>
      </c>
      <c r="M4618" s="6">
        <f>IF(Marketing[[#This Row],[conversions]]=0,0,Marketing[[#This Row],[cost]]/Marketing[[#This Row],[conversions]])</f>
        <v>18.402465753424657</v>
      </c>
      <c r="N4618" s="7">
        <f>IF(Marketing[[#This Row],[cost]]=0,0,(Marketing[[#This Row],[revenue]]-Marketing[[#This Row],[cost]]) / Marketing[[#This Row],[cost]])/100</f>
        <v>1.5531743314128045E-2</v>
      </c>
    </row>
    <row r="4619" spans="1:14" x14ac:dyDescent="0.35">
      <c r="A4619" s="5">
        <v>45459</v>
      </c>
      <c r="B4619">
        <v>1007</v>
      </c>
      <c r="C4619" t="s">
        <v>13</v>
      </c>
      <c r="D4619">
        <v>6589</v>
      </c>
      <c r="E4619">
        <v>604</v>
      </c>
      <c r="F4619">
        <v>98</v>
      </c>
      <c r="G4619" s="6">
        <v>801.94</v>
      </c>
      <c r="H4619" s="6">
        <v>10554.08</v>
      </c>
      <c r="I4619" t="s">
        <v>17</v>
      </c>
      <c r="J4619" t="s">
        <v>15</v>
      </c>
      <c r="K4619">
        <f>IF(Marketing[[#This Row],[impressions]]=0,0,Marketing[[#This Row],[clicks]]/Marketing[[#This Row],[impressions]])</f>
        <v>9.1667931400819552E-2</v>
      </c>
      <c r="L4619" s="7">
        <f>IF(Marketing[[#This Row],[clicks]]=0,0,Marketing[[#This Row],[conversions]]/Marketing[[#This Row],[clicks]])</f>
        <v>0.16225165562913907</v>
      </c>
      <c r="M4619" s="6">
        <f>IF(Marketing[[#This Row],[conversions]]=0,0,Marketing[[#This Row],[cost]]/Marketing[[#This Row],[conversions]])</f>
        <v>8.183061224489796</v>
      </c>
      <c r="N4619" s="7">
        <f>IF(Marketing[[#This Row],[cost]]=0,0,(Marketing[[#This Row],[revenue]]-Marketing[[#This Row],[cost]]) / Marketing[[#This Row],[cost]])/100</f>
        <v>0.12160685338055215</v>
      </c>
    </row>
    <row r="4620" spans="1:14" x14ac:dyDescent="0.35">
      <c r="A4620" s="5">
        <v>45466</v>
      </c>
      <c r="B4620">
        <v>1047</v>
      </c>
      <c r="C4620" t="s">
        <v>16</v>
      </c>
      <c r="D4620">
        <v>5818</v>
      </c>
      <c r="E4620">
        <v>177</v>
      </c>
      <c r="F4620">
        <v>8</v>
      </c>
      <c r="G4620" s="6">
        <v>420.57</v>
      </c>
      <c r="H4620" s="6">
        <v>238.68</v>
      </c>
      <c r="I4620" t="s">
        <v>19</v>
      </c>
      <c r="J4620" t="s">
        <v>12</v>
      </c>
      <c r="K4620">
        <f>IF(Marketing[[#This Row],[impressions]]=0,0,Marketing[[#This Row],[clicks]]/Marketing[[#This Row],[impressions]])</f>
        <v>3.0422825713303542E-2</v>
      </c>
      <c r="L4620" s="7">
        <f>IF(Marketing[[#This Row],[clicks]]=0,0,Marketing[[#This Row],[conversions]]/Marketing[[#This Row],[clicks]])</f>
        <v>4.519774011299435E-2</v>
      </c>
      <c r="M4620" s="6">
        <f>IF(Marketing[[#This Row],[conversions]]=0,0,Marketing[[#This Row],[cost]]/Marketing[[#This Row],[conversions]])</f>
        <v>52.571249999999999</v>
      </c>
      <c r="N4620" s="7">
        <f>IF(Marketing[[#This Row],[cost]]=0,0,(Marketing[[#This Row],[revenue]]-Marketing[[#This Row],[cost]]) / Marketing[[#This Row],[cost]])/100</f>
        <v>-4.3248448534132242E-3</v>
      </c>
    </row>
    <row r="4621" spans="1:14" x14ac:dyDescent="0.35">
      <c r="A4621" s="5">
        <v>45448</v>
      </c>
      <c r="B4621">
        <v>1017</v>
      </c>
      <c r="C4621" t="s">
        <v>10</v>
      </c>
      <c r="D4621">
        <v>27105</v>
      </c>
      <c r="E4621">
        <v>1398</v>
      </c>
      <c r="F4621">
        <v>109</v>
      </c>
      <c r="G4621" s="6">
        <v>1530.08</v>
      </c>
      <c r="H4621" s="6">
        <v>4122.58</v>
      </c>
      <c r="I4621" t="s">
        <v>11</v>
      </c>
      <c r="J4621" t="s">
        <v>12</v>
      </c>
      <c r="K4621">
        <f>IF(Marketing[[#This Row],[impressions]]=0,0,Marketing[[#This Row],[clicks]]/Marketing[[#This Row],[impressions]])</f>
        <v>5.157719977863863E-2</v>
      </c>
      <c r="L4621" s="7">
        <f>IF(Marketing[[#This Row],[clicks]]=0,0,Marketing[[#This Row],[conversions]]/Marketing[[#This Row],[clicks]])</f>
        <v>7.7968526466380542E-2</v>
      </c>
      <c r="M4621" s="6">
        <f>IF(Marketing[[#This Row],[conversions]]=0,0,Marketing[[#This Row],[cost]]/Marketing[[#This Row],[conversions]])</f>
        <v>14.03743119266055</v>
      </c>
      <c r="N4621" s="7">
        <f>IF(Marketing[[#This Row],[cost]]=0,0,(Marketing[[#This Row],[revenue]]-Marketing[[#This Row],[cost]]) / Marketing[[#This Row],[cost]])/100</f>
        <v>1.6943558506744748E-2</v>
      </c>
    </row>
    <row r="4622" spans="1:14" x14ac:dyDescent="0.35">
      <c r="A4622" s="5">
        <v>45469</v>
      </c>
      <c r="B4622">
        <v>1047</v>
      </c>
      <c r="C4622" t="s">
        <v>13</v>
      </c>
      <c r="D4622">
        <v>29900</v>
      </c>
      <c r="E4622">
        <v>2318</v>
      </c>
      <c r="F4622">
        <v>141</v>
      </c>
      <c r="G4622" s="6">
        <v>3874.33</v>
      </c>
      <c r="H4622" s="6">
        <v>12980.69</v>
      </c>
      <c r="I4622" t="s">
        <v>17</v>
      </c>
      <c r="J4622" t="s">
        <v>12</v>
      </c>
      <c r="K4622">
        <f>IF(Marketing[[#This Row],[impressions]]=0,0,Marketing[[#This Row],[clicks]]/Marketing[[#This Row],[impressions]])</f>
        <v>7.7525083612040135E-2</v>
      </c>
      <c r="L4622" s="7">
        <f>IF(Marketing[[#This Row],[clicks]]=0,0,Marketing[[#This Row],[conversions]]/Marketing[[#This Row],[clicks]])</f>
        <v>6.082830025884383E-2</v>
      </c>
      <c r="M4622" s="6">
        <f>IF(Marketing[[#This Row],[conversions]]=0,0,Marketing[[#This Row],[cost]]/Marketing[[#This Row],[conversions]])</f>
        <v>27.477517730496455</v>
      </c>
      <c r="N4622" s="7">
        <f>IF(Marketing[[#This Row],[cost]]=0,0,(Marketing[[#This Row],[revenue]]-Marketing[[#This Row],[cost]]) / Marketing[[#This Row],[cost]])/100</f>
        <v>2.3504347848531233E-2</v>
      </c>
    </row>
    <row r="4623" spans="1:14" x14ac:dyDescent="0.35">
      <c r="A4623" s="5">
        <v>45389</v>
      </c>
      <c r="B4623">
        <v>1042</v>
      </c>
      <c r="C4623" t="s">
        <v>13</v>
      </c>
      <c r="D4623">
        <v>15905</v>
      </c>
      <c r="E4623">
        <v>1698</v>
      </c>
      <c r="F4623">
        <v>101</v>
      </c>
      <c r="G4623" s="6">
        <v>2009.98</v>
      </c>
      <c r="H4623" s="6">
        <v>3785.25</v>
      </c>
      <c r="I4623" t="s">
        <v>18</v>
      </c>
      <c r="J4623" t="s">
        <v>15</v>
      </c>
      <c r="K4623">
        <f>IF(Marketing[[#This Row],[impressions]]=0,0,Marketing[[#This Row],[clicks]]/Marketing[[#This Row],[impressions]])</f>
        <v>0.10675888085507702</v>
      </c>
      <c r="L4623" s="7">
        <f>IF(Marketing[[#This Row],[clicks]]=0,0,Marketing[[#This Row],[conversions]]/Marketing[[#This Row],[clicks]])</f>
        <v>5.9481743227326266E-2</v>
      </c>
      <c r="M4623" s="6">
        <f>IF(Marketing[[#This Row],[conversions]]=0,0,Marketing[[#This Row],[cost]]/Marketing[[#This Row],[conversions]])</f>
        <v>19.900792079207921</v>
      </c>
      <c r="N4623" s="7">
        <f>IF(Marketing[[#This Row],[cost]]=0,0,(Marketing[[#This Row],[revenue]]-Marketing[[#This Row],[cost]]) / Marketing[[#This Row],[cost]])/100</f>
        <v>8.832276938078986E-3</v>
      </c>
    </row>
    <row r="4624" spans="1:14" x14ac:dyDescent="0.35">
      <c r="A4624" s="5">
        <v>45432</v>
      </c>
      <c r="B4624">
        <v>1038</v>
      </c>
      <c r="C4624" t="s">
        <v>13</v>
      </c>
      <c r="D4624">
        <v>30709</v>
      </c>
      <c r="E4624">
        <v>1350</v>
      </c>
      <c r="F4624">
        <v>218</v>
      </c>
      <c r="G4624" s="6">
        <v>415.29</v>
      </c>
      <c r="H4624" s="6">
        <v>7805.58</v>
      </c>
      <c r="I4624" t="s">
        <v>18</v>
      </c>
      <c r="J4624" t="s">
        <v>12</v>
      </c>
      <c r="K4624">
        <f>IF(Marketing[[#This Row],[impressions]]=0,0,Marketing[[#This Row],[clicks]]/Marketing[[#This Row],[impressions]])</f>
        <v>4.3961053762740565E-2</v>
      </c>
      <c r="L4624" s="7">
        <f>IF(Marketing[[#This Row],[clicks]]=0,0,Marketing[[#This Row],[conversions]]/Marketing[[#This Row],[clicks]])</f>
        <v>0.16148148148148148</v>
      </c>
      <c r="M4624" s="6">
        <f>IF(Marketing[[#This Row],[conversions]]=0,0,Marketing[[#This Row],[cost]]/Marketing[[#This Row],[conversions]])</f>
        <v>1.905</v>
      </c>
      <c r="N4624" s="7">
        <f>IF(Marketing[[#This Row],[cost]]=0,0,(Marketing[[#This Row],[revenue]]-Marketing[[#This Row],[cost]]) / Marketing[[#This Row],[cost]])/100</f>
        <v>0.17795492306580943</v>
      </c>
    </row>
    <row r="4625" spans="1:14" x14ac:dyDescent="0.35">
      <c r="A4625" s="5">
        <v>45420</v>
      </c>
      <c r="B4625">
        <v>1048</v>
      </c>
      <c r="C4625" t="s">
        <v>16</v>
      </c>
      <c r="D4625">
        <v>8562</v>
      </c>
      <c r="E4625">
        <v>726</v>
      </c>
      <c r="F4625">
        <v>108</v>
      </c>
      <c r="G4625" s="6">
        <v>986</v>
      </c>
      <c r="H4625" s="6">
        <v>8159.04</v>
      </c>
      <c r="I4625" t="s">
        <v>19</v>
      </c>
      <c r="J4625" t="s">
        <v>15</v>
      </c>
      <c r="K4625">
        <f>IF(Marketing[[#This Row],[impressions]]=0,0,Marketing[[#This Row],[clicks]]/Marketing[[#This Row],[impressions]])</f>
        <v>8.4793272599859845E-2</v>
      </c>
      <c r="L4625" s="7">
        <f>IF(Marketing[[#This Row],[clicks]]=0,0,Marketing[[#This Row],[conversions]]/Marketing[[#This Row],[clicks]])</f>
        <v>0.1487603305785124</v>
      </c>
      <c r="M4625" s="6">
        <f>IF(Marketing[[#This Row],[conversions]]=0,0,Marketing[[#This Row],[cost]]/Marketing[[#This Row],[conversions]])</f>
        <v>9.1296296296296298</v>
      </c>
      <c r="N4625" s="7">
        <f>IF(Marketing[[#This Row],[cost]]=0,0,(Marketing[[#This Row],[revenue]]-Marketing[[#This Row],[cost]]) / Marketing[[#This Row],[cost]])/100</f>
        <v>7.2748884381338738E-2</v>
      </c>
    </row>
    <row r="4626" spans="1:14" x14ac:dyDescent="0.35">
      <c r="A4626" s="5">
        <v>45453</v>
      </c>
      <c r="B4626">
        <v>1048</v>
      </c>
      <c r="C4626" t="s">
        <v>13</v>
      </c>
      <c r="D4626">
        <v>17924</v>
      </c>
      <c r="E4626">
        <v>1897</v>
      </c>
      <c r="F4626">
        <v>114</v>
      </c>
      <c r="G4626" s="6">
        <v>666.99</v>
      </c>
      <c r="H4626" s="6">
        <v>11798.85</v>
      </c>
      <c r="I4626" t="s">
        <v>18</v>
      </c>
      <c r="J4626" t="s">
        <v>15</v>
      </c>
      <c r="K4626">
        <f>IF(Marketing[[#This Row],[impressions]]=0,0,Marketing[[#This Row],[clicks]]/Marketing[[#This Row],[impressions]])</f>
        <v>0.10583575094844901</v>
      </c>
      <c r="L4626" s="7">
        <f>IF(Marketing[[#This Row],[clicks]]=0,0,Marketing[[#This Row],[conversions]]/Marketing[[#This Row],[clicks]])</f>
        <v>6.0094886663152346E-2</v>
      </c>
      <c r="M4626" s="6">
        <f>IF(Marketing[[#This Row],[conversions]]=0,0,Marketing[[#This Row],[cost]]/Marketing[[#This Row],[conversions]])</f>
        <v>5.8507894736842108</v>
      </c>
      <c r="N4626" s="7">
        <f>IF(Marketing[[#This Row],[cost]]=0,0,(Marketing[[#This Row],[revenue]]-Marketing[[#This Row],[cost]]) / Marketing[[#This Row],[cost]])/100</f>
        <v>0.16689695497683624</v>
      </c>
    </row>
    <row r="4627" spans="1:14" x14ac:dyDescent="0.35">
      <c r="A4627" s="5">
        <v>45384</v>
      </c>
      <c r="B4627">
        <v>1011</v>
      </c>
      <c r="C4627" t="s">
        <v>16</v>
      </c>
      <c r="D4627">
        <v>41774</v>
      </c>
      <c r="E4627">
        <v>3042</v>
      </c>
      <c r="F4627">
        <v>753</v>
      </c>
      <c r="G4627" s="6">
        <v>6791.29</v>
      </c>
      <c r="H4627" s="6">
        <v>35275.599999999999</v>
      </c>
      <c r="I4627" t="s">
        <v>17</v>
      </c>
      <c r="J4627" t="s">
        <v>15</v>
      </c>
      <c r="K4627">
        <f>IF(Marketing[[#This Row],[impressions]]=0,0,Marketing[[#This Row],[clicks]]/Marketing[[#This Row],[impressions]])</f>
        <v>7.2820414611959594E-2</v>
      </c>
      <c r="L4627" s="7">
        <f>IF(Marketing[[#This Row],[clicks]]=0,0,Marketing[[#This Row],[conversions]]/Marketing[[#This Row],[clicks]])</f>
        <v>0.24753451676528598</v>
      </c>
      <c r="M4627" s="6">
        <f>IF(Marketing[[#This Row],[conversions]]=0,0,Marketing[[#This Row],[cost]]/Marketing[[#This Row],[conversions]])</f>
        <v>9.0189774236387787</v>
      </c>
      <c r="N4627" s="7">
        <f>IF(Marketing[[#This Row],[cost]]=0,0,(Marketing[[#This Row],[revenue]]-Marketing[[#This Row],[cost]]) / Marketing[[#This Row],[cost]])/100</f>
        <v>4.1942414475011375E-2</v>
      </c>
    </row>
    <row r="4628" spans="1:14" x14ac:dyDescent="0.35">
      <c r="A4628" s="5">
        <v>45467</v>
      </c>
      <c r="B4628">
        <v>1044</v>
      </c>
      <c r="C4628" t="s">
        <v>16</v>
      </c>
      <c r="D4628">
        <v>24487</v>
      </c>
      <c r="E4628">
        <v>3203</v>
      </c>
      <c r="F4628">
        <v>374</v>
      </c>
      <c r="G4628" s="6">
        <v>6188.15</v>
      </c>
      <c r="H4628" s="6">
        <v>38938.57</v>
      </c>
      <c r="I4628" t="s">
        <v>19</v>
      </c>
      <c r="J4628" t="s">
        <v>12</v>
      </c>
      <c r="K4628">
        <f>IF(Marketing[[#This Row],[impressions]]=0,0,Marketing[[#This Row],[clicks]]/Marketing[[#This Row],[impressions]])</f>
        <v>0.13080410013476537</v>
      </c>
      <c r="L4628" s="7">
        <f>IF(Marketing[[#This Row],[clicks]]=0,0,Marketing[[#This Row],[conversions]]/Marketing[[#This Row],[clicks]])</f>
        <v>0.11676553231345614</v>
      </c>
      <c r="M4628" s="6">
        <f>IF(Marketing[[#This Row],[conversions]]=0,0,Marketing[[#This Row],[cost]]/Marketing[[#This Row],[conversions]])</f>
        <v>16.545855614973259</v>
      </c>
      <c r="N4628" s="7">
        <f>IF(Marketing[[#This Row],[cost]]=0,0,(Marketing[[#This Row],[revenue]]-Marketing[[#This Row],[cost]]) / Marketing[[#This Row],[cost]])/100</f>
        <v>5.292441198096362E-2</v>
      </c>
    </row>
    <row r="4629" spans="1:14" x14ac:dyDescent="0.35">
      <c r="A4629" s="5">
        <v>45339</v>
      </c>
      <c r="B4629">
        <v>1009</v>
      </c>
      <c r="C4629" t="s">
        <v>13</v>
      </c>
      <c r="D4629">
        <v>44919</v>
      </c>
      <c r="E4629">
        <v>5916</v>
      </c>
      <c r="F4629">
        <v>250</v>
      </c>
      <c r="G4629" s="6">
        <v>6335.43</v>
      </c>
      <c r="H4629" s="6">
        <v>25198.83</v>
      </c>
      <c r="I4629" t="s">
        <v>17</v>
      </c>
      <c r="J4629" t="s">
        <v>12</v>
      </c>
      <c r="K4629">
        <f>IF(Marketing[[#This Row],[impressions]]=0,0,Marketing[[#This Row],[clicks]]/Marketing[[#This Row],[impressions]])</f>
        <v>0.13170373338676283</v>
      </c>
      <c r="L4629" s="7">
        <f>IF(Marketing[[#This Row],[clicks]]=0,0,Marketing[[#This Row],[conversions]]/Marketing[[#This Row],[clicks]])</f>
        <v>4.2258282623394185E-2</v>
      </c>
      <c r="M4629" s="6">
        <f>IF(Marketing[[#This Row],[conversions]]=0,0,Marketing[[#This Row],[cost]]/Marketing[[#This Row],[conversions]])</f>
        <v>25.341720000000002</v>
      </c>
      <c r="N4629" s="7">
        <f>IF(Marketing[[#This Row],[cost]]=0,0,(Marketing[[#This Row],[revenue]]-Marketing[[#This Row],[cost]]) / Marketing[[#This Row],[cost]])/100</f>
        <v>2.9774458876508775E-2</v>
      </c>
    </row>
    <row r="4630" spans="1:14" x14ac:dyDescent="0.35">
      <c r="A4630" s="5">
        <v>45468</v>
      </c>
      <c r="B4630">
        <v>1006</v>
      </c>
      <c r="C4630" t="s">
        <v>13</v>
      </c>
      <c r="D4630">
        <v>21056</v>
      </c>
      <c r="E4630">
        <v>1598</v>
      </c>
      <c r="F4630">
        <v>76</v>
      </c>
      <c r="G4630" s="6">
        <v>2672.66</v>
      </c>
      <c r="H4630" s="6">
        <v>5921.2</v>
      </c>
      <c r="I4630" t="s">
        <v>19</v>
      </c>
      <c r="J4630" t="s">
        <v>12</v>
      </c>
      <c r="K4630">
        <f>IF(Marketing[[#This Row],[impressions]]=0,0,Marketing[[#This Row],[clicks]]/Marketing[[#This Row],[impressions]])</f>
        <v>7.5892857142857137E-2</v>
      </c>
      <c r="L4630" s="7">
        <f>IF(Marketing[[#This Row],[clicks]]=0,0,Marketing[[#This Row],[conversions]]/Marketing[[#This Row],[clicks]])</f>
        <v>4.7559449311639551E-2</v>
      </c>
      <c r="M4630" s="6">
        <f>IF(Marketing[[#This Row],[conversions]]=0,0,Marketing[[#This Row],[cost]]/Marketing[[#This Row],[conversions]])</f>
        <v>35.166578947368421</v>
      </c>
      <c r="N4630" s="7">
        <f>IF(Marketing[[#This Row],[cost]]=0,0,(Marketing[[#This Row],[revenue]]-Marketing[[#This Row],[cost]]) / Marketing[[#This Row],[cost]])/100</f>
        <v>1.2154707295353694E-2</v>
      </c>
    </row>
    <row r="4631" spans="1:14" x14ac:dyDescent="0.35">
      <c r="A4631" s="5">
        <v>45355</v>
      </c>
      <c r="B4631">
        <v>1045</v>
      </c>
      <c r="C4631" t="s">
        <v>16</v>
      </c>
      <c r="D4631">
        <v>28101</v>
      </c>
      <c r="E4631">
        <v>4108</v>
      </c>
      <c r="F4631">
        <v>633</v>
      </c>
      <c r="G4631" s="6">
        <v>1880.09</v>
      </c>
      <c r="H4631" s="6">
        <v>53587.42</v>
      </c>
      <c r="I4631" t="s">
        <v>19</v>
      </c>
      <c r="J4631" t="s">
        <v>15</v>
      </c>
      <c r="K4631">
        <f>IF(Marketing[[#This Row],[impressions]]=0,0,Marketing[[#This Row],[clicks]]/Marketing[[#This Row],[impressions]])</f>
        <v>0.146186968435287</v>
      </c>
      <c r="L4631" s="7">
        <f>IF(Marketing[[#This Row],[clicks]]=0,0,Marketing[[#This Row],[conversions]]/Marketing[[#This Row],[clicks]])</f>
        <v>0.15408958130477118</v>
      </c>
      <c r="M4631" s="6">
        <f>IF(Marketing[[#This Row],[conversions]]=0,0,Marketing[[#This Row],[cost]]/Marketing[[#This Row],[conversions]])</f>
        <v>2.9701263823064767</v>
      </c>
      <c r="N4631" s="7">
        <f>IF(Marketing[[#This Row],[cost]]=0,0,(Marketing[[#This Row],[revenue]]-Marketing[[#This Row],[cost]]) / Marketing[[#This Row],[cost]])/100</f>
        <v>0.27502582323186658</v>
      </c>
    </row>
    <row r="4632" spans="1:14" x14ac:dyDescent="0.35">
      <c r="A4632" s="5">
        <v>45352</v>
      </c>
      <c r="B4632">
        <v>1000</v>
      </c>
      <c r="C4632" t="s">
        <v>13</v>
      </c>
      <c r="D4632">
        <v>19830</v>
      </c>
      <c r="E4632">
        <v>408</v>
      </c>
      <c r="F4632">
        <v>100</v>
      </c>
      <c r="G4632" s="6">
        <v>740.88</v>
      </c>
      <c r="H4632" s="6">
        <v>2404.41</v>
      </c>
      <c r="I4632" t="s">
        <v>17</v>
      </c>
      <c r="J4632" t="s">
        <v>12</v>
      </c>
      <c r="K4632">
        <f>IF(Marketing[[#This Row],[impressions]]=0,0,Marketing[[#This Row],[clicks]]/Marketing[[#This Row],[impressions]])</f>
        <v>2.0574886535552193E-2</v>
      </c>
      <c r="L4632" s="7">
        <f>IF(Marketing[[#This Row],[clicks]]=0,0,Marketing[[#This Row],[conversions]]/Marketing[[#This Row],[clicks]])</f>
        <v>0.24509803921568626</v>
      </c>
      <c r="M4632" s="6">
        <f>IF(Marketing[[#This Row],[conversions]]=0,0,Marketing[[#This Row],[cost]]/Marketing[[#This Row],[conversions]])</f>
        <v>7.4088000000000003</v>
      </c>
      <c r="N4632" s="7">
        <f>IF(Marketing[[#This Row],[cost]]=0,0,(Marketing[[#This Row],[revenue]]-Marketing[[#This Row],[cost]]) / Marketing[[#This Row],[cost]])/100</f>
        <v>2.2453433754454157E-2</v>
      </c>
    </row>
    <row r="4633" spans="1:14" x14ac:dyDescent="0.35">
      <c r="A4633" s="5">
        <v>45448</v>
      </c>
      <c r="B4633">
        <v>1048</v>
      </c>
      <c r="C4633" t="s">
        <v>13</v>
      </c>
      <c r="D4633">
        <v>16230</v>
      </c>
      <c r="E4633">
        <v>169</v>
      </c>
      <c r="F4633">
        <v>25</v>
      </c>
      <c r="G4633" s="6">
        <v>353.6</v>
      </c>
      <c r="H4633" s="6">
        <v>1417.84</v>
      </c>
      <c r="I4633" t="s">
        <v>19</v>
      </c>
      <c r="J4633" t="s">
        <v>15</v>
      </c>
      <c r="K4633">
        <f>IF(Marketing[[#This Row],[impressions]]=0,0,Marketing[[#This Row],[clicks]]/Marketing[[#This Row],[impressions]])</f>
        <v>1.0412815773259396E-2</v>
      </c>
      <c r="L4633" s="7">
        <f>IF(Marketing[[#This Row],[clicks]]=0,0,Marketing[[#This Row],[conversions]]/Marketing[[#This Row],[clicks]])</f>
        <v>0.14792899408284024</v>
      </c>
      <c r="M4633" s="6">
        <f>IF(Marketing[[#This Row],[conversions]]=0,0,Marketing[[#This Row],[cost]]/Marketing[[#This Row],[conversions]])</f>
        <v>14.144</v>
      </c>
      <c r="N4633" s="7">
        <f>IF(Marketing[[#This Row],[cost]]=0,0,(Marketing[[#This Row],[revenue]]-Marketing[[#This Row],[cost]]) / Marketing[[#This Row],[cost]])/100</f>
        <v>3.0097285067873295E-2</v>
      </c>
    </row>
    <row r="4634" spans="1:14" x14ac:dyDescent="0.35">
      <c r="A4634" s="5">
        <v>45330</v>
      </c>
      <c r="B4634">
        <v>1035</v>
      </c>
      <c r="C4634" t="s">
        <v>13</v>
      </c>
      <c r="D4634">
        <v>3736</v>
      </c>
      <c r="E4634">
        <v>236</v>
      </c>
      <c r="F4634">
        <v>56</v>
      </c>
      <c r="G4634" s="6">
        <v>493.24</v>
      </c>
      <c r="H4634" s="6">
        <v>2595.0100000000002</v>
      </c>
      <c r="I4634" t="s">
        <v>17</v>
      </c>
      <c r="J4634" t="s">
        <v>15</v>
      </c>
      <c r="K4634">
        <f>IF(Marketing[[#This Row],[impressions]]=0,0,Marketing[[#This Row],[clicks]]/Marketing[[#This Row],[impressions]])</f>
        <v>6.3169164882226986E-2</v>
      </c>
      <c r="L4634" s="7">
        <f>IF(Marketing[[#This Row],[clicks]]=0,0,Marketing[[#This Row],[conversions]]/Marketing[[#This Row],[clicks]])</f>
        <v>0.23728813559322035</v>
      </c>
      <c r="M4634" s="6">
        <f>IF(Marketing[[#This Row],[conversions]]=0,0,Marketing[[#This Row],[cost]]/Marketing[[#This Row],[conversions]])</f>
        <v>8.8078571428571433</v>
      </c>
      <c r="N4634" s="7">
        <f>IF(Marketing[[#This Row],[cost]]=0,0,(Marketing[[#This Row],[revenue]]-Marketing[[#This Row],[cost]]) / Marketing[[#This Row],[cost]])/100</f>
        <v>4.2611507582515619E-2</v>
      </c>
    </row>
    <row r="4635" spans="1:14" x14ac:dyDescent="0.35">
      <c r="A4635" s="5">
        <v>45419</v>
      </c>
      <c r="B4635">
        <v>1020</v>
      </c>
      <c r="C4635" t="s">
        <v>10</v>
      </c>
      <c r="D4635">
        <v>4180</v>
      </c>
      <c r="E4635">
        <v>393</v>
      </c>
      <c r="F4635">
        <v>48</v>
      </c>
      <c r="G4635" s="6">
        <v>335.56</v>
      </c>
      <c r="H4635" s="6">
        <v>1680.02</v>
      </c>
      <c r="I4635" t="s">
        <v>18</v>
      </c>
      <c r="J4635" t="s">
        <v>15</v>
      </c>
      <c r="K4635">
        <f>IF(Marketing[[#This Row],[impressions]]=0,0,Marketing[[#This Row],[clicks]]/Marketing[[#This Row],[impressions]])</f>
        <v>9.4019138755980863E-2</v>
      </c>
      <c r="L4635" s="7">
        <f>IF(Marketing[[#This Row],[clicks]]=0,0,Marketing[[#This Row],[conversions]]/Marketing[[#This Row],[clicks]])</f>
        <v>0.12213740458015267</v>
      </c>
      <c r="M4635" s="6">
        <f>IF(Marketing[[#This Row],[conversions]]=0,0,Marketing[[#This Row],[cost]]/Marketing[[#This Row],[conversions]])</f>
        <v>6.9908333333333337</v>
      </c>
      <c r="N4635" s="7">
        <f>IF(Marketing[[#This Row],[cost]]=0,0,(Marketing[[#This Row],[revenue]]-Marketing[[#This Row],[cost]]) / Marketing[[#This Row],[cost]])/100</f>
        <v>4.00661580641316E-2</v>
      </c>
    </row>
    <row r="4636" spans="1:14" x14ac:dyDescent="0.35">
      <c r="A4636" s="5">
        <v>45379</v>
      </c>
      <c r="B4636">
        <v>1036</v>
      </c>
      <c r="C4636" t="s">
        <v>10</v>
      </c>
      <c r="D4636">
        <v>30812</v>
      </c>
      <c r="E4636">
        <v>3022</v>
      </c>
      <c r="F4636">
        <v>363</v>
      </c>
      <c r="G4636" s="6">
        <v>2437.59</v>
      </c>
      <c r="H4636" s="6">
        <v>21404.63</v>
      </c>
      <c r="I4636" t="s">
        <v>18</v>
      </c>
      <c r="J4636" t="s">
        <v>12</v>
      </c>
      <c r="K4636">
        <f>IF(Marketing[[#This Row],[impressions]]=0,0,Marketing[[#This Row],[clicks]]/Marketing[[#This Row],[impressions]])</f>
        <v>9.8078670647799557E-2</v>
      </c>
      <c r="L4636" s="7">
        <f>IF(Marketing[[#This Row],[clicks]]=0,0,Marketing[[#This Row],[conversions]]/Marketing[[#This Row],[clicks]])</f>
        <v>0.1201191264063534</v>
      </c>
      <c r="M4636" s="6">
        <f>IF(Marketing[[#This Row],[conversions]]=0,0,Marketing[[#This Row],[cost]]/Marketing[[#This Row],[conversions]])</f>
        <v>6.7151239669421487</v>
      </c>
      <c r="N4636" s="7">
        <f>IF(Marketing[[#This Row],[cost]]=0,0,(Marketing[[#This Row],[revenue]]-Marketing[[#This Row],[cost]]) / Marketing[[#This Row],[cost]])/100</f>
        <v>7.7810624428226241E-2</v>
      </c>
    </row>
    <row r="4637" spans="1:14" x14ac:dyDescent="0.35">
      <c r="A4637" s="5">
        <v>45317</v>
      </c>
      <c r="B4637">
        <v>1023</v>
      </c>
      <c r="C4637" t="s">
        <v>13</v>
      </c>
      <c r="D4637">
        <v>48651</v>
      </c>
      <c r="E4637">
        <v>3731</v>
      </c>
      <c r="F4637">
        <v>503</v>
      </c>
      <c r="G4637" s="6">
        <v>5220.47</v>
      </c>
      <c r="H4637" s="6">
        <v>27911.68</v>
      </c>
      <c r="I4637" t="s">
        <v>11</v>
      </c>
      <c r="J4637" t="s">
        <v>12</v>
      </c>
      <c r="K4637">
        <f>IF(Marketing[[#This Row],[impressions]]=0,0,Marketing[[#This Row],[clicks]]/Marketing[[#This Row],[impressions]])</f>
        <v>7.6689071139339371E-2</v>
      </c>
      <c r="L4637" s="7">
        <f>IF(Marketing[[#This Row],[clicks]]=0,0,Marketing[[#This Row],[conversions]]/Marketing[[#This Row],[clicks]])</f>
        <v>0.13481640310908605</v>
      </c>
      <c r="M4637" s="6">
        <f>IF(Marketing[[#This Row],[conversions]]=0,0,Marketing[[#This Row],[cost]]/Marketing[[#This Row],[conversions]])</f>
        <v>10.378667992047713</v>
      </c>
      <c r="N4637" s="7">
        <f>IF(Marketing[[#This Row],[cost]]=0,0,(Marketing[[#This Row],[revenue]]-Marketing[[#This Row],[cost]]) / Marketing[[#This Row],[cost]])/100</f>
        <v>4.3465837367133602E-2</v>
      </c>
    </row>
    <row r="4638" spans="1:14" x14ac:dyDescent="0.35">
      <c r="A4638" s="5">
        <v>45308</v>
      </c>
      <c r="B4638">
        <v>1024</v>
      </c>
      <c r="C4638" t="s">
        <v>13</v>
      </c>
      <c r="D4638">
        <v>21691</v>
      </c>
      <c r="E4638">
        <v>596</v>
      </c>
      <c r="F4638">
        <v>107</v>
      </c>
      <c r="G4638" s="6">
        <v>1445.82</v>
      </c>
      <c r="H4638" s="6">
        <v>9939.14</v>
      </c>
      <c r="I4638" t="s">
        <v>14</v>
      </c>
      <c r="J4638" t="s">
        <v>12</v>
      </c>
      <c r="K4638">
        <f>IF(Marketing[[#This Row],[impressions]]=0,0,Marketing[[#This Row],[clicks]]/Marketing[[#This Row],[impressions]])</f>
        <v>2.7476833709833573E-2</v>
      </c>
      <c r="L4638" s="7">
        <f>IF(Marketing[[#This Row],[clicks]]=0,0,Marketing[[#This Row],[conversions]]/Marketing[[#This Row],[clicks]])</f>
        <v>0.17953020134228187</v>
      </c>
      <c r="M4638" s="6">
        <f>IF(Marketing[[#This Row],[conversions]]=0,0,Marketing[[#This Row],[cost]]/Marketing[[#This Row],[conversions]])</f>
        <v>13.512336448598131</v>
      </c>
      <c r="N4638" s="7">
        <f>IF(Marketing[[#This Row],[cost]]=0,0,(Marketing[[#This Row],[revenue]]-Marketing[[#This Row],[cost]]) / Marketing[[#This Row],[cost]])/100</f>
        <v>5.8743965362216599E-2</v>
      </c>
    </row>
    <row r="4639" spans="1:14" x14ac:dyDescent="0.35">
      <c r="A4639" s="5">
        <v>45362</v>
      </c>
      <c r="B4639">
        <v>1006</v>
      </c>
      <c r="C4639" t="s">
        <v>16</v>
      </c>
      <c r="D4639">
        <v>44566</v>
      </c>
      <c r="E4639">
        <v>1509</v>
      </c>
      <c r="F4639">
        <v>157</v>
      </c>
      <c r="G4639" s="6">
        <v>3496.66</v>
      </c>
      <c r="H4639" s="6">
        <v>12530.11</v>
      </c>
      <c r="I4639" t="s">
        <v>14</v>
      </c>
      <c r="J4639" t="s">
        <v>12</v>
      </c>
      <c r="K4639">
        <f>IF(Marketing[[#This Row],[impressions]]=0,0,Marketing[[#This Row],[clicks]]/Marketing[[#This Row],[impressions]])</f>
        <v>3.3859893192119551E-2</v>
      </c>
      <c r="L4639" s="7">
        <f>IF(Marketing[[#This Row],[clicks]]=0,0,Marketing[[#This Row],[conversions]]/Marketing[[#This Row],[clicks]])</f>
        <v>0.10404241219350563</v>
      </c>
      <c r="M4639" s="6">
        <f>IF(Marketing[[#This Row],[conversions]]=0,0,Marketing[[#This Row],[cost]]/Marketing[[#This Row],[conversions]])</f>
        <v>22.271719745222928</v>
      </c>
      <c r="N4639" s="7">
        <f>IF(Marketing[[#This Row],[cost]]=0,0,(Marketing[[#This Row],[revenue]]-Marketing[[#This Row],[cost]]) / Marketing[[#This Row],[cost]])/100</f>
        <v>2.5834510647303431E-2</v>
      </c>
    </row>
    <row r="4640" spans="1:14" x14ac:dyDescent="0.35">
      <c r="A4640" s="5">
        <v>45304</v>
      </c>
      <c r="B4640">
        <v>1041</v>
      </c>
      <c r="C4640" t="s">
        <v>10</v>
      </c>
      <c r="D4640">
        <v>18421</v>
      </c>
      <c r="E4640">
        <v>2381</v>
      </c>
      <c r="F4640">
        <v>520</v>
      </c>
      <c r="G4640" s="6">
        <v>2445.69</v>
      </c>
      <c r="H4640" s="6">
        <v>57881.2</v>
      </c>
      <c r="I4640" t="s">
        <v>18</v>
      </c>
      <c r="J4640" t="s">
        <v>15</v>
      </c>
      <c r="K4640">
        <f>IF(Marketing[[#This Row],[impressions]]=0,0,Marketing[[#This Row],[clicks]]/Marketing[[#This Row],[impressions]])</f>
        <v>0.12925465501330005</v>
      </c>
      <c r="L4640" s="7">
        <f>IF(Marketing[[#This Row],[clicks]]=0,0,Marketing[[#This Row],[conversions]]/Marketing[[#This Row],[clicks]])</f>
        <v>0.21839563208735827</v>
      </c>
      <c r="M4640" s="6">
        <f>IF(Marketing[[#This Row],[conversions]]=0,0,Marketing[[#This Row],[cost]]/Marketing[[#This Row],[conversions]])</f>
        <v>4.7032499999999997</v>
      </c>
      <c r="N4640" s="7">
        <f>IF(Marketing[[#This Row],[cost]]=0,0,(Marketing[[#This Row],[revenue]]-Marketing[[#This Row],[cost]]) / Marketing[[#This Row],[cost]])/100</f>
        <v>0.22666613511933234</v>
      </c>
    </row>
    <row r="4641" spans="1:14" x14ac:dyDescent="0.35">
      <c r="A4641" s="5">
        <v>45360</v>
      </c>
      <c r="B4641">
        <v>1016</v>
      </c>
      <c r="C4641" t="s">
        <v>10</v>
      </c>
      <c r="D4641">
        <v>37140</v>
      </c>
      <c r="E4641">
        <v>4884</v>
      </c>
      <c r="F4641">
        <v>130</v>
      </c>
      <c r="G4641" s="6">
        <v>9736.7800000000007</v>
      </c>
      <c r="H4641" s="6">
        <v>4490.3</v>
      </c>
      <c r="I4641" t="s">
        <v>11</v>
      </c>
      <c r="J4641" t="s">
        <v>15</v>
      </c>
      <c r="K4641">
        <f>IF(Marketing[[#This Row],[impressions]]=0,0,Marketing[[#This Row],[clicks]]/Marketing[[#This Row],[impressions]])</f>
        <v>0.13150242326332795</v>
      </c>
      <c r="L4641" s="7">
        <f>IF(Marketing[[#This Row],[clicks]]=0,0,Marketing[[#This Row],[conversions]]/Marketing[[#This Row],[clicks]])</f>
        <v>2.6617526617526619E-2</v>
      </c>
      <c r="M4641" s="6">
        <f>IF(Marketing[[#This Row],[conversions]]=0,0,Marketing[[#This Row],[cost]]/Marketing[[#This Row],[conversions]])</f>
        <v>74.898307692307696</v>
      </c>
      <c r="N4641" s="7">
        <f>IF(Marketing[[#This Row],[cost]]=0,0,(Marketing[[#This Row],[revenue]]-Marketing[[#This Row],[cost]]) / Marketing[[#This Row],[cost]])/100</f>
        <v>-5.3883111254439354E-3</v>
      </c>
    </row>
    <row r="4642" spans="1:14" x14ac:dyDescent="0.35">
      <c r="A4642" s="5">
        <v>45317</v>
      </c>
      <c r="B4642">
        <v>1028</v>
      </c>
      <c r="C4642" t="s">
        <v>10</v>
      </c>
      <c r="D4642">
        <v>35135</v>
      </c>
      <c r="E4642">
        <v>3666</v>
      </c>
      <c r="F4642">
        <v>444</v>
      </c>
      <c r="G4642" s="6">
        <v>8501.57</v>
      </c>
      <c r="H4642" s="6">
        <v>11532.84</v>
      </c>
      <c r="I4642" t="s">
        <v>14</v>
      </c>
      <c r="J4642" t="s">
        <v>12</v>
      </c>
      <c r="K4642">
        <f>IF(Marketing[[#This Row],[impressions]]=0,0,Marketing[[#This Row],[clicks]]/Marketing[[#This Row],[impressions]])</f>
        <v>0.1043404013092358</v>
      </c>
      <c r="L4642" s="7">
        <f>IF(Marketing[[#This Row],[clicks]]=0,0,Marketing[[#This Row],[conversions]]/Marketing[[#This Row],[clicks]])</f>
        <v>0.12111292962356793</v>
      </c>
      <c r="M4642" s="6">
        <f>IF(Marketing[[#This Row],[conversions]]=0,0,Marketing[[#This Row],[cost]]/Marketing[[#This Row],[conversions]])</f>
        <v>19.147680180180181</v>
      </c>
      <c r="N4642" s="7">
        <f>IF(Marketing[[#This Row],[cost]]=0,0,(Marketing[[#This Row],[revenue]]-Marketing[[#This Row],[cost]]) / Marketing[[#This Row],[cost]])/100</f>
        <v>3.5655414235253023E-3</v>
      </c>
    </row>
    <row r="4643" spans="1:14" x14ac:dyDescent="0.35">
      <c r="A4643" s="5">
        <v>45340</v>
      </c>
      <c r="B4643">
        <v>1029</v>
      </c>
      <c r="C4643" t="s">
        <v>10</v>
      </c>
      <c r="D4643">
        <v>49088</v>
      </c>
      <c r="E4643">
        <v>5055</v>
      </c>
      <c r="F4643">
        <v>695</v>
      </c>
      <c r="G4643" s="6">
        <v>4044.66</v>
      </c>
      <c r="H4643" s="6">
        <v>51055.24</v>
      </c>
      <c r="I4643" t="s">
        <v>17</v>
      </c>
      <c r="J4643" t="s">
        <v>12</v>
      </c>
      <c r="K4643">
        <f>IF(Marketing[[#This Row],[impressions]]=0,0,Marketing[[#This Row],[clicks]]/Marketing[[#This Row],[impressions]])</f>
        <v>0.10297832464146023</v>
      </c>
      <c r="L4643" s="7">
        <f>IF(Marketing[[#This Row],[clicks]]=0,0,Marketing[[#This Row],[conversions]]/Marketing[[#This Row],[clicks]])</f>
        <v>0.13748763600395647</v>
      </c>
      <c r="M4643" s="6">
        <f>IF(Marketing[[#This Row],[conversions]]=0,0,Marketing[[#This Row],[cost]]/Marketing[[#This Row],[conversions]])</f>
        <v>5.8196546762589927</v>
      </c>
      <c r="N4643" s="7">
        <f>IF(Marketing[[#This Row],[cost]]=0,0,(Marketing[[#This Row],[revenue]]-Marketing[[#This Row],[cost]]) / Marketing[[#This Row],[cost]])/100</f>
        <v>0.11622875593993069</v>
      </c>
    </row>
    <row r="4644" spans="1:14" x14ac:dyDescent="0.35">
      <c r="A4644" s="5">
        <v>45298</v>
      </c>
      <c r="B4644">
        <v>1006</v>
      </c>
      <c r="C4644" t="s">
        <v>10</v>
      </c>
      <c r="D4644">
        <v>37188</v>
      </c>
      <c r="E4644">
        <v>3483</v>
      </c>
      <c r="F4644">
        <v>555</v>
      </c>
      <c r="G4644" s="6">
        <v>7348.02</v>
      </c>
      <c r="H4644" s="6">
        <v>11157.01</v>
      </c>
      <c r="I4644" t="s">
        <v>17</v>
      </c>
      <c r="J4644" t="s">
        <v>12</v>
      </c>
      <c r="K4644">
        <f>IF(Marketing[[#This Row],[impressions]]=0,0,Marketing[[#This Row],[clicks]]/Marketing[[#This Row],[impressions]])</f>
        <v>9.3659244917715392E-2</v>
      </c>
      <c r="L4644" s="7">
        <f>IF(Marketing[[#This Row],[clicks]]=0,0,Marketing[[#This Row],[conversions]]/Marketing[[#This Row],[clicks]])</f>
        <v>0.15934539190353145</v>
      </c>
      <c r="M4644" s="6">
        <f>IF(Marketing[[#This Row],[conversions]]=0,0,Marketing[[#This Row],[cost]]/Marketing[[#This Row],[conversions]])</f>
        <v>13.239675675675677</v>
      </c>
      <c r="N4644" s="7">
        <f>IF(Marketing[[#This Row],[cost]]=0,0,(Marketing[[#This Row],[revenue]]-Marketing[[#This Row],[cost]]) / Marketing[[#This Row],[cost]])/100</f>
        <v>5.1836957438874684E-3</v>
      </c>
    </row>
    <row r="4645" spans="1:14" x14ac:dyDescent="0.35">
      <c r="A4645" s="5">
        <v>45349</v>
      </c>
      <c r="B4645">
        <v>1032</v>
      </c>
      <c r="C4645" t="s">
        <v>13</v>
      </c>
      <c r="D4645">
        <v>6193</v>
      </c>
      <c r="E4645">
        <v>237</v>
      </c>
      <c r="F4645">
        <v>19</v>
      </c>
      <c r="G4645" s="6">
        <v>193.43</v>
      </c>
      <c r="H4645" s="6">
        <v>1876.67</v>
      </c>
      <c r="I4645" t="s">
        <v>19</v>
      </c>
      <c r="J4645" t="s">
        <v>12</v>
      </c>
      <c r="K4645">
        <f>IF(Marketing[[#This Row],[impressions]]=0,0,Marketing[[#This Row],[clicks]]/Marketing[[#This Row],[impressions]])</f>
        <v>3.8269013402228325E-2</v>
      </c>
      <c r="L4645" s="7">
        <f>IF(Marketing[[#This Row],[clicks]]=0,0,Marketing[[#This Row],[conversions]]/Marketing[[#This Row],[clicks]])</f>
        <v>8.0168776371308023E-2</v>
      </c>
      <c r="M4645" s="6">
        <f>IF(Marketing[[#This Row],[conversions]]=0,0,Marketing[[#This Row],[cost]]/Marketing[[#This Row],[conversions]])</f>
        <v>10.180526315789473</v>
      </c>
      <c r="N4645" s="7">
        <f>IF(Marketing[[#This Row],[cost]]=0,0,(Marketing[[#This Row],[revenue]]-Marketing[[#This Row],[cost]]) / Marketing[[#This Row],[cost]])/100</f>
        <v>8.7020627617225871E-2</v>
      </c>
    </row>
    <row r="4646" spans="1:14" x14ac:dyDescent="0.35">
      <c r="A4646" s="5">
        <v>45340</v>
      </c>
      <c r="B4646">
        <v>1006</v>
      </c>
      <c r="C4646" t="s">
        <v>13</v>
      </c>
      <c r="D4646">
        <v>20766</v>
      </c>
      <c r="E4646">
        <v>1452</v>
      </c>
      <c r="F4646">
        <v>171</v>
      </c>
      <c r="G4646" s="6">
        <v>1436.82</v>
      </c>
      <c r="H4646" s="6">
        <v>12072.14</v>
      </c>
      <c r="I4646" t="s">
        <v>14</v>
      </c>
      <c r="J4646" t="s">
        <v>12</v>
      </c>
      <c r="K4646">
        <f>IF(Marketing[[#This Row],[impressions]]=0,0,Marketing[[#This Row],[clicks]]/Marketing[[#This Row],[impressions]])</f>
        <v>6.9921987864778962E-2</v>
      </c>
      <c r="L4646" s="7">
        <f>IF(Marketing[[#This Row],[clicks]]=0,0,Marketing[[#This Row],[conversions]]/Marketing[[#This Row],[clicks]])</f>
        <v>0.11776859504132231</v>
      </c>
      <c r="M4646" s="6">
        <f>IF(Marketing[[#This Row],[conversions]]=0,0,Marketing[[#This Row],[cost]]/Marketing[[#This Row],[conversions]])</f>
        <v>8.4024561403508766</v>
      </c>
      <c r="N4646" s="7">
        <f>IF(Marketing[[#This Row],[cost]]=0,0,(Marketing[[#This Row],[revenue]]-Marketing[[#This Row],[cost]]) / Marketing[[#This Row],[cost]])/100</f>
        <v>7.4019849389624304E-2</v>
      </c>
    </row>
    <row r="4647" spans="1:14" x14ac:dyDescent="0.35">
      <c r="A4647" s="5">
        <v>45394</v>
      </c>
      <c r="B4647">
        <v>1023</v>
      </c>
      <c r="C4647" t="s">
        <v>10</v>
      </c>
      <c r="D4647">
        <v>44216</v>
      </c>
      <c r="E4647">
        <v>4749</v>
      </c>
      <c r="F4647">
        <v>624</v>
      </c>
      <c r="G4647" s="6">
        <v>3121.46</v>
      </c>
      <c r="H4647" s="6">
        <v>42935.29</v>
      </c>
      <c r="I4647" t="s">
        <v>17</v>
      </c>
      <c r="J4647" t="s">
        <v>12</v>
      </c>
      <c r="K4647">
        <f>IF(Marketing[[#This Row],[impressions]]=0,0,Marketing[[#This Row],[clicks]]/Marketing[[#This Row],[impressions]])</f>
        <v>0.10740455943549847</v>
      </c>
      <c r="L4647" s="7">
        <f>IF(Marketing[[#This Row],[clicks]]=0,0,Marketing[[#This Row],[conversions]]/Marketing[[#This Row],[clicks]])</f>
        <v>0.131396083385976</v>
      </c>
      <c r="M4647" s="6">
        <f>IF(Marketing[[#This Row],[conversions]]=0,0,Marketing[[#This Row],[cost]]/Marketing[[#This Row],[conversions]])</f>
        <v>5.0023397435897436</v>
      </c>
      <c r="N4647" s="7">
        <f>IF(Marketing[[#This Row],[cost]]=0,0,(Marketing[[#This Row],[revenue]]-Marketing[[#This Row],[cost]]) / Marketing[[#This Row],[cost]])/100</f>
        <v>0.12754874321631546</v>
      </c>
    </row>
    <row r="4648" spans="1:14" x14ac:dyDescent="0.35">
      <c r="A4648" s="5">
        <v>45344</v>
      </c>
      <c r="B4648">
        <v>1010</v>
      </c>
      <c r="C4648" t="s">
        <v>10</v>
      </c>
      <c r="D4648">
        <v>26988</v>
      </c>
      <c r="E4648">
        <v>2299</v>
      </c>
      <c r="F4648">
        <v>409</v>
      </c>
      <c r="G4648" s="6">
        <v>3141.09</v>
      </c>
      <c r="H4648" s="6">
        <v>23006.09</v>
      </c>
      <c r="I4648" t="s">
        <v>14</v>
      </c>
      <c r="J4648" t="s">
        <v>15</v>
      </c>
      <c r="K4648">
        <f>IF(Marketing[[#This Row],[impressions]]=0,0,Marketing[[#This Row],[clicks]]/Marketing[[#This Row],[impressions]])</f>
        <v>8.5186008596413218E-2</v>
      </c>
      <c r="L4648" s="7">
        <f>IF(Marketing[[#This Row],[clicks]]=0,0,Marketing[[#This Row],[conversions]]/Marketing[[#This Row],[clicks]])</f>
        <v>0.17790343627664201</v>
      </c>
      <c r="M4648" s="6">
        <f>IF(Marketing[[#This Row],[conversions]]=0,0,Marketing[[#This Row],[cost]]/Marketing[[#This Row],[conversions]])</f>
        <v>7.6799266503667489</v>
      </c>
      <c r="N4648" s="7">
        <f>IF(Marketing[[#This Row],[cost]]=0,0,(Marketing[[#This Row],[revenue]]-Marketing[[#This Row],[cost]]) / Marketing[[#This Row],[cost]])/100</f>
        <v>6.32423776459764E-2</v>
      </c>
    </row>
    <row r="4649" spans="1:14" x14ac:dyDescent="0.35">
      <c r="A4649" s="5">
        <v>45353</v>
      </c>
      <c r="B4649">
        <v>1008</v>
      </c>
      <c r="C4649" t="s">
        <v>16</v>
      </c>
      <c r="D4649">
        <v>24622</v>
      </c>
      <c r="E4649">
        <v>310</v>
      </c>
      <c r="F4649">
        <v>61</v>
      </c>
      <c r="G4649" s="6">
        <v>663.28</v>
      </c>
      <c r="H4649" s="6">
        <v>3507.34</v>
      </c>
      <c r="I4649" t="s">
        <v>19</v>
      </c>
      <c r="J4649" t="s">
        <v>15</v>
      </c>
      <c r="K4649">
        <f>IF(Marketing[[#This Row],[impressions]]=0,0,Marketing[[#This Row],[clicks]]/Marketing[[#This Row],[impressions]])</f>
        <v>1.2590366339046382E-2</v>
      </c>
      <c r="L4649" s="7">
        <f>IF(Marketing[[#This Row],[clicks]]=0,0,Marketing[[#This Row],[conversions]]/Marketing[[#This Row],[clicks]])</f>
        <v>0.1967741935483871</v>
      </c>
      <c r="M4649" s="6">
        <f>IF(Marketing[[#This Row],[conversions]]=0,0,Marketing[[#This Row],[cost]]/Marketing[[#This Row],[conversions]])</f>
        <v>10.873442622950819</v>
      </c>
      <c r="N4649" s="7">
        <f>IF(Marketing[[#This Row],[cost]]=0,0,(Marketing[[#This Row],[revenue]]-Marketing[[#This Row],[cost]]) / Marketing[[#This Row],[cost]])/100</f>
        <v>4.2878723917500909E-2</v>
      </c>
    </row>
    <row r="4650" spans="1:14" x14ac:dyDescent="0.35">
      <c r="A4650" s="5">
        <v>45308</v>
      </c>
      <c r="B4650">
        <v>1011</v>
      </c>
      <c r="C4650" t="s">
        <v>13</v>
      </c>
      <c r="D4650">
        <v>41724</v>
      </c>
      <c r="E4650">
        <v>5987</v>
      </c>
      <c r="F4650">
        <v>1135</v>
      </c>
      <c r="G4650" s="6">
        <v>8468.73</v>
      </c>
      <c r="H4650" s="6">
        <v>71633.67</v>
      </c>
      <c r="I4650" t="s">
        <v>18</v>
      </c>
      <c r="J4650" t="s">
        <v>12</v>
      </c>
      <c r="K4650">
        <f>IF(Marketing[[#This Row],[impressions]]=0,0,Marketing[[#This Row],[clicks]]/Marketing[[#This Row],[impressions]])</f>
        <v>0.14349055699357685</v>
      </c>
      <c r="L4650" s="7">
        <f>IF(Marketing[[#This Row],[clicks]]=0,0,Marketing[[#This Row],[conversions]]/Marketing[[#This Row],[clicks]])</f>
        <v>0.18957741773843328</v>
      </c>
      <c r="M4650" s="6">
        <f>IF(Marketing[[#This Row],[conversions]]=0,0,Marketing[[#This Row],[cost]]/Marketing[[#This Row],[conversions]])</f>
        <v>7.4614361233480171</v>
      </c>
      <c r="N4650" s="7">
        <f>IF(Marketing[[#This Row],[cost]]=0,0,(Marketing[[#This Row],[revenue]]-Marketing[[#This Row],[cost]]) / Marketing[[#This Row],[cost]])/100</f>
        <v>7.4586083155325542E-2</v>
      </c>
    </row>
    <row r="4651" spans="1:14" x14ac:dyDescent="0.35">
      <c r="A4651" s="5">
        <v>45462</v>
      </c>
      <c r="B4651">
        <v>1034</v>
      </c>
      <c r="C4651" t="s">
        <v>16</v>
      </c>
      <c r="D4651">
        <v>29504</v>
      </c>
      <c r="E4651">
        <v>3784</v>
      </c>
      <c r="F4651">
        <v>372</v>
      </c>
      <c r="G4651" s="6">
        <v>1831.12</v>
      </c>
      <c r="H4651" s="6">
        <v>8036.4</v>
      </c>
      <c r="I4651" t="s">
        <v>11</v>
      </c>
      <c r="J4651" t="s">
        <v>15</v>
      </c>
      <c r="K4651">
        <f>IF(Marketing[[#This Row],[impressions]]=0,0,Marketing[[#This Row],[clicks]]/Marketing[[#This Row],[impressions]])</f>
        <v>0.12825379609544468</v>
      </c>
      <c r="L4651" s="7">
        <f>IF(Marketing[[#This Row],[clicks]]=0,0,Marketing[[#This Row],[conversions]]/Marketing[[#This Row],[clicks]])</f>
        <v>9.830866807610994E-2</v>
      </c>
      <c r="M4651" s="6">
        <f>IF(Marketing[[#This Row],[conversions]]=0,0,Marketing[[#This Row],[cost]]/Marketing[[#This Row],[conversions]])</f>
        <v>4.922365591397849</v>
      </c>
      <c r="N4651" s="7">
        <f>IF(Marketing[[#This Row],[cost]]=0,0,(Marketing[[#This Row],[revenue]]-Marketing[[#This Row],[cost]]) / Marketing[[#This Row],[cost]])/100</f>
        <v>3.38878937480886E-2</v>
      </c>
    </row>
    <row r="4652" spans="1:14" x14ac:dyDescent="0.35">
      <c r="A4652" s="5">
        <v>45316</v>
      </c>
      <c r="B4652">
        <v>1003</v>
      </c>
      <c r="C4652" t="s">
        <v>16</v>
      </c>
      <c r="D4652">
        <v>6831</v>
      </c>
      <c r="E4652">
        <v>317</v>
      </c>
      <c r="F4652">
        <v>79</v>
      </c>
      <c r="G4652" s="6">
        <v>246.97</v>
      </c>
      <c r="H4652" s="6">
        <v>2240.0100000000002</v>
      </c>
      <c r="I4652" t="s">
        <v>19</v>
      </c>
      <c r="J4652" t="s">
        <v>12</v>
      </c>
      <c r="K4652">
        <f>IF(Marketing[[#This Row],[impressions]]=0,0,Marketing[[#This Row],[clicks]]/Marketing[[#This Row],[impressions]])</f>
        <v>4.6406089884350757E-2</v>
      </c>
      <c r="L4652" s="7">
        <f>IF(Marketing[[#This Row],[clicks]]=0,0,Marketing[[#This Row],[conversions]]/Marketing[[#This Row],[clicks]])</f>
        <v>0.24921135646687698</v>
      </c>
      <c r="M4652" s="6">
        <f>IF(Marketing[[#This Row],[conversions]]=0,0,Marketing[[#This Row],[cost]]/Marketing[[#This Row],[conversions]])</f>
        <v>3.1262025316455695</v>
      </c>
      <c r="N4652" s="7">
        <f>IF(Marketing[[#This Row],[cost]]=0,0,(Marketing[[#This Row],[revenue]]-Marketing[[#This Row],[cost]]) / Marketing[[#This Row],[cost]])/100</f>
        <v>8.069968012309188E-2</v>
      </c>
    </row>
    <row r="4653" spans="1:14" x14ac:dyDescent="0.35">
      <c r="A4653" s="5">
        <v>45422</v>
      </c>
      <c r="B4653">
        <v>1035</v>
      </c>
      <c r="C4653" t="s">
        <v>13</v>
      </c>
      <c r="D4653">
        <v>22066</v>
      </c>
      <c r="E4653">
        <v>2125</v>
      </c>
      <c r="F4653">
        <v>457</v>
      </c>
      <c r="G4653" s="6">
        <v>3175.99</v>
      </c>
      <c r="H4653" s="6">
        <v>32220.69</v>
      </c>
      <c r="I4653" t="s">
        <v>19</v>
      </c>
      <c r="J4653" t="s">
        <v>15</v>
      </c>
      <c r="K4653">
        <f>IF(Marketing[[#This Row],[impressions]]=0,0,Marketing[[#This Row],[clicks]]/Marketing[[#This Row],[impressions]])</f>
        <v>9.6302003081664103E-2</v>
      </c>
      <c r="L4653" s="7">
        <f>IF(Marketing[[#This Row],[clicks]]=0,0,Marketing[[#This Row],[conversions]]/Marketing[[#This Row],[clicks]])</f>
        <v>0.21505882352941177</v>
      </c>
      <c r="M4653" s="6">
        <f>IF(Marketing[[#This Row],[conversions]]=0,0,Marketing[[#This Row],[cost]]/Marketing[[#This Row],[conversions]])</f>
        <v>6.9496498905908091</v>
      </c>
      <c r="N4653" s="7">
        <f>IF(Marketing[[#This Row],[cost]]=0,0,(Marketing[[#This Row],[revenue]]-Marketing[[#This Row],[cost]]) / Marketing[[#This Row],[cost]])/100</f>
        <v>9.1450854694126865E-2</v>
      </c>
    </row>
    <row r="4654" spans="1:14" x14ac:dyDescent="0.35">
      <c r="A4654" s="5">
        <v>45320</v>
      </c>
      <c r="B4654">
        <v>1027</v>
      </c>
      <c r="C4654" t="s">
        <v>10</v>
      </c>
      <c r="D4654">
        <v>46375</v>
      </c>
      <c r="E4654">
        <v>6457</v>
      </c>
      <c r="F4654">
        <v>515</v>
      </c>
      <c r="G4654" s="6">
        <v>9952.3799999999992</v>
      </c>
      <c r="H4654" s="6">
        <v>18031.3</v>
      </c>
      <c r="I4654" t="s">
        <v>19</v>
      </c>
      <c r="J4654" t="s">
        <v>12</v>
      </c>
      <c r="K4654">
        <f>IF(Marketing[[#This Row],[impressions]]=0,0,Marketing[[#This Row],[clicks]]/Marketing[[#This Row],[impressions]])</f>
        <v>0.1392345013477089</v>
      </c>
      <c r="L4654" s="7">
        <f>IF(Marketing[[#This Row],[clicks]]=0,0,Marketing[[#This Row],[conversions]]/Marketing[[#This Row],[clicks]])</f>
        <v>7.9758401734551648E-2</v>
      </c>
      <c r="M4654" s="6">
        <f>IF(Marketing[[#This Row],[conversions]]=0,0,Marketing[[#This Row],[cost]]/Marketing[[#This Row],[conversions]])</f>
        <v>19.325009708737863</v>
      </c>
      <c r="N4654" s="7">
        <f>IF(Marketing[[#This Row],[cost]]=0,0,(Marketing[[#This Row],[revenue]]-Marketing[[#This Row],[cost]]) / Marketing[[#This Row],[cost]])/100</f>
        <v>8.1175758964187467E-3</v>
      </c>
    </row>
    <row r="4655" spans="1:14" x14ac:dyDescent="0.35">
      <c r="A4655" s="5">
        <v>45408</v>
      </c>
      <c r="B4655">
        <v>1012</v>
      </c>
      <c r="C4655" t="s">
        <v>10</v>
      </c>
      <c r="D4655">
        <v>42762</v>
      </c>
      <c r="E4655">
        <v>1002</v>
      </c>
      <c r="F4655">
        <v>65</v>
      </c>
      <c r="G4655" s="6">
        <v>1529.94</v>
      </c>
      <c r="H4655" s="6">
        <v>6361.96</v>
      </c>
      <c r="I4655" t="s">
        <v>11</v>
      </c>
      <c r="J4655" t="s">
        <v>12</v>
      </c>
      <c r="K4655">
        <f>IF(Marketing[[#This Row],[impressions]]=0,0,Marketing[[#This Row],[clicks]]/Marketing[[#This Row],[impressions]])</f>
        <v>2.3432019082362844E-2</v>
      </c>
      <c r="L4655" s="7">
        <f>IF(Marketing[[#This Row],[clicks]]=0,0,Marketing[[#This Row],[conversions]]/Marketing[[#This Row],[clicks]])</f>
        <v>6.4870259481037917E-2</v>
      </c>
      <c r="M4655" s="6">
        <f>IF(Marketing[[#This Row],[conversions]]=0,0,Marketing[[#This Row],[cost]]/Marketing[[#This Row],[conversions]])</f>
        <v>23.537538461538464</v>
      </c>
      <c r="N4655" s="7">
        <f>IF(Marketing[[#This Row],[cost]]=0,0,(Marketing[[#This Row],[revenue]]-Marketing[[#This Row],[cost]]) / Marketing[[#This Row],[cost]])/100</f>
        <v>3.158306861706995E-2</v>
      </c>
    </row>
    <row r="4656" spans="1:14" x14ac:dyDescent="0.35">
      <c r="A4656" s="5">
        <v>45451</v>
      </c>
      <c r="B4656">
        <v>1022</v>
      </c>
      <c r="C4656" t="s">
        <v>16</v>
      </c>
      <c r="D4656">
        <v>47121</v>
      </c>
      <c r="E4656">
        <v>3789</v>
      </c>
      <c r="F4656">
        <v>349</v>
      </c>
      <c r="G4656" s="6">
        <v>1428.86</v>
      </c>
      <c r="H4656" s="6">
        <v>16559.53</v>
      </c>
      <c r="I4656" t="s">
        <v>17</v>
      </c>
      <c r="J4656" t="s">
        <v>12</v>
      </c>
      <c r="K4656">
        <f>IF(Marketing[[#This Row],[impressions]]=0,0,Marketing[[#This Row],[clicks]]/Marketing[[#This Row],[impressions]])</f>
        <v>8.0410008276564596E-2</v>
      </c>
      <c r="L4656" s="7">
        <f>IF(Marketing[[#This Row],[clicks]]=0,0,Marketing[[#This Row],[conversions]]/Marketing[[#This Row],[clicks]])</f>
        <v>9.2108735814198997E-2</v>
      </c>
      <c r="M4656" s="6">
        <f>IF(Marketing[[#This Row],[conversions]]=0,0,Marketing[[#This Row],[cost]]/Marketing[[#This Row],[conversions]])</f>
        <v>4.094154727793696</v>
      </c>
      <c r="N4656" s="7">
        <f>IF(Marketing[[#This Row],[cost]]=0,0,(Marketing[[#This Row],[revenue]]-Marketing[[#This Row],[cost]]) / Marketing[[#This Row],[cost]])/100</f>
        <v>0.10589329955349019</v>
      </c>
    </row>
    <row r="4657" spans="1:14" x14ac:dyDescent="0.35">
      <c r="A4657" s="5">
        <v>45317</v>
      </c>
      <c r="B4657">
        <v>1018</v>
      </c>
      <c r="C4657" t="s">
        <v>10</v>
      </c>
      <c r="D4657">
        <v>42654</v>
      </c>
      <c r="E4657">
        <v>3151</v>
      </c>
      <c r="F4657">
        <v>390</v>
      </c>
      <c r="G4657" s="6">
        <v>6092.46</v>
      </c>
      <c r="H4657" s="6">
        <v>11618.09</v>
      </c>
      <c r="I4657" t="s">
        <v>14</v>
      </c>
      <c r="J4657" t="s">
        <v>12</v>
      </c>
      <c r="K4657">
        <f>IF(Marketing[[#This Row],[impressions]]=0,0,Marketing[[#This Row],[clicks]]/Marketing[[#This Row],[impressions]])</f>
        <v>7.3873493693440234E-2</v>
      </c>
      <c r="L4657" s="7">
        <f>IF(Marketing[[#This Row],[clicks]]=0,0,Marketing[[#This Row],[conversions]]/Marketing[[#This Row],[clicks]])</f>
        <v>0.12377023167248492</v>
      </c>
      <c r="M4657" s="6">
        <f>IF(Marketing[[#This Row],[conversions]]=0,0,Marketing[[#This Row],[cost]]/Marketing[[#This Row],[conversions]])</f>
        <v>15.621692307692308</v>
      </c>
      <c r="N4657" s="7">
        <f>IF(Marketing[[#This Row],[cost]]=0,0,(Marketing[[#This Row],[revenue]]-Marketing[[#This Row],[cost]]) / Marketing[[#This Row],[cost]])/100</f>
        <v>9.0696204817101791E-3</v>
      </c>
    </row>
    <row r="4658" spans="1:14" x14ac:dyDescent="0.35">
      <c r="A4658" s="5">
        <v>45415</v>
      </c>
      <c r="B4658">
        <v>1041</v>
      </c>
      <c r="C4658" t="s">
        <v>10</v>
      </c>
      <c r="D4658">
        <v>41399</v>
      </c>
      <c r="E4658">
        <v>2791</v>
      </c>
      <c r="F4658">
        <v>601</v>
      </c>
      <c r="G4658" s="6">
        <v>6396.09</v>
      </c>
      <c r="H4658" s="6">
        <v>26156.12</v>
      </c>
      <c r="I4658" t="s">
        <v>18</v>
      </c>
      <c r="J4658" t="s">
        <v>15</v>
      </c>
      <c r="K4658">
        <f>IF(Marketing[[#This Row],[impressions]]=0,0,Marketing[[#This Row],[clicks]]/Marketing[[#This Row],[impressions]])</f>
        <v>6.7417087369260123E-2</v>
      </c>
      <c r="L4658" s="7">
        <f>IF(Marketing[[#This Row],[clicks]]=0,0,Marketing[[#This Row],[conversions]]/Marketing[[#This Row],[clicks]])</f>
        <v>0.21533500537441777</v>
      </c>
      <c r="M4658" s="6">
        <f>IF(Marketing[[#This Row],[conversions]]=0,0,Marketing[[#This Row],[cost]]/Marketing[[#This Row],[conversions]])</f>
        <v>10.642412645590682</v>
      </c>
      <c r="N4658" s="7">
        <f>IF(Marketing[[#This Row],[cost]]=0,0,(Marketing[[#This Row],[revenue]]-Marketing[[#This Row],[cost]]) / Marketing[[#This Row],[cost]])/100</f>
        <v>3.089392112994032E-2</v>
      </c>
    </row>
    <row r="4659" spans="1:14" x14ac:dyDescent="0.35">
      <c r="A4659" s="5">
        <v>45435</v>
      </c>
      <c r="B4659">
        <v>1036</v>
      </c>
      <c r="C4659" t="s">
        <v>10</v>
      </c>
      <c r="D4659">
        <v>45064</v>
      </c>
      <c r="E4659">
        <v>5722</v>
      </c>
      <c r="F4659">
        <v>1138</v>
      </c>
      <c r="G4659" s="6">
        <v>7863.14</v>
      </c>
      <c r="H4659" s="6">
        <v>63397.78</v>
      </c>
      <c r="I4659" t="s">
        <v>18</v>
      </c>
      <c r="J4659" t="s">
        <v>15</v>
      </c>
      <c r="K4659">
        <f>IF(Marketing[[#This Row],[impressions]]=0,0,Marketing[[#This Row],[clicks]]/Marketing[[#This Row],[impressions]])</f>
        <v>0.12697496893307297</v>
      </c>
      <c r="L4659" s="7">
        <f>IF(Marketing[[#This Row],[clicks]]=0,0,Marketing[[#This Row],[conversions]]/Marketing[[#This Row],[clicks]])</f>
        <v>0.19888150996155191</v>
      </c>
      <c r="M4659" s="6">
        <f>IF(Marketing[[#This Row],[conversions]]=0,0,Marketing[[#This Row],[cost]]/Marketing[[#This Row],[conversions]])</f>
        <v>6.9096133567662568</v>
      </c>
      <c r="N4659" s="7">
        <f>IF(Marketing[[#This Row],[cost]]=0,0,(Marketing[[#This Row],[revenue]]-Marketing[[#This Row],[cost]]) / Marketing[[#This Row],[cost]])/100</f>
        <v>7.062654359454365E-2</v>
      </c>
    </row>
    <row r="4660" spans="1:14" x14ac:dyDescent="0.35">
      <c r="A4660" s="5">
        <v>45316</v>
      </c>
      <c r="B4660">
        <v>1038</v>
      </c>
      <c r="C4660" t="s">
        <v>13</v>
      </c>
      <c r="D4660">
        <v>21278</v>
      </c>
      <c r="E4660">
        <v>1346</v>
      </c>
      <c r="F4660">
        <v>290</v>
      </c>
      <c r="G4660" s="6">
        <v>2494.5500000000002</v>
      </c>
      <c r="H4660" s="6">
        <v>6824.18</v>
      </c>
      <c r="I4660" t="s">
        <v>11</v>
      </c>
      <c r="J4660" t="s">
        <v>15</v>
      </c>
      <c r="K4660">
        <f>IF(Marketing[[#This Row],[impressions]]=0,0,Marketing[[#This Row],[clicks]]/Marketing[[#This Row],[impressions]])</f>
        <v>6.3257824983551092E-2</v>
      </c>
      <c r="L4660" s="7">
        <f>IF(Marketing[[#This Row],[clicks]]=0,0,Marketing[[#This Row],[conversions]]/Marketing[[#This Row],[clicks]])</f>
        <v>0.21545319465081725</v>
      </c>
      <c r="M4660" s="6">
        <f>IF(Marketing[[#This Row],[conversions]]=0,0,Marketing[[#This Row],[cost]]/Marketing[[#This Row],[conversions]])</f>
        <v>8.6018965517241384</v>
      </c>
      <c r="N4660" s="7">
        <f>IF(Marketing[[#This Row],[cost]]=0,0,(Marketing[[#This Row],[revenue]]-Marketing[[#This Row],[cost]]) / Marketing[[#This Row],[cost]])/100</f>
        <v>1.7356356857950329E-2</v>
      </c>
    </row>
    <row r="4661" spans="1:14" x14ac:dyDescent="0.35">
      <c r="A4661" s="5">
        <v>45345</v>
      </c>
      <c r="B4661">
        <v>1023</v>
      </c>
      <c r="C4661" t="s">
        <v>13</v>
      </c>
      <c r="D4661">
        <v>34426</v>
      </c>
      <c r="E4661">
        <v>651</v>
      </c>
      <c r="F4661">
        <v>53</v>
      </c>
      <c r="G4661" s="6">
        <v>1498.76</v>
      </c>
      <c r="H4661" s="6">
        <v>1810.88</v>
      </c>
      <c r="I4661" t="s">
        <v>18</v>
      </c>
      <c r="J4661" t="s">
        <v>15</v>
      </c>
      <c r="K4661">
        <f>IF(Marketing[[#This Row],[impressions]]=0,0,Marketing[[#This Row],[clicks]]/Marketing[[#This Row],[impressions]])</f>
        <v>1.8910126067507117E-2</v>
      </c>
      <c r="L4661" s="7">
        <f>IF(Marketing[[#This Row],[clicks]]=0,0,Marketing[[#This Row],[conversions]]/Marketing[[#This Row],[clicks]])</f>
        <v>8.1413210445468509E-2</v>
      </c>
      <c r="M4661" s="6">
        <f>IF(Marketing[[#This Row],[conversions]]=0,0,Marketing[[#This Row],[cost]]/Marketing[[#This Row],[conversions]])</f>
        <v>28.278490566037735</v>
      </c>
      <c r="N4661" s="7">
        <f>IF(Marketing[[#This Row],[cost]]=0,0,(Marketing[[#This Row],[revenue]]-Marketing[[#This Row],[cost]]) / Marketing[[#This Row],[cost]])/100</f>
        <v>2.0825215511489506E-3</v>
      </c>
    </row>
    <row r="4662" spans="1:14" x14ac:dyDescent="0.35">
      <c r="A4662" s="5">
        <v>45447</v>
      </c>
      <c r="B4662">
        <v>1015</v>
      </c>
      <c r="C4662" t="s">
        <v>10</v>
      </c>
      <c r="D4662">
        <v>21251</v>
      </c>
      <c r="E4662">
        <v>408</v>
      </c>
      <c r="F4662">
        <v>63</v>
      </c>
      <c r="G4662" s="6">
        <v>684.64</v>
      </c>
      <c r="H4662" s="6">
        <v>3300.23</v>
      </c>
      <c r="I4662" t="s">
        <v>11</v>
      </c>
      <c r="J4662" t="s">
        <v>12</v>
      </c>
      <c r="K4662">
        <f>IF(Marketing[[#This Row],[impressions]]=0,0,Marketing[[#This Row],[clicks]]/Marketing[[#This Row],[impressions]])</f>
        <v>1.9199096513105265E-2</v>
      </c>
      <c r="L4662" s="7">
        <f>IF(Marketing[[#This Row],[clicks]]=0,0,Marketing[[#This Row],[conversions]]/Marketing[[#This Row],[clicks]])</f>
        <v>0.15441176470588236</v>
      </c>
      <c r="M4662" s="6">
        <f>IF(Marketing[[#This Row],[conversions]]=0,0,Marketing[[#This Row],[cost]]/Marketing[[#This Row],[conversions]])</f>
        <v>10.867301587301586</v>
      </c>
      <c r="N4662" s="7">
        <f>IF(Marketing[[#This Row],[cost]]=0,0,(Marketing[[#This Row],[revenue]]-Marketing[[#This Row],[cost]]) / Marketing[[#This Row],[cost]])/100</f>
        <v>3.8203873568590792E-2</v>
      </c>
    </row>
    <row r="4663" spans="1:14" x14ac:dyDescent="0.35">
      <c r="A4663" s="5">
        <v>45364</v>
      </c>
      <c r="B4663">
        <v>1032</v>
      </c>
      <c r="C4663" t="s">
        <v>10</v>
      </c>
      <c r="D4663">
        <v>18028</v>
      </c>
      <c r="E4663">
        <v>288</v>
      </c>
      <c r="F4663">
        <v>24</v>
      </c>
      <c r="G4663" s="6">
        <v>504.27</v>
      </c>
      <c r="H4663" s="6">
        <v>1225.1500000000001</v>
      </c>
      <c r="I4663" t="s">
        <v>11</v>
      </c>
      <c r="J4663" t="s">
        <v>12</v>
      </c>
      <c r="K4663">
        <f>IF(Marketing[[#This Row],[impressions]]=0,0,Marketing[[#This Row],[clicks]]/Marketing[[#This Row],[impressions]])</f>
        <v>1.5975149767029066E-2</v>
      </c>
      <c r="L4663" s="7">
        <f>IF(Marketing[[#This Row],[clicks]]=0,0,Marketing[[#This Row],[conversions]]/Marketing[[#This Row],[clicks]])</f>
        <v>8.3333333333333329E-2</v>
      </c>
      <c r="M4663" s="6">
        <f>IF(Marketing[[#This Row],[conversions]]=0,0,Marketing[[#This Row],[cost]]/Marketing[[#This Row],[conversions]])</f>
        <v>21.01125</v>
      </c>
      <c r="N4663" s="7">
        <f>IF(Marketing[[#This Row],[cost]]=0,0,(Marketing[[#This Row],[revenue]]-Marketing[[#This Row],[cost]]) / Marketing[[#This Row],[cost]])/100</f>
        <v>1.4295516290875922E-2</v>
      </c>
    </row>
    <row r="4664" spans="1:14" x14ac:dyDescent="0.35">
      <c r="A4664" s="5">
        <v>45411</v>
      </c>
      <c r="B4664">
        <v>1011</v>
      </c>
      <c r="C4664" t="s">
        <v>10</v>
      </c>
      <c r="D4664">
        <v>568</v>
      </c>
      <c r="E4664">
        <v>38</v>
      </c>
      <c r="F4664">
        <v>1</v>
      </c>
      <c r="G4664" s="6">
        <v>70.650000000000006</v>
      </c>
      <c r="H4664" s="6">
        <v>100.04</v>
      </c>
      <c r="I4664" t="s">
        <v>14</v>
      </c>
      <c r="J4664" t="s">
        <v>15</v>
      </c>
      <c r="K4664">
        <f>IF(Marketing[[#This Row],[impressions]]=0,0,Marketing[[#This Row],[clicks]]/Marketing[[#This Row],[impressions]])</f>
        <v>6.6901408450704219E-2</v>
      </c>
      <c r="L4664" s="7">
        <f>IF(Marketing[[#This Row],[clicks]]=0,0,Marketing[[#This Row],[conversions]]/Marketing[[#This Row],[clicks]])</f>
        <v>2.6315789473684209E-2</v>
      </c>
      <c r="M4664" s="6">
        <f>IF(Marketing[[#This Row],[conversions]]=0,0,Marketing[[#This Row],[cost]]/Marketing[[#This Row],[conversions]])</f>
        <v>70.650000000000006</v>
      </c>
      <c r="N4664" s="7">
        <f>IF(Marketing[[#This Row],[cost]]=0,0,(Marketing[[#This Row],[revenue]]-Marketing[[#This Row],[cost]]) / Marketing[[#This Row],[cost]])/100</f>
        <v>4.1599433828733191E-3</v>
      </c>
    </row>
    <row r="4665" spans="1:14" x14ac:dyDescent="0.35">
      <c r="A4665" s="5">
        <v>45347</v>
      </c>
      <c r="B4665">
        <v>1033</v>
      </c>
      <c r="C4665" t="s">
        <v>10</v>
      </c>
      <c r="D4665">
        <v>4217</v>
      </c>
      <c r="E4665">
        <v>466</v>
      </c>
      <c r="F4665">
        <v>82</v>
      </c>
      <c r="G4665" s="6">
        <v>372.41</v>
      </c>
      <c r="H4665" s="6">
        <v>8554.69</v>
      </c>
      <c r="I4665" t="s">
        <v>14</v>
      </c>
      <c r="J4665" t="s">
        <v>12</v>
      </c>
      <c r="K4665">
        <f>IF(Marketing[[#This Row],[impressions]]=0,0,Marketing[[#This Row],[clicks]]/Marketing[[#This Row],[impressions]])</f>
        <v>0.11050509841119278</v>
      </c>
      <c r="L4665" s="7">
        <f>IF(Marketing[[#This Row],[clicks]]=0,0,Marketing[[#This Row],[conversions]]/Marketing[[#This Row],[clicks]])</f>
        <v>0.17596566523605151</v>
      </c>
      <c r="M4665" s="6">
        <f>IF(Marketing[[#This Row],[conversions]]=0,0,Marketing[[#This Row],[cost]]/Marketing[[#This Row],[conversions]])</f>
        <v>4.5415853658536589</v>
      </c>
      <c r="N4665" s="7">
        <f>IF(Marketing[[#This Row],[cost]]=0,0,(Marketing[[#This Row],[revenue]]-Marketing[[#This Row],[cost]]) / Marketing[[#This Row],[cost]])/100</f>
        <v>0.21971160817378696</v>
      </c>
    </row>
    <row r="4666" spans="1:14" x14ac:dyDescent="0.35">
      <c r="A4666" s="5">
        <v>45356</v>
      </c>
      <c r="B4666">
        <v>1006</v>
      </c>
      <c r="C4666" t="s">
        <v>13</v>
      </c>
      <c r="D4666">
        <v>15718</v>
      </c>
      <c r="E4666">
        <v>605</v>
      </c>
      <c r="F4666">
        <v>31</v>
      </c>
      <c r="G4666" s="6">
        <v>931.8</v>
      </c>
      <c r="H4666" s="6">
        <v>1219.5999999999999</v>
      </c>
      <c r="I4666" t="s">
        <v>11</v>
      </c>
      <c r="J4666" t="s">
        <v>12</v>
      </c>
      <c r="K4666">
        <f>IF(Marketing[[#This Row],[impressions]]=0,0,Marketing[[#This Row],[clicks]]/Marketing[[#This Row],[impressions]])</f>
        <v>3.8490902150400817E-2</v>
      </c>
      <c r="L4666" s="7">
        <f>IF(Marketing[[#This Row],[clicks]]=0,0,Marketing[[#This Row],[conversions]]/Marketing[[#This Row],[clicks]])</f>
        <v>5.1239669421487603E-2</v>
      </c>
      <c r="M4666" s="6">
        <f>IF(Marketing[[#This Row],[conversions]]=0,0,Marketing[[#This Row],[cost]]/Marketing[[#This Row],[conversions]])</f>
        <v>30.058064516129029</v>
      </c>
      <c r="N4666" s="7">
        <f>IF(Marketing[[#This Row],[cost]]=0,0,(Marketing[[#This Row],[revenue]]-Marketing[[#This Row],[cost]]) / Marketing[[#This Row],[cost]])/100</f>
        <v>3.0886456321098945E-3</v>
      </c>
    </row>
    <row r="4667" spans="1:14" x14ac:dyDescent="0.35">
      <c r="A4667" s="5">
        <v>45384</v>
      </c>
      <c r="B4667">
        <v>1010</v>
      </c>
      <c r="C4667" t="s">
        <v>10</v>
      </c>
      <c r="D4667">
        <v>44468</v>
      </c>
      <c r="E4667">
        <v>4469</v>
      </c>
      <c r="F4667">
        <v>775</v>
      </c>
      <c r="G4667" s="6">
        <v>9550.27</v>
      </c>
      <c r="H4667" s="6">
        <v>25105.34</v>
      </c>
      <c r="I4667" t="s">
        <v>14</v>
      </c>
      <c r="J4667" t="s">
        <v>15</v>
      </c>
      <c r="K4667">
        <f>IF(Marketing[[#This Row],[impressions]]=0,0,Marketing[[#This Row],[clicks]]/Marketing[[#This Row],[impressions]])</f>
        <v>0.10049923540523523</v>
      </c>
      <c r="L4667" s="7">
        <f>IF(Marketing[[#This Row],[clicks]]=0,0,Marketing[[#This Row],[conversions]]/Marketing[[#This Row],[clicks]])</f>
        <v>0.17341687178339674</v>
      </c>
      <c r="M4667" s="6">
        <f>IF(Marketing[[#This Row],[conversions]]=0,0,Marketing[[#This Row],[cost]]/Marketing[[#This Row],[conversions]])</f>
        <v>12.322929032258065</v>
      </c>
      <c r="N4667" s="7">
        <f>IF(Marketing[[#This Row],[cost]]=0,0,(Marketing[[#This Row],[revenue]]-Marketing[[#This Row],[cost]]) / Marketing[[#This Row],[cost]])/100</f>
        <v>1.6287570927314098E-2</v>
      </c>
    </row>
    <row r="4668" spans="1:14" x14ac:dyDescent="0.35">
      <c r="A4668" s="5">
        <v>45377</v>
      </c>
      <c r="B4668">
        <v>1030</v>
      </c>
      <c r="C4668" t="s">
        <v>13</v>
      </c>
      <c r="D4668">
        <v>25902</v>
      </c>
      <c r="E4668">
        <v>2750</v>
      </c>
      <c r="F4668">
        <v>464</v>
      </c>
      <c r="G4668" s="6">
        <v>2423.23</v>
      </c>
      <c r="H4668" s="6">
        <v>38705.14</v>
      </c>
      <c r="I4668" t="s">
        <v>17</v>
      </c>
      <c r="J4668" t="s">
        <v>12</v>
      </c>
      <c r="K4668">
        <f>IF(Marketing[[#This Row],[impressions]]=0,0,Marketing[[#This Row],[clicks]]/Marketing[[#This Row],[impressions]])</f>
        <v>0.10616940776773995</v>
      </c>
      <c r="L4668" s="7">
        <f>IF(Marketing[[#This Row],[clicks]]=0,0,Marketing[[#This Row],[conversions]]/Marketing[[#This Row],[clicks]])</f>
        <v>0.16872727272727273</v>
      </c>
      <c r="M4668" s="6">
        <f>IF(Marketing[[#This Row],[conversions]]=0,0,Marketing[[#This Row],[cost]]/Marketing[[#This Row],[conversions]])</f>
        <v>5.2224784482758624</v>
      </c>
      <c r="N4668" s="7">
        <f>IF(Marketing[[#This Row],[cost]]=0,0,(Marketing[[#This Row],[revenue]]-Marketing[[#This Row],[cost]]) / Marketing[[#This Row],[cost]])/100</f>
        <v>0.14972540782344226</v>
      </c>
    </row>
    <row r="4669" spans="1:14" x14ac:dyDescent="0.35">
      <c r="A4669" s="5">
        <v>45371</v>
      </c>
      <c r="B4669">
        <v>1028</v>
      </c>
      <c r="C4669" t="s">
        <v>16</v>
      </c>
      <c r="D4669">
        <v>49123</v>
      </c>
      <c r="E4669">
        <v>2246</v>
      </c>
      <c r="F4669">
        <v>463</v>
      </c>
      <c r="G4669" s="6">
        <v>5083.8</v>
      </c>
      <c r="H4669" s="6">
        <v>46514.07</v>
      </c>
      <c r="I4669" t="s">
        <v>19</v>
      </c>
      <c r="J4669" t="s">
        <v>12</v>
      </c>
      <c r="K4669">
        <f>IF(Marketing[[#This Row],[impressions]]=0,0,Marketing[[#This Row],[clicks]]/Marketing[[#This Row],[impressions]])</f>
        <v>4.5721963235144436E-2</v>
      </c>
      <c r="L4669" s="7">
        <f>IF(Marketing[[#This Row],[clicks]]=0,0,Marketing[[#This Row],[conversions]]/Marketing[[#This Row],[clicks]])</f>
        <v>0.20614425645592163</v>
      </c>
      <c r="M4669" s="6">
        <f>IF(Marketing[[#This Row],[conversions]]=0,0,Marketing[[#This Row],[cost]]/Marketing[[#This Row],[conversions]])</f>
        <v>10.980129589632829</v>
      </c>
      <c r="N4669" s="7">
        <f>IF(Marketing[[#This Row],[cost]]=0,0,(Marketing[[#This Row],[revenue]]-Marketing[[#This Row],[cost]]) / Marketing[[#This Row],[cost]])/100</f>
        <v>8.1494689012156257E-2</v>
      </c>
    </row>
    <row r="4670" spans="1:14" x14ac:dyDescent="0.35">
      <c r="A4670" s="5">
        <v>45460</v>
      </c>
      <c r="B4670">
        <v>1012</v>
      </c>
      <c r="C4670" t="s">
        <v>16</v>
      </c>
      <c r="D4670">
        <v>32143</v>
      </c>
      <c r="E4670">
        <v>3023</v>
      </c>
      <c r="F4670">
        <v>157</v>
      </c>
      <c r="G4670" s="6">
        <v>4918.05</v>
      </c>
      <c r="H4670" s="6">
        <v>18270.45</v>
      </c>
      <c r="I4670" t="s">
        <v>18</v>
      </c>
      <c r="J4670" t="s">
        <v>12</v>
      </c>
      <c r="K4670">
        <f>IF(Marketing[[#This Row],[impressions]]=0,0,Marketing[[#This Row],[clicks]]/Marketing[[#This Row],[impressions]])</f>
        <v>9.404847089568491E-2</v>
      </c>
      <c r="L4670" s="7">
        <f>IF(Marketing[[#This Row],[clicks]]=0,0,Marketing[[#This Row],[conversions]]/Marketing[[#This Row],[clicks]])</f>
        <v>5.1935163744624542E-2</v>
      </c>
      <c r="M4670" s="6">
        <f>IF(Marketing[[#This Row],[conversions]]=0,0,Marketing[[#This Row],[cost]]/Marketing[[#This Row],[conversions]])</f>
        <v>31.325159235668792</v>
      </c>
      <c r="N4670" s="7">
        <f>IF(Marketing[[#This Row],[cost]]=0,0,(Marketing[[#This Row],[revenue]]-Marketing[[#This Row],[cost]]) / Marketing[[#This Row],[cost]])/100</f>
        <v>2.7149784975752586E-2</v>
      </c>
    </row>
    <row r="4671" spans="1:14" x14ac:dyDescent="0.35">
      <c r="A4671" s="5">
        <v>45399</v>
      </c>
      <c r="B4671">
        <v>1030</v>
      </c>
      <c r="C4671" t="s">
        <v>10</v>
      </c>
      <c r="D4671">
        <v>42629</v>
      </c>
      <c r="E4671">
        <v>4513</v>
      </c>
      <c r="F4671">
        <v>903</v>
      </c>
      <c r="G4671" s="6">
        <v>5295.11</v>
      </c>
      <c r="H4671" s="6">
        <v>18673.7</v>
      </c>
      <c r="I4671" t="s">
        <v>18</v>
      </c>
      <c r="J4671" t="s">
        <v>12</v>
      </c>
      <c r="K4671">
        <f>IF(Marketing[[#This Row],[impressions]]=0,0,Marketing[[#This Row],[clicks]]/Marketing[[#This Row],[impressions]])</f>
        <v>0.10586689812099745</v>
      </c>
      <c r="L4671" s="7">
        <f>IF(Marketing[[#This Row],[clicks]]=0,0,Marketing[[#This Row],[conversions]]/Marketing[[#This Row],[clicks]])</f>
        <v>0.20008863283846665</v>
      </c>
      <c r="M4671" s="6">
        <f>IF(Marketing[[#This Row],[conversions]]=0,0,Marketing[[#This Row],[cost]]/Marketing[[#This Row],[conversions]])</f>
        <v>5.8639091915836099</v>
      </c>
      <c r="N4671" s="7">
        <f>IF(Marketing[[#This Row],[cost]]=0,0,(Marketing[[#This Row],[revenue]]-Marketing[[#This Row],[cost]]) / Marketing[[#This Row],[cost]])/100</f>
        <v>2.5265934041030311E-2</v>
      </c>
    </row>
    <row r="4672" spans="1:14" x14ac:dyDescent="0.35">
      <c r="A4672" s="5">
        <v>45470</v>
      </c>
      <c r="B4672">
        <v>1001</v>
      </c>
      <c r="C4672" t="s">
        <v>13</v>
      </c>
      <c r="D4672">
        <v>48960</v>
      </c>
      <c r="E4672">
        <v>3687</v>
      </c>
      <c r="F4672">
        <v>921</v>
      </c>
      <c r="G4672" s="6">
        <v>6022.05</v>
      </c>
      <c r="H4672" s="6">
        <v>56519.75</v>
      </c>
      <c r="I4672" t="s">
        <v>18</v>
      </c>
      <c r="J4672" t="s">
        <v>15</v>
      </c>
      <c r="K4672">
        <f>IF(Marketing[[#This Row],[impressions]]=0,0,Marketing[[#This Row],[clicks]]/Marketing[[#This Row],[impressions]])</f>
        <v>7.5306372549019604E-2</v>
      </c>
      <c r="L4672" s="7">
        <f>IF(Marketing[[#This Row],[clicks]]=0,0,Marketing[[#This Row],[conversions]]/Marketing[[#This Row],[clicks]])</f>
        <v>0.24979658258746948</v>
      </c>
      <c r="M4672" s="6">
        <f>IF(Marketing[[#This Row],[conversions]]=0,0,Marketing[[#This Row],[cost]]/Marketing[[#This Row],[conversions]])</f>
        <v>6.538599348534202</v>
      </c>
      <c r="N4672" s="7">
        <f>IF(Marketing[[#This Row],[cost]]=0,0,(Marketing[[#This Row],[revenue]]-Marketing[[#This Row],[cost]]) / Marketing[[#This Row],[cost]])/100</f>
        <v>8.3854667430526136E-2</v>
      </c>
    </row>
    <row r="4673" spans="1:14" x14ac:dyDescent="0.35">
      <c r="A4673" s="5">
        <v>45409</v>
      </c>
      <c r="B4673">
        <v>1038</v>
      </c>
      <c r="C4673" t="s">
        <v>13</v>
      </c>
      <c r="D4673">
        <v>29652</v>
      </c>
      <c r="E4673">
        <v>1694</v>
      </c>
      <c r="F4673">
        <v>365</v>
      </c>
      <c r="G4673" s="6">
        <v>1904.53</v>
      </c>
      <c r="H4673" s="6">
        <v>34090.559999999998</v>
      </c>
      <c r="I4673" t="s">
        <v>18</v>
      </c>
      <c r="J4673" t="s">
        <v>15</v>
      </c>
      <c r="K4673">
        <f>IF(Marketing[[#This Row],[impressions]]=0,0,Marketing[[#This Row],[clicks]]/Marketing[[#This Row],[impressions]])</f>
        <v>5.7129367327667609E-2</v>
      </c>
      <c r="L4673" s="7">
        <f>IF(Marketing[[#This Row],[clicks]]=0,0,Marketing[[#This Row],[conversions]]/Marketing[[#This Row],[clicks]])</f>
        <v>0.21546635182998819</v>
      </c>
      <c r="M4673" s="6">
        <f>IF(Marketing[[#This Row],[conversions]]=0,0,Marketing[[#This Row],[cost]]/Marketing[[#This Row],[conversions]])</f>
        <v>5.2178904109589039</v>
      </c>
      <c r="N4673" s="7">
        <f>IF(Marketing[[#This Row],[cost]]=0,0,(Marketing[[#This Row],[revenue]]-Marketing[[#This Row],[cost]]) / Marketing[[#This Row],[cost]])/100</f>
        <v>0.16899723291310717</v>
      </c>
    </row>
    <row r="4674" spans="1:14" x14ac:dyDescent="0.35">
      <c r="A4674" s="5">
        <v>45448</v>
      </c>
      <c r="B4674">
        <v>1014</v>
      </c>
      <c r="C4674" t="s">
        <v>10</v>
      </c>
      <c r="D4674">
        <v>12026</v>
      </c>
      <c r="E4674">
        <v>1162</v>
      </c>
      <c r="F4674">
        <v>224</v>
      </c>
      <c r="G4674" s="6">
        <v>2472.13</v>
      </c>
      <c r="H4674" s="6">
        <v>23039.73</v>
      </c>
      <c r="I4674" t="s">
        <v>17</v>
      </c>
      <c r="J4674" t="s">
        <v>12</v>
      </c>
      <c r="K4674">
        <f>IF(Marketing[[#This Row],[impressions]]=0,0,Marketing[[#This Row],[clicks]]/Marketing[[#This Row],[impressions]])</f>
        <v>9.662398137369034E-2</v>
      </c>
      <c r="L4674" s="7">
        <f>IF(Marketing[[#This Row],[clicks]]=0,0,Marketing[[#This Row],[conversions]]/Marketing[[#This Row],[clicks]])</f>
        <v>0.19277108433734941</v>
      </c>
      <c r="M4674" s="6">
        <f>IF(Marketing[[#This Row],[conversions]]=0,0,Marketing[[#This Row],[cost]]/Marketing[[#This Row],[conversions]])</f>
        <v>11.036294642857143</v>
      </c>
      <c r="N4674" s="7">
        <f>IF(Marketing[[#This Row],[cost]]=0,0,(Marketing[[#This Row],[revenue]]-Marketing[[#This Row],[cost]]) / Marketing[[#This Row],[cost]])/100</f>
        <v>8.3197890078596182E-2</v>
      </c>
    </row>
    <row r="4675" spans="1:14" x14ac:dyDescent="0.35">
      <c r="A4675" s="5">
        <v>45374</v>
      </c>
      <c r="B4675">
        <v>1010</v>
      </c>
      <c r="C4675" t="s">
        <v>10</v>
      </c>
      <c r="D4675">
        <v>27416</v>
      </c>
      <c r="E4675">
        <v>4027</v>
      </c>
      <c r="F4675">
        <v>693</v>
      </c>
      <c r="G4675" s="6">
        <v>5272.68</v>
      </c>
      <c r="H4675" s="6">
        <v>18176.419999999998</v>
      </c>
      <c r="I4675" t="s">
        <v>17</v>
      </c>
      <c r="J4675" t="s">
        <v>15</v>
      </c>
      <c r="K4675">
        <f>IF(Marketing[[#This Row],[impressions]]=0,0,Marketing[[#This Row],[clicks]]/Marketing[[#This Row],[impressions]])</f>
        <v>0.1468850306390429</v>
      </c>
      <c r="L4675" s="7">
        <f>IF(Marketing[[#This Row],[clicks]]=0,0,Marketing[[#This Row],[conversions]]/Marketing[[#This Row],[clicks]])</f>
        <v>0.17208840327787434</v>
      </c>
      <c r="M4675" s="6">
        <f>IF(Marketing[[#This Row],[conversions]]=0,0,Marketing[[#This Row],[cost]]/Marketing[[#This Row],[conversions]])</f>
        <v>7.6084848484848493</v>
      </c>
      <c r="N4675" s="7">
        <f>IF(Marketing[[#This Row],[cost]]=0,0,(Marketing[[#This Row],[revenue]]-Marketing[[#This Row],[cost]]) / Marketing[[#This Row],[cost]])/100</f>
        <v>2.4472829756404704E-2</v>
      </c>
    </row>
    <row r="4676" spans="1:14" x14ac:dyDescent="0.35">
      <c r="A4676" s="5">
        <v>45438</v>
      </c>
      <c r="B4676">
        <v>1033</v>
      </c>
      <c r="C4676" t="s">
        <v>10</v>
      </c>
      <c r="D4676">
        <v>43475</v>
      </c>
      <c r="E4676">
        <v>3032</v>
      </c>
      <c r="F4676">
        <v>354</v>
      </c>
      <c r="G4676" s="6">
        <v>6891.1</v>
      </c>
      <c r="H4676" s="6">
        <v>31173.75</v>
      </c>
      <c r="I4676" t="s">
        <v>19</v>
      </c>
      <c r="J4676" t="s">
        <v>15</v>
      </c>
      <c r="K4676">
        <f>IF(Marketing[[#This Row],[impressions]]=0,0,Marketing[[#This Row],[clicks]]/Marketing[[#This Row],[impressions]])</f>
        <v>6.9741230592294423E-2</v>
      </c>
      <c r="L4676" s="7">
        <f>IF(Marketing[[#This Row],[clicks]]=0,0,Marketing[[#This Row],[conversions]]/Marketing[[#This Row],[clicks]])</f>
        <v>0.11675461741424802</v>
      </c>
      <c r="M4676" s="6">
        <f>IF(Marketing[[#This Row],[conversions]]=0,0,Marketing[[#This Row],[cost]]/Marketing[[#This Row],[conversions]])</f>
        <v>19.466384180790961</v>
      </c>
      <c r="N4676" s="7">
        <f>IF(Marketing[[#This Row],[cost]]=0,0,(Marketing[[#This Row],[revenue]]-Marketing[[#This Row],[cost]]) / Marketing[[#This Row],[cost]])/100</f>
        <v>3.5237697900190101E-2</v>
      </c>
    </row>
    <row r="4677" spans="1:14" x14ac:dyDescent="0.35">
      <c r="A4677" s="5">
        <v>45460</v>
      </c>
      <c r="B4677">
        <v>1038</v>
      </c>
      <c r="C4677" t="s">
        <v>13</v>
      </c>
      <c r="D4677">
        <v>26528</v>
      </c>
      <c r="E4677">
        <v>1720</v>
      </c>
      <c r="F4677">
        <v>323</v>
      </c>
      <c r="G4677" s="6">
        <v>2360.8000000000002</v>
      </c>
      <c r="H4677" s="6">
        <v>15792.72</v>
      </c>
      <c r="I4677" t="s">
        <v>11</v>
      </c>
      <c r="J4677" t="s">
        <v>12</v>
      </c>
      <c r="K4677">
        <f>IF(Marketing[[#This Row],[impressions]]=0,0,Marketing[[#This Row],[clicks]]/Marketing[[#This Row],[impressions]])</f>
        <v>6.4837153196622435E-2</v>
      </c>
      <c r="L4677" s="7">
        <f>IF(Marketing[[#This Row],[clicks]]=0,0,Marketing[[#This Row],[conversions]]/Marketing[[#This Row],[clicks]])</f>
        <v>0.18779069767441861</v>
      </c>
      <c r="M4677" s="6">
        <f>IF(Marketing[[#This Row],[conversions]]=0,0,Marketing[[#This Row],[cost]]/Marketing[[#This Row],[conversions]])</f>
        <v>7.3089783281733753</v>
      </c>
      <c r="N4677" s="7">
        <f>IF(Marketing[[#This Row],[cost]]=0,0,(Marketing[[#This Row],[revenue]]-Marketing[[#This Row],[cost]]) / Marketing[[#This Row],[cost]])/100</f>
        <v>5.6895628600474396E-2</v>
      </c>
    </row>
    <row r="4678" spans="1:14" x14ac:dyDescent="0.35">
      <c r="A4678" s="5">
        <v>45464</v>
      </c>
      <c r="B4678">
        <v>1003</v>
      </c>
      <c r="C4678" t="s">
        <v>10</v>
      </c>
      <c r="D4678">
        <v>27209</v>
      </c>
      <c r="E4678">
        <v>2040</v>
      </c>
      <c r="F4678">
        <v>380</v>
      </c>
      <c r="G4678" s="6">
        <v>3506.45</v>
      </c>
      <c r="H4678" s="6">
        <v>10434.68</v>
      </c>
      <c r="I4678" t="s">
        <v>14</v>
      </c>
      <c r="J4678" t="s">
        <v>15</v>
      </c>
      <c r="K4678">
        <f>IF(Marketing[[#This Row],[impressions]]=0,0,Marketing[[#This Row],[clicks]]/Marketing[[#This Row],[impressions]])</f>
        <v>7.4975192032048221E-2</v>
      </c>
      <c r="L4678" s="7">
        <f>IF(Marketing[[#This Row],[clicks]]=0,0,Marketing[[#This Row],[conversions]]/Marketing[[#This Row],[clicks]])</f>
        <v>0.18627450980392157</v>
      </c>
      <c r="M4678" s="6">
        <f>IF(Marketing[[#This Row],[conversions]]=0,0,Marketing[[#This Row],[cost]]/Marketing[[#This Row],[conversions]])</f>
        <v>9.2274999999999991</v>
      </c>
      <c r="N4678" s="7">
        <f>IF(Marketing[[#This Row],[cost]]=0,0,(Marketing[[#This Row],[revenue]]-Marketing[[#This Row],[cost]]) / Marketing[[#This Row],[cost]])/100</f>
        <v>1.9758530707695822E-2</v>
      </c>
    </row>
    <row r="4679" spans="1:14" x14ac:dyDescent="0.35">
      <c r="A4679" s="5">
        <v>45306</v>
      </c>
      <c r="B4679">
        <v>1010</v>
      </c>
      <c r="C4679" t="s">
        <v>10</v>
      </c>
      <c r="D4679">
        <v>42499</v>
      </c>
      <c r="E4679">
        <v>878</v>
      </c>
      <c r="F4679">
        <v>145</v>
      </c>
      <c r="G4679" s="6">
        <v>2190.4499999999998</v>
      </c>
      <c r="H4679" s="6">
        <v>9991.99</v>
      </c>
      <c r="I4679" t="s">
        <v>19</v>
      </c>
      <c r="J4679" t="s">
        <v>12</v>
      </c>
      <c r="K4679">
        <f>IF(Marketing[[#This Row],[impressions]]=0,0,Marketing[[#This Row],[clicks]]/Marketing[[#This Row],[impressions]])</f>
        <v>2.0659309630814842E-2</v>
      </c>
      <c r="L4679" s="7">
        <f>IF(Marketing[[#This Row],[clicks]]=0,0,Marketing[[#This Row],[conversions]]/Marketing[[#This Row],[clicks]])</f>
        <v>0.16514806378132119</v>
      </c>
      <c r="M4679" s="6">
        <f>IF(Marketing[[#This Row],[conversions]]=0,0,Marketing[[#This Row],[cost]]/Marketing[[#This Row],[conversions]])</f>
        <v>15.10655172413793</v>
      </c>
      <c r="N4679" s="7">
        <f>IF(Marketing[[#This Row],[cost]]=0,0,(Marketing[[#This Row],[revenue]]-Marketing[[#This Row],[cost]]) / Marketing[[#This Row],[cost]])/100</f>
        <v>3.5616151932251365E-2</v>
      </c>
    </row>
    <row r="4680" spans="1:14" x14ac:dyDescent="0.35">
      <c r="A4680" s="5">
        <v>45422</v>
      </c>
      <c r="B4680">
        <v>1028</v>
      </c>
      <c r="C4680" t="s">
        <v>13</v>
      </c>
      <c r="D4680">
        <v>15563</v>
      </c>
      <c r="E4680">
        <v>1360</v>
      </c>
      <c r="F4680">
        <v>276</v>
      </c>
      <c r="G4680" s="6">
        <v>731.71</v>
      </c>
      <c r="H4680" s="6">
        <v>9885.0300000000007</v>
      </c>
      <c r="I4680" t="s">
        <v>18</v>
      </c>
      <c r="J4680" t="s">
        <v>15</v>
      </c>
      <c r="K4680">
        <f>IF(Marketing[[#This Row],[impressions]]=0,0,Marketing[[#This Row],[clicks]]/Marketing[[#This Row],[impressions]])</f>
        <v>8.738675062648589E-2</v>
      </c>
      <c r="L4680" s="7">
        <f>IF(Marketing[[#This Row],[clicks]]=0,0,Marketing[[#This Row],[conversions]]/Marketing[[#This Row],[clicks]])</f>
        <v>0.20294117647058824</v>
      </c>
      <c r="M4680" s="6">
        <f>IF(Marketing[[#This Row],[conversions]]=0,0,Marketing[[#This Row],[cost]]/Marketing[[#This Row],[conversions]])</f>
        <v>2.6511231884057973</v>
      </c>
      <c r="N4680" s="7">
        <f>IF(Marketing[[#This Row],[cost]]=0,0,(Marketing[[#This Row],[revenue]]-Marketing[[#This Row],[cost]]) / Marketing[[#This Row],[cost]])/100</f>
        <v>0.12509491465197961</v>
      </c>
    </row>
    <row r="4681" spans="1:14" x14ac:dyDescent="0.35">
      <c r="A4681" s="5">
        <v>45430</v>
      </c>
      <c r="B4681">
        <v>1001</v>
      </c>
      <c r="C4681" t="s">
        <v>10</v>
      </c>
      <c r="D4681">
        <v>5223</v>
      </c>
      <c r="E4681">
        <v>292</v>
      </c>
      <c r="F4681">
        <v>35</v>
      </c>
      <c r="G4681" s="6">
        <v>553.19000000000005</v>
      </c>
      <c r="H4681" s="6">
        <v>3279.53</v>
      </c>
      <c r="I4681" t="s">
        <v>14</v>
      </c>
      <c r="J4681" t="s">
        <v>15</v>
      </c>
      <c r="K4681">
        <f>IF(Marketing[[#This Row],[impressions]]=0,0,Marketing[[#This Row],[clicks]]/Marketing[[#This Row],[impressions]])</f>
        <v>5.5906567107026614E-2</v>
      </c>
      <c r="L4681" s="7">
        <f>IF(Marketing[[#This Row],[clicks]]=0,0,Marketing[[#This Row],[conversions]]/Marketing[[#This Row],[clicks]])</f>
        <v>0.11986301369863013</v>
      </c>
      <c r="M4681" s="6">
        <f>IF(Marketing[[#This Row],[conversions]]=0,0,Marketing[[#This Row],[cost]]/Marketing[[#This Row],[conversions]])</f>
        <v>15.805428571428573</v>
      </c>
      <c r="N4681" s="7">
        <f>IF(Marketing[[#This Row],[cost]]=0,0,(Marketing[[#This Row],[revenue]]-Marketing[[#This Row],[cost]]) / Marketing[[#This Row],[cost]])/100</f>
        <v>4.9283971149153089E-2</v>
      </c>
    </row>
    <row r="4682" spans="1:14" x14ac:dyDescent="0.35">
      <c r="A4682" s="5">
        <v>45465</v>
      </c>
      <c r="B4682">
        <v>1015</v>
      </c>
      <c r="C4682" t="s">
        <v>13</v>
      </c>
      <c r="D4682">
        <v>4713</v>
      </c>
      <c r="E4682">
        <v>127</v>
      </c>
      <c r="F4682">
        <v>6</v>
      </c>
      <c r="G4682" s="6">
        <v>65.959999999999994</v>
      </c>
      <c r="H4682" s="6">
        <v>564.76</v>
      </c>
      <c r="I4682" t="s">
        <v>19</v>
      </c>
      <c r="J4682" t="s">
        <v>12</v>
      </c>
      <c r="K4682">
        <f>IF(Marketing[[#This Row],[impressions]]=0,0,Marketing[[#This Row],[clicks]]/Marketing[[#This Row],[impressions]])</f>
        <v>2.6946743051135157E-2</v>
      </c>
      <c r="L4682" s="7">
        <f>IF(Marketing[[#This Row],[clicks]]=0,0,Marketing[[#This Row],[conversions]]/Marketing[[#This Row],[clicks]])</f>
        <v>4.7244094488188976E-2</v>
      </c>
      <c r="M4682" s="6">
        <f>IF(Marketing[[#This Row],[conversions]]=0,0,Marketing[[#This Row],[cost]]/Marketing[[#This Row],[conversions]])</f>
        <v>10.993333333333332</v>
      </c>
      <c r="N4682" s="7">
        <f>IF(Marketing[[#This Row],[cost]]=0,0,(Marketing[[#This Row],[revenue]]-Marketing[[#This Row],[cost]]) / Marketing[[#This Row],[cost]])/100</f>
        <v>7.5621588841722265E-2</v>
      </c>
    </row>
    <row r="4683" spans="1:14" x14ac:dyDescent="0.35">
      <c r="A4683" s="5">
        <v>45321</v>
      </c>
      <c r="B4683">
        <v>1038</v>
      </c>
      <c r="C4683" t="s">
        <v>10</v>
      </c>
      <c r="D4683">
        <v>23297</v>
      </c>
      <c r="E4683">
        <v>1753</v>
      </c>
      <c r="F4683">
        <v>260</v>
      </c>
      <c r="G4683" s="6">
        <v>3732.83</v>
      </c>
      <c r="H4683" s="6">
        <v>27093.759999999998</v>
      </c>
      <c r="I4683" t="s">
        <v>18</v>
      </c>
      <c r="J4683" t="s">
        <v>15</v>
      </c>
      <c r="K4683">
        <f>IF(Marketing[[#This Row],[impressions]]=0,0,Marketing[[#This Row],[clicks]]/Marketing[[#This Row],[impressions]])</f>
        <v>7.5245739794823366E-2</v>
      </c>
      <c r="L4683" s="7">
        <f>IF(Marketing[[#This Row],[clicks]]=0,0,Marketing[[#This Row],[conversions]]/Marketing[[#This Row],[clicks]])</f>
        <v>0.14831717056474614</v>
      </c>
      <c r="M4683" s="6">
        <f>IF(Marketing[[#This Row],[conversions]]=0,0,Marketing[[#This Row],[cost]]/Marketing[[#This Row],[conversions]])</f>
        <v>14.357038461538462</v>
      </c>
      <c r="N4683" s="7">
        <f>IF(Marketing[[#This Row],[cost]]=0,0,(Marketing[[#This Row],[revenue]]-Marketing[[#This Row],[cost]]) / Marketing[[#This Row],[cost]])/100</f>
        <v>6.2582357085642804E-2</v>
      </c>
    </row>
    <row r="4684" spans="1:14" x14ac:dyDescent="0.35">
      <c r="A4684" s="5">
        <v>45348</v>
      </c>
      <c r="B4684">
        <v>1012</v>
      </c>
      <c r="C4684" t="s">
        <v>16</v>
      </c>
      <c r="D4684">
        <v>36734</v>
      </c>
      <c r="E4684">
        <v>384</v>
      </c>
      <c r="F4684">
        <v>31</v>
      </c>
      <c r="G4684" s="6">
        <v>603.59</v>
      </c>
      <c r="H4684" s="6">
        <v>1790.46</v>
      </c>
      <c r="I4684" t="s">
        <v>19</v>
      </c>
      <c r="J4684" t="s">
        <v>15</v>
      </c>
      <c r="K4684">
        <f>IF(Marketing[[#This Row],[impressions]]=0,0,Marketing[[#This Row],[clicks]]/Marketing[[#This Row],[impressions]])</f>
        <v>1.0453530788914901E-2</v>
      </c>
      <c r="L4684" s="7">
        <f>IF(Marketing[[#This Row],[clicks]]=0,0,Marketing[[#This Row],[conversions]]/Marketing[[#This Row],[clicks]])</f>
        <v>8.0729166666666671E-2</v>
      </c>
      <c r="M4684" s="6">
        <f>IF(Marketing[[#This Row],[conversions]]=0,0,Marketing[[#This Row],[cost]]/Marketing[[#This Row],[conversions]])</f>
        <v>19.470645161290324</v>
      </c>
      <c r="N4684" s="7">
        <f>IF(Marketing[[#This Row],[cost]]=0,0,(Marketing[[#This Row],[revenue]]-Marketing[[#This Row],[cost]]) / Marketing[[#This Row],[cost]])/100</f>
        <v>1.9663513312016431E-2</v>
      </c>
    </row>
    <row r="4685" spans="1:14" x14ac:dyDescent="0.35">
      <c r="A4685" s="5">
        <v>45437</v>
      </c>
      <c r="B4685">
        <v>1036</v>
      </c>
      <c r="C4685" t="s">
        <v>10</v>
      </c>
      <c r="D4685">
        <v>19910</v>
      </c>
      <c r="E4685">
        <v>1319</v>
      </c>
      <c r="F4685">
        <v>143</v>
      </c>
      <c r="G4685" s="6">
        <v>3109.89</v>
      </c>
      <c r="H4685" s="6">
        <v>3050.33</v>
      </c>
      <c r="I4685" t="s">
        <v>18</v>
      </c>
      <c r="J4685" t="s">
        <v>12</v>
      </c>
      <c r="K4685">
        <f>IF(Marketing[[#This Row],[impressions]]=0,0,Marketing[[#This Row],[clicks]]/Marketing[[#This Row],[impressions]])</f>
        <v>6.6248116524359621E-2</v>
      </c>
      <c r="L4685" s="7">
        <f>IF(Marketing[[#This Row],[clicks]]=0,0,Marketing[[#This Row],[conversions]]/Marketing[[#This Row],[clicks]])</f>
        <v>0.10841546626231995</v>
      </c>
      <c r="M4685" s="6">
        <f>IF(Marketing[[#This Row],[conversions]]=0,0,Marketing[[#This Row],[cost]]/Marketing[[#This Row],[conversions]])</f>
        <v>21.747482517482517</v>
      </c>
      <c r="N4685" s="7">
        <f>IF(Marketing[[#This Row],[cost]]=0,0,(Marketing[[#This Row],[revenue]]-Marketing[[#This Row],[cost]]) / Marketing[[#This Row],[cost]])/100</f>
        <v>-1.9151802796883475E-4</v>
      </c>
    </row>
    <row r="4686" spans="1:14" x14ac:dyDescent="0.35">
      <c r="A4686" s="5">
        <v>45470</v>
      </c>
      <c r="B4686">
        <v>1016</v>
      </c>
      <c r="C4686" t="s">
        <v>16</v>
      </c>
      <c r="D4686">
        <v>23882</v>
      </c>
      <c r="E4686">
        <v>592</v>
      </c>
      <c r="F4686">
        <v>14</v>
      </c>
      <c r="G4686" s="6">
        <v>1297.49</v>
      </c>
      <c r="H4686" s="6">
        <v>643.63</v>
      </c>
      <c r="I4686" t="s">
        <v>18</v>
      </c>
      <c r="J4686" t="s">
        <v>12</v>
      </c>
      <c r="K4686">
        <f>IF(Marketing[[#This Row],[impressions]]=0,0,Marketing[[#This Row],[clicks]]/Marketing[[#This Row],[impressions]])</f>
        <v>2.4788543673059209E-2</v>
      </c>
      <c r="L4686" s="7">
        <f>IF(Marketing[[#This Row],[clicks]]=0,0,Marketing[[#This Row],[conversions]]/Marketing[[#This Row],[clicks]])</f>
        <v>2.364864864864865E-2</v>
      </c>
      <c r="M4686" s="6">
        <f>IF(Marketing[[#This Row],[conversions]]=0,0,Marketing[[#This Row],[cost]]/Marketing[[#This Row],[conversions]])</f>
        <v>92.67785714285715</v>
      </c>
      <c r="N4686" s="7">
        <f>IF(Marketing[[#This Row],[cost]]=0,0,(Marketing[[#This Row],[revenue]]-Marketing[[#This Row],[cost]]) / Marketing[[#This Row],[cost]])/100</f>
        <v>-5.0394222691504363E-3</v>
      </c>
    </row>
    <row r="4687" spans="1:14" x14ac:dyDescent="0.35">
      <c r="A4687" s="5">
        <v>45419</v>
      </c>
      <c r="B4687">
        <v>1020</v>
      </c>
      <c r="C4687" t="s">
        <v>10</v>
      </c>
      <c r="D4687">
        <v>45717</v>
      </c>
      <c r="E4687">
        <v>612</v>
      </c>
      <c r="F4687">
        <v>66</v>
      </c>
      <c r="G4687" s="6">
        <v>227.79</v>
      </c>
      <c r="H4687" s="6">
        <v>4407.5600000000004</v>
      </c>
      <c r="I4687" t="s">
        <v>17</v>
      </c>
      <c r="J4687" t="s">
        <v>12</v>
      </c>
      <c r="K4687">
        <f>IF(Marketing[[#This Row],[impressions]]=0,0,Marketing[[#This Row],[clicks]]/Marketing[[#This Row],[impressions]])</f>
        <v>1.3386705164380865E-2</v>
      </c>
      <c r="L4687" s="7">
        <f>IF(Marketing[[#This Row],[clicks]]=0,0,Marketing[[#This Row],[conversions]]/Marketing[[#This Row],[clicks]])</f>
        <v>0.10784313725490197</v>
      </c>
      <c r="M4687" s="6">
        <f>IF(Marketing[[#This Row],[conversions]]=0,0,Marketing[[#This Row],[cost]]/Marketing[[#This Row],[conversions]])</f>
        <v>3.4513636363636362</v>
      </c>
      <c r="N4687" s="7">
        <f>IF(Marketing[[#This Row],[cost]]=0,0,(Marketing[[#This Row],[revenue]]-Marketing[[#This Row],[cost]]) / Marketing[[#This Row],[cost]])/100</f>
        <v>0.18349225163527813</v>
      </c>
    </row>
    <row r="4688" spans="1:14" x14ac:dyDescent="0.35">
      <c r="A4688" s="5">
        <v>45339</v>
      </c>
      <c r="B4688">
        <v>1043</v>
      </c>
      <c r="C4688" t="s">
        <v>13</v>
      </c>
      <c r="D4688">
        <v>3247</v>
      </c>
      <c r="E4688">
        <v>407</v>
      </c>
      <c r="F4688">
        <v>83</v>
      </c>
      <c r="G4688" s="6">
        <v>209.93</v>
      </c>
      <c r="H4688" s="6">
        <v>7420.29</v>
      </c>
      <c r="I4688" t="s">
        <v>18</v>
      </c>
      <c r="J4688" t="s">
        <v>12</v>
      </c>
      <c r="K4688">
        <f>IF(Marketing[[#This Row],[impressions]]=0,0,Marketing[[#This Row],[clicks]]/Marketing[[#This Row],[impressions]])</f>
        <v>0.12534647366800122</v>
      </c>
      <c r="L4688" s="7">
        <f>IF(Marketing[[#This Row],[clicks]]=0,0,Marketing[[#This Row],[conversions]]/Marketing[[#This Row],[clicks]])</f>
        <v>0.20393120393120392</v>
      </c>
      <c r="M4688" s="6">
        <f>IF(Marketing[[#This Row],[conversions]]=0,0,Marketing[[#This Row],[cost]]/Marketing[[#This Row],[conversions]])</f>
        <v>2.5292771084337349</v>
      </c>
      <c r="N4688" s="7">
        <f>IF(Marketing[[#This Row],[cost]]=0,0,(Marketing[[#This Row],[revenue]]-Marketing[[#This Row],[cost]]) / Marketing[[#This Row],[cost]])/100</f>
        <v>0.34346496451198016</v>
      </c>
    </row>
    <row r="4689" spans="1:14" x14ac:dyDescent="0.35">
      <c r="A4689" s="5">
        <v>45427</v>
      </c>
      <c r="B4689">
        <v>1018</v>
      </c>
      <c r="C4689" t="s">
        <v>10</v>
      </c>
      <c r="D4689">
        <v>24155</v>
      </c>
      <c r="E4689">
        <v>3340</v>
      </c>
      <c r="F4689">
        <v>483</v>
      </c>
      <c r="G4689" s="6">
        <v>5286.2</v>
      </c>
      <c r="H4689" s="6">
        <v>28112.560000000001</v>
      </c>
      <c r="I4689" t="s">
        <v>19</v>
      </c>
      <c r="J4689" t="s">
        <v>12</v>
      </c>
      <c r="K4689">
        <f>IF(Marketing[[#This Row],[impressions]]=0,0,Marketing[[#This Row],[clicks]]/Marketing[[#This Row],[impressions]])</f>
        <v>0.13827364934796108</v>
      </c>
      <c r="L4689" s="7">
        <f>IF(Marketing[[#This Row],[clicks]]=0,0,Marketing[[#This Row],[conversions]]/Marketing[[#This Row],[clicks]])</f>
        <v>0.14461077844311376</v>
      </c>
      <c r="M4689" s="6">
        <f>IF(Marketing[[#This Row],[conversions]]=0,0,Marketing[[#This Row],[cost]]/Marketing[[#This Row],[conversions]])</f>
        <v>10.944513457556935</v>
      </c>
      <c r="N4689" s="7">
        <f>IF(Marketing[[#This Row],[cost]]=0,0,(Marketing[[#This Row],[revenue]]-Marketing[[#This Row],[cost]]) / Marketing[[#This Row],[cost]])/100</f>
        <v>4.3181037418183195E-2</v>
      </c>
    </row>
    <row r="4690" spans="1:14" x14ac:dyDescent="0.35">
      <c r="A4690" s="5">
        <v>45313</v>
      </c>
      <c r="B4690">
        <v>1006</v>
      </c>
      <c r="C4690" t="s">
        <v>10</v>
      </c>
      <c r="D4690">
        <v>30848</v>
      </c>
      <c r="E4690">
        <v>1205</v>
      </c>
      <c r="F4690">
        <v>26</v>
      </c>
      <c r="G4690" s="6">
        <v>1677.51</v>
      </c>
      <c r="H4690" s="6">
        <v>1913.73</v>
      </c>
      <c r="I4690" t="s">
        <v>14</v>
      </c>
      <c r="J4690" t="s">
        <v>12</v>
      </c>
      <c r="K4690">
        <f>IF(Marketing[[#This Row],[impressions]]=0,0,Marketing[[#This Row],[clicks]]/Marketing[[#This Row],[impressions]])</f>
        <v>3.90625E-2</v>
      </c>
      <c r="L4690" s="7">
        <f>IF(Marketing[[#This Row],[clicks]]=0,0,Marketing[[#This Row],[conversions]]/Marketing[[#This Row],[clicks]])</f>
        <v>2.1576763485477178E-2</v>
      </c>
      <c r="M4690" s="6">
        <f>IF(Marketing[[#This Row],[conversions]]=0,0,Marketing[[#This Row],[cost]]/Marketing[[#This Row],[conversions]])</f>
        <v>64.519615384615378</v>
      </c>
      <c r="N4690" s="7">
        <f>IF(Marketing[[#This Row],[cost]]=0,0,(Marketing[[#This Row],[revenue]]-Marketing[[#This Row],[cost]]) / Marketing[[#This Row],[cost]])/100</f>
        <v>1.4081585206645567E-3</v>
      </c>
    </row>
    <row r="4691" spans="1:14" x14ac:dyDescent="0.35">
      <c r="A4691" s="5">
        <v>45297</v>
      </c>
      <c r="B4691">
        <v>1037</v>
      </c>
      <c r="C4691" t="s">
        <v>13</v>
      </c>
      <c r="D4691">
        <v>12954</v>
      </c>
      <c r="E4691">
        <v>1107</v>
      </c>
      <c r="F4691">
        <v>141</v>
      </c>
      <c r="G4691" s="6">
        <v>650.58000000000004</v>
      </c>
      <c r="H4691" s="6">
        <v>10212.120000000001</v>
      </c>
      <c r="I4691" t="s">
        <v>17</v>
      </c>
      <c r="J4691" t="s">
        <v>12</v>
      </c>
      <c r="K4691">
        <f>IF(Marketing[[#This Row],[impressions]]=0,0,Marketing[[#This Row],[clicks]]/Marketing[[#This Row],[impressions]])</f>
        <v>8.5456229735988889E-2</v>
      </c>
      <c r="L4691" s="7">
        <f>IF(Marketing[[#This Row],[clicks]]=0,0,Marketing[[#This Row],[conversions]]/Marketing[[#This Row],[clicks]])</f>
        <v>0.12737127371273713</v>
      </c>
      <c r="M4691" s="6">
        <f>IF(Marketing[[#This Row],[conversions]]=0,0,Marketing[[#This Row],[cost]]/Marketing[[#This Row],[conversions]])</f>
        <v>4.6140425531914895</v>
      </c>
      <c r="N4691" s="7">
        <f>IF(Marketing[[#This Row],[cost]]=0,0,(Marketing[[#This Row],[revenue]]-Marketing[[#This Row],[cost]]) / Marketing[[#This Row],[cost]])/100</f>
        <v>0.14696947339297242</v>
      </c>
    </row>
    <row r="4692" spans="1:14" x14ac:dyDescent="0.35">
      <c r="A4692" s="5">
        <v>45395</v>
      </c>
      <c r="B4692">
        <v>1007</v>
      </c>
      <c r="C4692" t="s">
        <v>13</v>
      </c>
      <c r="D4692">
        <v>13087</v>
      </c>
      <c r="E4692">
        <v>640</v>
      </c>
      <c r="F4692">
        <v>55</v>
      </c>
      <c r="G4692" s="6">
        <v>318.42</v>
      </c>
      <c r="H4692" s="6">
        <v>2007.4</v>
      </c>
      <c r="I4692" t="s">
        <v>14</v>
      </c>
      <c r="J4692" t="s">
        <v>12</v>
      </c>
      <c r="K4692">
        <f>IF(Marketing[[#This Row],[impressions]]=0,0,Marketing[[#This Row],[clicks]]/Marketing[[#This Row],[impressions]])</f>
        <v>4.8903492014976693E-2</v>
      </c>
      <c r="L4692" s="7">
        <f>IF(Marketing[[#This Row],[clicks]]=0,0,Marketing[[#This Row],[conversions]]/Marketing[[#This Row],[clicks]])</f>
        <v>8.59375E-2</v>
      </c>
      <c r="M4692" s="6">
        <f>IF(Marketing[[#This Row],[conversions]]=0,0,Marketing[[#This Row],[cost]]/Marketing[[#This Row],[conversions]])</f>
        <v>5.7894545454545456</v>
      </c>
      <c r="N4692" s="7">
        <f>IF(Marketing[[#This Row],[cost]]=0,0,(Marketing[[#This Row],[revenue]]-Marketing[[#This Row],[cost]]) / Marketing[[#This Row],[cost]])/100</f>
        <v>5.3042522454619684E-2</v>
      </c>
    </row>
    <row r="4693" spans="1:14" x14ac:dyDescent="0.35">
      <c r="A4693" s="5">
        <v>45327</v>
      </c>
      <c r="B4693">
        <v>1012</v>
      </c>
      <c r="C4693" t="s">
        <v>10</v>
      </c>
      <c r="D4693">
        <v>23055</v>
      </c>
      <c r="E4693">
        <v>1823</v>
      </c>
      <c r="F4693">
        <v>236</v>
      </c>
      <c r="G4693" s="6">
        <v>2729.36</v>
      </c>
      <c r="H4693" s="6">
        <v>19423.97</v>
      </c>
      <c r="I4693" t="s">
        <v>11</v>
      </c>
      <c r="J4693" t="s">
        <v>15</v>
      </c>
      <c r="K4693">
        <f>IF(Marketing[[#This Row],[impressions]]=0,0,Marketing[[#This Row],[clicks]]/Marketing[[#This Row],[impressions]])</f>
        <v>7.9071784862285832E-2</v>
      </c>
      <c r="L4693" s="7">
        <f>IF(Marketing[[#This Row],[clicks]]=0,0,Marketing[[#This Row],[conversions]]/Marketing[[#This Row],[clicks]])</f>
        <v>0.12945693911135492</v>
      </c>
      <c r="M4693" s="6">
        <f>IF(Marketing[[#This Row],[conversions]]=0,0,Marketing[[#This Row],[cost]]/Marketing[[#This Row],[conversions]])</f>
        <v>11.565084745762713</v>
      </c>
      <c r="N4693" s="7">
        <f>IF(Marketing[[#This Row],[cost]]=0,0,(Marketing[[#This Row],[revenue]]-Marketing[[#This Row],[cost]]) / Marketing[[#This Row],[cost]])/100</f>
        <v>6.1166757041943895E-2</v>
      </c>
    </row>
    <row r="4694" spans="1:14" x14ac:dyDescent="0.35">
      <c r="A4694" s="5">
        <v>45370</v>
      </c>
      <c r="B4694">
        <v>1036</v>
      </c>
      <c r="C4694" t="s">
        <v>13</v>
      </c>
      <c r="D4694">
        <v>28571</v>
      </c>
      <c r="E4694">
        <v>2032</v>
      </c>
      <c r="F4694">
        <v>229</v>
      </c>
      <c r="G4694" s="6">
        <v>635.04</v>
      </c>
      <c r="H4694" s="6">
        <v>14638.86</v>
      </c>
      <c r="I4694" t="s">
        <v>14</v>
      </c>
      <c r="J4694" t="s">
        <v>15</v>
      </c>
      <c r="K4694">
        <f>IF(Marketing[[#This Row],[impressions]]=0,0,Marketing[[#This Row],[clicks]]/Marketing[[#This Row],[impressions]])</f>
        <v>7.1121066816002235E-2</v>
      </c>
      <c r="L4694" s="7">
        <f>IF(Marketing[[#This Row],[clicks]]=0,0,Marketing[[#This Row],[conversions]]/Marketing[[#This Row],[clicks]])</f>
        <v>0.11269685039370078</v>
      </c>
      <c r="M4694" s="6">
        <f>IF(Marketing[[#This Row],[conversions]]=0,0,Marketing[[#This Row],[cost]]/Marketing[[#This Row],[conversions]])</f>
        <v>2.7731004366812226</v>
      </c>
      <c r="N4694" s="7">
        <f>IF(Marketing[[#This Row],[cost]]=0,0,(Marketing[[#This Row],[revenue]]-Marketing[[#This Row],[cost]]) / Marketing[[#This Row],[cost]])/100</f>
        <v>0.22051870748299321</v>
      </c>
    </row>
    <row r="4695" spans="1:14" x14ac:dyDescent="0.35">
      <c r="A4695" s="5">
        <v>45407</v>
      </c>
      <c r="B4695">
        <v>1001</v>
      </c>
      <c r="C4695" t="s">
        <v>13</v>
      </c>
      <c r="D4695">
        <v>20739</v>
      </c>
      <c r="E4695">
        <v>988</v>
      </c>
      <c r="F4695">
        <v>231</v>
      </c>
      <c r="G4695" s="6">
        <v>2183.08</v>
      </c>
      <c r="H4695" s="6">
        <v>23282.92</v>
      </c>
      <c r="I4695" t="s">
        <v>11</v>
      </c>
      <c r="J4695" t="s">
        <v>15</v>
      </c>
      <c r="K4695">
        <f>IF(Marketing[[#This Row],[impressions]]=0,0,Marketing[[#This Row],[clicks]]/Marketing[[#This Row],[impressions]])</f>
        <v>4.7639712618737645E-2</v>
      </c>
      <c r="L4695" s="7">
        <f>IF(Marketing[[#This Row],[clicks]]=0,0,Marketing[[#This Row],[conversions]]/Marketing[[#This Row],[clicks]])</f>
        <v>0.23380566801619435</v>
      </c>
      <c r="M4695" s="6">
        <f>IF(Marketing[[#This Row],[conversions]]=0,0,Marketing[[#This Row],[cost]]/Marketing[[#This Row],[conversions]])</f>
        <v>9.4505627705627706</v>
      </c>
      <c r="N4695" s="7">
        <f>IF(Marketing[[#This Row],[cost]]=0,0,(Marketing[[#This Row],[revenue]]-Marketing[[#This Row],[cost]]) / Marketing[[#This Row],[cost]])/100</f>
        <v>9.6651703098374758E-2</v>
      </c>
    </row>
    <row r="4696" spans="1:14" x14ac:dyDescent="0.35">
      <c r="A4696" s="5">
        <v>45348</v>
      </c>
      <c r="B4696">
        <v>1040</v>
      </c>
      <c r="C4696" t="s">
        <v>10</v>
      </c>
      <c r="D4696">
        <v>32102</v>
      </c>
      <c r="E4696">
        <v>3468</v>
      </c>
      <c r="F4696">
        <v>102</v>
      </c>
      <c r="G4696" s="6">
        <v>7131.22</v>
      </c>
      <c r="H4696" s="6">
        <v>9084.23</v>
      </c>
      <c r="I4696" t="s">
        <v>11</v>
      </c>
      <c r="J4696" t="s">
        <v>12</v>
      </c>
      <c r="K4696">
        <f>IF(Marketing[[#This Row],[impressions]]=0,0,Marketing[[#This Row],[clicks]]/Marketing[[#This Row],[impressions]])</f>
        <v>0.10803065229580712</v>
      </c>
      <c r="L4696" s="7">
        <f>IF(Marketing[[#This Row],[clicks]]=0,0,Marketing[[#This Row],[conversions]]/Marketing[[#This Row],[clicks]])</f>
        <v>2.9411764705882353E-2</v>
      </c>
      <c r="M4696" s="6">
        <f>IF(Marketing[[#This Row],[conversions]]=0,0,Marketing[[#This Row],[cost]]/Marketing[[#This Row],[conversions]])</f>
        <v>69.913921568627458</v>
      </c>
      <c r="N4696" s="7">
        <f>IF(Marketing[[#This Row],[cost]]=0,0,(Marketing[[#This Row],[revenue]]-Marketing[[#This Row],[cost]]) / Marketing[[#This Row],[cost]])/100</f>
        <v>2.7386758506959528E-3</v>
      </c>
    </row>
    <row r="4697" spans="1:14" x14ac:dyDescent="0.35">
      <c r="A4697" s="5">
        <v>45340</v>
      </c>
      <c r="B4697">
        <v>1010</v>
      </c>
      <c r="C4697" t="s">
        <v>13</v>
      </c>
      <c r="D4697">
        <v>49651</v>
      </c>
      <c r="E4697">
        <v>1375</v>
      </c>
      <c r="F4697">
        <v>243</v>
      </c>
      <c r="G4697" s="6">
        <v>2758.73</v>
      </c>
      <c r="H4697" s="6">
        <v>7568.7</v>
      </c>
      <c r="I4697" t="s">
        <v>17</v>
      </c>
      <c r="J4697" t="s">
        <v>15</v>
      </c>
      <c r="K4697">
        <f>IF(Marketing[[#This Row],[impressions]]=0,0,Marketing[[#This Row],[clicks]]/Marketing[[#This Row],[impressions]])</f>
        <v>2.7693299228615739E-2</v>
      </c>
      <c r="L4697" s="7">
        <f>IF(Marketing[[#This Row],[clicks]]=0,0,Marketing[[#This Row],[conversions]]/Marketing[[#This Row],[clicks]])</f>
        <v>0.17672727272727273</v>
      </c>
      <c r="M4697" s="6">
        <f>IF(Marketing[[#This Row],[conversions]]=0,0,Marketing[[#This Row],[cost]]/Marketing[[#This Row],[conversions]])</f>
        <v>11.352798353909465</v>
      </c>
      <c r="N4697" s="7">
        <f>IF(Marketing[[#This Row],[cost]]=0,0,(Marketing[[#This Row],[revenue]]-Marketing[[#This Row],[cost]]) / Marketing[[#This Row],[cost]])/100</f>
        <v>1.7435450370279076E-2</v>
      </c>
    </row>
    <row r="4698" spans="1:14" x14ac:dyDescent="0.35">
      <c r="A4698" s="5">
        <v>45464</v>
      </c>
      <c r="B4698">
        <v>1023</v>
      </c>
      <c r="C4698" t="s">
        <v>16</v>
      </c>
      <c r="D4698">
        <v>2703</v>
      </c>
      <c r="E4698">
        <v>47</v>
      </c>
      <c r="F4698">
        <v>10</v>
      </c>
      <c r="G4698" s="6">
        <v>11.13</v>
      </c>
      <c r="H4698" s="6">
        <v>688.76</v>
      </c>
      <c r="I4698" t="s">
        <v>14</v>
      </c>
      <c r="J4698" t="s">
        <v>15</v>
      </c>
      <c r="K4698">
        <f>IF(Marketing[[#This Row],[impressions]]=0,0,Marketing[[#This Row],[clicks]]/Marketing[[#This Row],[impressions]])</f>
        <v>1.7388087310395855E-2</v>
      </c>
      <c r="L4698" s="7">
        <f>IF(Marketing[[#This Row],[clicks]]=0,0,Marketing[[#This Row],[conversions]]/Marketing[[#This Row],[clicks]])</f>
        <v>0.21276595744680851</v>
      </c>
      <c r="M4698" s="6">
        <f>IF(Marketing[[#This Row],[conversions]]=0,0,Marketing[[#This Row],[cost]]/Marketing[[#This Row],[conversions]])</f>
        <v>1.113</v>
      </c>
      <c r="N4698" s="7">
        <f>IF(Marketing[[#This Row],[cost]]=0,0,(Marketing[[#This Row],[revenue]]-Marketing[[#This Row],[cost]]) / Marketing[[#This Row],[cost]])/100</f>
        <v>0.60883198562443841</v>
      </c>
    </row>
    <row r="4699" spans="1:14" x14ac:dyDescent="0.35">
      <c r="A4699" s="5">
        <v>45373</v>
      </c>
      <c r="B4699">
        <v>1005</v>
      </c>
      <c r="C4699" t="s">
        <v>13</v>
      </c>
      <c r="D4699">
        <v>14135</v>
      </c>
      <c r="E4699">
        <v>1660</v>
      </c>
      <c r="F4699">
        <v>399</v>
      </c>
      <c r="G4699" s="6">
        <v>513.89</v>
      </c>
      <c r="H4699" s="6">
        <v>36009.519999999997</v>
      </c>
      <c r="I4699" t="s">
        <v>18</v>
      </c>
      <c r="J4699" t="s">
        <v>15</v>
      </c>
      <c r="K4699">
        <f>IF(Marketing[[#This Row],[impressions]]=0,0,Marketing[[#This Row],[clicks]]/Marketing[[#This Row],[impressions]])</f>
        <v>0.11743898125221082</v>
      </c>
      <c r="L4699" s="7">
        <f>IF(Marketing[[#This Row],[clicks]]=0,0,Marketing[[#This Row],[conversions]]/Marketing[[#This Row],[clicks]])</f>
        <v>0.24036144578313254</v>
      </c>
      <c r="M4699" s="6">
        <f>IF(Marketing[[#This Row],[conversions]]=0,0,Marketing[[#This Row],[cost]]/Marketing[[#This Row],[conversions]])</f>
        <v>1.2879448621553884</v>
      </c>
      <c r="N4699" s="7">
        <f>IF(Marketing[[#This Row],[cost]]=0,0,(Marketing[[#This Row],[revenue]]-Marketing[[#This Row],[cost]]) / Marketing[[#This Row],[cost]])/100</f>
        <v>0.6907242795150712</v>
      </c>
    </row>
    <row r="4700" spans="1:14" x14ac:dyDescent="0.35">
      <c r="A4700" s="5">
        <v>45357</v>
      </c>
      <c r="B4700">
        <v>1025</v>
      </c>
      <c r="C4700" t="s">
        <v>10</v>
      </c>
      <c r="D4700">
        <v>1644</v>
      </c>
      <c r="E4700">
        <v>169</v>
      </c>
      <c r="F4700">
        <v>10</v>
      </c>
      <c r="G4700" s="6">
        <v>247.52</v>
      </c>
      <c r="H4700" s="6">
        <v>287.01</v>
      </c>
      <c r="I4700" t="s">
        <v>17</v>
      </c>
      <c r="J4700" t="s">
        <v>15</v>
      </c>
      <c r="K4700">
        <f>IF(Marketing[[#This Row],[impressions]]=0,0,Marketing[[#This Row],[clicks]]/Marketing[[#This Row],[impressions]])</f>
        <v>0.10279805352798053</v>
      </c>
      <c r="L4700" s="7">
        <f>IF(Marketing[[#This Row],[clicks]]=0,0,Marketing[[#This Row],[conversions]]/Marketing[[#This Row],[clicks]])</f>
        <v>5.9171597633136092E-2</v>
      </c>
      <c r="M4700" s="6">
        <f>IF(Marketing[[#This Row],[conversions]]=0,0,Marketing[[#This Row],[cost]]/Marketing[[#This Row],[conversions]])</f>
        <v>24.752000000000002</v>
      </c>
      <c r="N4700" s="7">
        <f>IF(Marketing[[#This Row],[cost]]=0,0,(Marketing[[#This Row],[revenue]]-Marketing[[#This Row],[cost]]) / Marketing[[#This Row],[cost]])/100</f>
        <v>1.5954266321913371E-3</v>
      </c>
    </row>
    <row r="4701" spans="1:14" x14ac:dyDescent="0.35">
      <c r="A4701" s="5">
        <v>45368</v>
      </c>
      <c r="B4701">
        <v>1006</v>
      </c>
      <c r="C4701" t="s">
        <v>10</v>
      </c>
      <c r="D4701">
        <v>33199</v>
      </c>
      <c r="E4701">
        <v>2649</v>
      </c>
      <c r="F4701">
        <v>376</v>
      </c>
      <c r="G4701" s="6">
        <v>6588.54</v>
      </c>
      <c r="H4701" s="6">
        <v>37317.89</v>
      </c>
      <c r="I4701" t="s">
        <v>17</v>
      </c>
      <c r="J4701" t="s">
        <v>15</v>
      </c>
      <c r="K4701">
        <f>IF(Marketing[[#This Row],[impressions]]=0,0,Marketing[[#This Row],[clicks]]/Marketing[[#This Row],[impressions]])</f>
        <v>7.9791559986746585E-2</v>
      </c>
      <c r="L4701" s="7">
        <f>IF(Marketing[[#This Row],[clicks]]=0,0,Marketing[[#This Row],[conversions]]/Marketing[[#This Row],[clicks]])</f>
        <v>0.14194035485088713</v>
      </c>
      <c r="M4701" s="6">
        <f>IF(Marketing[[#This Row],[conversions]]=0,0,Marketing[[#This Row],[cost]]/Marketing[[#This Row],[conversions]])</f>
        <v>17.522712765957447</v>
      </c>
      <c r="N4701" s="7">
        <f>IF(Marketing[[#This Row],[cost]]=0,0,(Marketing[[#This Row],[revenue]]-Marketing[[#This Row],[cost]]) / Marketing[[#This Row],[cost]])/100</f>
        <v>4.6640606264817391E-2</v>
      </c>
    </row>
    <row r="4702" spans="1:14" x14ac:dyDescent="0.35">
      <c r="A4702" s="5">
        <v>45336</v>
      </c>
      <c r="B4702">
        <v>1038</v>
      </c>
      <c r="C4702" t="s">
        <v>10</v>
      </c>
      <c r="D4702">
        <v>19583</v>
      </c>
      <c r="E4702">
        <v>1478</v>
      </c>
      <c r="F4702">
        <v>44</v>
      </c>
      <c r="G4702" s="6">
        <v>1459.27</v>
      </c>
      <c r="H4702" s="6">
        <v>1856.82</v>
      </c>
      <c r="I4702" t="s">
        <v>18</v>
      </c>
      <c r="J4702" t="s">
        <v>12</v>
      </c>
      <c r="K4702">
        <f>IF(Marketing[[#This Row],[impressions]]=0,0,Marketing[[#This Row],[clicks]]/Marketing[[#This Row],[impressions]])</f>
        <v>7.5473625082980139E-2</v>
      </c>
      <c r="L4702" s="7">
        <f>IF(Marketing[[#This Row],[clicks]]=0,0,Marketing[[#This Row],[conversions]]/Marketing[[#This Row],[clicks]])</f>
        <v>2.9769959404600813E-2</v>
      </c>
      <c r="M4702" s="6">
        <f>IF(Marketing[[#This Row],[conversions]]=0,0,Marketing[[#This Row],[cost]]/Marketing[[#This Row],[conversions]])</f>
        <v>33.165227272727272</v>
      </c>
      <c r="N4702" s="7">
        <f>IF(Marketing[[#This Row],[cost]]=0,0,(Marketing[[#This Row],[revenue]]-Marketing[[#This Row],[cost]]) / Marketing[[#This Row],[cost]])/100</f>
        <v>2.7243073591590311E-3</v>
      </c>
    </row>
    <row r="4703" spans="1:14" x14ac:dyDescent="0.35">
      <c r="A4703" s="5">
        <v>45370</v>
      </c>
      <c r="B4703">
        <v>1018</v>
      </c>
      <c r="C4703" t="s">
        <v>13</v>
      </c>
      <c r="D4703">
        <v>26627</v>
      </c>
      <c r="E4703">
        <v>2120</v>
      </c>
      <c r="F4703">
        <v>285</v>
      </c>
      <c r="G4703" s="6">
        <v>2103.17</v>
      </c>
      <c r="H4703" s="6">
        <v>20037.919999999998</v>
      </c>
      <c r="I4703" t="s">
        <v>14</v>
      </c>
      <c r="J4703" t="s">
        <v>12</v>
      </c>
      <c r="K4703">
        <f>IF(Marketing[[#This Row],[impressions]]=0,0,Marketing[[#This Row],[clicks]]/Marketing[[#This Row],[impressions]])</f>
        <v>7.9618432418222099E-2</v>
      </c>
      <c r="L4703" s="7">
        <f>IF(Marketing[[#This Row],[clicks]]=0,0,Marketing[[#This Row],[conversions]]/Marketing[[#This Row],[clicks]])</f>
        <v>0.13443396226415094</v>
      </c>
      <c r="M4703" s="6">
        <f>IF(Marketing[[#This Row],[conversions]]=0,0,Marketing[[#This Row],[cost]]/Marketing[[#This Row],[conversions]])</f>
        <v>7.3795438596491234</v>
      </c>
      <c r="N4703" s="7">
        <f>IF(Marketing[[#This Row],[cost]]=0,0,(Marketing[[#This Row],[revenue]]-Marketing[[#This Row],[cost]]) / Marketing[[#This Row],[cost]])/100</f>
        <v>8.5274847016646296E-2</v>
      </c>
    </row>
    <row r="4704" spans="1:14" x14ac:dyDescent="0.35">
      <c r="A4704" s="5">
        <v>45311</v>
      </c>
      <c r="B4704">
        <v>1005</v>
      </c>
      <c r="C4704" t="s">
        <v>16</v>
      </c>
      <c r="D4704">
        <v>12713</v>
      </c>
      <c r="E4704">
        <v>904</v>
      </c>
      <c r="F4704">
        <v>44</v>
      </c>
      <c r="G4704" s="6">
        <v>459.99</v>
      </c>
      <c r="H4704" s="6">
        <v>5018.47</v>
      </c>
      <c r="I4704" t="s">
        <v>17</v>
      </c>
      <c r="J4704" t="s">
        <v>12</v>
      </c>
      <c r="K4704">
        <f>IF(Marketing[[#This Row],[impressions]]=0,0,Marketing[[#This Row],[clicks]]/Marketing[[#This Row],[impressions]])</f>
        <v>7.1108314323920396E-2</v>
      </c>
      <c r="L4704" s="7">
        <f>IF(Marketing[[#This Row],[clicks]]=0,0,Marketing[[#This Row],[conversions]]/Marketing[[#This Row],[clicks]])</f>
        <v>4.8672566371681415E-2</v>
      </c>
      <c r="M4704" s="6">
        <f>IF(Marketing[[#This Row],[conversions]]=0,0,Marketing[[#This Row],[cost]]/Marketing[[#This Row],[conversions]])</f>
        <v>10.454318181818183</v>
      </c>
      <c r="N4704" s="7">
        <f>IF(Marketing[[#This Row],[cost]]=0,0,(Marketing[[#This Row],[revenue]]-Marketing[[#This Row],[cost]]) / Marketing[[#This Row],[cost]])/100</f>
        <v>9.9099545642296574E-2</v>
      </c>
    </row>
    <row r="4705" spans="1:14" x14ac:dyDescent="0.35">
      <c r="A4705" s="5">
        <v>45414</v>
      </c>
      <c r="B4705">
        <v>1042</v>
      </c>
      <c r="C4705" t="s">
        <v>10</v>
      </c>
      <c r="D4705">
        <v>17444</v>
      </c>
      <c r="E4705">
        <v>1133</v>
      </c>
      <c r="F4705">
        <v>241</v>
      </c>
      <c r="G4705" s="6">
        <v>1983.85</v>
      </c>
      <c r="H4705" s="6">
        <v>18589.16</v>
      </c>
      <c r="I4705" t="s">
        <v>11</v>
      </c>
      <c r="J4705" t="s">
        <v>12</v>
      </c>
      <c r="K4705">
        <f>IF(Marketing[[#This Row],[impressions]]=0,0,Marketing[[#This Row],[clicks]]/Marketing[[#This Row],[impressions]])</f>
        <v>6.4950699380875943E-2</v>
      </c>
      <c r="L4705" s="7">
        <f>IF(Marketing[[#This Row],[clicks]]=0,0,Marketing[[#This Row],[conversions]]/Marketing[[#This Row],[clicks]])</f>
        <v>0.21270962047661077</v>
      </c>
      <c r="M4705" s="6">
        <f>IF(Marketing[[#This Row],[conversions]]=0,0,Marketing[[#This Row],[cost]]/Marketing[[#This Row],[conversions]])</f>
        <v>8.2317427385892117</v>
      </c>
      <c r="N4705" s="7">
        <f>IF(Marketing[[#This Row],[cost]]=0,0,(Marketing[[#This Row],[revenue]]-Marketing[[#This Row],[cost]]) / Marketing[[#This Row],[cost]])/100</f>
        <v>8.3702447261637739E-2</v>
      </c>
    </row>
    <row r="4706" spans="1:14" x14ac:dyDescent="0.35">
      <c r="A4706" s="5">
        <v>45358</v>
      </c>
      <c r="B4706">
        <v>1028</v>
      </c>
      <c r="C4706" t="s">
        <v>16</v>
      </c>
      <c r="D4706">
        <v>1687</v>
      </c>
      <c r="E4706">
        <v>134</v>
      </c>
      <c r="F4706">
        <v>6</v>
      </c>
      <c r="G4706" s="6">
        <v>226.11</v>
      </c>
      <c r="H4706" s="6">
        <v>374.43</v>
      </c>
      <c r="I4706" t="s">
        <v>18</v>
      </c>
      <c r="J4706" t="s">
        <v>15</v>
      </c>
      <c r="K4706">
        <f>IF(Marketing[[#This Row],[impressions]]=0,0,Marketing[[#This Row],[clicks]]/Marketing[[#This Row],[impressions]])</f>
        <v>7.9430942501481916E-2</v>
      </c>
      <c r="L4706" s="7">
        <f>IF(Marketing[[#This Row],[clicks]]=0,0,Marketing[[#This Row],[conversions]]/Marketing[[#This Row],[clicks]])</f>
        <v>4.4776119402985072E-2</v>
      </c>
      <c r="M4706" s="6">
        <f>IF(Marketing[[#This Row],[conversions]]=0,0,Marketing[[#This Row],[cost]]/Marketing[[#This Row],[conversions]])</f>
        <v>37.685000000000002</v>
      </c>
      <c r="N4706" s="7">
        <f>IF(Marketing[[#This Row],[cost]]=0,0,(Marketing[[#This Row],[revenue]]-Marketing[[#This Row],[cost]]) / Marketing[[#This Row],[cost]])/100</f>
        <v>6.5596391137057175E-3</v>
      </c>
    </row>
    <row r="4707" spans="1:14" x14ac:dyDescent="0.35">
      <c r="A4707" s="5">
        <v>45374</v>
      </c>
      <c r="B4707">
        <v>1042</v>
      </c>
      <c r="C4707" t="s">
        <v>13</v>
      </c>
      <c r="D4707">
        <v>3633</v>
      </c>
      <c r="E4707">
        <v>305</v>
      </c>
      <c r="F4707">
        <v>42</v>
      </c>
      <c r="G4707" s="6">
        <v>132.08000000000001</v>
      </c>
      <c r="H4707" s="6">
        <v>868.54</v>
      </c>
      <c r="I4707" t="s">
        <v>19</v>
      </c>
      <c r="J4707" t="s">
        <v>12</v>
      </c>
      <c r="K4707">
        <f>IF(Marketing[[#This Row],[impressions]]=0,0,Marketing[[#This Row],[clicks]]/Marketing[[#This Row],[impressions]])</f>
        <v>8.3952656206991466E-2</v>
      </c>
      <c r="L4707" s="7">
        <f>IF(Marketing[[#This Row],[clicks]]=0,0,Marketing[[#This Row],[conversions]]/Marketing[[#This Row],[clicks]])</f>
        <v>0.13770491803278689</v>
      </c>
      <c r="M4707" s="6">
        <f>IF(Marketing[[#This Row],[conversions]]=0,0,Marketing[[#This Row],[cost]]/Marketing[[#This Row],[conversions]])</f>
        <v>3.1447619047619049</v>
      </c>
      <c r="N4707" s="7">
        <f>IF(Marketing[[#This Row],[cost]]=0,0,(Marketing[[#This Row],[revenue]]-Marketing[[#This Row],[cost]]) / Marketing[[#This Row],[cost]])/100</f>
        <v>5.5758631132646869E-2</v>
      </c>
    </row>
    <row r="4708" spans="1:14" x14ac:dyDescent="0.35">
      <c r="A4708" s="5">
        <v>45294</v>
      </c>
      <c r="B4708">
        <v>1038</v>
      </c>
      <c r="C4708" t="s">
        <v>13</v>
      </c>
      <c r="D4708">
        <v>3911</v>
      </c>
      <c r="E4708">
        <v>417</v>
      </c>
      <c r="F4708">
        <v>58</v>
      </c>
      <c r="G4708" s="6">
        <v>531.70000000000005</v>
      </c>
      <c r="H4708" s="6">
        <v>1933.8</v>
      </c>
      <c r="I4708" t="s">
        <v>17</v>
      </c>
      <c r="J4708" t="s">
        <v>15</v>
      </c>
      <c r="K4708">
        <f>IF(Marketing[[#This Row],[impressions]]=0,0,Marketing[[#This Row],[clicks]]/Marketing[[#This Row],[impressions]])</f>
        <v>0.10662234722577346</v>
      </c>
      <c r="L4708" s="7">
        <f>IF(Marketing[[#This Row],[clicks]]=0,0,Marketing[[#This Row],[conversions]]/Marketing[[#This Row],[clicks]])</f>
        <v>0.13908872901678657</v>
      </c>
      <c r="M4708" s="6">
        <f>IF(Marketing[[#This Row],[conversions]]=0,0,Marketing[[#This Row],[cost]]/Marketing[[#This Row],[conversions]])</f>
        <v>9.1672413793103456</v>
      </c>
      <c r="N4708" s="7">
        <f>IF(Marketing[[#This Row],[cost]]=0,0,(Marketing[[#This Row],[revenue]]-Marketing[[#This Row],[cost]]) / Marketing[[#This Row],[cost]])/100</f>
        <v>2.6370133533947713E-2</v>
      </c>
    </row>
    <row r="4709" spans="1:14" x14ac:dyDescent="0.35">
      <c r="A4709" s="5">
        <v>45355</v>
      </c>
      <c r="B4709">
        <v>1001</v>
      </c>
      <c r="C4709" t="s">
        <v>10</v>
      </c>
      <c r="D4709">
        <v>34957</v>
      </c>
      <c r="E4709">
        <v>3830</v>
      </c>
      <c r="F4709">
        <v>932</v>
      </c>
      <c r="G4709" s="6">
        <v>6642.26</v>
      </c>
      <c r="H4709" s="6">
        <v>72571.47</v>
      </c>
      <c r="I4709" t="s">
        <v>11</v>
      </c>
      <c r="J4709" t="s">
        <v>15</v>
      </c>
      <c r="K4709">
        <f>IF(Marketing[[#This Row],[impressions]]=0,0,Marketing[[#This Row],[clicks]]/Marketing[[#This Row],[impressions]])</f>
        <v>0.10956317761821667</v>
      </c>
      <c r="L4709" s="7">
        <f>IF(Marketing[[#This Row],[clicks]]=0,0,Marketing[[#This Row],[conversions]]/Marketing[[#This Row],[clicks]])</f>
        <v>0.24334203655352479</v>
      </c>
      <c r="M4709" s="6">
        <f>IF(Marketing[[#This Row],[conversions]]=0,0,Marketing[[#This Row],[cost]]/Marketing[[#This Row],[conversions]])</f>
        <v>7.1268884120171681</v>
      </c>
      <c r="N4709" s="7">
        <f>IF(Marketing[[#This Row],[cost]]=0,0,(Marketing[[#This Row],[revenue]]-Marketing[[#This Row],[cost]]) / Marketing[[#This Row],[cost]])/100</f>
        <v>9.9257195593066214E-2</v>
      </c>
    </row>
    <row r="4710" spans="1:14" x14ac:dyDescent="0.35">
      <c r="A4710" s="5">
        <v>45331</v>
      </c>
      <c r="B4710">
        <v>1018</v>
      </c>
      <c r="C4710" t="s">
        <v>13</v>
      </c>
      <c r="D4710">
        <v>37675</v>
      </c>
      <c r="E4710">
        <v>2368</v>
      </c>
      <c r="F4710">
        <v>404</v>
      </c>
      <c r="G4710" s="6">
        <v>3161.49</v>
      </c>
      <c r="H4710" s="6">
        <v>28030.53</v>
      </c>
      <c r="I4710" t="s">
        <v>14</v>
      </c>
      <c r="J4710" t="s">
        <v>12</v>
      </c>
      <c r="K4710">
        <f>IF(Marketing[[#This Row],[impressions]]=0,0,Marketing[[#This Row],[clicks]]/Marketing[[#This Row],[impressions]])</f>
        <v>6.2853351028533511E-2</v>
      </c>
      <c r="L4710" s="7">
        <f>IF(Marketing[[#This Row],[clicks]]=0,0,Marketing[[#This Row],[conversions]]/Marketing[[#This Row],[clicks]])</f>
        <v>0.17060810810810811</v>
      </c>
      <c r="M4710" s="6">
        <f>IF(Marketing[[#This Row],[conversions]]=0,0,Marketing[[#This Row],[cost]]/Marketing[[#This Row],[conversions]])</f>
        <v>7.8254702970297023</v>
      </c>
      <c r="N4710" s="7">
        <f>IF(Marketing[[#This Row],[cost]]=0,0,(Marketing[[#This Row],[revenue]]-Marketing[[#This Row],[cost]]) / Marketing[[#This Row],[cost]])/100</f>
        <v>7.8662402854350333E-2</v>
      </c>
    </row>
    <row r="4711" spans="1:14" x14ac:dyDescent="0.35">
      <c r="A4711" s="5">
        <v>45350</v>
      </c>
      <c r="B4711">
        <v>1003</v>
      </c>
      <c r="C4711" t="s">
        <v>10</v>
      </c>
      <c r="D4711">
        <v>35691</v>
      </c>
      <c r="E4711">
        <v>2423</v>
      </c>
      <c r="F4711">
        <v>208</v>
      </c>
      <c r="G4711" s="6">
        <v>4242.76</v>
      </c>
      <c r="H4711" s="6">
        <v>11727.65</v>
      </c>
      <c r="I4711" t="s">
        <v>14</v>
      </c>
      <c r="J4711" t="s">
        <v>12</v>
      </c>
      <c r="K4711">
        <f>IF(Marketing[[#This Row],[impressions]]=0,0,Marketing[[#This Row],[clicks]]/Marketing[[#This Row],[impressions]])</f>
        <v>6.7888263147572223E-2</v>
      </c>
      <c r="L4711" s="7">
        <f>IF(Marketing[[#This Row],[clicks]]=0,0,Marketing[[#This Row],[conversions]]/Marketing[[#This Row],[clicks]])</f>
        <v>8.5843995047461819E-2</v>
      </c>
      <c r="M4711" s="6">
        <f>IF(Marketing[[#This Row],[conversions]]=0,0,Marketing[[#This Row],[cost]]/Marketing[[#This Row],[conversions]])</f>
        <v>20.397884615384616</v>
      </c>
      <c r="N4711" s="7">
        <f>IF(Marketing[[#This Row],[cost]]=0,0,(Marketing[[#This Row],[revenue]]-Marketing[[#This Row],[cost]]) / Marketing[[#This Row],[cost]])/100</f>
        <v>1.764155879663238E-2</v>
      </c>
    </row>
    <row r="4712" spans="1:14" x14ac:dyDescent="0.35">
      <c r="A4712" s="5">
        <v>45353</v>
      </c>
      <c r="B4712">
        <v>1005</v>
      </c>
      <c r="C4712" t="s">
        <v>13</v>
      </c>
      <c r="D4712">
        <v>7228</v>
      </c>
      <c r="E4712">
        <v>450</v>
      </c>
      <c r="F4712">
        <v>33</v>
      </c>
      <c r="G4712" s="6">
        <v>934.84</v>
      </c>
      <c r="H4712" s="6">
        <v>3706.61</v>
      </c>
      <c r="I4712" t="s">
        <v>18</v>
      </c>
      <c r="J4712" t="s">
        <v>12</v>
      </c>
      <c r="K4712">
        <f>IF(Marketing[[#This Row],[impressions]]=0,0,Marketing[[#This Row],[clicks]]/Marketing[[#This Row],[impressions]])</f>
        <v>6.2257885998893196E-2</v>
      </c>
      <c r="L4712" s="7">
        <f>IF(Marketing[[#This Row],[clicks]]=0,0,Marketing[[#This Row],[conversions]]/Marketing[[#This Row],[clicks]])</f>
        <v>7.3333333333333334E-2</v>
      </c>
      <c r="M4712" s="6">
        <f>IF(Marketing[[#This Row],[conversions]]=0,0,Marketing[[#This Row],[cost]]/Marketing[[#This Row],[conversions]])</f>
        <v>28.328484848484848</v>
      </c>
      <c r="N4712" s="7">
        <f>IF(Marketing[[#This Row],[cost]]=0,0,(Marketing[[#This Row],[revenue]]-Marketing[[#This Row],[cost]]) / Marketing[[#This Row],[cost]])/100</f>
        <v>2.9649672671259251E-2</v>
      </c>
    </row>
    <row r="4713" spans="1:14" x14ac:dyDescent="0.35">
      <c r="A4713" s="5">
        <v>45423</v>
      </c>
      <c r="B4713">
        <v>1048</v>
      </c>
      <c r="C4713" t="s">
        <v>10</v>
      </c>
      <c r="D4713">
        <v>34244</v>
      </c>
      <c r="E4713">
        <v>2914</v>
      </c>
      <c r="F4713">
        <v>144</v>
      </c>
      <c r="G4713" s="6">
        <v>5179.2700000000004</v>
      </c>
      <c r="H4713" s="6">
        <v>7667.75</v>
      </c>
      <c r="I4713" t="s">
        <v>11</v>
      </c>
      <c r="J4713" t="s">
        <v>15</v>
      </c>
      <c r="K4713">
        <f>IF(Marketing[[#This Row],[impressions]]=0,0,Marketing[[#This Row],[clicks]]/Marketing[[#This Row],[impressions]])</f>
        <v>8.5095199158976759E-2</v>
      </c>
      <c r="L4713" s="7">
        <f>IF(Marketing[[#This Row],[clicks]]=0,0,Marketing[[#This Row],[conversions]]/Marketing[[#This Row],[clicks]])</f>
        <v>4.9416609471516812E-2</v>
      </c>
      <c r="M4713" s="6">
        <f>IF(Marketing[[#This Row],[conversions]]=0,0,Marketing[[#This Row],[cost]]/Marketing[[#This Row],[conversions]])</f>
        <v>35.967152777777784</v>
      </c>
      <c r="N4713" s="7">
        <f>IF(Marketing[[#This Row],[cost]]=0,0,(Marketing[[#This Row],[revenue]]-Marketing[[#This Row],[cost]]) / Marketing[[#This Row],[cost]])/100</f>
        <v>4.8046925531976502E-3</v>
      </c>
    </row>
    <row r="4714" spans="1:14" x14ac:dyDescent="0.35">
      <c r="A4714" s="5">
        <v>45351</v>
      </c>
      <c r="B4714">
        <v>1036</v>
      </c>
      <c r="C4714" t="s">
        <v>16</v>
      </c>
      <c r="D4714">
        <v>23381</v>
      </c>
      <c r="E4714">
        <v>1717</v>
      </c>
      <c r="F4714">
        <v>333</v>
      </c>
      <c r="G4714" s="6">
        <v>2776.5</v>
      </c>
      <c r="H4714" s="6">
        <v>24547.119999999999</v>
      </c>
      <c r="I4714" t="s">
        <v>18</v>
      </c>
      <c r="J4714" t="s">
        <v>15</v>
      </c>
      <c r="K4714">
        <f>IF(Marketing[[#This Row],[impressions]]=0,0,Marketing[[#This Row],[clicks]]/Marketing[[#This Row],[impressions]])</f>
        <v>7.3435695650314353E-2</v>
      </c>
      <c r="L4714" s="7">
        <f>IF(Marketing[[#This Row],[clicks]]=0,0,Marketing[[#This Row],[conversions]]/Marketing[[#This Row],[clicks]])</f>
        <v>0.19394292370413513</v>
      </c>
      <c r="M4714" s="6">
        <f>IF(Marketing[[#This Row],[conversions]]=0,0,Marketing[[#This Row],[cost]]/Marketing[[#This Row],[conversions]])</f>
        <v>8.3378378378378386</v>
      </c>
      <c r="N4714" s="7">
        <f>IF(Marketing[[#This Row],[cost]]=0,0,(Marketing[[#This Row],[revenue]]-Marketing[[#This Row],[cost]]) / Marketing[[#This Row],[cost]])/100</f>
        <v>7.8410300738339628E-2</v>
      </c>
    </row>
    <row r="4715" spans="1:14" x14ac:dyDescent="0.35">
      <c r="A4715" s="5">
        <v>45407</v>
      </c>
      <c r="B4715">
        <v>1027</v>
      </c>
      <c r="C4715" t="s">
        <v>10</v>
      </c>
      <c r="D4715">
        <v>13301</v>
      </c>
      <c r="E4715">
        <v>1789</v>
      </c>
      <c r="F4715">
        <v>320</v>
      </c>
      <c r="G4715" s="6">
        <v>3870.07</v>
      </c>
      <c r="H4715" s="6">
        <v>24598.83</v>
      </c>
      <c r="I4715" t="s">
        <v>17</v>
      </c>
      <c r="J4715" t="s">
        <v>15</v>
      </c>
      <c r="K4715">
        <f>IF(Marketing[[#This Row],[impressions]]=0,0,Marketing[[#This Row],[clicks]]/Marketing[[#This Row],[impressions]])</f>
        <v>0.13450116532591536</v>
      </c>
      <c r="L4715" s="7">
        <f>IF(Marketing[[#This Row],[clicks]]=0,0,Marketing[[#This Row],[conversions]]/Marketing[[#This Row],[clicks]])</f>
        <v>0.17887087758524314</v>
      </c>
      <c r="M4715" s="6">
        <f>IF(Marketing[[#This Row],[conversions]]=0,0,Marketing[[#This Row],[cost]]/Marketing[[#This Row],[conversions]])</f>
        <v>12.09396875</v>
      </c>
      <c r="N4715" s="7">
        <f>IF(Marketing[[#This Row],[cost]]=0,0,(Marketing[[#This Row],[revenue]]-Marketing[[#This Row],[cost]]) / Marketing[[#This Row],[cost]])/100</f>
        <v>5.3561718521887201E-2</v>
      </c>
    </row>
    <row r="4716" spans="1:14" x14ac:dyDescent="0.35">
      <c r="A4716" s="5">
        <v>45366</v>
      </c>
      <c r="B4716">
        <v>1029</v>
      </c>
      <c r="C4716" t="s">
        <v>16</v>
      </c>
      <c r="D4716">
        <v>11048</v>
      </c>
      <c r="E4716">
        <v>1187</v>
      </c>
      <c r="F4716">
        <v>190</v>
      </c>
      <c r="G4716" s="6">
        <v>2696.1</v>
      </c>
      <c r="H4716" s="6">
        <v>13821.9</v>
      </c>
      <c r="I4716" t="s">
        <v>18</v>
      </c>
      <c r="J4716" t="s">
        <v>12</v>
      </c>
      <c r="K4716">
        <f>IF(Marketing[[#This Row],[impressions]]=0,0,Marketing[[#This Row],[clicks]]/Marketing[[#This Row],[impressions]])</f>
        <v>0.10744026068066619</v>
      </c>
      <c r="L4716" s="7">
        <f>IF(Marketing[[#This Row],[clicks]]=0,0,Marketing[[#This Row],[conversions]]/Marketing[[#This Row],[clicks]])</f>
        <v>0.16006739679865206</v>
      </c>
      <c r="M4716" s="6">
        <f>IF(Marketing[[#This Row],[conversions]]=0,0,Marketing[[#This Row],[cost]]/Marketing[[#This Row],[conversions]])</f>
        <v>14.19</v>
      </c>
      <c r="N4716" s="7">
        <f>IF(Marketing[[#This Row],[cost]]=0,0,(Marketing[[#This Row],[revenue]]-Marketing[[#This Row],[cost]]) / Marketing[[#This Row],[cost]])/100</f>
        <v>4.126627350617558E-2</v>
      </c>
    </row>
    <row r="4717" spans="1:14" x14ac:dyDescent="0.35">
      <c r="A4717" s="5">
        <v>45413</v>
      </c>
      <c r="B4717">
        <v>1006</v>
      </c>
      <c r="C4717" t="s">
        <v>10</v>
      </c>
      <c r="D4717">
        <v>33386</v>
      </c>
      <c r="E4717">
        <v>4534</v>
      </c>
      <c r="F4717">
        <v>133</v>
      </c>
      <c r="G4717" s="6">
        <v>4962.1899999999996</v>
      </c>
      <c r="H4717" s="6">
        <v>9011.89</v>
      </c>
      <c r="I4717" t="s">
        <v>19</v>
      </c>
      <c r="J4717" t="s">
        <v>12</v>
      </c>
      <c r="K4717">
        <f>IF(Marketing[[#This Row],[impressions]]=0,0,Marketing[[#This Row],[clicks]]/Marketing[[#This Row],[impressions]])</f>
        <v>0.13580542742466903</v>
      </c>
      <c r="L4717" s="7">
        <f>IF(Marketing[[#This Row],[clicks]]=0,0,Marketing[[#This Row],[conversions]]/Marketing[[#This Row],[clicks]])</f>
        <v>2.933392148213498E-2</v>
      </c>
      <c r="M4717" s="6">
        <f>IF(Marketing[[#This Row],[conversions]]=0,0,Marketing[[#This Row],[cost]]/Marketing[[#This Row],[conversions]])</f>
        <v>37.309699248120296</v>
      </c>
      <c r="N4717" s="7">
        <f>IF(Marketing[[#This Row],[cost]]=0,0,(Marketing[[#This Row],[revenue]]-Marketing[[#This Row],[cost]]) / Marketing[[#This Row],[cost]])/100</f>
        <v>8.1611143466896671E-3</v>
      </c>
    </row>
    <row r="4718" spans="1:14" x14ac:dyDescent="0.35">
      <c r="A4718" s="5">
        <v>45398</v>
      </c>
      <c r="B4718">
        <v>1008</v>
      </c>
      <c r="C4718" t="s">
        <v>10</v>
      </c>
      <c r="D4718">
        <v>34810</v>
      </c>
      <c r="E4718">
        <v>3804</v>
      </c>
      <c r="F4718">
        <v>743</v>
      </c>
      <c r="G4718" s="6">
        <v>2276.6</v>
      </c>
      <c r="H4718" s="6">
        <v>39903.839999999997</v>
      </c>
      <c r="I4718" t="s">
        <v>18</v>
      </c>
      <c r="J4718" t="s">
        <v>12</v>
      </c>
      <c r="K4718">
        <f>IF(Marketing[[#This Row],[impressions]]=0,0,Marketing[[#This Row],[clicks]]/Marketing[[#This Row],[impressions]])</f>
        <v>0.10927894283251939</v>
      </c>
      <c r="L4718" s="7">
        <f>IF(Marketing[[#This Row],[clicks]]=0,0,Marketing[[#This Row],[conversions]]/Marketing[[#This Row],[clicks]])</f>
        <v>0.19532071503680337</v>
      </c>
      <c r="M4718" s="6">
        <f>IF(Marketing[[#This Row],[conversions]]=0,0,Marketing[[#This Row],[cost]]/Marketing[[#This Row],[conversions]])</f>
        <v>3.0640646029609688</v>
      </c>
      <c r="N4718" s="7">
        <f>IF(Marketing[[#This Row],[cost]]=0,0,(Marketing[[#This Row],[revenue]]-Marketing[[#This Row],[cost]]) / Marketing[[#This Row],[cost]])/100</f>
        <v>0.16527822190986557</v>
      </c>
    </row>
    <row r="4719" spans="1:14" x14ac:dyDescent="0.35">
      <c r="A4719" s="5">
        <v>45387</v>
      </c>
      <c r="B4719">
        <v>1024</v>
      </c>
      <c r="C4719" t="s">
        <v>16</v>
      </c>
      <c r="D4719">
        <v>19927</v>
      </c>
      <c r="E4719">
        <v>2908</v>
      </c>
      <c r="F4719">
        <v>487</v>
      </c>
      <c r="G4719" s="6">
        <v>6051.78</v>
      </c>
      <c r="H4719" s="6">
        <v>53996.79</v>
      </c>
      <c r="I4719" t="s">
        <v>18</v>
      </c>
      <c r="J4719" t="s">
        <v>12</v>
      </c>
      <c r="K4719">
        <f>IF(Marketing[[#This Row],[impressions]]=0,0,Marketing[[#This Row],[clicks]]/Marketing[[#This Row],[impressions]])</f>
        <v>0.14593265418778542</v>
      </c>
      <c r="L4719" s="7">
        <f>IF(Marketing[[#This Row],[clicks]]=0,0,Marketing[[#This Row],[conversions]]/Marketing[[#This Row],[clicks]])</f>
        <v>0.16746905089408529</v>
      </c>
      <c r="M4719" s="6">
        <f>IF(Marketing[[#This Row],[conversions]]=0,0,Marketing[[#This Row],[cost]]/Marketing[[#This Row],[conversions]])</f>
        <v>12.426652977412731</v>
      </c>
      <c r="N4719" s="7">
        <f>IF(Marketing[[#This Row],[cost]]=0,0,(Marketing[[#This Row],[revenue]]-Marketing[[#This Row],[cost]]) / Marketing[[#This Row],[cost]])/100</f>
        <v>7.9224641345190999E-2</v>
      </c>
    </row>
    <row r="4720" spans="1:14" x14ac:dyDescent="0.35">
      <c r="A4720" s="5">
        <v>45382</v>
      </c>
      <c r="B4720">
        <v>1032</v>
      </c>
      <c r="C4720" t="s">
        <v>16</v>
      </c>
      <c r="D4720">
        <v>1472</v>
      </c>
      <c r="E4720">
        <v>145</v>
      </c>
      <c r="F4720">
        <v>35</v>
      </c>
      <c r="G4720" s="6">
        <v>100.29</v>
      </c>
      <c r="H4720" s="6">
        <v>2277.81</v>
      </c>
      <c r="I4720" t="s">
        <v>17</v>
      </c>
      <c r="J4720" t="s">
        <v>15</v>
      </c>
      <c r="K4720">
        <f>IF(Marketing[[#This Row],[impressions]]=0,0,Marketing[[#This Row],[clicks]]/Marketing[[#This Row],[impressions]])</f>
        <v>9.8505434782608689E-2</v>
      </c>
      <c r="L4720" s="7">
        <f>IF(Marketing[[#This Row],[clicks]]=0,0,Marketing[[#This Row],[conversions]]/Marketing[[#This Row],[clicks]])</f>
        <v>0.2413793103448276</v>
      </c>
      <c r="M4720" s="6">
        <f>IF(Marketing[[#This Row],[conversions]]=0,0,Marketing[[#This Row],[cost]]/Marketing[[#This Row],[conversions]])</f>
        <v>2.8654285714285717</v>
      </c>
      <c r="N4720" s="7">
        <f>IF(Marketing[[#This Row],[cost]]=0,0,(Marketing[[#This Row],[revenue]]-Marketing[[#This Row],[cost]]) / Marketing[[#This Row],[cost]])/100</f>
        <v>0.21712234519892309</v>
      </c>
    </row>
    <row r="4721" spans="1:14" x14ac:dyDescent="0.35">
      <c r="A4721" s="5">
        <v>45449</v>
      </c>
      <c r="B4721">
        <v>1000</v>
      </c>
      <c r="C4721" t="s">
        <v>10</v>
      </c>
      <c r="D4721">
        <v>34183</v>
      </c>
      <c r="E4721">
        <v>4953</v>
      </c>
      <c r="F4721">
        <v>767</v>
      </c>
      <c r="G4721" s="6">
        <v>11573.11</v>
      </c>
      <c r="H4721" s="6">
        <v>55872.03</v>
      </c>
      <c r="I4721" t="s">
        <v>11</v>
      </c>
      <c r="J4721" t="s">
        <v>12</v>
      </c>
      <c r="K4721">
        <f>IF(Marketing[[#This Row],[impressions]]=0,0,Marketing[[#This Row],[clicks]]/Marketing[[#This Row],[impressions]])</f>
        <v>0.14489658602229177</v>
      </c>
      <c r="L4721" s="7">
        <f>IF(Marketing[[#This Row],[clicks]]=0,0,Marketing[[#This Row],[conversions]]/Marketing[[#This Row],[clicks]])</f>
        <v>0.15485564304461943</v>
      </c>
      <c r="M4721" s="6">
        <f>IF(Marketing[[#This Row],[conversions]]=0,0,Marketing[[#This Row],[cost]]/Marketing[[#This Row],[conversions]])</f>
        <v>15.088800521512386</v>
      </c>
      <c r="N4721" s="7">
        <f>IF(Marketing[[#This Row],[cost]]=0,0,(Marketing[[#This Row],[revenue]]-Marketing[[#This Row],[cost]]) / Marketing[[#This Row],[cost]])/100</f>
        <v>3.827745523891158E-2</v>
      </c>
    </row>
    <row r="4722" spans="1:14" x14ac:dyDescent="0.35">
      <c r="A4722" s="5">
        <v>45421</v>
      </c>
      <c r="B4722">
        <v>1005</v>
      </c>
      <c r="C4722" t="s">
        <v>13</v>
      </c>
      <c r="D4722">
        <v>7121</v>
      </c>
      <c r="E4722">
        <v>228</v>
      </c>
      <c r="F4722">
        <v>20</v>
      </c>
      <c r="G4722" s="6">
        <v>57.6</v>
      </c>
      <c r="H4722" s="6">
        <v>1712.96</v>
      </c>
      <c r="I4722" t="s">
        <v>19</v>
      </c>
      <c r="J4722" t="s">
        <v>12</v>
      </c>
      <c r="K4722">
        <f>IF(Marketing[[#This Row],[impressions]]=0,0,Marketing[[#This Row],[clicks]]/Marketing[[#This Row],[impressions]])</f>
        <v>3.2017975003510744E-2</v>
      </c>
      <c r="L4722" s="7">
        <f>IF(Marketing[[#This Row],[clicks]]=0,0,Marketing[[#This Row],[conversions]]/Marketing[[#This Row],[clicks]])</f>
        <v>8.771929824561403E-2</v>
      </c>
      <c r="M4722" s="6">
        <f>IF(Marketing[[#This Row],[conversions]]=0,0,Marketing[[#This Row],[cost]]/Marketing[[#This Row],[conversions]])</f>
        <v>2.88</v>
      </c>
      <c r="N4722" s="7">
        <f>IF(Marketing[[#This Row],[cost]]=0,0,(Marketing[[#This Row],[revenue]]-Marketing[[#This Row],[cost]]) / Marketing[[#This Row],[cost]])/100</f>
        <v>0.28738888888888892</v>
      </c>
    </row>
    <row r="4723" spans="1:14" x14ac:dyDescent="0.35">
      <c r="A4723" s="5">
        <v>45353</v>
      </c>
      <c r="B4723">
        <v>1017</v>
      </c>
      <c r="C4723" t="s">
        <v>10</v>
      </c>
      <c r="D4723">
        <v>26513</v>
      </c>
      <c r="E4723">
        <v>459</v>
      </c>
      <c r="F4723">
        <v>49</v>
      </c>
      <c r="G4723" s="6">
        <v>1064.3900000000001</v>
      </c>
      <c r="H4723" s="6">
        <v>1311.51</v>
      </c>
      <c r="I4723" t="s">
        <v>18</v>
      </c>
      <c r="J4723" t="s">
        <v>12</v>
      </c>
      <c r="K4723">
        <f>IF(Marketing[[#This Row],[impressions]]=0,0,Marketing[[#This Row],[clicks]]/Marketing[[#This Row],[impressions]])</f>
        <v>1.7312261909252065E-2</v>
      </c>
      <c r="L4723" s="7">
        <f>IF(Marketing[[#This Row],[clicks]]=0,0,Marketing[[#This Row],[conversions]]/Marketing[[#This Row],[clicks]])</f>
        <v>0.10675381263616558</v>
      </c>
      <c r="M4723" s="6">
        <f>IF(Marketing[[#This Row],[conversions]]=0,0,Marketing[[#This Row],[cost]]/Marketing[[#This Row],[conversions]])</f>
        <v>21.722244897959186</v>
      </c>
      <c r="N4723" s="7">
        <f>IF(Marketing[[#This Row],[cost]]=0,0,(Marketing[[#This Row],[revenue]]-Marketing[[#This Row],[cost]]) / Marketing[[#This Row],[cost]])/100</f>
        <v>2.3217053899416552E-3</v>
      </c>
    </row>
    <row r="4724" spans="1:14" x14ac:dyDescent="0.35">
      <c r="A4724" s="5">
        <v>45340</v>
      </c>
      <c r="B4724">
        <v>1009</v>
      </c>
      <c r="C4724" t="s">
        <v>13</v>
      </c>
      <c r="D4724">
        <v>15030</v>
      </c>
      <c r="E4724">
        <v>1368</v>
      </c>
      <c r="F4724">
        <v>82</v>
      </c>
      <c r="G4724" s="6">
        <v>2127.41</v>
      </c>
      <c r="H4724" s="6">
        <v>8046.56</v>
      </c>
      <c r="I4724" t="s">
        <v>17</v>
      </c>
      <c r="J4724" t="s">
        <v>12</v>
      </c>
      <c r="K4724">
        <f>IF(Marketing[[#This Row],[impressions]]=0,0,Marketing[[#This Row],[clicks]]/Marketing[[#This Row],[impressions]])</f>
        <v>9.1017964071856292E-2</v>
      </c>
      <c r="L4724" s="7">
        <f>IF(Marketing[[#This Row],[clicks]]=0,0,Marketing[[#This Row],[conversions]]/Marketing[[#This Row],[clicks]])</f>
        <v>5.9941520467836254E-2</v>
      </c>
      <c r="M4724" s="6">
        <f>IF(Marketing[[#This Row],[conversions]]=0,0,Marketing[[#This Row],[cost]]/Marketing[[#This Row],[conversions]])</f>
        <v>25.9440243902439</v>
      </c>
      <c r="N4724" s="7">
        <f>IF(Marketing[[#This Row],[cost]]=0,0,(Marketing[[#This Row],[revenue]]-Marketing[[#This Row],[cost]]) / Marketing[[#This Row],[cost]])/100</f>
        <v>2.7823268669414928E-2</v>
      </c>
    </row>
    <row r="4725" spans="1:14" x14ac:dyDescent="0.35">
      <c r="A4725" s="5">
        <v>45428</v>
      </c>
      <c r="B4725">
        <v>1027</v>
      </c>
      <c r="C4725" t="s">
        <v>10</v>
      </c>
      <c r="D4725">
        <v>7854</v>
      </c>
      <c r="E4725">
        <v>1159</v>
      </c>
      <c r="F4725">
        <v>215</v>
      </c>
      <c r="G4725" s="6">
        <v>2297.0300000000002</v>
      </c>
      <c r="H4725" s="6">
        <v>15318.91</v>
      </c>
      <c r="I4725" t="s">
        <v>17</v>
      </c>
      <c r="J4725" t="s">
        <v>15</v>
      </c>
      <c r="K4725">
        <f>IF(Marketing[[#This Row],[impressions]]=0,0,Marketing[[#This Row],[clicks]]/Marketing[[#This Row],[impressions]])</f>
        <v>0.14756811815635346</v>
      </c>
      <c r="L4725" s="7">
        <f>IF(Marketing[[#This Row],[clicks]]=0,0,Marketing[[#This Row],[conversions]]/Marketing[[#This Row],[clicks]])</f>
        <v>0.18550474547023296</v>
      </c>
      <c r="M4725" s="6">
        <f>IF(Marketing[[#This Row],[conversions]]=0,0,Marketing[[#This Row],[cost]]/Marketing[[#This Row],[conversions]])</f>
        <v>10.683860465116281</v>
      </c>
      <c r="N4725" s="7">
        <f>IF(Marketing[[#This Row],[cost]]=0,0,(Marketing[[#This Row],[revenue]]-Marketing[[#This Row],[cost]]) / Marketing[[#This Row],[cost]])/100</f>
        <v>5.6690073703869769E-2</v>
      </c>
    </row>
    <row r="4726" spans="1:14" x14ac:dyDescent="0.35">
      <c r="A4726" s="5">
        <v>45383</v>
      </c>
      <c r="B4726">
        <v>1010</v>
      </c>
      <c r="C4726" t="s">
        <v>10</v>
      </c>
      <c r="D4726">
        <v>47029</v>
      </c>
      <c r="E4726">
        <v>3219</v>
      </c>
      <c r="F4726">
        <v>588</v>
      </c>
      <c r="G4726" s="6">
        <v>3594.12</v>
      </c>
      <c r="H4726" s="6">
        <v>50402</v>
      </c>
      <c r="I4726" t="s">
        <v>17</v>
      </c>
      <c r="J4726" t="s">
        <v>12</v>
      </c>
      <c r="K4726">
        <f>IF(Marketing[[#This Row],[impressions]]=0,0,Marketing[[#This Row],[clicks]]/Marketing[[#This Row],[impressions]])</f>
        <v>6.8447128367602972E-2</v>
      </c>
      <c r="L4726" s="7">
        <f>IF(Marketing[[#This Row],[clicks]]=0,0,Marketing[[#This Row],[conversions]]/Marketing[[#This Row],[clicks]])</f>
        <v>0.18266542404473438</v>
      </c>
      <c r="M4726" s="6">
        <f>IF(Marketing[[#This Row],[conversions]]=0,0,Marketing[[#This Row],[cost]]/Marketing[[#This Row],[conversions]])</f>
        <v>6.1124489795918366</v>
      </c>
      <c r="N4726" s="7">
        <f>IF(Marketing[[#This Row],[cost]]=0,0,(Marketing[[#This Row],[revenue]]-Marketing[[#This Row],[cost]]) / Marketing[[#This Row],[cost]])/100</f>
        <v>0.13023460541106027</v>
      </c>
    </row>
    <row r="4727" spans="1:14" x14ac:dyDescent="0.35">
      <c r="A4727" s="5">
        <v>45450</v>
      </c>
      <c r="B4727">
        <v>1032</v>
      </c>
      <c r="C4727" t="s">
        <v>16</v>
      </c>
      <c r="D4727">
        <v>37859</v>
      </c>
      <c r="E4727">
        <v>1502</v>
      </c>
      <c r="F4727">
        <v>99</v>
      </c>
      <c r="G4727" s="6">
        <v>3726.38</v>
      </c>
      <c r="H4727" s="6">
        <v>9622.92</v>
      </c>
      <c r="I4727" t="s">
        <v>11</v>
      </c>
      <c r="J4727" t="s">
        <v>12</v>
      </c>
      <c r="K4727">
        <f>IF(Marketing[[#This Row],[impressions]]=0,0,Marketing[[#This Row],[clicks]]/Marketing[[#This Row],[impressions]])</f>
        <v>3.9673525449694921E-2</v>
      </c>
      <c r="L4727" s="7">
        <f>IF(Marketing[[#This Row],[clicks]]=0,0,Marketing[[#This Row],[conversions]]/Marketing[[#This Row],[clicks]])</f>
        <v>6.5912117177097204E-2</v>
      </c>
      <c r="M4727" s="6">
        <f>IF(Marketing[[#This Row],[conversions]]=0,0,Marketing[[#This Row],[cost]]/Marketing[[#This Row],[conversions]])</f>
        <v>37.640202020202018</v>
      </c>
      <c r="N4727" s="7">
        <f>IF(Marketing[[#This Row],[cost]]=0,0,(Marketing[[#This Row],[revenue]]-Marketing[[#This Row],[cost]]) / Marketing[[#This Row],[cost]])/100</f>
        <v>1.5823775353023577E-2</v>
      </c>
    </row>
    <row r="4728" spans="1:14" x14ac:dyDescent="0.35">
      <c r="A4728" s="5">
        <v>45415</v>
      </c>
      <c r="B4728">
        <v>1000</v>
      </c>
      <c r="C4728" t="s">
        <v>16</v>
      </c>
      <c r="D4728">
        <v>23723</v>
      </c>
      <c r="E4728">
        <v>1969</v>
      </c>
      <c r="F4728">
        <v>111</v>
      </c>
      <c r="G4728" s="6">
        <v>1424.31</v>
      </c>
      <c r="H4728" s="6">
        <v>11922.5</v>
      </c>
      <c r="I4728" t="s">
        <v>18</v>
      </c>
      <c r="J4728" t="s">
        <v>15</v>
      </c>
      <c r="K4728">
        <f>IF(Marketing[[#This Row],[impressions]]=0,0,Marketing[[#This Row],[clicks]]/Marketing[[#This Row],[impressions]])</f>
        <v>8.2999620621337936E-2</v>
      </c>
      <c r="L4728" s="7">
        <f>IF(Marketing[[#This Row],[clicks]]=0,0,Marketing[[#This Row],[conversions]]/Marketing[[#This Row],[clicks]])</f>
        <v>5.6373793803961403E-2</v>
      </c>
      <c r="M4728" s="6">
        <f>IF(Marketing[[#This Row],[conversions]]=0,0,Marketing[[#This Row],[cost]]/Marketing[[#This Row],[conversions]])</f>
        <v>12.831621621621622</v>
      </c>
      <c r="N4728" s="7">
        <f>IF(Marketing[[#This Row],[cost]]=0,0,(Marketing[[#This Row],[revenue]]-Marketing[[#This Row],[cost]]) / Marketing[[#This Row],[cost]])/100</f>
        <v>7.370719857334429E-2</v>
      </c>
    </row>
    <row r="4729" spans="1:14" x14ac:dyDescent="0.35">
      <c r="A4729" s="5">
        <v>45352</v>
      </c>
      <c r="B4729">
        <v>1012</v>
      </c>
      <c r="C4729" t="s">
        <v>10</v>
      </c>
      <c r="D4729">
        <v>41732</v>
      </c>
      <c r="E4729">
        <v>4207</v>
      </c>
      <c r="F4729">
        <v>158</v>
      </c>
      <c r="G4729" s="6">
        <v>3399.22</v>
      </c>
      <c r="H4729" s="6">
        <v>9357.08</v>
      </c>
      <c r="I4729" t="s">
        <v>14</v>
      </c>
      <c r="J4729" t="s">
        <v>12</v>
      </c>
      <c r="K4729">
        <f>IF(Marketing[[#This Row],[impressions]]=0,0,Marketing[[#This Row],[clicks]]/Marketing[[#This Row],[impressions]])</f>
        <v>0.1008099300297134</v>
      </c>
      <c r="L4729" s="7">
        <f>IF(Marketing[[#This Row],[clicks]]=0,0,Marketing[[#This Row],[conversions]]/Marketing[[#This Row],[clicks]])</f>
        <v>3.7556453529831231E-2</v>
      </c>
      <c r="M4729" s="6">
        <f>IF(Marketing[[#This Row],[conversions]]=0,0,Marketing[[#This Row],[cost]]/Marketing[[#This Row],[conversions]])</f>
        <v>21.514050632911392</v>
      </c>
      <c r="N4729" s="7">
        <f>IF(Marketing[[#This Row],[cost]]=0,0,(Marketing[[#This Row],[revenue]]-Marketing[[#This Row],[cost]]) / Marketing[[#This Row],[cost]])/100</f>
        <v>1.7527138578850444E-2</v>
      </c>
    </row>
    <row r="4730" spans="1:14" x14ac:dyDescent="0.35">
      <c r="A4730" s="5">
        <v>45339</v>
      </c>
      <c r="B4730">
        <v>1036</v>
      </c>
      <c r="C4730" t="s">
        <v>13</v>
      </c>
      <c r="D4730">
        <v>13050</v>
      </c>
      <c r="E4730">
        <v>706</v>
      </c>
      <c r="F4730">
        <v>162</v>
      </c>
      <c r="G4730" s="6">
        <v>224.72</v>
      </c>
      <c r="H4730" s="6">
        <v>16385.16</v>
      </c>
      <c r="I4730" t="s">
        <v>19</v>
      </c>
      <c r="J4730" t="s">
        <v>15</v>
      </c>
      <c r="K4730">
        <f>IF(Marketing[[#This Row],[impressions]]=0,0,Marketing[[#This Row],[clicks]]/Marketing[[#This Row],[impressions]])</f>
        <v>5.4099616858237547E-2</v>
      </c>
      <c r="L4730" s="7">
        <f>IF(Marketing[[#This Row],[clicks]]=0,0,Marketing[[#This Row],[conversions]]/Marketing[[#This Row],[clicks]])</f>
        <v>0.22946175637393768</v>
      </c>
      <c r="M4730" s="6">
        <f>IF(Marketing[[#This Row],[conversions]]=0,0,Marketing[[#This Row],[cost]]/Marketing[[#This Row],[conversions]])</f>
        <v>1.3871604938271604</v>
      </c>
      <c r="N4730" s="7">
        <f>IF(Marketing[[#This Row],[cost]]=0,0,(Marketing[[#This Row],[revenue]]-Marketing[[#This Row],[cost]]) / Marketing[[#This Row],[cost]])/100</f>
        <v>0.71913670345318625</v>
      </c>
    </row>
    <row r="4731" spans="1:14" x14ac:dyDescent="0.35">
      <c r="A4731" s="5">
        <v>45444</v>
      </c>
      <c r="B4731">
        <v>1019</v>
      </c>
      <c r="C4731" t="s">
        <v>16</v>
      </c>
      <c r="D4731">
        <v>23160</v>
      </c>
      <c r="E4731">
        <v>2549</v>
      </c>
      <c r="F4731">
        <v>187</v>
      </c>
      <c r="G4731" s="6">
        <v>6023.51</v>
      </c>
      <c r="H4731" s="6">
        <v>8580.25</v>
      </c>
      <c r="I4731" t="s">
        <v>14</v>
      </c>
      <c r="J4731" t="s">
        <v>15</v>
      </c>
      <c r="K4731">
        <f>IF(Marketing[[#This Row],[impressions]]=0,0,Marketing[[#This Row],[clicks]]/Marketing[[#This Row],[impressions]])</f>
        <v>0.11006044905008636</v>
      </c>
      <c r="L4731" s="7">
        <f>IF(Marketing[[#This Row],[clicks]]=0,0,Marketing[[#This Row],[conversions]]/Marketing[[#This Row],[clicks]])</f>
        <v>7.3362102785406044E-2</v>
      </c>
      <c r="M4731" s="6">
        <f>IF(Marketing[[#This Row],[conversions]]=0,0,Marketing[[#This Row],[cost]]/Marketing[[#This Row],[conversions]])</f>
        <v>32.211283422459893</v>
      </c>
      <c r="N4731" s="7">
        <f>IF(Marketing[[#This Row],[cost]]=0,0,(Marketing[[#This Row],[revenue]]-Marketing[[#This Row],[cost]]) / Marketing[[#This Row],[cost]])/100</f>
        <v>4.2446015695167764E-3</v>
      </c>
    </row>
    <row r="4732" spans="1:14" x14ac:dyDescent="0.35">
      <c r="A4732" s="5">
        <v>45455</v>
      </c>
      <c r="B4732">
        <v>1000</v>
      </c>
      <c r="C4732" t="s">
        <v>13</v>
      </c>
      <c r="D4732">
        <v>31529</v>
      </c>
      <c r="E4732">
        <v>4619</v>
      </c>
      <c r="F4732">
        <v>458</v>
      </c>
      <c r="G4732" s="6">
        <v>5768.52</v>
      </c>
      <c r="H4732" s="6">
        <v>39403.370000000003</v>
      </c>
      <c r="I4732" t="s">
        <v>11</v>
      </c>
      <c r="J4732" t="s">
        <v>15</v>
      </c>
      <c r="K4732">
        <f>IF(Marketing[[#This Row],[impressions]]=0,0,Marketing[[#This Row],[clicks]]/Marketing[[#This Row],[impressions]])</f>
        <v>0.14650004757524818</v>
      </c>
      <c r="L4732" s="7">
        <f>IF(Marketing[[#This Row],[clicks]]=0,0,Marketing[[#This Row],[conversions]]/Marketing[[#This Row],[clicks]])</f>
        <v>9.9155661398571113E-2</v>
      </c>
      <c r="M4732" s="6">
        <f>IF(Marketing[[#This Row],[conversions]]=0,0,Marketing[[#This Row],[cost]]/Marketing[[#This Row],[conversions]])</f>
        <v>12.595021834061136</v>
      </c>
      <c r="N4732" s="7">
        <f>IF(Marketing[[#This Row],[cost]]=0,0,(Marketing[[#This Row],[revenue]]-Marketing[[#This Row],[cost]]) / Marketing[[#This Row],[cost]])/100</f>
        <v>5.8307590161774607E-2</v>
      </c>
    </row>
    <row r="4733" spans="1:14" x14ac:dyDescent="0.35">
      <c r="A4733" s="5">
        <v>45427</v>
      </c>
      <c r="B4733">
        <v>1002</v>
      </c>
      <c r="C4733" t="s">
        <v>10</v>
      </c>
      <c r="D4733">
        <v>30768</v>
      </c>
      <c r="E4733">
        <v>4171</v>
      </c>
      <c r="F4733">
        <v>352</v>
      </c>
      <c r="G4733" s="6">
        <v>7308.26</v>
      </c>
      <c r="H4733" s="6">
        <v>10655.3</v>
      </c>
      <c r="I4733" t="s">
        <v>18</v>
      </c>
      <c r="J4733" t="s">
        <v>12</v>
      </c>
      <c r="K4733">
        <f>IF(Marketing[[#This Row],[impressions]]=0,0,Marketing[[#This Row],[clicks]]/Marketing[[#This Row],[impressions]])</f>
        <v>0.13556292251690066</v>
      </c>
      <c r="L4733" s="7">
        <f>IF(Marketing[[#This Row],[clicks]]=0,0,Marketing[[#This Row],[conversions]]/Marketing[[#This Row],[clicks]])</f>
        <v>8.4392232078638219E-2</v>
      </c>
      <c r="M4733" s="6">
        <f>IF(Marketing[[#This Row],[conversions]]=0,0,Marketing[[#This Row],[cost]]/Marketing[[#This Row],[conversions]])</f>
        <v>20.762102272727272</v>
      </c>
      <c r="N4733" s="7">
        <f>IF(Marketing[[#This Row],[cost]]=0,0,(Marketing[[#This Row],[revenue]]-Marketing[[#This Row],[cost]]) / Marketing[[#This Row],[cost]])/100</f>
        <v>4.5798042215246838E-3</v>
      </c>
    </row>
    <row r="4734" spans="1:14" x14ac:dyDescent="0.35">
      <c r="A4734" s="5">
        <v>45349</v>
      </c>
      <c r="B4734">
        <v>1017</v>
      </c>
      <c r="C4734" t="s">
        <v>13</v>
      </c>
      <c r="D4734">
        <v>47619</v>
      </c>
      <c r="E4734">
        <v>2420</v>
      </c>
      <c r="F4734">
        <v>278</v>
      </c>
      <c r="G4734" s="6">
        <v>4310.3</v>
      </c>
      <c r="H4734" s="6">
        <v>6116.85</v>
      </c>
      <c r="I4734" t="s">
        <v>14</v>
      </c>
      <c r="J4734" t="s">
        <v>15</v>
      </c>
      <c r="K4734">
        <f>IF(Marketing[[#This Row],[impressions]]=0,0,Marketing[[#This Row],[clicks]]/Marketing[[#This Row],[impressions]])</f>
        <v>5.0820050820050817E-2</v>
      </c>
      <c r="L4734" s="7">
        <f>IF(Marketing[[#This Row],[clicks]]=0,0,Marketing[[#This Row],[conversions]]/Marketing[[#This Row],[clicks]])</f>
        <v>0.11487603305785124</v>
      </c>
      <c r="M4734" s="6">
        <f>IF(Marketing[[#This Row],[conversions]]=0,0,Marketing[[#This Row],[cost]]/Marketing[[#This Row],[conversions]])</f>
        <v>15.504676258992806</v>
      </c>
      <c r="N4734" s="7">
        <f>IF(Marketing[[#This Row],[cost]]=0,0,(Marketing[[#This Row],[revenue]]-Marketing[[#This Row],[cost]]) / Marketing[[#This Row],[cost]])/100</f>
        <v>4.1912395888917247E-3</v>
      </c>
    </row>
    <row r="4735" spans="1:14" x14ac:dyDescent="0.35">
      <c r="A4735" s="5">
        <v>45392</v>
      </c>
      <c r="B4735">
        <v>1040</v>
      </c>
      <c r="C4735" t="s">
        <v>13</v>
      </c>
      <c r="D4735">
        <v>26840</v>
      </c>
      <c r="E4735">
        <v>1496</v>
      </c>
      <c r="F4735">
        <v>275</v>
      </c>
      <c r="G4735" s="6">
        <v>3308.19</v>
      </c>
      <c r="H4735" s="6">
        <v>8133.49</v>
      </c>
      <c r="I4735" t="s">
        <v>14</v>
      </c>
      <c r="J4735" t="s">
        <v>15</v>
      </c>
      <c r="K4735">
        <f>IF(Marketing[[#This Row],[impressions]]=0,0,Marketing[[#This Row],[clicks]]/Marketing[[#This Row],[impressions]])</f>
        <v>5.5737704918032788E-2</v>
      </c>
      <c r="L4735" s="7">
        <f>IF(Marketing[[#This Row],[clicks]]=0,0,Marketing[[#This Row],[conversions]]/Marketing[[#This Row],[clicks]])</f>
        <v>0.18382352941176472</v>
      </c>
      <c r="M4735" s="6">
        <f>IF(Marketing[[#This Row],[conversions]]=0,0,Marketing[[#This Row],[cost]]/Marketing[[#This Row],[conversions]])</f>
        <v>12.029781818181819</v>
      </c>
      <c r="N4735" s="7">
        <f>IF(Marketing[[#This Row],[cost]]=0,0,(Marketing[[#This Row],[revenue]]-Marketing[[#This Row],[cost]]) / Marketing[[#This Row],[cost]])/100</f>
        <v>1.4585921606679179E-2</v>
      </c>
    </row>
    <row r="4736" spans="1:14" x14ac:dyDescent="0.35">
      <c r="A4736" s="5">
        <v>45403</v>
      </c>
      <c r="B4736">
        <v>1013</v>
      </c>
      <c r="C4736" t="s">
        <v>16</v>
      </c>
      <c r="D4736">
        <v>4790</v>
      </c>
      <c r="E4736">
        <v>297</v>
      </c>
      <c r="F4736">
        <v>65</v>
      </c>
      <c r="G4736" s="6">
        <v>513.61</v>
      </c>
      <c r="H4736" s="6">
        <v>3375.99</v>
      </c>
      <c r="I4736" t="s">
        <v>14</v>
      </c>
      <c r="J4736" t="s">
        <v>12</v>
      </c>
      <c r="K4736">
        <f>IF(Marketing[[#This Row],[impressions]]=0,0,Marketing[[#This Row],[clicks]]/Marketing[[#This Row],[impressions]])</f>
        <v>6.2004175365344465E-2</v>
      </c>
      <c r="L4736" s="7">
        <f>IF(Marketing[[#This Row],[clicks]]=0,0,Marketing[[#This Row],[conversions]]/Marketing[[#This Row],[clicks]])</f>
        <v>0.21885521885521886</v>
      </c>
      <c r="M4736" s="6">
        <f>IF(Marketing[[#This Row],[conversions]]=0,0,Marketing[[#This Row],[cost]]/Marketing[[#This Row],[conversions]])</f>
        <v>7.9016923076923078</v>
      </c>
      <c r="N4736" s="7">
        <f>IF(Marketing[[#This Row],[cost]]=0,0,(Marketing[[#This Row],[revenue]]-Marketing[[#This Row],[cost]]) / Marketing[[#This Row],[cost]])/100</f>
        <v>5.5730612721714916E-2</v>
      </c>
    </row>
    <row r="4737" spans="1:14" x14ac:dyDescent="0.35">
      <c r="A4737" s="5">
        <v>45464</v>
      </c>
      <c r="B4737">
        <v>1030</v>
      </c>
      <c r="C4737" t="s">
        <v>13</v>
      </c>
      <c r="D4737">
        <v>30638</v>
      </c>
      <c r="E4737">
        <v>1998</v>
      </c>
      <c r="F4737">
        <v>123</v>
      </c>
      <c r="G4737" s="6">
        <v>2982.31</v>
      </c>
      <c r="H4737" s="6">
        <v>2842.46</v>
      </c>
      <c r="I4737" t="s">
        <v>19</v>
      </c>
      <c r="J4737" t="s">
        <v>15</v>
      </c>
      <c r="K4737">
        <f>IF(Marketing[[#This Row],[impressions]]=0,0,Marketing[[#This Row],[clicks]]/Marketing[[#This Row],[impressions]])</f>
        <v>6.5213134016580715E-2</v>
      </c>
      <c r="L4737" s="7">
        <f>IF(Marketing[[#This Row],[clicks]]=0,0,Marketing[[#This Row],[conversions]]/Marketing[[#This Row],[clicks]])</f>
        <v>6.1561561561561562E-2</v>
      </c>
      <c r="M4737" s="6">
        <f>IF(Marketing[[#This Row],[conversions]]=0,0,Marketing[[#This Row],[cost]]/Marketing[[#This Row],[conversions]])</f>
        <v>24.246422764227642</v>
      </c>
      <c r="N4737" s="7">
        <f>IF(Marketing[[#This Row],[cost]]=0,0,(Marketing[[#This Row],[revenue]]-Marketing[[#This Row],[cost]]) / Marketing[[#This Row],[cost]])/100</f>
        <v>-4.6893180118766966E-4</v>
      </c>
    </row>
    <row r="4738" spans="1:14" x14ac:dyDescent="0.35">
      <c r="A4738" s="5">
        <v>45353</v>
      </c>
      <c r="B4738">
        <v>1026</v>
      </c>
      <c r="C4738" t="s">
        <v>10</v>
      </c>
      <c r="D4738">
        <v>6946</v>
      </c>
      <c r="E4738">
        <v>167</v>
      </c>
      <c r="F4738">
        <v>29</v>
      </c>
      <c r="G4738" s="6">
        <v>306.23</v>
      </c>
      <c r="H4738" s="6">
        <v>2408.42</v>
      </c>
      <c r="I4738" t="s">
        <v>18</v>
      </c>
      <c r="J4738" t="s">
        <v>12</v>
      </c>
      <c r="K4738">
        <f>IF(Marketing[[#This Row],[impressions]]=0,0,Marketing[[#This Row],[clicks]]/Marketing[[#This Row],[impressions]])</f>
        <v>2.4042614454362222E-2</v>
      </c>
      <c r="L4738" s="7">
        <f>IF(Marketing[[#This Row],[clicks]]=0,0,Marketing[[#This Row],[conversions]]/Marketing[[#This Row],[clicks]])</f>
        <v>0.17365269461077845</v>
      </c>
      <c r="M4738" s="6">
        <f>IF(Marketing[[#This Row],[conversions]]=0,0,Marketing[[#This Row],[cost]]/Marketing[[#This Row],[conversions]])</f>
        <v>10.559655172413795</v>
      </c>
      <c r="N4738" s="7">
        <f>IF(Marketing[[#This Row],[cost]]=0,0,(Marketing[[#This Row],[revenue]]-Marketing[[#This Row],[cost]]) / Marketing[[#This Row],[cost]])/100</f>
        <v>6.8647421872448822E-2</v>
      </c>
    </row>
    <row r="4739" spans="1:14" x14ac:dyDescent="0.35">
      <c r="A4739" s="5">
        <v>45330</v>
      </c>
      <c r="B4739">
        <v>1016</v>
      </c>
      <c r="C4739" t="s">
        <v>13</v>
      </c>
      <c r="D4739">
        <v>13932</v>
      </c>
      <c r="E4739">
        <v>1625</v>
      </c>
      <c r="F4739">
        <v>164</v>
      </c>
      <c r="G4739" s="6">
        <v>3131.75</v>
      </c>
      <c r="H4739" s="6">
        <v>8471.33</v>
      </c>
      <c r="I4739" t="s">
        <v>17</v>
      </c>
      <c r="J4739" t="s">
        <v>15</v>
      </c>
      <c r="K4739">
        <f>IF(Marketing[[#This Row],[impressions]]=0,0,Marketing[[#This Row],[clicks]]/Marketing[[#This Row],[impressions]])</f>
        <v>0.11663795578524261</v>
      </c>
      <c r="L4739" s="7">
        <f>IF(Marketing[[#This Row],[clicks]]=0,0,Marketing[[#This Row],[conversions]]/Marketing[[#This Row],[clicks]])</f>
        <v>0.10092307692307692</v>
      </c>
      <c r="M4739" s="6">
        <f>IF(Marketing[[#This Row],[conversions]]=0,0,Marketing[[#This Row],[cost]]/Marketing[[#This Row],[conversions]])</f>
        <v>19.096036585365855</v>
      </c>
      <c r="N4739" s="7">
        <f>IF(Marketing[[#This Row],[cost]]=0,0,(Marketing[[#This Row],[revenue]]-Marketing[[#This Row],[cost]]) / Marketing[[#This Row],[cost]])/100</f>
        <v>1.7049828370719246E-2</v>
      </c>
    </row>
    <row r="4740" spans="1:14" x14ac:dyDescent="0.35">
      <c r="A4740" s="5">
        <v>45349</v>
      </c>
      <c r="B4740">
        <v>1045</v>
      </c>
      <c r="C4740" t="s">
        <v>16</v>
      </c>
      <c r="D4740">
        <v>2022</v>
      </c>
      <c r="E4740">
        <v>123</v>
      </c>
      <c r="F4740">
        <v>30</v>
      </c>
      <c r="G4740" s="6">
        <v>77.2</v>
      </c>
      <c r="H4740" s="6">
        <v>2809.13</v>
      </c>
      <c r="I4740" t="s">
        <v>18</v>
      </c>
      <c r="J4740" t="s">
        <v>12</v>
      </c>
      <c r="K4740">
        <f>IF(Marketing[[#This Row],[impressions]]=0,0,Marketing[[#This Row],[clicks]]/Marketing[[#This Row],[impressions]])</f>
        <v>6.0830860534124627E-2</v>
      </c>
      <c r="L4740" s="7">
        <f>IF(Marketing[[#This Row],[clicks]]=0,0,Marketing[[#This Row],[conversions]]/Marketing[[#This Row],[clicks]])</f>
        <v>0.24390243902439024</v>
      </c>
      <c r="M4740" s="6">
        <f>IF(Marketing[[#This Row],[conversions]]=0,0,Marketing[[#This Row],[cost]]/Marketing[[#This Row],[conversions]])</f>
        <v>2.5733333333333333</v>
      </c>
      <c r="N4740" s="7">
        <f>IF(Marketing[[#This Row],[cost]]=0,0,(Marketing[[#This Row],[revenue]]-Marketing[[#This Row],[cost]]) / Marketing[[#This Row],[cost]])/100</f>
        <v>0.35387694300518135</v>
      </c>
    </row>
    <row r="4741" spans="1:14" x14ac:dyDescent="0.35">
      <c r="A4741" s="5">
        <v>45390</v>
      </c>
      <c r="B4741">
        <v>1028</v>
      </c>
      <c r="C4741" t="s">
        <v>16</v>
      </c>
      <c r="D4741">
        <v>33829</v>
      </c>
      <c r="E4741">
        <v>4505</v>
      </c>
      <c r="F4741">
        <v>399</v>
      </c>
      <c r="G4741" s="6">
        <v>2037.32</v>
      </c>
      <c r="H4741" s="6">
        <v>9812.01</v>
      </c>
      <c r="I4741" t="s">
        <v>14</v>
      </c>
      <c r="J4741" t="s">
        <v>15</v>
      </c>
      <c r="K4741">
        <f>IF(Marketing[[#This Row],[impressions]]=0,0,Marketing[[#This Row],[clicks]]/Marketing[[#This Row],[impressions]])</f>
        <v>0.13316976558574004</v>
      </c>
      <c r="L4741" s="7">
        <f>IF(Marketing[[#This Row],[clicks]]=0,0,Marketing[[#This Row],[conversions]]/Marketing[[#This Row],[clicks]])</f>
        <v>8.856825749167592E-2</v>
      </c>
      <c r="M4741" s="6">
        <f>IF(Marketing[[#This Row],[conversions]]=0,0,Marketing[[#This Row],[cost]]/Marketing[[#This Row],[conversions]])</f>
        <v>5.1060651629072682</v>
      </c>
      <c r="N4741" s="7">
        <f>IF(Marketing[[#This Row],[cost]]=0,0,(Marketing[[#This Row],[revenue]]-Marketing[[#This Row],[cost]]) / Marketing[[#This Row],[cost]])/100</f>
        <v>3.816135904030786E-2</v>
      </c>
    </row>
    <row r="4742" spans="1:14" x14ac:dyDescent="0.35">
      <c r="A4742" s="5">
        <v>45335</v>
      </c>
      <c r="B4742">
        <v>1035</v>
      </c>
      <c r="C4742" t="s">
        <v>13</v>
      </c>
      <c r="D4742">
        <v>4040</v>
      </c>
      <c r="E4742">
        <v>564</v>
      </c>
      <c r="F4742">
        <v>12</v>
      </c>
      <c r="G4742" s="6">
        <v>209.89</v>
      </c>
      <c r="H4742" s="6">
        <v>500.04</v>
      </c>
      <c r="I4742" t="s">
        <v>18</v>
      </c>
      <c r="J4742" t="s">
        <v>12</v>
      </c>
      <c r="K4742">
        <f>IF(Marketing[[#This Row],[impressions]]=0,0,Marketing[[#This Row],[clicks]]/Marketing[[#This Row],[impressions]])</f>
        <v>0.13960396039603962</v>
      </c>
      <c r="L4742" s="7">
        <f>IF(Marketing[[#This Row],[clicks]]=0,0,Marketing[[#This Row],[conversions]]/Marketing[[#This Row],[clicks]])</f>
        <v>2.1276595744680851E-2</v>
      </c>
      <c r="M4742" s="6">
        <f>IF(Marketing[[#This Row],[conversions]]=0,0,Marketing[[#This Row],[cost]]/Marketing[[#This Row],[conversions]])</f>
        <v>17.490833333333331</v>
      </c>
      <c r="N4742" s="7">
        <f>IF(Marketing[[#This Row],[cost]]=0,0,(Marketing[[#This Row],[revenue]]-Marketing[[#This Row],[cost]]) / Marketing[[#This Row],[cost]])/100</f>
        <v>1.3823907761208254E-2</v>
      </c>
    </row>
    <row r="4743" spans="1:14" x14ac:dyDescent="0.35">
      <c r="A4743" s="5">
        <v>45320</v>
      </c>
      <c r="B4743">
        <v>1036</v>
      </c>
      <c r="C4743" t="s">
        <v>13</v>
      </c>
      <c r="D4743">
        <v>12828</v>
      </c>
      <c r="E4743">
        <v>172</v>
      </c>
      <c r="F4743">
        <v>23</v>
      </c>
      <c r="G4743" s="6">
        <v>182.38</v>
      </c>
      <c r="H4743" s="6">
        <v>1398.41</v>
      </c>
      <c r="I4743" t="s">
        <v>17</v>
      </c>
      <c r="J4743" t="s">
        <v>12</v>
      </c>
      <c r="K4743">
        <f>IF(Marketing[[#This Row],[impressions]]=0,0,Marketing[[#This Row],[clicks]]/Marketing[[#This Row],[impressions]])</f>
        <v>1.3408169628936701E-2</v>
      </c>
      <c r="L4743" s="7">
        <f>IF(Marketing[[#This Row],[clicks]]=0,0,Marketing[[#This Row],[conversions]]/Marketing[[#This Row],[clicks]])</f>
        <v>0.13372093023255813</v>
      </c>
      <c r="M4743" s="6">
        <f>IF(Marketing[[#This Row],[conversions]]=0,0,Marketing[[#This Row],[cost]]/Marketing[[#This Row],[conversions]])</f>
        <v>7.9295652173913043</v>
      </c>
      <c r="N4743" s="7">
        <f>IF(Marketing[[#This Row],[cost]]=0,0,(Marketing[[#This Row],[revenue]]-Marketing[[#This Row],[cost]]) / Marketing[[#This Row],[cost]])/100</f>
        <v>6.6675622327009562E-2</v>
      </c>
    </row>
    <row r="4744" spans="1:14" x14ac:dyDescent="0.35">
      <c r="A4744" s="5">
        <v>45350</v>
      </c>
      <c r="B4744">
        <v>1025</v>
      </c>
      <c r="C4744" t="s">
        <v>10</v>
      </c>
      <c r="D4744">
        <v>34747</v>
      </c>
      <c r="E4744">
        <v>5156</v>
      </c>
      <c r="F4744">
        <v>281</v>
      </c>
      <c r="G4744" s="6">
        <v>6936.89</v>
      </c>
      <c r="H4744" s="6">
        <v>16372.51</v>
      </c>
      <c r="I4744" t="s">
        <v>19</v>
      </c>
      <c r="J4744" t="s">
        <v>12</v>
      </c>
      <c r="K4744">
        <f>IF(Marketing[[#This Row],[impressions]]=0,0,Marketing[[#This Row],[clicks]]/Marketing[[#This Row],[impressions]])</f>
        <v>0.14838691110023888</v>
      </c>
      <c r="L4744" s="7">
        <f>IF(Marketing[[#This Row],[clicks]]=0,0,Marketing[[#This Row],[conversions]]/Marketing[[#This Row],[clicks]])</f>
        <v>5.4499612102404962E-2</v>
      </c>
      <c r="M4744" s="6">
        <f>IF(Marketing[[#This Row],[conversions]]=0,0,Marketing[[#This Row],[cost]]/Marketing[[#This Row],[conversions]])</f>
        <v>24.686441281138791</v>
      </c>
      <c r="N4744" s="7">
        <f>IF(Marketing[[#This Row],[cost]]=0,0,(Marketing[[#This Row],[revenue]]-Marketing[[#This Row],[cost]]) / Marketing[[#This Row],[cost]])/100</f>
        <v>1.3602089697256261E-2</v>
      </c>
    </row>
    <row r="4745" spans="1:14" x14ac:dyDescent="0.35">
      <c r="A4745" s="5">
        <v>45362</v>
      </c>
      <c r="B4745">
        <v>1016</v>
      </c>
      <c r="C4745" t="s">
        <v>13</v>
      </c>
      <c r="D4745">
        <v>7177</v>
      </c>
      <c r="E4745">
        <v>785</v>
      </c>
      <c r="F4745">
        <v>23</v>
      </c>
      <c r="G4745" s="6">
        <v>1268.56</v>
      </c>
      <c r="H4745" s="6">
        <v>761.3</v>
      </c>
      <c r="I4745" t="s">
        <v>18</v>
      </c>
      <c r="J4745" t="s">
        <v>12</v>
      </c>
      <c r="K4745">
        <f>IF(Marketing[[#This Row],[impressions]]=0,0,Marketing[[#This Row],[clicks]]/Marketing[[#This Row],[impressions]])</f>
        <v>0.10937717709349311</v>
      </c>
      <c r="L4745" s="7">
        <f>IF(Marketing[[#This Row],[clicks]]=0,0,Marketing[[#This Row],[conversions]]/Marketing[[#This Row],[clicks]])</f>
        <v>2.9299363057324841E-2</v>
      </c>
      <c r="M4745" s="6">
        <f>IF(Marketing[[#This Row],[conversions]]=0,0,Marketing[[#This Row],[cost]]/Marketing[[#This Row],[conversions]])</f>
        <v>55.154782608695648</v>
      </c>
      <c r="N4745" s="7">
        <f>IF(Marketing[[#This Row],[cost]]=0,0,(Marketing[[#This Row],[revenue]]-Marketing[[#This Row],[cost]]) / Marketing[[#This Row],[cost]])/100</f>
        <v>-3.9987071955603203E-3</v>
      </c>
    </row>
    <row r="4746" spans="1:14" x14ac:dyDescent="0.35">
      <c r="A4746" s="5">
        <v>45383</v>
      </c>
      <c r="B4746">
        <v>1021</v>
      </c>
      <c r="C4746" t="s">
        <v>10</v>
      </c>
      <c r="D4746">
        <v>42116</v>
      </c>
      <c r="E4746">
        <v>3489</v>
      </c>
      <c r="F4746">
        <v>630</v>
      </c>
      <c r="G4746" s="6">
        <v>8385.74</v>
      </c>
      <c r="H4746" s="6">
        <v>75230.62</v>
      </c>
      <c r="I4746" t="s">
        <v>18</v>
      </c>
      <c r="J4746" t="s">
        <v>12</v>
      </c>
      <c r="K4746">
        <f>IF(Marketing[[#This Row],[impressions]]=0,0,Marketing[[#This Row],[clicks]]/Marketing[[#This Row],[impressions]])</f>
        <v>8.2842625130591693E-2</v>
      </c>
      <c r="L4746" s="7">
        <f>IF(Marketing[[#This Row],[clicks]]=0,0,Marketing[[#This Row],[conversions]]/Marketing[[#This Row],[clicks]])</f>
        <v>0.18056749785038692</v>
      </c>
      <c r="M4746" s="6">
        <f>IF(Marketing[[#This Row],[conversions]]=0,0,Marketing[[#This Row],[cost]]/Marketing[[#This Row],[conversions]])</f>
        <v>13.310698412698413</v>
      </c>
      <c r="N4746" s="7">
        <f>IF(Marketing[[#This Row],[cost]]=0,0,(Marketing[[#This Row],[revenue]]-Marketing[[#This Row],[cost]]) / Marketing[[#This Row],[cost]])/100</f>
        <v>7.9712559654842613E-2</v>
      </c>
    </row>
    <row r="4747" spans="1:14" x14ac:dyDescent="0.35">
      <c r="A4747" s="5">
        <v>45300</v>
      </c>
      <c r="B4747">
        <v>1024</v>
      </c>
      <c r="C4747" t="s">
        <v>13</v>
      </c>
      <c r="D4747">
        <v>26447</v>
      </c>
      <c r="E4747">
        <v>1706</v>
      </c>
      <c r="F4747">
        <v>321</v>
      </c>
      <c r="G4747" s="6">
        <v>1639.15</v>
      </c>
      <c r="H4747" s="6">
        <v>15550.51</v>
      </c>
      <c r="I4747" t="s">
        <v>19</v>
      </c>
      <c r="J4747" t="s">
        <v>12</v>
      </c>
      <c r="K4747">
        <f>IF(Marketing[[#This Row],[impressions]]=0,0,Marketing[[#This Row],[clicks]]/Marketing[[#This Row],[impressions]])</f>
        <v>6.45063712330321E-2</v>
      </c>
      <c r="L4747" s="7">
        <f>IF(Marketing[[#This Row],[clicks]]=0,0,Marketing[[#This Row],[conversions]]/Marketing[[#This Row],[clicks]])</f>
        <v>0.18815943728018758</v>
      </c>
      <c r="M4747" s="6">
        <f>IF(Marketing[[#This Row],[conversions]]=0,0,Marketing[[#This Row],[cost]]/Marketing[[#This Row],[conversions]])</f>
        <v>5.1063862928348911</v>
      </c>
      <c r="N4747" s="7">
        <f>IF(Marketing[[#This Row],[cost]]=0,0,(Marketing[[#This Row],[revenue]]-Marketing[[#This Row],[cost]]) / Marketing[[#This Row],[cost]])/100</f>
        <v>8.4869353018332663E-2</v>
      </c>
    </row>
    <row r="4748" spans="1:14" x14ac:dyDescent="0.35">
      <c r="A4748" s="5">
        <v>45418</v>
      </c>
      <c r="B4748">
        <v>1001</v>
      </c>
      <c r="C4748" t="s">
        <v>13</v>
      </c>
      <c r="D4748">
        <v>46034</v>
      </c>
      <c r="E4748">
        <v>3802</v>
      </c>
      <c r="F4748">
        <v>478</v>
      </c>
      <c r="G4748" s="6">
        <v>7413.94</v>
      </c>
      <c r="H4748" s="6">
        <v>44025.33</v>
      </c>
      <c r="I4748" t="s">
        <v>19</v>
      </c>
      <c r="J4748" t="s">
        <v>12</v>
      </c>
      <c r="K4748">
        <f>IF(Marketing[[#This Row],[impressions]]=0,0,Marketing[[#This Row],[clicks]]/Marketing[[#This Row],[impressions]])</f>
        <v>8.2591128296476524E-2</v>
      </c>
      <c r="L4748" s="7">
        <f>IF(Marketing[[#This Row],[clicks]]=0,0,Marketing[[#This Row],[conversions]]/Marketing[[#This Row],[clicks]])</f>
        <v>0.12572330352446082</v>
      </c>
      <c r="M4748" s="6">
        <f>IF(Marketing[[#This Row],[conversions]]=0,0,Marketing[[#This Row],[cost]]/Marketing[[#This Row],[conversions]])</f>
        <v>15.510334728033472</v>
      </c>
      <c r="N4748" s="7">
        <f>IF(Marketing[[#This Row],[cost]]=0,0,(Marketing[[#This Row],[revenue]]-Marketing[[#This Row],[cost]]) / Marketing[[#This Row],[cost]])/100</f>
        <v>4.9381826667062319E-2</v>
      </c>
    </row>
    <row r="4749" spans="1:14" x14ac:dyDescent="0.35">
      <c r="A4749" s="5">
        <v>45425</v>
      </c>
      <c r="B4749">
        <v>1021</v>
      </c>
      <c r="C4749" t="s">
        <v>10</v>
      </c>
      <c r="D4749">
        <v>14020</v>
      </c>
      <c r="E4749">
        <v>777</v>
      </c>
      <c r="F4749">
        <v>136</v>
      </c>
      <c r="G4749" s="6">
        <v>1104.99</v>
      </c>
      <c r="H4749" s="6">
        <v>5712.36</v>
      </c>
      <c r="I4749" t="s">
        <v>14</v>
      </c>
      <c r="J4749" t="s">
        <v>12</v>
      </c>
      <c r="K4749">
        <f>IF(Marketing[[#This Row],[impressions]]=0,0,Marketing[[#This Row],[clicks]]/Marketing[[#This Row],[impressions]])</f>
        <v>5.542082738944365E-2</v>
      </c>
      <c r="L4749" s="7">
        <f>IF(Marketing[[#This Row],[clicks]]=0,0,Marketing[[#This Row],[conversions]]/Marketing[[#This Row],[clicks]])</f>
        <v>0.17503217503217502</v>
      </c>
      <c r="M4749" s="6">
        <f>IF(Marketing[[#This Row],[conversions]]=0,0,Marketing[[#This Row],[cost]]/Marketing[[#This Row],[conversions]])</f>
        <v>8.1249264705882354</v>
      </c>
      <c r="N4749" s="7">
        <f>IF(Marketing[[#This Row],[cost]]=0,0,(Marketing[[#This Row],[revenue]]-Marketing[[#This Row],[cost]]) / Marketing[[#This Row],[cost]])/100</f>
        <v>4.1696033448266501E-2</v>
      </c>
    </row>
    <row r="4750" spans="1:14" x14ac:dyDescent="0.35">
      <c r="A4750" s="5">
        <v>45448</v>
      </c>
      <c r="B4750">
        <v>1004</v>
      </c>
      <c r="C4750" t="s">
        <v>13</v>
      </c>
      <c r="D4750">
        <v>45211</v>
      </c>
      <c r="E4750">
        <v>4393</v>
      </c>
      <c r="F4750">
        <v>631</v>
      </c>
      <c r="G4750" s="6">
        <v>3102.37</v>
      </c>
      <c r="H4750" s="6">
        <v>68012.41</v>
      </c>
      <c r="I4750" t="s">
        <v>14</v>
      </c>
      <c r="J4750" t="s">
        <v>12</v>
      </c>
      <c r="K4750">
        <f>IF(Marketing[[#This Row],[impressions]]=0,0,Marketing[[#This Row],[clicks]]/Marketing[[#This Row],[impressions]])</f>
        <v>9.7166618743226213E-2</v>
      </c>
      <c r="L4750" s="7">
        <f>IF(Marketing[[#This Row],[clicks]]=0,0,Marketing[[#This Row],[conversions]]/Marketing[[#This Row],[clicks]])</f>
        <v>0.14363760528112907</v>
      </c>
      <c r="M4750" s="6">
        <f>IF(Marketing[[#This Row],[conversions]]=0,0,Marketing[[#This Row],[cost]]/Marketing[[#This Row],[conversions]])</f>
        <v>4.916592709984152</v>
      </c>
      <c r="N4750" s="7">
        <f>IF(Marketing[[#This Row],[cost]]=0,0,(Marketing[[#This Row],[revenue]]-Marketing[[#This Row],[cost]]) / Marketing[[#This Row],[cost]])/100</f>
        <v>0.20922726818529061</v>
      </c>
    </row>
    <row r="4751" spans="1:14" x14ac:dyDescent="0.35">
      <c r="A4751" s="5">
        <v>45436</v>
      </c>
      <c r="B4751">
        <v>1003</v>
      </c>
      <c r="C4751" t="s">
        <v>16</v>
      </c>
      <c r="D4751">
        <v>23305</v>
      </c>
      <c r="E4751">
        <v>536</v>
      </c>
      <c r="F4751">
        <v>88</v>
      </c>
      <c r="G4751" s="6">
        <v>865.75</v>
      </c>
      <c r="H4751" s="6">
        <v>5172.2700000000004</v>
      </c>
      <c r="I4751" t="s">
        <v>19</v>
      </c>
      <c r="J4751" t="s">
        <v>12</v>
      </c>
      <c r="K4751">
        <f>IF(Marketing[[#This Row],[impressions]]=0,0,Marketing[[#This Row],[clicks]]/Marketing[[#This Row],[impressions]])</f>
        <v>2.299935636129586E-2</v>
      </c>
      <c r="L4751" s="7">
        <f>IF(Marketing[[#This Row],[clicks]]=0,0,Marketing[[#This Row],[conversions]]/Marketing[[#This Row],[clicks]])</f>
        <v>0.16417910447761194</v>
      </c>
      <c r="M4751" s="6">
        <f>IF(Marketing[[#This Row],[conversions]]=0,0,Marketing[[#This Row],[cost]]/Marketing[[#This Row],[conversions]])</f>
        <v>9.8380681818181817</v>
      </c>
      <c r="N4751" s="7">
        <f>IF(Marketing[[#This Row],[cost]]=0,0,(Marketing[[#This Row],[revenue]]-Marketing[[#This Row],[cost]]) / Marketing[[#This Row],[cost]])/100</f>
        <v>4.9743228414669369E-2</v>
      </c>
    </row>
    <row r="4752" spans="1:14" x14ac:dyDescent="0.35">
      <c r="A4752" s="5">
        <v>45435</v>
      </c>
      <c r="B4752">
        <v>1035</v>
      </c>
      <c r="C4752" t="s">
        <v>13</v>
      </c>
      <c r="D4752">
        <v>30944</v>
      </c>
      <c r="E4752">
        <v>3000</v>
      </c>
      <c r="F4752">
        <v>471</v>
      </c>
      <c r="G4752" s="6">
        <v>7273.52</v>
      </c>
      <c r="H4752" s="6">
        <v>51852.51</v>
      </c>
      <c r="I4752" t="s">
        <v>17</v>
      </c>
      <c r="J4752" t="s">
        <v>12</v>
      </c>
      <c r="K4752">
        <f>IF(Marketing[[#This Row],[impressions]]=0,0,Marketing[[#This Row],[clicks]]/Marketing[[#This Row],[impressions]])</f>
        <v>9.69493278179938E-2</v>
      </c>
      <c r="L4752" s="7">
        <f>IF(Marketing[[#This Row],[clicks]]=0,0,Marketing[[#This Row],[conversions]]/Marketing[[#This Row],[clicks]])</f>
        <v>0.157</v>
      </c>
      <c r="M4752" s="6">
        <f>IF(Marketing[[#This Row],[conversions]]=0,0,Marketing[[#This Row],[cost]]/Marketing[[#This Row],[conversions]])</f>
        <v>15.44271762208068</v>
      </c>
      <c r="N4752" s="7">
        <f>IF(Marketing[[#This Row],[cost]]=0,0,(Marketing[[#This Row],[revenue]]-Marketing[[#This Row],[cost]]) / Marketing[[#This Row],[cost]])/100</f>
        <v>6.1289430702053477E-2</v>
      </c>
    </row>
    <row r="4753" spans="1:14" x14ac:dyDescent="0.35">
      <c r="A4753" s="5">
        <v>45422</v>
      </c>
      <c r="B4753">
        <v>1005</v>
      </c>
      <c r="C4753" t="s">
        <v>13</v>
      </c>
      <c r="D4753">
        <v>20643</v>
      </c>
      <c r="E4753">
        <v>1002</v>
      </c>
      <c r="F4753">
        <v>173</v>
      </c>
      <c r="G4753" s="6">
        <v>486.88</v>
      </c>
      <c r="H4753" s="6">
        <v>9373.74</v>
      </c>
      <c r="I4753" t="s">
        <v>14</v>
      </c>
      <c r="J4753" t="s">
        <v>12</v>
      </c>
      <c r="K4753">
        <f>IF(Marketing[[#This Row],[impressions]]=0,0,Marketing[[#This Row],[clicks]]/Marketing[[#This Row],[impressions]])</f>
        <v>4.8539456474349658E-2</v>
      </c>
      <c r="L4753" s="7">
        <f>IF(Marketing[[#This Row],[clicks]]=0,0,Marketing[[#This Row],[conversions]]/Marketing[[#This Row],[clicks]])</f>
        <v>0.17265469061876249</v>
      </c>
      <c r="M4753" s="6">
        <f>IF(Marketing[[#This Row],[conversions]]=0,0,Marketing[[#This Row],[cost]]/Marketing[[#This Row],[conversions]])</f>
        <v>2.8143352601156071</v>
      </c>
      <c r="N4753" s="7">
        <f>IF(Marketing[[#This Row],[cost]]=0,0,(Marketing[[#This Row],[revenue]]-Marketing[[#This Row],[cost]]) / Marketing[[#This Row],[cost]])/100</f>
        <v>0.18252670062438384</v>
      </c>
    </row>
    <row r="4754" spans="1:14" x14ac:dyDescent="0.35">
      <c r="A4754" s="5">
        <v>45312</v>
      </c>
      <c r="B4754">
        <v>1020</v>
      </c>
      <c r="C4754" t="s">
        <v>16</v>
      </c>
      <c r="D4754">
        <v>10792</v>
      </c>
      <c r="E4754">
        <v>134</v>
      </c>
      <c r="F4754">
        <v>8</v>
      </c>
      <c r="G4754" s="6">
        <v>183.14</v>
      </c>
      <c r="H4754" s="6">
        <v>166.92</v>
      </c>
      <c r="I4754" t="s">
        <v>17</v>
      </c>
      <c r="J4754" t="s">
        <v>12</v>
      </c>
      <c r="K4754">
        <f>IF(Marketing[[#This Row],[impressions]]=0,0,Marketing[[#This Row],[clicks]]/Marketing[[#This Row],[impressions]])</f>
        <v>1.2416604892512973E-2</v>
      </c>
      <c r="L4754" s="7">
        <f>IF(Marketing[[#This Row],[clicks]]=0,0,Marketing[[#This Row],[conversions]]/Marketing[[#This Row],[clicks]])</f>
        <v>5.9701492537313432E-2</v>
      </c>
      <c r="M4754" s="6">
        <f>IF(Marketing[[#This Row],[conversions]]=0,0,Marketing[[#This Row],[cost]]/Marketing[[#This Row],[conversions]])</f>
        <v>22.892499999999998</v>
      </c>
      <c r="N4754" s="7">
        <f>IF(Marketing[[#This Row],[cost]]=0,0,(Marketing[[#This Row],[revenue]]-Marketing[[#This Row],[cost]]) / Marketing[[#This Row],[cost]])/100</f>
        <v>-8.8566124276509767E-4</v>
      </c>
    </row>
    <row r="4755" spans="1:14" x14ac:dyDescent="0.35">
      <c r="A4755" s="5">
        <v>45355</v>
      </c>
      <c r="B4755">
        <v>1012</v>
      </c>
      <c r="C4755" t="s">
        <v>10</v>
      </c>
      <c r="D4755">
        <v>43344</v>
      </c>
      <c r="E4755">
        <v>3787</v>
      </c>
      <c r="F4755">
        <v>309</v>
      </c>
      <c r="G4755" s="6">
        <v>1206.9100000000001</v>
      </c>
      <c r="H4755" s="6">
        <v>22155.93</v>
      </c>
      <c r="I4755" t="s">
        <v>19</v>
      </c>
      <c r="J4755" t="s">
        <v>12</v>
      </c>
      <c r="K4755">
        <f>IF(Marketing[[#This Row],[impressions]]=0,0,Marketing[[#This Row],[clicks]]/Marketing[[#This Row],[impressions]])</f>
        <v>8.7370801033591725E-2</v>
      </c>
      <c r="L4755" s="7">
        <f>IF(Marketing[[#This Row],[clicks]]=0,0,Marketing[[#This Row],[conversions]]/Marketing[[#This Row],[clicks]])</f>
        <v>8.1594930023765513E-2</v>
      </c>
      <c r="M4755" s="6">
        <f>IF(Marketing[[#This Row],[conversions]]=0,0,Marketing[[#This Row],[cost]]/Marketing[[#This Row],[conversions]])</f>
        <v>3.9058576051779936</v>
      </c>
      <c r="N4755" s="7">
        <f>IF(Marketing[[#This Row],[cost]]=0,0,(Marketing[[#This Row],[revenue]]-Marketing[[#This Row],[cost]]) / Marketing[[#This Row],[cost]])/100</f>
        <v>0.17357566015692968</v>
      </c>
    </row>
    <row r="4756" spans="1:14" x14ac:dyDescent="0.35">
      <c r="A4756" s="5">
        <v>45381</v>
      </c>
      <c r="B4756">
        <v>1036</v>
      </c>
      <c r="C4756" t="s">
        <v>10</v>
      </c>
      <c r="D4756">
        <v>16517</v>
      </c>
      <c r="E4756">
        <v>1502</v>
      </c>
      <c r="F4756">
        <v>182</v>
      </c>
      <c r="G4756" s="6">
        <v>1410.07</v>
      </c>
      <c r="H4756" s="6">
        <v>13191.14</v>
      </c>
      <c r="I4756" t="s">
        <v>18</v>
      </c>
      <c r="J4756" t="s">
        <v>12</v>
      </c>
      <c r="K4756">
        <f>IF(Marketing[[#This Row],[impressions]]=0,0,Marketing[[#This Row],[clicks]]/Marketing[[#This Row],[impressions]])</f>
        <v>9.0936610764666706E-2</v>
      </c>
      <c r="L4756" s="7">
        <f>IF(Marketing[[#This Row],[clicks]]=0,0,Marketing[[#This Row],[conversions]]/Marketing[[#This Row],[clicks]])</f>
        <v>0.12117177097203728</v>
      </c>
      <c r="M4756" s="6">
        <f>IF(Marketing[[#This Row],[conversions]]=0,0,Marketing[[#This Row],[cost]]/Marketing[[#This Row],[conversions]])</f>
        <v>7.747637362637362</v>
      </c>
      <c r="N4756" s="7">
        <f>IF(Marketing[[#This Row],[cost]]=0,0,(Marketing[[#This Row],[revenue]]-Marketing[[#This Row],[cost]]) / Marketing[[#This Row],[cost]])/100</f>
        <v>8.3549540093754204E-2</v>
      </c>
    </row>
    <row r="4757" spans="1:14" x14ac:dyDescent="0.35">
      <c r="A4757" s="5">
        <v>45327</v>
      </c>
      <c r="B4757">
        <v>1024</v>
      </c>
      <c r="C4757" t="s">
        <v>13</v>
      </c>
      <c r="D4757">
        <v>25823</v>
      </c>
      <c r="E4757">
        <v>1800</v>
      </c>
      <c r="F4757">
        <v>220</v>
      </c>
      <c r="G4757" s="6">
        <v>2929.3</v>
      </c>
      <c r="H4757" s="6">
        <v>7036.35</v>
      </c>
      <c r="I4757" t="s">
        <v>19</v>
      </c>
      <c r="J4757" t="s">
        <v>12</v>
      </c>
      <c r="K4757">
        <f>IF(Marketing[[#This Row],[impressions]]=0,0,Marketing[[#This Row],[clicks]]/Marketing[[#This Row],[impressions]])</f>
        <v>6.9705301475428888E-2</v>
      </c>
      <c r="L4757" s="7">
        <f>IF(Marketing[[#This Row],[clicks]]=0,0,Marketing[[#This Row],[conversions]]/Marketing[[#This Row],[clicks]])</f>
        <v>0.12222222222222222</v>
      </c>
      <c r="M4757" s="6">
        <f>IF(Marketing[[#This Row],[conversions]]=0,0,Marketing[[#This Row],[cost]]/Marketing[[#This Row],[conversions]])</f>
        <v>13.315000000000001</v>
      </c>
      <c r="N4757" s="7">
        <f>IF(Marketing[[#This Row],[cost]]=0,0,(Marketing[[#This Row],[revenue]]-Marketing[[#This Row],[cost]]) / Marketing[[#This Row],[cost]])/100</f>
        <v>1.4020585122725566E-2</v>
      </c>
    </row>
    <row r="4758" spans="1:14" x14ac:dyDescent="0.35">
      <c r="A4758" s="5">
        <v>45353</v>
      </c>
      <c r="B4758">
        <v>1025</v>
      </c>
      <c r="C4758" t="s">
        <v>10</v>
      </c>
      <c r="D4758">
        <v>41923</v>
      </c>
      <c r="E4758">
        <v>843</v>
      </c>
      <c r="F4758">
        <v>167</v>
      </c>
      <c r="G4758" s="6">
        <v>1799.33</v>
      </c>
      <c r="H4758" s="6">
        <v>7263.89</v>
      </c>
      <c r="I4758" t="s">
        <v>19</v>
      </c>
      <c r="J4758" t="s">
        <v>12</v>
      </c>
      <c r="K4758">
        <f>IF(Marketing[[#This Row],[impressions]]=0,0,Marketing[[#This Row],[clicks]]/Marketing[[#This Row],[impressions]])</f>
        <v>2.010829377668583E-2</v>
      </c>
      <c r="L4758" s="7">
        <f>IF(Marketing[[#This Row],[clicks]]=0,0,Marketing[[#This Row],[conversions]]/Marketing[[#This Row],[clicks]])</f>
        <v>0.19810201660735469</v>
      </c>
      <c r="M4758" s="6">
        <f>IF(Marketing[[#This Row],[conversions]]=0,0,Marketing[[#This Row],[cost]]/Marketing[[#This Row],[conversions]])</f>
        <v>10.77443113772455</v>
      </c>
      <c r="N4758" s="7">
        <f>IF(Marketing[[#This Row],[cost]]=0,0,(Marketing[[#This Row],[revenue]]-Marketing[[#This Row],[cost]]) / Marketing[[#This Row],[cost]])/100</f>
        <v>3.0369971044777785E-2</v>
      </c>
    </row>
    <row r="4759" spans="1:14" x14ac:dyDescent="0.35">
      <c r="A4759" s="5">
        <v>45461</v>
      </c>
      <c r="B4759">
        <v>1038</v>
      </c>
      <c r="C4759" t="s">
        <v>10</v>
      </c>
      <c r="D4759">
        <v>42213</v>
      </c>
      <c r="E4759">
        <v>5701</v>
      </c>
      <c r="F4759">
        <v>595</v>
      </c>
      <c r="G4759" s="6">
        <v>10716.49</v>
      </c>
      <c r="H4759" s="6">
        <v>58517.99</v>
      </c>
      <c r="I4759" t="s">
        <v>11</v>
      </c>
      <c r="J4759" t="s">
        <v>12</v>
      </c>
      <c r="K4759">
        <f>IF(Marketing[[#This Row],[impressions]]=0,0,Marketing[[#This Row],[clicks]]/Marketing[[#This Row],[impressions]])</f>
        <v>0.13505318266884608</v>
      </c>
      <c r="L4759" s="7">
        <f>IF(Marketing[[#This Row],[clicks]]=0,0,Marketing[[#This Row],[conversions]]/Marketing[[#This Row],[clicks]])</f>
        <v>0.10436765479740397</v>
      </c>
      <c r="M4759" s="6">
        <f>IF(Marketing[[#This Row],[conversions]]=0,0,Marketing[[#This Row],[cost]]/Marketing[[#This Row],[conversions]])</f>
        <v>18.01090756302521</v>
      </c>
      <c r="N4759" s="7">
        <f>IF(Marketing[[#This Row],[cost]]=0,0,(Marketing[[#This Row],[revenue]]-Marketing[[#This Row],[cost]]) / Marketing[[#This Row],[cost]])/100</f>
        <v>4.4605556483512797E-2</v>
      </c>
    </row>
    <row r="4760" spans="1:14" x14ac:dyDescent="0.35">
      <c r="A4760" s="5">
        <v>45367</v>
      </c>
      <c r="B4760">
        <v>1019</v>
      </c>
      <c r="C4760" t="s">
        <v>13</v>
      </c>
      <c r="D4760">
        <v>22820</v>
      </c>
      <c r="E4760">
        <v>2181</v>
      </c>
      <c r="F4760">
        <v>125</v>
      </c>
      <c r="G4760" s="6">
        <v>2758.03</v>
      </c>
      <c r="H4760" s="6">
        <v>2959.45</v>
      </c>
      <c r="I4760" t="s">
        <v>19</v>
      </c>
      <c r="J4760" t="s">
        <v>12</v>
      </c>
      <c r="K4760">
        <f>IF(Marketing[[#This Row],[impressions]]=0,0,Marketing[[#This Row],[clicks]]/Marketing[[#This Row],[impressions]])</f>
        <v>9.5574057843996488E-2</v>
      </c>
      <c r="L4760" s="7">
        <f>IF(Marketing[[#This Row],[clicks]]=0,0,Marketing[[#This Row],[conversions]]/Marketing[[#This Row],[clicks]])</f>
        <v>5.7313159101329662E-2</v>
      </c>
      <c r="M4760" s="6">
        <f>IF(Marketing[[#This Row],[conversions]]=0,0,Marketing[[#This Row],[cost]]/Marketing[[#This Row],[conversions]])</f>
        <v>22.064240000000002</v>
      </c>
      <c r="N4760" s="7">
        <f>IF(Marketing[[#This Row],[cost]]=0,0,(Marketing[[#This Row],[revenue]]-Marketing[[#This Row],[cost]]) / Marketing[[#This Row],[cost]])/100</f>
        <v>7.3030387631751504E-4</v>
      </c>
    </row>
    <row r="4761" spans="1:14" x14ac:dyDescent="0.35">
      <c r="A4761" s="5">
        <v>45461</v>
      </c>
      <c r="B4761">
        <v>1032</v>
      </c>
      <c r="C4761" t="s">
        <v>16</v>
      </c>
      <c r="D4761">
        <v>9274</v>
      </c>
      <c r="E4761">
        <v>242</v>
      </c>
      <c r="F4761">
        <v>18</v>
      </c>
      <c r="G4761" s="6">
        <v>554.47</v>
      </c>
      <c r="H4761" s="6">
        <v>1241.1500000000001</v>
      </c>
      <c r="I4761" t="s">
        <v>14</v>
      </c>
      <c r="J4761" t="s">
        <v>12</v>
      </c>
      <c r="K4761">
        <f>IF(Marketing[[#This Row],[impressions]]=0,0,Marketing[[#This Row],[clicks]]/Marketing[[#This Row],[impressions]])</f>
        <v>2.6094457623463446E-2</v>
      </c>
      <c r="L4761" s="7">
        <f>IF(Marketing[[#This Row],[clicks]]=0,0,Marketing[[#This Row],[conversions]]/Marketing[[#This Row],[clicks]])</f>
        <v>7.43801652892562E-2</v>
      </c>
      <c r="M4761" s="6">
        <f>IF(Marketing[[#This Row],[conversions]]=0,0,Marketing[[#This Row],[cost]]/Marketing[[#This Row],[conversions]])</f>
        <v>30.803888888888892</v>
      </c>
      <c r="N4761" s="7">
        <f>IF(Marketing[[#This Row],[cost]]=0,0,(Marketing[[#This Row],[revenue]]-Marketing[[#This Row],[cost]]) / Marketing[[#This Row],[cost]])/100</f>
        <v>1.2384439194185439E-2</v>
      </c>
    </row>
    <row r="4762" spans="1:14" x14ac:dyDescent="0.35">
      <c r="A4762" s="5">
        <v>45304</v>
      </c>
      <c r="B4762">
        <v>1013</v>
      </c>
      <c r="C4762" t="s">
        <v>10</v>
      </c>
      <c r="D4762">
        <v>2705</v>
      </c>
      <c r="E4762">
        <v>220</v>
      </c>
      <c r="F4762">
        <v>15</v>
      </c>
      <c r="G4762" s="6">
        <v>197.17</v>
      </c>
      <c r="H4762" s="6">
        <v>1095.6099999999999</v>
      </c>
      <c r="I4762" t="s">
        <v>18</v>
      </c>
      <c r="J4762" t="s">
        <v>12</v>
      </c>
      <c r="K4762">
        <f>IF(Marketing[[#This Row],[impressions]]=0,0,Marketing[[#This Row],[clicks]]/Marketing[[#This Row],[impressions]])</f>
        <v>8.1330868761552683E-2</v>
      </c>
      <c r="L4762" s="7">
        <f>IF(Marketing[[#This Row],[clicks]]=0,0,Marketing[[#This Row],[conversions]]/Marketing[[#This Row],[clicks]])</f>
        <v>6.8181818181818177E-2</v>
      </c>
      <c r="M4762" s="6">
        <f>IF(Marketing[[#This Row],[conversions]]=0,0,Marketing[[#This Row],[cost]]/Marketing[[#This Row],[conversions]])</f>
        <v>13.144666666666666</v>
      </c>
      <c r="N4762" s="7">
        <f>IF(Marketing[[#This Row],[cost]]=0,0,(Marketing[[#This Row],[revenue]]-Marketing[[#This Row],[cost]]) / Marketing[[#This Row],[cost]])/100</f>
        <v>4.5566769792564792E-2</v>
      </c>
    </row>
    <row r="4763" spans="1:14" x14ac:dyDescent="0.35">
      <c r="A4763" s="5">
        <v>45302</v>
      </c>
      <c r="B4763">
        <v>1035</v>
      </c>
      <c r="C4763" t="s">
        <v>13</v>
      </c>
      <c r="D4763">
        <v>12842</v>
      </c>
      <c r="E4763">
        <v>1022</v>
      </c>
      <c r="F4763">
        <v>192</v>
      </c>
      <c r="G4763" s="6">
        <v>1976.71</v>
      </c>
      <c r="H4763" s="6">
        <v>17063.27</v>
      </c>
      <c r="I4763" t="s">
        <v>17</v>
      </c>
      <c r="J4763" t="s">
        <v>15</v>
      </c>
      <c r="K4763">
        <f>IF(Marketing[[#This Row],[impressions]]=0,0,Marketing[[#This Row],[clicks]]/Marketing[[#This Row],[impressions]])</f>
        <v>7.9582619529668275E-2</v>
      </c>
      <c r="L4763" s="7">
        <f>IF(Marketing[[#This Row],[clicks]]=0,0,Marketing[[#This Row],[conversions]]/Marketing[[#This Row],[clicks]])</f>
        <v>0.18786692759295498</v>
      </c>
      <c r="M4763" s="6">
        <f>IF(Marketing[[#This Row],[conversions]]=0,0,Marketing[[#This Row],[cost]]/Marketing[[#This Row],[conversions]])</f>
        <v>10.295364583333333</v>
      </c>
      <c r="N4763" s="7">
        <f>IF(Marketing[[#This Row],[cost]]=0,0,(Marketing[[#This Row],[revenue]]-Marketing[[#This Row],[cost]]) / Marketing[[#This Row],[cost]])/100</f>
        <v>7.6321564619999907E-2</v>
      </c>
    </row>
    <row r="4764" spans="1:14" x14ac:dyDescent="0.35">
      <c r="A4764" s="5">
        <v>45345</v>
      </c>
      <c r="B4764">
        <v>1016</v>
      </c>
      <c r="C4764" t="s">
        <v>10</v>
      </c>
      <c r="D4764">
        <v>4527</v>
      </c>
      <c r="E4764">
        <v>83</v>
      </c>
      <c r="F4764">
        <v>10</v>
      </c>
      <c r="G4764" s="6">
        <v>107.09</v>
      </c>
      <c r="H4764" s="6">
        <v>237.46</v>
      </c>
      <c r="I4764" t="s">
        <v>11</v>
      </c>
      <c r="J4764" t="s">
        <v>15</v>
      </c>
      <c r="K4764">
        <f>IF(Marketing[[#This Row],[impressions]]=0,0,Marketing[[#This Row],[clicks]]/Marketing[[#This Row],[impressions]])</f>
        <v>1.8334437817539209E-2</v>
      </c>
      <c r="L4764" s="7">
        <f>IF(Marketing[[#This Row],[clicks]]=0,0,Marketing[[#This Row],[conversions]]/Marketing[[#This Row],[clicks]])</f>
        <v>0.12048192771084337</v>
      </c>
      <c r="M4764" s="6">
        <f>IF(Marketing[[#This Row],[conversions]]=0,0,Marketing[[#This Row],[cost]]/Marketing[[#This Row],[conversions]])</f>
        <v>10.709</v>
      </c>
      <c r="N4764" s="7">
        <f>IF(Marketing[[#This Row],[cost]]=0,0,(Marketing[[#This Row],[revenue]]-Marketing[[#This Row],[cost]]) / Marketing[[#This Row],[cost]])/100</f>
        <v>1.2173872443738911E-2</v>
      </c>
    </row>
    <row r="4765" spans="1:14" x14ac:dyDescent="0.35">
      <c r="A4765" s="5">
        <v>45307</v>
      </c>
      <c r="B4765">
        <v>1020</v>
      </c>
      <c r="C4765" t="s">
        <v>10</v>
      </c>
      <c r="D4765">
        <v>16827</v>
      </c>
      <c r="E4765">
        <v>1597</v>
      </c>
      <c r="F4765">
        <v>292</v>
      </c>
      <c r="G4765" s="6">
        <v>3620.18</v>
      </c>
      <c r="H4765" s="6">
        <v>22940.87</v>
      </c>
      <c r="I4765" t="s">
        <v>14</v>
      </c>
      <c r="J4765" t="s">
        <v>15</v>
      </c>
      <c r="K4765">
        <f>IF(Marketing[[#This Row],[impressions]]=0,0,Marketing[[#This Row],[clicks]]/Marketing[[#This Row],[impressions]])</f>
        <v>9.4906994710881321E-2</v>
      </c>
      <c r="L4765" s="7">
        <f>IF(Marketing[[#This Row],[clicks]]=0,0,Marketing[[#This Row],[conversions]]/Marketing[[#This Row],[clicks]])</f>
        <v>0.1828428303068253</v>
      </c>
      <c r="M4765" s="6">
        <f>IF(Marketing[[#This Row],[conversions]]=0,0,Marketing[[#This Row],[cost]]/Marketing[[#This Row],[conversions]])</f>
        <v>12.397876712328767</v>
      </c>
      <c r="N4765" s="7">
        <f>IF(Marketing[[#This Row],[cost]]=0,0,(Marketing[[#This Row],[revenue]]-Marketing[[#This Row],[cost]]) / Marketing[[#This Row],[cost]])/100</f>
        <v>5.3369418095232837E-2</v>
      </c>
    </row>
    <row r="4766" spans="1:14" x14ac:dyDescent="0.35">
      <c r="A4766" s="5">
        <v>45299</v>
      </c>
      <c r="B4766">
        <v>1045</v>
      </c>
      <c r="C4766" t="s">
        <v>13</v>
      </c>
      <c r="D4766">
        <v>21700</v>
      </c>
      <c r="E4766">
        <v>2672</v>
      </c>
      <c r="F4766">
        <v>309</v>
      </c>
      <c r="G4766" s="6">
        <v>5435.1</v>
      </c>
      <c r="H4766" s="6">
        <v>6275.73</v>
      </c>
      <c r="I4766" t="s">
        <v>18</v>
      </c>
      <c r="J4766" t="s">
        <v>12</v>
      </c>
      <c r="K4766">
        <f>IF(Marketing[[#This Row],[impressions]]=0,0,Marketing[[#This Row],[clicks]]/Marketing[[#This Row],[impressions]])</f>
        <v>0.12313364055299539</v>
      </c>
      <c r="L4766" s="7">
        <f>IF(Marketing[[#This Row],[clicks]]=0,0,Marketing[[#This Row],[conversions]]/Marketing[[#This Row],[clicks]])</f>
        <v>0.1156437125748503</v>
      </c>
      <c r="M4766" s="6">
        <f>IF(Marketing[[#This Row],[conversions]]=0,0,Marketing[[#This Row],[cost]]/Marketing[[#This Row],[conversions]])</f>
        <v>17.589320388349517</v>
      </c>
      <c r="N4766" s="7">
        <f>IF(Marketing[[#This Row],[cost]]=0,0,(Marketing[[#This Row],[revenue]]-Marketing[[#This Row],[cost]]) / Marketing[[#This Row],[cost]])/100</f>
        <v>1.5466688745377254E-3</v>
      </c>
    </row>
    <row r="4767" spans="1:14" x14ac:dyDescent="0.35">
      <c r="A4767" s="5">
        <v>45395</v>
      </c>
      <c r="B4767">
        <v>1015</v>
      </c>
      <c r="C4767" t="s">
        <v>10</v>
      </c>
      <c r="D4767">
        <v>7688</v>
      </c>
      <c r="E4767">
        <v>883</v>
      </c>
      <c r="F4767">
        <v>198</v>
      </c>
      <c r="G4767" s="6">
        <v>2007.39</v>
      </c>
      <c r="H4767" s="6">
        <v>9210.5300000000007</v>
      </c>
      <c r="I4767" t="s">
        <v>17</v>
      </c>
      <c r="J4767" t="s">
        <v>12</v>
      </c>
      <c r="K4767">
        <f>IF(Marketing[[#This Row],[impressions]]=0,0,Marketing[[#This Row],[clicks]]/Marketing[[#This Row],[impressions]])</f>
        <v>0.11485431841831426</v>
      </c>
      <c r="L4767" s="7">
        <f>IF(Marketing[[#This Row],[clicks]]=0,0,Marketing[[#This Row],[conversions]]/Marketing[[#This Row],[clicks]])</f>
        <v>0.22423556058890148</v>
      </c>
      <c r="M4767" s="6">
        <f>IF(Marketing[[#This Row],[conversions]]=0,0,Marketing[[#This Row],[cost]]/Marketing[[#This Row],[conversions]])</f>
        <v>10.138333333333334</v>
      </c>
      <c r="N4767" s="7">
        <f>IF(Marketing[[#This Row],[cost]]=0,0,(Marketing[[#This Row],[revenue]]-Marketing[[#This Row],[cost]]) / Marketing[[#This Row],[cost]])/100</f>
        <v>3.5883111901523865E-2</v>
      </c>
    </row>
    <row r="4768" spans="1:14" x14ac:dyDescent="0.35">
      <c r="A4768" s="5">
        <v>45350</v>
      </c>
      <c r="B4768">
        <v>1045</v>
      </c>
      <c r="C4768" t="s">
        <v>13</v>
      </c>
      <c r="D4768">
        <v>3308</v>
      </c>
      <c r="E4768">
        <v>127</v>
      </c>
      <c r="F4768">
        <v>31</v>
      </c>
      <c r="G4768" s="6">
        <v>87.98</v>
      </c>
      <c r="H4768" s="6">
        <v>2169.02</v>
      </c>
      <c r="I4768" t="s">
        <v>18</v>
      </c>
      <c r="J4768" t="s">
        <v>15</v>
      </c>
      <c r="K4768">
        <f>IF(Marketing[[#This Row],[impressions]]=0,0,Marketing[[#This Row],[clicks]]/Marketing[[#This Row],[impressions]])</f>
        <v>3.8391777509068921E-2</v>
      </c>
      <c r="L4768" s="7">
        <f>IF(Marketing[[#This Row],[clicks]]=0,0,Marketing[[#This Row],[conversions]]/Marketing[[#This Row],[clicks]])</f>
        <v>0.24409448818897639</v>
      </c>
      <c r="M4768" s="6">
        <f>IF(Marketing[[#This Row],[conversions]]=0,0,Marketing[[#This Row],[cost]]/Marketing[[#This Row],[conversions]])</f>
        <v>2.8380645161290325</v>
      </c>
      <c r="N4768" s="7">
        <f>IF(Marketing[[#This Row],[cost]]=0,0,(Marketing[[#This Row],[revenue]]-Marketing[[#This Row],[cost]]) / Marketing[[#This Row],[cost]])/100</f>
        <v>0.23653557626733346</v>
      </c>
    </row>
    <row r="4769" spans="1:14" x14ac:dyDescent="0.35">
      <c r="A4769" s="5">
        <v>45348</v>
      </c>
      <c r="B4769">
        <v>1015</v>
      </c>
      <c r="C4769" t="s">
        <v>10</v>
      </c>
      <c r="D4769">
        <v>14351</v>
      </c>
      <c r="E4769">
        <v>1875</v>
      </c>
      <c r="F4769">
        <v>326</v>
      </c>
      <c r="G4769" s="6">
        <v>3256.4</v>
      </c>
      <c r="H4769" s="6">
        <v>36227.769999999997</v>
      </c>
      <c r="I4769" t="s">
        <v>14</v>
      </c>
      <c r="J4769" t="s">
        <v>12</v>
      </c>
      <c r="K4769">
        <f>IF(Marketing[[#This Row],[impressions]]=0,0,Marketing[[#This Row],[clicks]]/Marketing[[#This Row],[impressions]])</f>
        <v>0.130652916173089</v>
      </c>
      <c r="L4769" s="7">
        <f>IF(Marketing[[#This Row],[clicks]]=0,0,Marketing[[#This Row],[conversions]]/Marketing[[#This Row],[clicks]])</f>
        <v>0.17386666666666667</v>
      </c>
      <c r="M4769" s="6">
        <f>IF(Marketing[[#This Row],[conversions]]=0,0,Marketing[[#This Row],[cost]]/Marketing[[#This Row],[conversions]])</f>
        <v>9.9889570552147244</v>
      </c>
      <c r="N4769" s="7">
        <f>IF(Marketing[[#This Row],[cost]]=0,0,(Marketing[[#This Row],[revenue]]-Marketing[[#This Row],[cost]]) / Marketing[[#This Row],[cost]])/100</f>
        <v>0.10125098268026039</v>
      </c>
    </row>
    <row r="4770" spans="1:14" x14ac:dyDescent="0.35">
      <c r="A4770" s="5">
        <v>45331</v>
      </c>
      <c r="B4770">
        <v>1019</v>
      </c>
      <c r="C4770" t="s">
        <v>10</v>
      </c>
      <c r="D4770">
        <v>15854</v>
      </c>
      <c r="E4770">
        <v>918</v>
      </c>
      <c r="F4770">
        <v>200</v>
      </c>
      <c r="G4770" s="6">
        <v>1742.79</v>
      </c>
      <c r="H4770" s="6">
        <v>6531.8</v>
      </c>
      <c r="I4770" t="s">
        <v>18</v>
      </c>
      <c r="J4770" t="s">
        <v>12</v>
      </c>
      <c r="K4770">
        <f>IF(Marketing[[#This Row],[impressions]]=0,0,Marketing[[#This Row],[clicks]]/Marketing[[#This Row],[impressions]])</f>
        <v>5.7903368235145705E-2</v>
      </c>
      <c r="L4770" s="7">
        <f>IF(Marketing[[#This Row],[clicks]]=0,0,Marketing[[#This Row],[conversions]]/Marketing[[#This Row],[clicks]])</f>
        <v>0.2178649237472767</v>
      </c>
      <c r="M4770" s="6">
        <f>IF(Marketing[[#This Row],[conversions]]=0,0,Marketing[[#This Row],[cost]]/Marketing[[#This Row],[conversions]])</f>
        <v>8.7139500000000005</v>
      </c>
      <c r="N4770" s="7">
        <f>IF(Marketing[[#This Row],[cost]]=0,0,(Marketing[[#This Row],[revenue]]-Marketing[[#This Row],[cost]]) / Marketing[[#This Row],[cost]])/100</f>
        <v>2.7478984846137516E-2</v>
      </c>
    </row>
    <row r="4771" spans="1:14" x14ac:dyDescent="0.35">
      <c r="A4771" s="5">
        <v>45421</v>
      </c>
      <c r="B4771">
        <v>1028</v>
      </c>
      <c r="C4771" t="s">
        <v>10</v>
      </c>
      <c r="D4771">
        <v>15558</v>
      </c>
      <c r="E4771">
        <v>2217</v>
      </c>
      <c r="F4771">
        <v>303</v>
      </c>
      <c r="G4771" s="6">
        <v>4229.04</v>
      </c>
      <c r="H4771" s="6">
        <v>11189.46</v>
      </c>
      <c r="I4771" t="s">
        <v>19</v>
      </c>
      <c r="J4771" t="s">
        <v>12</v>
      </c>
      <c r="K4771">
        <f>IF(Marketing[[#This Row],[impressions]]=0,0,Marketing[[#This Row],[clicks]]/Marketing[[#This Row],[impressions]])</f>
        <v>0.14249903586579252</v>
      </c>
      <c r="L4771" s="7">
        <f>IF(Marketing[[#This Row],[clicks]]=0,0,Marketing[[#This Row],[conversions]]/Marketing[[#This Row],[clicks]])</f>
        <v>0.13667117726657646</v>
      </c>
      <c r="M4771" s="6">
        <f>IF(Marketing[[#This Row],[conversions]]=0,0,Marketing[[#This Row],[cost]]/Marketing[[#This Row],[conversions]])</f>
        <v>13.957227722772277</v>
      </c>
      <c r="N4771" s="7">
        <f>IF(Marketing[[#This Row],[cost]]=0,0,(Marketing[[#This Row],[revenue]]-Marketing[[#This Row],[cost]]) / Marketing[[#This Row],[cost]])/100</f>
        <v>1.6458628908688495E-2</v>
      </c>
    </row>
    <row r="4772" spans="1:14" x14ac:dyDescent="0.35">
      <c r="A4772" s="5">
        <v>45385</v>
      </c>
      <c r="B4772">
        <v>1027</v>
      </c>
      <c r="C4772" t="s">
        <v>16</v>
      </c>
      <c r="D4772">
        <v>15120</v>
      </c>
      <c r="E4772">
        <v>303</v>
      </c>
      <c r="F4772">
        <v>71</v>
      </c>
      <c r="G4772" s="6">
        <v>411.84</v>
      </c>
      <c r="H4772" s="6">
        <v>6171.68</v>
      </c>
      <c r="I4772" t="s">
        <v>18</v>
      </c>
      <c r="J4772" t="s">
        <v>12</v>
      </c>
      <c r="K4772">
        <f>IF(Marketing[[#This Row],[impressions]]=0,0,Marketing[[#This Row],[clicks]]/Marketing[[#This Row],[impressions]])</f>
        <v>2.0039682539682541E-2</v>
      </c>
      <c r="L4772" s="7">
        <f>IF(Marketing[[#This Row],[clicks]]=0,0,Marketing[[#This Row],[conversions]]/Marketing[[#This Row],[clicks]])</f>
        <v>0.23432343234323433</v>
      </c>
      <c r="M4772" s="6">
        <f>IF(Marketing[[#This Row],[conversions]]=0,0,Marketing[[#This Row],[cost]]/Marketing[[#This Row],[conversions]])</f>
        <v>5.8005633802816901</v>
      </c>
      <c r="N4772" s="7">
        <f>IF(Marketing[[#This Row],[cost]]=0,0,(Marketing[[#This Row],[revenue]]-Marketing[[#This Row],[cost]]) / Marketing[[#This Row],[cost]])/100</f>
        <v>0.13985625485625486</v>
      </c>
    </row>
    <row r="4773" spans="1:14" x14ac:dyDescent="0.35">
      <c r="A4773" s="5">
        <v>45429</v>
      </c>
      <c r="B4773">
        <v>1007</v>
      </c>
      <c r="C4773" t="s">
        <v>13</v>
      </c>
      <c r="D4773">
        <v>31730</v>
      </c>
      <c r="E4773">
        <v>2477</v>
      </c>
      <c r="F4773">
        <v>523</v>
      </c>
      <c r="G4773" s="6">
        <v>559.5</v>
      </c>
      <c r="H4773" s="6">
        <v>30065.27</v>
      </c>
      <c r="I4773" t="s">
        <v>19</v>
      </c>
      <c r="J4773" t="s">
        <v>12</v>
      </c>
      <c r="K4773">
        <f>IF(Marketing[[#This Row],[impressions]]=0,0,Marketing[[#This Row],[clicks]]/Marketing[[#This Row],[impressions]])</f>
        <v>7.8064922786006935E-2</v>
      </c>
      <c r="L4773" s="7">
        <f>IF(Marketing[[#This Row],[clicks]]=0,0,Marketing[[#This Row],[conversions]]/Marketing[[#This Row],[clicks]])</f>
        <v>0.21114251110213969</v>
      </c>
      <c r="M4773" s="6">
        <f>IF(Marketing[[#This Row],[conversions]]=0,0,Marketing[[#This Row],[cost]]/Marketing[[#This Row],[conversions]])</f>
        <v>1.0697896749521989</v>
      </c>
      <c r="N4773" s="7">
        <f>IF(Marketing[[#This Row],[cost]]=0,0,(Marketing[[#This Row],[revenue]]-Marketing[[#This Row],[cost]]) / Marketing[[#This Row],[cost]])/100</f>
        <v>0.5273596067917784</v>
      </c>
    </row>
    <row r="4774" spans="1:14" x14ac:dyDescent="0.35">
      <c r="A4774" s="5">
        <v>45335</v>
      </c>
      <c r="B4774">
        <v>1023</v>
      </c>
      <c r="C4774" t="s">
        <v>10</v>
      </c>
      <c r="D4774">
        <v>37181</v>
      </c>
      <c r="E4774">
        <v>3480</v>
      </c>
      <c r="F4774">
        <v>863</v>
      </c>
      <c r="G4774" s="6">
        <v>2788.49</v>
      </c>
      <c r="H4774" s="6">
        <v>71061.27</v>
      </c>
      <c r="I4774" t="s">
        <v>14</v>
      </c>
      <c r="J4774" t="s">
        <v>15</v>
      </c>
      <c r="K4774">
        <f>IF(Marketing[[#This Row],[impressions]]=0,0,Marketing[[#This Row],[clicks]]/Marketing[[#This Row],[impressions]])</f>
        <v>9.3596191603238219E-2</v>
      </c>
      <c r="L4774" s="7">
        <f>IF(Marketing[[#This Row],[clicks]]=0,0,Marketing[[#This Row],[conversions]]/Marketing[[#This Row],[clicks]])</f>
        <v>0.24798850574712644</v>
      </c>
      <c r="M4774" s="6">
        <f>IF(Marketing[[#This Row],[conversions]]=0,0,Marketing[[#This Row],[cost]]/Marketing[[#This Row],[conversions]])</f>
        <v>3.231158748551564</v>
      </c>
      <c r="N4774" s="7">
        <f>IF(Marketing[[#This Row],[cost]]=0,0,(Marketing[[#This Row],[revenue]]-Marketing[[#This Row],[cost]]) / Marketing[[#This Row],[cost]])/100</f>
        <v>0.24483781544850441</v>
      </c>
    </row>
    <row r="4775" spans="1:14" x14ac:dyDescent="0.35">
      <c r="A4775" s="5">
        <v>45430</v>
      </c>
      <c r="B4775">
        <v>1002</v>
      </c>
      <c r="C4775" t="s">
        <v>10</v>
      </c>
      <c r="D4775">
        <v>18303</v>
      </c>
      <c r="E4775">
        <v>817</v>
      </c>
      <c r="F4775">
        <v>133</v>
      </c>
      <c r="G4775" s="6">
        <v>770.91</v>
      </c>
      <c r="H4775" s="6">
        <v>15926.14</v>
      </c>
      <c r="I4775" t="s">
        <v>11</v>
      </c>
      <c r="J4775" t="s">
        <v>15</v>
      </c>
      <c r="K4775">
        <f>IF(Marketing[[#This Row],[impressions]]=0,0,Marketing[[#This Row],[clicks]]/Marketing[[#This Row],[impressions]])</f>
        <v>4.463749112167404E-2</v>
      </c>
      <c r="L4775" s="7">
        <f>IF(Marketing[[#This Row],[clicks]]=0,0,Marketing[[#This Row],[conversions]]/Marketing[[#This Row],[clicks]])</f>
        <v>0.16279069767441862</v>
      </c>
      <c r="M4775" s="6">
        <f>IF(Marketing[[#This Row],[conversions]]=0,0,Marketing[[#This Row],[cost]]/Marketing[[#This Row],[conversions]])</f>
        <v>5.7963157894736836</v>
      </c>
      <c r="N4775" s="7">
        <f>IF(Marketing[[#This Row],[cost]]=0,0,(Marketing[[#This Row],[revenue]]-Marketing[[#This Row],[cost]]) / Marketing[[#This Row],[cost]])/100</f>
        <v>0.19658883656976819</v>
      </c>
    </row>
    <row r="4776" spans="1:14" x14ac:dyDescent="0.35">
      <c r="A4776" s="5">
        <v>45371</v>
      </c>
      <c r="B4776">
        <v>1024</v>
      </c>
      <c r="C4776" t="s">
        <v>10</v>
      </c>
      <c r="D4776">
        <v>2667</v>
      </c>
      <c r="E4776">
        <v>314</v>
      </c>
      <c r="F4776">
        <v>62</v>
      </c>
      <c r="G4776" s="6">
        <v>678.14</v>
      </c>
      <c r="H4776" s="6">
        <v>7358.6</v>
      </c>
      <c r="I4776" t="s">
        <v>19</v>
      </c>
      <c r="J4776" t="s">
        <v>12</v>
      </c>
      <c r="K4776">
        <f>IF(Marketing[[#This Row],[impressions]]=0,0,Marketing[[#This Row],[clicks]]/Marketing[[#This Row],[impressions]])</f>
        <v>0.1177352830896138</v>
      </c>
      <c r="L4776" s="7">
        <f>IF(Marketing[[#This Row],[clicks]]=0,0,Marketing[[#This Row],[conversions]]/Marketing[[#This Row],[clicks]])</f>
        <v>0.19745222929936307</v>
      </c>
      <c r="M4776" s="6">
        <f>IF(Marketing[[#This Row],[conversions]]=0,0,Marketing[[#This Row],[cost]]/Marketing[[#This Row],[conversions]])</f>
        <v>10.937741935483871</v>
      </c>
      <c r="N4776" s="7">
        <f>IF(Marketing[[#This Row],[cost]]=0,0,(Marketing[[#This Row],[revenue]]-Marketing[[#This Row],[cost]]) / Marketing[[#This Row],[cost]])/100</f>
        <v>9.8511516795941848E-2</v>
      </c>
    </row>
    <row r="4777" spans="1:14" x14ac:dyDescent="0.35">
      <c r="A4777" s="5">
        <v>45372</v>
      </c>
      <c r="B4777">
        <v>1018</v>
      </c>
      <c r="C4777" t="s">
        <v>10</v>
      </c>
      <c r="D4777">
        <v>2644</v>
      </c>
      <c r="E4777">
        <v>258</v>
      </c>
      <c r="F4777">
        <v>37</v>
      </c>
      <c r="G4777" s="6">
        <v>550.58000000000004</v>
      </c>
      <c r="H4777" s="6">
        <v>2048.7399999999998</v>
      </c>
      <c r="I4777" t="s">
        <v>18</v>
      </c>
      <c r="J4777" t="s">
        <v>15</v>
      </c>
      <c r="K4777">
        <f>IF(Marketing[[#This Row],[impressions]]=0,0,Marketing[[#This Row],[clicks]]/Marketing[[#This Row],[impressions]])</f>
        <v>9.7579425113464444E-2</v>
      </c>
      <c r="L4777" s="7">
        <f>IF(Marketing[[#This Row],[clicks]]=0,0,Marketing[[#This Row],[conversions]]/Marketing[[#This Row],[clicks]])</f>
        <v>0.1434108527131783</v>
      </c>
      <c r="M4777" s="6">
        <f>IF(Marketing[[#This Row],[conversions]]=0,0,Marketing[[#This Row],[cost]]/Marketing[[#This Row],[conversions]])</f>
        <v>14.880540540540542</v>
      </c>
      <c r="N4777" s="7">
        <f>IF(Marketing[[#This Row],[cost]]=0,0,(Marketing[[#This Row],[revenue]]-Marketing[[#This Row],[cost]]) / Marketing[[#This Row],[cost]])/100</f>
        <v>2.7210577935994764E-2</v>
      </c>
    </row>
    <row r="4778" spans="1:14" x14ac:dyDescent="0.35">
      <c r="A4778" s="5">
        <v>45293</v>
      </c>
      <c r="B4778">
        <v>1032</v>
      </c>
      <c r="C4778" t="s">
        <v>13</v>
      </c>
      <c r="D4778">
        <v>2667</v>
      </c>
      <c r="E4778">
        <v>33</v>
      </c>
      <c r="F4778">
        <v>2</v>
      </c>
      <c r="G4778" s="6">
        <v>14.55</v>
      </c>
      <c r="H4778" s="6">
        <v>140.79</v>
      </c>
      <c r="I4778" t="s">
        <v>18</v>
      </c>
      <c r="J4778" t="s">
        <v>12</v>
      </c>
      <c r="K4778">
        <f>IF(Marketing[[#This Row],[impressions]]=0,0,Marketing[[#This Row],[clicks]]/Marketing[[#This Row],[impressions]])</f>
        <v>1.2373453318335208E-2</v>
      </c>
      <c r="L4778" s="7">
        <f>IF(Marketing[[#This Row],[clicks]]=0,0,Marketing[[#This Row],[conversions]]/Marketing[[#This Row],[clicks]])</f>
        <v>6.0606060606060608E-2</v>
      </c>
      <c r="M4778" s="6">
        <f>IF(Marketing[[#This Row],[conversions]]=0,0,Marketing[[#This Row],[cost]]/Marketing[[#This Row],[conversions]])</f>
        <v>7.2750000000000004</v>
      </c>
      <c r="N4778" s="7">
        <f>IF(Marketing[[#This Row],[cost]]=0,0,(Marketing[[#This Row],[revenue]]-Marketing[[#This Row],[cost]]) / Marketing[[#This Row],[cost]])/100</f>
        <v>8.6762886597938141E-2</v>
      </c>
    </row>
    <row r="4779" spans="1:14" x14ac:dyDescent="0.35">
      <c r="A4779" s="5">
        <v>45469</v>
      </c>
      <c r="B4779">
        <v>1001</v>
      </c>
      <c r="C4779" t="s">
        <v>13</v>
      </c>
      <c r="D4779">
        <v>43020</v>
      </c>
      <c r="E4779">
        <v>4094</v>
      </c>
      <c r="F4779">
        <v>415</v>
      </c>
      <c r="G4779" s="6">
        <v>9762.64</v>
      </c>
      <c r="H4779" s="6">
        <v>45844.639999999999</v>
      </c>
      <c r="I4779" t="s">
        <v>18</v>
      </c>
      <c r="J4779" t="s">
        <v>12</v>
      </c>
      <c r="K4779">
        <f>IF(Marketing[[#This Row],[impressions]]=0,0,Marketing[[#This Row],[clicks]]/Marketing[[#This Row],[impressions]])</f>
        <v>9.5165039516503958E-2</v>
      </c>
      <c r="L4779" s="7">
        <f>IF(Marketing[[#This Row],[clicks]]=0,0,Marketing[[#This Row],[conversions]]/Marketing[[#This Row],[clicks]])</f>
        <v>0.10136785539814362</v>
      </c>
      <c r="M4779" s="6">
        <f>IF(Marketing[[#This Row],[conversions]]=0,0,Marketing[[#This Row],[cost]]/Marketing[[#This Row],[conversions]])</f>
        <v>23.524433734939759</v>
      </c>
      <c r="N4779" s="7">
        <f>IF(Marketing[[#This Row],[cost]]=0,0,(Marketing[[#This Row],[revenue]]-Marketing[[#This Row],[cost]]) / Marketing[[#This Row],[cost]])/100</f>
        <v>3.6959265116812669E-2</v>
      </c>
    </row>
    <row r="4780" spans="1:14" x14ac:dyDescent="0.35">
      <c r="A4780" s="5">
        <v>45431</v>
      </c>
      <c r="B4780">
        <v>1014</v>
      </c>
      <c r="C4780" t="s">
        <v>13</v>
      </c>
      <c r="D4780">
        <v>42636</v>
      </c>
      <c r="E4780">
        <v>3360</v>
      </c>
      <c r="F4780">
        <v>758</v>
      </c>
      <c r="G4780" s="6">
        <v>2082.0300000000002</v>
      </c>
      <c r="H4780" s="6">
        <v>22146.31</v>
      </c>
      <c r="I4780" t="s">
        <v>14</v>
      </c>
      <c r="J4780" t="s">
        <v>15</v>
      </c>
      <c r="K4780">
        <f>IF(Marketing[[#This Row],[impressions]]=0,0,Marketing[[#This Row],[clicks]]/Marketing[[#This Row],[impressions]])</f>
        <v>7.8806642274134531E-2</v>
      </c>
      <c r="L4780" s="7">
        <f>IF(Marketing[[#This Row],[clicks]]=0,0,Marketing[[#This Row],[conversions]]/Marketing[[#This Row],[clicks]])</f>
        <v>0.2255952380952381</v>
      </c>
      <c r="M4780" s="6">
        <f>IF(Marketing[[#This Row],[conversions]]=0,0,Marketing[[#This Row],[cost]]/Marketing[[#This Row],[conversions]])</f>
        <v>2.7467414248021109</v>
      </c>
      <c r="N4780" s="7">
        <f>IF(Marketing[[#This Row],[cost]]=0,0,(Marketing[[#This Row],[revenue]]-Marketing[[#This Row],[cost]]) / Marketing[[#This Row],[cost]])/100</f>
        <v>9.6368832341512861E-2</v>
      </c>
    </row>
    <row r="4781" spans="1:14" x14ac:dyDescent="0.35">
      <c r="A4781" s="5">
        <v>45406</v>
      </c>
      <c r="B4781">
        <v>1021</v>
      </c>
      <c r="C4781" t="s">
        <v>16</v>
      </c>
      <c r="D4781">
        <v>26344</v>
      </c>
      <c r="E4781">
        <v>986</v>
      </c>
      <c r="F4781">
        <v>32</v>
      </c>
      <c r="G4781" s="6">
        <v>1136.8800000000001</v>
      </c>
      <c r="H4781" s="6">
        <v>2087.37</v>
      </c>
      <c r="I4781" t="s">
        <v>17</v>
      </c>
      <c r="J4781" t="s">
        <v>12</v>
      </c>
      <c r="K4781">
        <f>IF(Marketing[[#This Row],[impressions]]=0,0,Marketing[[#This Row],[clicks]]/Marketing[[#This Row],[impressions]])</f>
        <v>3.7427877315517763E-2</v>
      </c>
      <c r="L4781" s="7">
        <f>IF(Marketing[[#This Row],[clicks]]=0,0,Marketing[[#This Row],[conversions]]/Marketing[[#This Row],[clicks]])</f>
        <v>3.2454361054766734E-2</v>
      </c>
      <c r="M4781" s="6">
        <f>IF(Marketing[[#This Row],[conversions]]=0,0,Marketing[[#This Row],[cost]]/Marketing[[#This Row],[conversions]])</f>
        <v>35.527500000000003</v>
      </c>
      <c r="N4781" s="7">
        <f>IF(Marketing[[#This Row],[cost]]=0,0,(Marketing[[#This Row],[revenue]]-Marketing[[#This Row],[cost]]) / Marketing[[#This Row],[cost]])/100</f>
        <v>8.360512982900567E-3</v>
      </c>
    </row>
    <row r="4782" spans="1:14" x14ac:dyDescent="0.35">
      <c r="A4782" s="5">
        <v>45381</v>
      </c>
      <c r="B4782">
        <v>1009</v>
      </c>
      <c r="C4782" t="s">
        <v>13</v>
      </c>
      <c r="D4782">
        <v>28663</v>
      </c>
      <c r="E4782">
        <v>4282</v>
      </c>
      <c r="F4782">
        <v>668</v>
      </c>
      <c r="G4782" s="6">
        <v>2975.39</v>
      </c>
      <c r="H4782" s="6">
        <v>38582.17</v>
      </c>
      <c r="I4782" t="s">
        <v>18</v>
      </c>
      <c r="J4782" t="s">
        <v>12</v>
      </c>
      <c r="K4782">
        <f>IF(Marketing[[#This Row],[impressions]]=0,0,Marketing[[#This Row],[clicks]]/Marketing[[#This Row],[impressions]])</f>
        <v>0.14939120120015351</v>
      </c>
      <c r="L4782" s="7">
        <f>IF(Marketing[[#This Row],[clicks]]=0,0,Marketing[[#This Row],[conversions]]/Marketing[[#This Row],[clicks]])</f>
        <v>0.15600186828584772</v>
      </c>
      <c r="M4782" s="6">
        <f>IF(Marketing[[#This Row],[conversions]]=0,0,Marketing[[#This Row],[cost]]/Marketing[[#This Row],[conversions]])</f>
        <v>4.4541766467065864</v>
      </c>
      <c r="N4782" s="7">
        <f>IF(Marketing[[#This Row],[cost]]=0,0,(Marketing[[#This Row],[revenue]]-Marketing[[#This Row],[cost]]) / Marketing[[#This Row],[cost]])/100</f>
        <v>0.11967096750341971</v>
      </c>
    </row>
    <row r="4783" spans="1:14" x14ac:dyDescent="0.35">
      <c r="A4783" s="5">
        <v>45314</v>
      </c>
      <c r="B4783">
        <v>1017</v>
      </c>
      <c r="C4783" t="s">
        <v>16</v>
      </c>
      <c r="D4783">
        <v>23420</v>
      </c>
      <c r="E4783">
        <v>3175</v>
      </c>
      <c r="F4783">
        <v>335</v>
      </c>
      <c r="G4783" s="6">
        <v>6917.58</v>
      </c>
      <c r="H4783" s="6">
        <v>16578.57</v>
      </c>
      <c r="I4783" t="s">
        <v>18</v>
      </c>
      <c r="J4783" t="s">
        <v>12</v>
      </c>
      <c r="K4783">
        <f>IF(Marketing[[#This Row],[impressions]]=0,0,Marketing[[#This Row],[clicks]]/Marketing[[#This Row],[impressions]])</f>
        <v>0.13556789069171649</v>
      </c>
      <c r="L4783" s="7">
        <f>IF(Marketing[[#This Row],[clicks]]=0,0,Marketing[[#This Row],[conversions]]/Marketing[[#This Row],[clicks]])</f>
        <v>0.10551181102362205</v>
      </c>
      <c r="M4783" s="6">
        <f>IF(Marketing[[#This Row],[conversions]]=0,0,Marketing[[#This Row],[cost]]/Marketing[[#This Row],[conversions]])</f>
        <v>20.649492537313431</v>
      </c>
      <c r="N4783" s="7">
        <f>IF(Marketing[[#This Row],[cost]]=0,0,(Marketing[[#This Row],[revenue]]-Marketing[[#This Row],[cost]]) / Marketing[[#This Row],[cost]])/100</f>
        <v>1.3965852219996008E-2</v>
      </c>
    </row>
    <row r="4784" spans="1:14" x14ac:dyDescent="0.35">
      <c r="A4784" s="5">
        <v>45437</v>
      </c>
      <c r="B4784">
        <v>1021</v>
      </c>
      <c r="C4784" t="s">
        <v>10</v>
      </c>
      <c r="D4784">
        <v>18050</v>
      </c>
      <c r="E4784">
        <v>919</v>
      </c>
      <c r="F4784">
        <v>100</v>
      </c>
      <c r="G4784" s="6">
        <v>1767.81</v>
      </c>
      <c r="H4784" s="6">
        <v>11942.04</v>
      </c>
      <c r="I4784" t="s">
        <v>19</v>
      </c>
      <c r="J4784" t="s">
        <v>12</v>
      </c>
      <c r="K4784">
        <f>IF(Marketing[[#This Row],[impressions]]=0,0,Marketing[[#This Row],[clicks]]/Marketing[[#This Row],[impressions]])</f>
        <v>5.0914127423822717E-2</v>
      </c>
      <c r="L4784" s="7">
        <f>IF(Marketing[[#This Row],[clicks]]=0,0,Marketing[[#This Row],[conversions]]/Marketing[[#This Row],[clicks]])</f>
        <v>0.1088139281828074</v>
      </c>
      <c r="M4784" s="6">
        <f>IF(Marketing[[#This Row],[conversions]]=0,0,Marketing[[#This Row],[cost]]/Marketing[[#This Row],[conversions]])</f>
        <v>17.678100000000001</v>
      </c>
      <c r="N4784" s="7">
        <f>IF(Marketing[[#This Row],[cost]]=0,0,(Marketing[[#This Row],[revenue]]-Marketing[[#This Row],[cost]]) / Marketing[[#This Row],[cost]])/100</f>
        <v>5.7552734739593062E-2</v>
      </c>
    </row>
    <row r="4785" spans="1:14" x14ac:dyDescent="0.35">
      <c r="A4785" s="5">
        <v>45353</v>
      </c>
      <c r="B4785">
        <v>1045</v>
      </c>
      <c r="C4785" t="s">
        <v>13</v>
      </c>
      <c r="D4785">
        <v>36843</v>
      </c>
      <c r="E4785">
        <v>3159</v>
      </c>
      <c r="F4785">
        <v>705</v>
      </c>
      <c r="G4785" s="6">
        <v>3200.43</v>
      </c>
      <c r="H4785" s="6">
        <v>65815.23</v>
      </c>
      <c r="I4785" t="s">
        <v>11</v>
      </c>
      <c r="J4785" t="s">
        <v>12</v>
      </c>
      <c r="K4785">
        <f>IF(Marketing[[#This Row],[impressions]]=0,0,Marketing[[#This Row],[clicks]]/Marketing[[#This Row],[impressions]])</f>
        <v>8.5742203403631631E-2</v>
      </c>
      <c r="L4785" s="7">
        <f>IF(Marketing[[#This Row],[clicks]]=0,0,Marketing[[#This Row],[conversions]]/Marketing[[#This Row],[clicks]])</f>
        <v>0.22317188983855651</v>
      </c>
      <c r="M4785" s="6">
        <f>IF(Marketing[[#This Row],[conversions]]=0,0,Marketing[[#This Row],[cost]]/Marketing[[#This Row],[conversions]])</f>
        <v>4.5396170212765954</v>
      </c>
      <c r="N4785" s="7">
        <f>IF(Marketing[[#This Row],[cost]]=0,0,(Marketing[[#This Row],[revenue]]-Marketing[[#This Row],[cost]]) / Marketing[[#This Row],[cost]])/100</f>
        <v>0.19564496020847197</v>
      </c>
    </row>
    <row r="4786" spans="1:14" x14ac:dyDescent="0.35">
      <c r="A4786" s="5">
        <v>45404</v>
      </c>
      <c r="B4786">
        <v>1048</v>
      </c>
      <c r="C4786" t="s">
        <v>10</v>
      </c>
      <c r="D4786">
        <v>18754</v>
      </c>
      <c r="E4786">
        <v>1018</v>
      </c>
      <c r="F4786">
        <v>220</v>
      </c>
      <c r="G4786" s="6">
        <v>1800.15</v>
      </c>
      <c r="H4786" s="6">
        <v>12952.43</v>
      </c>
      <c r="I4786" t="s">
        <v>18</v>
      </c>
      <c r="J4786" t="s">
        <v>15</v>
      </c>
      <c r="K4786">
        <f>IF(Marketing[[#This Row],[impressions]]=0,0,Marketing[[#This Row],[clicks]]/Marketing[[#This Row],[impressions]])</f>
        <v>5.428175322597846E-2</v>
      </c>
      <c r="L4786" s="7">
        <f>IF(Marketing[[#This Row],[clicks]]=0,0,Marketing[[#This Row],[conversions]]/Marketing[[#This Row],[clicks]])</f>
        <v>0.21611001964636542</v>
      </c>
      <c r="M4786" s="6">
        <f>IF(Marketing[[#This Row],[conversions]]=0,0,Marketing[[#This Row],[cost]]/Marketing[[#This Row],[conversions]])</f>
        <v>8.182500000000001</v>
      </c>
      <c r="N4786" s="7">
        <f>IF(Marketing[[#This Row],[cost]]=0,0,(Marketing[[#This Row],[revenue]]-Marketing[[#This Row],[cost]]) / Marketing[[#This Row],[cost]])/100</f>
        <v>6.1951948448740385E-2</v>
      </c>
    </row>
    <row r="4787" spans="1:14" x14ac:dyDescent="0.35">
      <c r="A4787" s="5">
        <v>45419</v>
      </c>
      <c r="B4787">
        <v>1026</v>
      </c>
      <c r="C4787" t="s">
        <v>16</v>
      </c>
      <c r="D4787">
        <v>49811</v>
      </c>
      <c r="E4787">
        <v>5906</v>
      </c>
      <c r="F4787">
        <v>931</v>
      </c>
      <c r="G4787" s="6">
        <v>3685.6</v>
      </c>
      <c r="H4787" s="6">
        <v>95801.94</v>
      </c>
      <c r="I4787" t="s">
        <v>14</v>
      </c>
      <c r="J4787" t="s">
        <v>15</v>
      </c>
      <c r="K4787">
        <f>IF(Marketing[[#This Row],[impressions]]=0,0,Marketing[[#This Row],[clicks]]/Marketing[[#This Row],[impressions]])</f>
        <v>0.11856818774969384</v>
      </c>
      <c r="L4787" s="7">
        <f>IF(Marketing[[#This Row],[clicks]]=0,0,Marketing[[#This Row],[conversions]]/Marketing[[#This Row],[clicks]])</f>
        <v>0.1576363020656959</v>
      </c>
      <c r="M4787" s="6">
        <f>IF(Marketing[[#This Row],[conversions]]=0,0,Marketing[[#This Row],[cost]]/Marketing[[#This Row],[conversions]])</f>
        <v>3.9587540279269602</v>
      </c>
      <c r="N4787" s="7">
        <f>IF(Marketing[[#This Row],[cost]]=0,0,(Marketing[[#This Row],[revenue]]-Marketing[[#This Row],[cost]]) / Marketing[[#This Row],[cost]])/100</f>
        <v>0.2499358042109833</v>
      </c>
    </row>
    <row r="4788" spans="1:14" x14ac:dyDescent="0.35">
      <c r="A4788" s="5">
        <v>45353</v>
      </c>
      <c r="B4788">
        <v>1012</v>
      </c>
      <c r="C4788" t="s">
        <v>16</v>
      </c>
      <c r="D4788">
        <v>40511</v>
      </c>
      <c r="E4788">
        <v>5681</v>
      </c>
      <c r="F4788">
        <v>470</v>
      </c>
      <c r="G4788" s="6">
        <v>6131.41</v>
      </c>
      <c r="H4788" s="6">
        <v>32414.31</v>
      </c>
      <c r="I4788" t="s">
        <v>17</v>
      </c>
      <c r="J4788" t="s">
        <v>12</v>
      </c>
      <c r="K4788">
        <f>IF(Marketing[[#This Row],[impressions]]=0,0,Marketing[[#This Row],[clicks]]/Marketing[[#This Row],[impressions]])</f>
        <v>0.14023351682259139</v>
      </c>
      <c r="L4788" s="7">
        <f>IF(Marketing[[#This Row],[clicks]]=0,0,Marketing[[#This Row],[conversions]]/Marketing[[#This Row],[clicks]])</f>
        <v>8.2731913395528961E-2</v>
      </c>
      <c r="M4788" s="6">
        <f>IF(Marketing[[#This Row],[conversions]]=0,0,Marketing[[#This Row],[cost]]/Marketing[[#This Row],[conversions]])</f>
        <v>13.045553191489361</v>
      </c>
      <c r="N4788" s="7">
        <f>IF(Marketing[[#This Row],[cost]]=0,0,(Marketing[[#This Row],[revenue]]-Marketing[[#This Row],[cost]]) / Marketing[[#This Row],[cost]])/100</f>
        <v>4.286599656522725E-2</v>
      </c>
    </row>
    <row r="4789" spans="1:14" x14ac:dyDescent="0.35">
      <c r="A4789" s="5">
        <v>45329</v>
      </c>
      <c r="B4789">
        <v>1032</v>
      </c>
      <c r="C4789" t="s">
        <v>13</v>
      </c>
      <c r="D4789">
        <v>20647</v>
      </c>
      <c r="E4789">
        <v>1243</v>
      </c>
      <c r="F4789">
        <v>160</v>
      </c>
      <c r="G4789" s="6">
        <v>1326.71</v>
      </c>
      <c r="H4789" s="6">
        <v>17165.189999999999</v>
      </c>
      <c r="I4789" t="s">
        <v>17</v>
      </c>
      <c r="J4789" t="s">
        <v>12</v>
      </c>
      <c r="K4789">
        <f>IF(Marketing[[#This Row],[impressions]]=0,0,Marketing[[#This Row],[clicks]]/Marketing[[#This Row],[impressions]])</f>
        <v>6.0202450719232817E-2</v>
      </c>
      <c r="L4789" s="7">
        <f>IF(Marketing[[#This Row],[clicks]]=0,0,Marketing[[#This Row],[conversions]]/Marketing[[#This Row],[clicks]])</f>
        <v>0.12872083668543846</v>
      </c>
      <c r="M4789" s="6">
        <f>IF(Marketing[[#This Row],[conversions]]=0,0,Marketing[[#This Row],[cost]]/Marketing[[#This Row],[conversions]])</f>
        <v>8.2919374999999995</v>
      </c>
      <c r="N4789" s="7">
        <f>IF(Marketing[[#This Row],[cost]]=0,0,(Marketing[[#This Row],[revenue]]-Marketing[[#This Row],[cost]]) / Marketing[[#This Row],[cost]])/100</f>
        <v>0.11938162823827363</v>
      </c>
    </row>
    <row r="4790" spans="1:14" x14ac:dyDescent="0.35">
      <c r="A4790" s="5">
        <v>45457</v>
      </c>
      <c r="B4790">
        <v>1004</v>
      </c>
      <c r="C4790" t="s">
        <v>13</v>
      </c>
      <c r="D4790">
        <v>13426</v>
      </c>
      <c r="E4790">
        <v>1648</v>
      </c>
      <c r="F4790">
        <v>187</v>
      </c>
      <c r="G4790" s="6">
        <v>1231.48</v>
      </c>
      <c r="H4790" s="6">
        <v>8721.2999999999993</v>
      </c>
      <c r="I4790" t="s">
        <v>17</v>
      </c>
      <c r="J4790" t="s">
        <v>15</v>
      </c>
      <c r="K4790">
        <f>IF(Marketing[[#This Row],[impressions]]=0,0,Marketing[[#This Row],[clicks]]/Marketing[[#This Row],[impressions]])</f>
        <v>0.12274690898257114</v>
      </c>
      <c r="L4790" s="7">
        <f>IF(Marketing[[#This Row],[clicks]]=0,0,Marketing[[#This Row],[conversions]]/Marketing[[#This Row],[clicks]])</f>
        <v>0.11347087378640777</v>
      </c>
      <c r="M4790" s="6">
        <f>IF(Marketing[[#This Row],[conversions]]=0,0,Marketing[[#This Row],[cost]]/Marketing[[#This Row],[conversions]])</f>
        <v>6.5854545454545459</v>
      </c>
      <c r="N4790" s="7">
        <f>IF(Marketing[[#This Row],[cost]]=0,0,(Marketing[[#This Row],[revenue]]-Marketing[[#This Row],[cost]]) / Marketing[[#This Row],[cost]])/100</f>
        <v>6.0819664143956863E-2</v>
      </c>
    </row>
    <row r="4791" spans="1:14" x14ac:dyDescent="0.35">
      <c r="A4791" s="5">
        <v>45352</v>
      </c>
      <c r="B4791">
        <v>1025</v>
      </c>
      <c r="C4791" t="s">
        <v>13</v>
      </c>
      <c r="D4791">
        <v>34323</v>
      </c>
      <c r="E4791">
        <v>2738</v>
      </c>
      <c r="F4791">
        <v>277</v>
      </c>
      <c r="G4791" s="6">
        <v>6066.09</v>
      </c>
      <c r="H4791" s="6">
        <v>11733.73</v>
      </c>
      <c r="I4791" t="s">
        <v>14</v>
      </c>
      <c r="J4791" t="s">
        <v>15</v>
      </c>
      <c r="K4791">
        <f>IF(Marketing[[#This Row],[impressions]]=0,0,Marketing[[#This Row],[clicks]]/Marketing[[#This Row],[impressions]])</f>
        <v>7.9771581738193043E-2</v>
      </c>
      <c r="L4791" s="7">
        <f>IF(Marketing[[#This Row],[clicks]]=0,0,Marketing[[#This Row],[conversions]]/Marketing[[#This Row],[clicks]])</f>
        <v>0.10116873630387144</v>
      </c>
      <c r="M4791" s="6">
        <f>IF(Marketing[[#This Row],[conversions]]=0,0,Marketing[[#This Row],[cost]]/Marketing[[#This Row],[conversions]])</f>
        <v>21.899241877256319</v>
      </c>
      <c r="N4791" s="7">
        <f>IF(Marketing[[#This Row],[cost]]=0,0,(Marketing[[#This Row],[revenue]]-Marketing[[#This Row],[cost]]) / Marketing[[#This Row],[cost]])/100</f>
        <v>9.3431518490493873E-3</v>
      </c>
    </row>
    <row r="4792" spans="1:14" x14ac:dyDescent="0.35">
      <c r="A4792" s="5">
        <v>45420</v>
      </c>
      <c r="B4792">
        <v>1012</v>
      </c>
      <c r="C4792" t="s">
        <v>13</v>
      </c>
      <c r="D4792">
        <v>49985</v>
      </c>
      <c r="E4792">
        <v>3275</v>
      </c>
      <c r="F4792">
        <v>142</v>
      </c>
      <c r="G4792" s="6">
        <v>5768.41</v>
      </c>
      <c r="H4792" s="6">
        <v>6351.47</v>
      </c>
      <c r="I4792" t="s">
        <v>17</v>
      </c>
      <c r="J4792" t="s">
        <v>12</v>
      </c>
      <c r="K4792">
        <f>IF(Marketing[[#This Row],[impressions]]=0,0,Marketing[[#This Row],[clicks]]/Marketing[[#This Row],[impressions]])</f>
        <v>6.551965589676903E-2</v>
      </c>
      <c r="L4792" s="7">
        <f>IF(Marketing[[#This Row],[clicks]]=0,0,Marketing[[#This Row],[conversions]]/Marketing[[#This Row],[clicks]])</f>
        <v>4.3358778625954199E-2</v>
      </c>
      <c r="M4792" s="6">
        <f>IF(Marketing[[#This Row],[conversions]]=0,0,Marketing[[#This Row],[cost]]/Marketing[[#This Row],[conversions]])</f>
        <v>40.622605633802813</v>
      </c>
      <c r="N4792" s="7">
        <f>IF(Marketing[[#This Row],[cost]]=0,0,(Marketing[[#This Row],[revenue]]-Marketing[[#This Row],[cost]]) / Marketing[[#This Row],[cost]])/100</f>
        <v>1.0107811337959688E-3</v>
      </c>
    </row>
    <row r="4793" spans="1:14" x14ac:dyDescent="0.35">
      <c r="A4793" s="5">
        <v>45464</v>
      </c>
      <c r="B4793">
        <v>1026</v>
      </c>
      <c r="C4793" t="s">
        <v>10</v>
      </c>
      <c r="D4793">
        <v>24491</v>
      </c>
      <c r="E4793">
        <v>3462</v>
      </c>
      <c r="F4793">
        <v>501</v>
      </c>
      <c r="G4793" s="6">
        <v>2921.44</v>
      </c>
      <c r="H4793" s="6">
        <v>36997.879999999997</v>
      </c>
      <c r="I4793" t="s">
        <v>17</v>
      </c>
      <c r="J4793" t="s">
        <v>12</v>
      </c>
      <c r="K4793">
        <f>IF(Marketing[[#This Row],[impressions]]=0,0,Marketing[[#This Row],[clicks]]/Marketing[[#This Row],[impressions]])</f>
        <v>0.14135804989588011</v>
      </c>
      <c r="L4793" s="7">
        <f>IF(Marketing[[#This Row],[clicks]]=0,0,Marketing[[#This Row],[conversions]]/Marketing[[#This Row],[clicks]])</f>
        <v>0.14471403812824957</v>
      </c>
      <c r="M4793" s="6">
        <f>IF(Marketing[[#This Row],[conversions]]=0,0,Marketing[[#This Row],[cost]]/Marketing[[#This Row],[conversions]])</f>
        <v>5.8312175648702596</v>
      </c>
      <c r="N4793" s="7">
        <f>IF(Marketing[[#This Row],[cost]]=0,0,(Marketing[[#This Row],[revenue]]-Marketing[[#This Row],[cost]]) / Marketing[[#This Row],[cost]])/100</f>
        <v>0.11664261460101866</v>
      </c>
    </row>
    <row r="4794" spans="1:14" x14ac:dyDescent="0.35">
      <c r="A4794" s="5">
        <v>45447</v>
      </c>
      <c r="B4794">
        <v>1013</v>
      </c>
      <c r="C4794" t="s">
        <v>16</v>
      </c>
      <c r="D4794">
        <v>42351</v>
      </c>
      <c r="E4794">
        <v>3449</v>
      </c>
      <c r="F4794">
        <v>308</v>
      </c>
      <c r="G4794" s="6">
        <v>2610.4699999999998</v>
      </c>
      <c r="H4794" s="6">
        <v>15132.45</v>
      </c>
      <c r="I4794" t="s">
        <v>19</v>
      </c>
      <c r="J4794" t="s">
        <v>12</v>
      </c>
      <c r="K4794">
        <f>IF(Marketing[[#This Row],[impressions]]=0,0,Marketing[[#This Row],[clicks]]/Marketing[[#This Row],[impressions]])</f>
        <v>8.1438454818068051E-2</v>
      </c>
      <c r="L4794" s="7">
        <f>IF(Marketing[[#This Row],[clicks]]=0,0,Marketing[[#This Row],[conversions]]/Marketing[[#This Row],[clicks]])</f>
        <v>8.9301246738184986E-2</v>
      </c>
      <c r="M4794" s="6">
        <f>IF(Marketing[[#This Row],[conversions]]=0,0,Marketing[[#This Row],[cost]]/Marketing[[#This Row],[conversions]])</f>
        <v>8.4755519480519474</v>
      </c>
      <c r="N4794" s="7">
        <f>IF(Marketing[[#This Row],[cost]]=0,0,(Marketing[[#This Row],[revenue]]-Marketing[[#This Row],[cost]]) / Marketing[[#This Row],[cost]])/100</f>
        <v>4.7968296896727415E-2</v>
      </c>
    </row>
    <row r="4795" spans="1:14" x14ac:dyDescent="0.35">
      <c r="A4795" s="5">
        <v>45440</v>
      </c>
      <c r="B4795">
        <v>1023</v>
      </c>
      <c r="C4795" t="s">
        <v>13</v>
      </c>
      <c r="D4795">
        <v>28063</v>
      </c>
      <c r="E4795">
        <v>2117</v>
      </c>
      <c r="F4795">
        <v>364</v>
      </c>
      <c r="G4795" s="6">
        <v>510.82</v>
      </c>
      <c r="H4795" s="6">
        <v>12635.16</v>
      </c>
      <c r="I4795" t="s">
        <v>17</v>
      </c>
      <c r="J4795" t="s">
        <v>12</v>
      </c>
      <c r="K4795">
        <f>IF(Marketing[[#This Row],[impressions]]=0,0,Marketing[[#This Row],[clicks]]/Marketing[[#This Row],[impressions]])</f>
        <v>7.5437408687595769E-2</v>
      </c>
      <c r="L4795" s="7">
        <f>IF(Marketing[[#This Row],[clicks]]=0,0,Marketing[[#This Row],[conversions]]/Marketing[[#This Row],[clicks]])</f>
        <v>0.17194142654700048</v>
      </c>
      <c r="M4795" s="6">
        <f>IF(Marketing[[#This Row],[conversions]]=0,0,Marketing[[#This Row],[cost]]/Marketing[[#This Row],[conversions]])</f>
        <v>1.4033516483516484</v>
      </c>
      <c r="N4795" s="7">
        <f>IF(Marketing[[#This Row],[cost]]=0,0,(Marketing[[#This Row],[revenue]]-Marketing[[#This Row],[cost]]) / Marketing[[#This Row],[cost]])/100</f>
        <v>0.23735053443483028</v>
      </c>
    </row>
    <row r="4796" spans="1:14" x14ac:dyDescent="0.35">
      <c r="A4796" s="5">
        <v>45413</v>
      </c>
      <c r="B4796">
        <v>1002</v>
      </c>
      <c r="C4796" t="s">
        <v>10</v>
      </c>
      <c r="D4796">
        <v>31188</v>
      </c>
      <c r="E4796">
        <v>3247</v>
      </c>
      <c r="F4796">
        <v>303</v>
      </c>
      <c r="G4796" s="6">
        <v>3237.71</v>
      </c>
      <c r="H4796" s="6">
        <v>36197.230000000003</v>
      </c>
      <c r="I4796" t="s">
        <v>19</v>
      </c>
      <c r="J4796" t="s">
        <v>15</v>
      </c>
      <c r="K4796">
        <f>IF(Marketing[[#This Row],[impressions]]=0,0,Marketing[[#This Row],[clicks]]/Marketing[[#This Row],[impressions]])</f>
        <v>0.10411055534179812</v>
      </c>
      <c r="L4796" s="7">
        <f>IF(Marketing[[#This Row],[clicks]]=0,0,Marketing[[#This Row],[conversions]]/Marketing[[#This Row],[clicks]])</f>
        <v>9.3316907914998456E-2</v>
      </c>
      <c r="M4796" s="6">
        <f>IF(Marketing[[#This Row],[conversions]]=0,0,Marketing[[#This Row],[cost]]/Marketing[[#This Row],[conversions]])</f>
        <v>10.685511551155116</v>
      </c>
      <c r="N4796" s="7">
        <f>IF(Marketing[[#This Row],[cost]]=0,0,(Marketing[[#This Row],[revenue]]-Marketing[[#This Row],[cost]]) / Marketing[[#This Row],[cost]])/100</f>
        <v>0.10179886401190967</v>
      </c>
    </row>
    <row r="4797" spans="1:14" x14ac:dyDescent="0.35">
      <c r="A4797" s="5">
        <v>45401</v>
      </c>
      <c r="B4797">
        <v>1046</v>
      </c>
      <c r="C4797" t="s">
        <v>10</v>
      </c>
      <c r="D4797">
        <v>29523</v>
      </c>
      <c r="E4797">
        <v>1374</v>
      </c>
      <c r="F4797">
        <v>163</v>
      </c>
      <c r="G4797" s="6">
        <v>1939.5</v>
      </c>
      <c r="H4797" s="6">
        <v>17937.060000000001</v>
      </c>
      <c r="I4797" t="s">
        <v>19</v>
      </c>
      <c r="J4797" t="s">
        <v>12</v>
      </c>
      <c r="K4797">
        <f>IF(Marketing[[#This Row],[impressions]]=0,0,Marketing[[#This Row],[clicks]]/Marketing[[#This Row],[impressions]])</f>
        <v>4.6539985773803479E-2</v>
      </c>
      <c r="L4797" s="7">
        <f>IF(Marketing[[#This Row],[clicks]]=0,0,Marketing[[#This Row],[conversions]]/Marketing[[#This Row],[clicks]])</f>
        <v>0.11863173216885008</v>
      </c>
      <c r="M4797" s="6">
        <f>IF(Marketing[[#This Row],[conversions]]=0,0,Marketing[[#This Row],[cost]]/Marketing[[#This Row],[conversions]])</f>
        <v>11.89877300613497</v>
      </c>
      <c r="N4797" s="7">
        <f>IF(Marketing[[#This Row],[cost]]=0,0,(Marketing[[#This Row],[revenue]]-Marketing[[#This Row],[cost]]) / Marketing[[#This Row],[cost]])/100</f>
        <v>8.2482907965970617E-2</v>
      </c>
    </row>
    <row r="4798" spans="1:14" x14ac:dyDescent="0.35">
      <c r="A4798" s="5">
        <v>45304</v>
      </c>
      <c r="B4798">
        <v>1048</v>
      </c>
      <c r="C4798" t="s">
        <v>13</v>
      </c>
      <c r="D4798">
        <v>34630</v>
      </c>
      <c r="E4798">
        <v>1920</v>
      </c>
      <c r="F4798">
        <v>61</v>
      </c>
      <c r="G4798" s="6">
        <v>1610.37</v>
      </c>
      <c r="H4798" s="6">
        <v>5093.58</v>
      </c>
      <c r="I4798" t="s">
        <v>19</v>
      </c>
      <c r="J4798" t="s">
        <v>15</v>
      </c>
      <c r="K4798">
        <f>IF(Marketing[[#This Row],[impressions]]=0,0,Marketing[[#This Row],[clicks]]/Marketing[[#This Row],[impressions]])</f>
        <v>5.5443257291365865E-2</v>
      </c>
      <c r="L4798" s="7">
        <f>IF(Marketing[[#This Row],[clicks]]=0,0,Marketing[[#This Row],[conversions]]/Marketing[[#This Row],[clicks]])</f>
        <v>3.1770833333333331E-2</v>
      </c>
      <c r="M4798" s="6">
        <f>IF(Marketing[[#This Row],[conversions]]=0,0,Marketing[[#This Row],[cost]]/Marketing[[#This Row],[conversions]])</f>
        <v>26.39950819672131</v>
      </c>
      <c r="N4798" s="7">
        <f>IF(Marketing[[#This Row],[cost]]=0,0,(Marketing[[#This Row],[revenue]]-Marketing[[#This Row],[cost]]) / Marketing[[#This Row],[cost]])/100</f>
        <v>2.1629873879915794E-2</v>
      </c>
    </row>
    <row r="4799" spans="1:14" x14ac:dyDescent="0.35">
      <c r="A4799" s="5">
        <v>45446</v>
      </c>
      <c r="B4799">
        <v>1029</v>
      </c>
      <c r="C4799" t="s">
        <v>13</v>
      </c>
      <c r="D4799">
        <v>1425</v>
      </c>
      <c r="E4799">
        <v>200</v>
      </c>
      <c r="F4799">
        <v>49</v>
      </c>
      <c r="G4799" s="6">
        <v>362.21</v>
      </c>
      <c r="H4799" s="6">
        <v>5348.56</v>
      </c>
      <c r="I4799" t="s">
        <v>14</v>
      </c>
      <c r="J4799" t="s">
        <v>12</v>
      </c>
      <c r="K4799">
        <f>IF(Marketing[[#This Row],[impressions]]=0,0,Marketing[[#This Row],[clicks]]/Marketing[[#This Row],[impressions]])</f>
        <v>0.14035087719298245</v>
      </c>
      <c r="L4799" s="7">
        <f>IF(Marketing[[#This Row],[clicks]]=0,0,Marketing[[#This Row],[conversions]]/Marketing[[#This Row],[clicks]])</f>
        <v>0.245</v>
      </c>
      <c r="M4799" s="6">
        <f>IF(Marketing[[#This Row],[conversions]]=0,0,Marketing[[#This Row],[cost]]/Marketing[[#This Row],[conversions]])</f>
        <v>7.3920408163265305</v>
      </c>
      <c r="N4799" s="7">
        <f>IF(Marketing[[#This Row],[cost]]=0,0,(Marketing[[#This Row],[revenue]]-Marketing[[#This Row],[cost]]) / Marketing[[#This Row],[cost]])/100</f>
        <v>0.13766461445018086</v>
      </c>
    </row>
    <row r="4800" spans="1:14" x14ac:dyDescent="0.35">
      <c r="A4800" s="5">
        <v>45391</v>
      </c>
      <c r="B4800">
        <v>1034</v>
      </c>
      <c r="C4800" t="s">
        <v>10</v>
      </c>
      <c r="D4800">
        <v>16821</v>
      </c>
      <c r="E4800">
        <v>1766</v>
      </c>
      <c r="F4800">
        <v>241</v>
      </c>
      <c r="G4800" s="6">
        <v>2025.64</v>
      </c>
      <c r="H4800" s="6">
        <v>27364.65</v>
      </c>
      <c r="I4800" t="s">
        <v>18</v>
      </c>
      <c r="J4800" t="s">
        <v>12</v>
      </c>
      <c r="K4800">
        <f>IF(Marketing[[#This Row],[impressions]]=0,0,Marketing[[#This Row],[clicks]]/Marketing[[#This Row],[impressions]])</f>
        <v>0.10498781285298139</v>
      </c>
      <c r="L4800" s="7">
        <f>IF(Marketing[[#This Row],[clicks]]=0,0,Marketing[[#This Row],[conversions]]/Marketing[[#This Row],[clicks]])</f>
        <v>0.13646659116647791</v>
      </c>
      <c r="M4800" s="6">
        <f>IF(Marketing[[#This Row],[conversions]]=0,0,Marketing[[#This Row],[cost]]/Marketing[[#This Row],[conversions]])</f>
        <v>8.4051452282157673</v>
      </c>
      <c r="N4800" s="7">
        <f>IF(Marketing[[#This Row],[cost]]=0,0,(Marketing[[#This Row],[revenue]]-Marketing[[#This Row],[cost]]) / Marketing[[#This Row],[cost]])/100</f>
        <v>0.12509137852728028</v>
      </c>
    </row>
    <row r="4801" spans="1:14" x14ac:dyDescent="0.35">
      <c r="A4801" s="5">
        <v>45426</v>
      </c>
      <c r="B4801">
        <v>1047</v>
      </c>
      <c r="C4801" t="s">
        <v>16</v>
      </c>
      <c r="D4801">
        <v>11269</v>
      </c>
      <c r="E4801">
        <v>1416</v>
      </c>
      <c r="F4801">
        <v>36</v>
      </c>
      <c r="G4801" s="6">
        <v>1313.38</v>
      </c>
      <c r="H4801" s="6">
        <v>3153.99</v>
      </c>
      <c r="I4801" t="s">
        <v>11</v>
      </c>
      <c r="J4801" t="s">
        <v>12</v>
      </c>
      <c r="K4801">
        <f>IF(Marketing[[#This Row],[impressions]]=0,0,Marketing[[#This Row],[clicks]]/Marketing[[#This Row],[impressions]])</f>
        <v>0.1256544502617801</v>
      </c>
      <c r="L4801" s="7">
        <f>IF(Marketing[[#This Row],[clicks]]=0,0,Marketing[[#This Row],[conversions]]/Marketing[[#This Row],[clicks]])</f>
        <v>2.5423728813559324E-2</v>
      </c>
      <c r="M4801" s="6">
        <f>IF(Marketing[[#This Row],[conversions]]=0,0,Marketing[[#This Row],[cost]]/Marketing[[#This Row],[conversions]])</f>
        <v>36.482777777777784</v>
      </c>
      <c r="N4801" s="7">
        <f>IF(Marketing[[#This Row],[cost]]=0,0,(Marketing[[#This Row],[revenue]]-Marketing[[#This Row],[cost]]) / Marketing[[#This Row],[cost]])/100</f>
        <v>1.4014298984300046E-2</v>
      </c>
    </row>
    <row r="4802" spans="1:14" x14ac:dyDescent="0.35">
      <c r="A4802" s="5">
        <v>45313</v>
      </c>
      <c r="B4802">
        <v>1013</v>
      </c>
      <c r="C4802" t="s">
        <v>10</v>
      </c>
      <c r="D4802">
        <v>37248</v>
      </c>
      <c r="E4802">
        <v>1786</v>
      </c>
      <c r="F4802">
        <v>258</v>
      </c>
      <c r="G4802" s="6">
        <v>4214.66</v>
      </c>
      <c r="H4802" s="6">
        <v>18541.939999999999</v>
      </c>
      <c r="I4802" t="s">
        <v>17</v>
      </c>
      <c r="J4802" t="s">
        <v>12</v>
      </c>
      <c r="K4802">
        <f>IF(Marketing[[#This Row],[impressions]]=0,0,Marketing[[#This Row],[clicks]]/Marketing[[#This Row],[impressions]])</f>
        <v>4.7948883161512031E-2</v>
      </c>
      <c r="L4802" s="7">
        <f>IF(Marketing[[#This Row],[clicks]]=0,0,Marketing[[#This Row],[conversions]]/Marketing[[#This Row],[clicks]])</f>
        <v>0.1444568868980963</v>
      </c>
      <c r="M4802" s="6">
        <f>IF(Marketing[[#This Row],[conversions]]=0,0,Marketing[[#This Row],[cost]]/Marketing[[#This Row],[conversions]])</f>
        <v>16.335891472868216</v>
      </c>
      <c r="N4802" s="7">
        <f>IF(Marketing[[#This Row],[cost]]=0,0,(Marketing[[#This Row],[revenue]]-Marketing[[#This Row],[cost]]) / Marketing[[#This Row],[cost]])/100</f>
        <v>3.3993916472503119E-2</v>
      </c>
    </row>
    <row r="4803" spans="1:14" x14ac:dyDescent="0.35">
      <c r="A4803" s="5">
        <v>45365</v>
      </c>
      <c r="B4803">
        <v>1011</v>
      </c>
      <c r="C4803" t="s">
        <v>13</v>
      </c>
      <c r="D4803">
        <v>40528</v>
      </c>
      <c r="E4803">
        <v>3490</v>
      </c>
      <c r="F4803">
        <v>768</v>
      </c>
      <c r="G4803" s="6">
        <v>2807.5</v>
      </c>
      <c r="H4803" s="6">
        <v>83097.740000000005</v>
      </c>
      <c r="I4803" t="s">
        <v>11</v>
      </c>
      <c r="J4803" t="s">
        <v>12</v>
      </c>
      <c r="K4803">
        <f>IF(Marketing[[#This Row],[impressions]]=0,0,Marketing[[#This Row],[clicks]]/Marketing[[#This Row],[impressions]])</f>
        <v>8.6113304382155545E-2</v>
      </c>
      <c r="L4803" s="7">
        <f>IF(Marketing[[#This Row],[clicks]]=0,0,Marketing[[#This Row],[conversions]]/Marketing[[#This Row],[clicks]])</f>
        <v>0.22005730659025788</v>
      </c>
      <c r="M4803" s="6">
        <f>IF(Marketing[[#This Row],[conversions]]=0,0,Marketing[[#This Row],[cost]]/Marketing[[#This Row],[conversions]])</f>
        <v>3.6555989583333335</v>
      </c>
      <c r="N4803" s="7">
        <f>IF(Marketing[[#This Row],[cost]]=0,0,(Marketing[[#This Row],[revenue]]-Marketing[[#This Row],[cost]]) / Marketing[[#This Row],[cost]])/100</f>
        <v>0.28598482635796973</v>
      </c>
    </row>
    <row r="4804" spans="1:14" x14ac:dyDescent="0.35">
      <c r="A4804" s="5">
        <v>45423</v>
      </c>
      <c r="B4804">
        <v>1027</v>
      </c>
      <c r="C4804" t="s">
        <v>13</v>
      </c>
      <c r="D4804">
        <v>16651</v>
      </c>
      <c r="E4804">
        <v>2430</v>
      </c>
      <c r="F4804">
        <v>480</v>
      </c>
      <c r="G4804" s="6">
        <v>2711.86</v>
      </c>
      <c r="H4804" s="6">
        <v>36854.26</v>
      </c>
      <c r="I4804" t="s">
        <v>18</v>
      </c>
      <c r="J4804" t="s">
        <v>12</v>
      </c>
      <c r="K4804">
        <f>IF(Marketing[[#This Row],[impressions]]=0,0,Marketing[[#This Row],[clicks]]/Marketing[[#This Row],[impressions]])</f>
        <v>0.14593718095009309</v>
      </c>
      <c r="L4804" s="7">
        <f>IF(Marketing[[#This Row],[clicks]]=0,0,Marketing[[#This Row],[conversions]]/Marketing[[#This Row],[clicks]])</f>
        <v>0.19753086419753085</v>
      </c>
      <c r="M4804" s="6">
        <f>IF(Marketing[[#This Row],[conversions]]=0,0,Marketing[[#This Row],[cost]]/Marketing[[#This Row],[conversions]])</f>
        <v>5.6497083333333338</v>
      </c>
      <c r="N4804" s="7">
        <f>IF(Marketing[[#This Row],[cost]]=0,0,(Marketing[[#This Row],[revenue]]-Marketing[[#This Row],[cost]]) / Marketing[[#This Row],[cost]])/100</f>
        <v>0.12590030458799495</v>
      </c>
    </row>
    <row r="4805" spans="1:14" x14ac:dyDescent="0.35">
      <c r="A4805" s="5">
        <v>45314</v>
      </c>
      <c r="B4805">
        <v>1043</v>
      </c>
      <c r="C4805" t="s">
        <v>13</v>
      </c>
      <c r="D4805">
        <v>11097</v>
      </c>
      <c r="E4805">
        <v>606</v>
      </c>
      <c r="F4805">
        <v>109</v>
      </c>
      <c r="G4805" s="6">
        <v>654.04</v>
      </c>
      <c r="H4805" s="6">
        <v>3562.13</v>
      </c>
      <c r="I4805" t="s">
        <v>19</v>
      </c>
      <c r="J4805" t="s">
        <v>15</v>
      </c>
      <c r="K4805">
        <f>IF(Marketing[[#This Row],[impressions]]=0,0,Marketing[[#This Row],[clicks]]/Marketing[[#This Row],[impressions]])</f>
        <v>5.4609353879426871E-2</v>
      </c>
      <c r="L4805" s="7">
        <f>IF(Marketing[[#This Row],[clicks]]=0,0,Marketing[[#This Row],[conversions]]/Marketing[[#This Row],[clicks]])</f>
        <v>0.17986798679867988</v>
      </c>
      <c r="M4805" s="6">
        <f>IF(Marketing[[#This Row],[conversions]]=0,0,Marketing[[#This Row],[cost]]/Marketing[[#This Row],[conversions]])</f>
        <v>6.0003669724770639</v>
      </c>
      <c r="N4805" s="7">
        <f>IF(Marketing[[#This Row],[cost]]=0,0,(Marketing[[#This Row],[revenue]]-Marketing[[#This Row],[cost]]) / Marketing[[#This Row],[cost]])/100</f>
        <v>4.4463488471653115E-2</v>
      </c>
    </row>
    <row r="4806" spans="1:14" x14ac:dyDescent="0.35">
      <c r="A4806" s="5">
        <v>45410</v>
      </c>
      <c r="B4806">
        <v>1028</v>
      </c>
      <c r="C4806" t="s">
        <v>10</v>
      </c>
      <c r="D4806">
        <v>34687</v>
      </c>
      <c r="E4806">
        <v>1126</v>
      </c>
      <c r="F4806">
        <v>58</v>
      </c>
      <c r="G4806" s="6">
        <v>849.86</v>
      </c>
      <c r="H4806" s="6">
        <v>3287.76</v>
      </c>
      <c r="I4806" t="s">
        <v>19</v>
      </c>
      <c r="J4806" t="s">
        <v>12</v>
      </c>
      <c r="K4806">
        <f>IF(Marketing[[#This Row],[impressions]]=0,0,Marketing[[#This Row],[clicks]]/Marketing[[#This Row],[impressions]])</f>
        <v>3.2461729178078241E-2</v>
      </c>
      <c r="L4806" s="7">
        <f>IF(Marketing[[#This Row],[clicks]]=0,0,Marketing[[#This Row],[conversions]]/Marketing[[#This Row],[clicks]])</f>
        <v>5.1509769094138541E-2</v>
      </c>
      <c r="M4806" s="6">
        <f>IF(Marketing[[#This Row],[conversions]]=0,0,Marketing[[#This Row],[cost]]/Marketing[[#This Row],[conversions]])</f>
        <v>14.652758620689655</v>
      </c>
      <c r="N4806" s="7">
        <f>IF(Marketing[[#This Row],[cost]]=0,0,(Marketing[[#This Row],[revenue]]-Marketing[[#This Row],[cost]]) / Marketing[[#This Row],[cost]])/100</f>
        <v>2.8685901207257666E-2</v>
      </c>
    </row>
    <row r="4807" spans="1:14" x14ac:dyDescent="0.35">
      <c r="A4807" s="5">
        <v>45361</v>
      </c>
      <c r="B4807">
        <v>1042</v>
      </c>
      <c r="C4807" t="s">
        <v>10</v>
      </c>
      <c r="D4807">
        <v>44335</v>
      </c>
      <c r="E4807">
        <v>3614</v>
      </c>
      <c r="F4807">
        <v>619</v>
      </c>
      <c r="G4807" s="6">
        <v>2530.5100000000002</v>
      </c>
      <c r="H4807" s="6">
        <v>39982.51</v>
      </c>
      <c r="I4807" t="s">
        <v>19</v>
      </c>
      <c r="J4807" t="s">
        <v>12</v>
      </c>
      <c r="K4807">
        <f>IF(Marketing[[#This Row],[impressions]]=0,0,Marketing[[#This Row],[clicks]]/Marketing[[#This Row],[impressions]])</f>
        <v>8.1515732491259721E-2</v>
      </c>
      <c r="L4807" s="7">
        <f>IF(Marketing[[#This Row],[clicks]]=0,0,Marketing[[#This Row],[conversions]]/Marketing[[#This Row],[clicks]])</f>
        <v>0.17127836192584395</v>
      </c>
      <c r="M4807" s="6">
        <f>IF(Marketing[[#This Row],[conversions]]=0,0,Marketing[[#This Row],[cost]]/Marketing[[#This Row],[conversions]])</f>
        <v>4.0880613893376418</v>
      </c>
      <c r="N4807" s="7">
        <f>IF(Marketing[[#This Row],[cost]]=0,0,(Marketing[[#This Row],[revenue]]-Marketing[[#This Row],[cost]]) / Marketing[[#This Row],[cost]])/100</f>
        <v>0.14800178620120052</v>
      </c>
    </row>
    <row r="4808" spans="1:14" x14ac:dyDescent="0.35">
      <c r="A4808" s="5">
        <v>45375</v>
      </c>
      <c r="B4808">
        <v>1016</v>
      </c>
      <c r="C4808" t="s">
        <v>13</v>
      </c>
      <c r="D4808">
        <v>559</v>
      </c>
      <c r="E4808">
        <v>35</v>
      </c>
      <c r="F4808">
        <v>6</v>
      </c>
      <c r="G4808" s="6">
        <v>31.34</v>
      </c>
      <c r="H4808" s="6">
        <v>681.22</v>
      </c>
      <c r="I4808" t="s">
        <v>19</v>
      </c>
      <c r="J4808" t="s">
        <v>12</v>
      </c>
      <c r="K4808">
        <f>IF(Marketing[[#This Row],[impressions]]=0,0,Marketing[[#This Row],[clicks]]/Marketing[[#This Row],[impressions]])</f>
        <v>6.2611806797853303E-2</v>
      </c>
      <c r="L4808" s="7">
        <f>IF(Marketing[[#This Row],[clicks]]=0,0,Marketing[[#This Row],[conversions]]/Marketing[[#This Row],[clicks]])</f>
        <v>0.17142857142857143</v>
      </c>
      <c r="M4808" s="6">
        <f>IF(Marketing[[#This Row],[conversions]]=0,0,Marketing[[#This Row],[cost]]/Marketing[[#This Row],[conversions]])</f>
        <v>5.2233333333333336</v>
      </c>
      <c r="N4808" s="7">
        <f>IF(Marketing[[#This Row],[cost]]=0,0,(Marketing[[#This Row],[revenue]]-Marketing[[#This Row],[cost]]) / Marketing[[#This Row],[cost]])/100</f>
        <v>0.20736439055520101</v>
      </c>
    </row>
    <row r="4809" spans="1:14" x14ac:dyDescent="0.35">
      <c r="A4809" s="5">
        <v>45392</v>
      </c>
      <c r="B4809">
        <v>1039</v>
      </c>
      <c r="C4809" t="s">
        <v>16</v>
      </c>
      <c r="D4809">
        <v>35792</v>
      </c>
      <c r="E4809">
        <v>1157</v>
      </c>
      <c r="F4809">
        <v>175</v>
      </c>
      <c r="G4809" s="6">
        <v>2531.2199999999998</v>
      </c>
      <c r="H4809" s="6">
        <v>15035.75</v>
      </c>
      <c r="I4809" t="s">
        <v>17</v>
      </c>
      <c r="J4809" t="s">
        <v>12</v>
      </c>
      <c r="K4809">
        <f>IF(Marketing[[#This Row],[impressions]]=0,0,Marketing[[#This Row],[clicks]]/Marketing[[#This Row],[impressions]])</f>
        <v>3.2325659365221276E-2</v>
      </c>
      <c r="L4809" s="7">
        <f>IF(Marketing[[#This Row],[clicks]]=0,0,Marketing[[#This Row],[conversions]]/Marketing[[#This Row],[clicks]])</f>
        <v>0.15125324114088159</v>
      </c>
      <c r="M4809" s="6">
        <f>IF(Marketing[[#This Row],[conversions]]=0,0,Marketing[[#This Row],[cost]]/Marketing[[#This Row],[conversions]])</f>
        <v>14.464114285714285</v>
      </c>
      <c r="N4809" s="7">
        <f>IF(Marketing[[#This Row],[cost]]=0,0,(Marketing[[#This Row],[revenue]]-Marketing[[#This Row],[cost]]) / Marketing[[#This Row],[cost]])/100</f>
        <v>4.9401197841357138E-2</v>
      </c>
    </row>
    <row r="4810" spans="1:14" x14ac:dyDescent="0.35">
      <c r="A4810" s="5">
        <v>45375</v>
      </c>
      <c r="B4810">
        <v>1048</v>
      </c>
      <c r="C4810" t="s">
        <v>10</v>
      </c>
      <c r="D4810">
        <v>20681</v>
      </c>
      <c r="E4810">
        <v>2779</v>
      </c>
      <c r="F4810">
        <v>626</v>
      </c>
      <c r="G4810" s="6">
        <v>5458.76</v>
      </c>
      <c r="H4810" s="6">
        <v>67312.38</v>
      </c>
      <c r="I4810" t="s">
        <v>18</v>
      </c>
      <c r="J4810" t="s">
        <v>12</v>
      </c>
      <c r="K4810">
        <f>IF(Marketing[[#This Row],[impressions]]=0,0,Marketing[[#This Row],[clicks]]/Marketing[[#This Row],[impressions]])</f>
        <v>0.13437454668536339</v>
      </c>
      <c r="L4810" s="7">
        <f>IF(Marketing[[#This Row],[clicks]]=0,0,Marketing[[#This Row],[conversions]]/Marketing[[#This Row],[clicks]])</f>
        <v>0.22526088521050738</v>
      </c>
      <c r="M4810" s="6">
        <f>IF(Marketing[[#This Row],[conversions]]=0,0,Marketing[[#This Row],[cost]]/Marketing[[#This Row],[conversions]])</f>
        <v>8.7200638977635787</v>
      </c>
      <c r="N4810" s="7">
        <f>IF(Marketing[[#This Row],[cost]]=0,0,(Marketing[[#This Row],[revenue]]-Marketing[[#This Row],[cost]]) / Marketing[[#This Row],[cost]])/100</f>
        <v>0.11331075189237116</v>
      </c>
    </row>
    <row r="4811" spans="1:14" x14ac:dyDescent="0.35">
      <c r="A4811" s="5">
        <v>45452</v>
      </c>
      <c r="B4811">
        <v>1020</v>
      </c>
      <c r="C4811" t="s">
        <v>10</v>
      </c>
      <c r="D4811">
        <v>27735</v>
      </c>
      <c r="E4811">
        <v>4124</v>
      </c>
      <c r="F4811">
        <v>345</v>
      </c>
      <c r="G4811" s="6">
        <v>7284.22</v>
      </c>
      <c r="H4811" s="6">
        <v>33036.910000000003</v>
      </c>
      <c r="I4811" t="s">
        <v>18</v>
      </c>
      <c r="J4811" t="s">
        <v>12</v>
      </c>
      <c r="K4811">
        <f>IF(Marketing[[#This Row],[impressions]]=0,0,Marketing[[#This Row],[clicks]]/Marketing[[#This Row],[impressions]])</f>
        <v>0.14869298720028845</v>
      </c>
      <c r="L4811" s="7">
        <f>IF(Marketing[[#This Row],[clicks]]=0,0,Marketing[[#This Row],[conversions]]/Marketing[[#This Row],[clicks]])</f>
        <v>8.3656644034917557E-2</v>
      </c>
      <c r="M4811" s="6">
        <f>IF(Marketing[[#This Row],[conversions]]=0,0,Marketing[[#This Row],[cost]]/Marketing[[#This Row],[conversions]])</f>
        <v>21.113681159420292</v>
      </c>
      <c r="N4811" s="7">
        <f>IF(Marketing[[#This Row],[cost]]=0,0,(Marketing[[#This Row],[revenue]]-Marketing[[#This Row],[cost]]) / Marketing[[#This Row],[cost]])/100</f>
        <v>3.5354080464346217E-2</v>
      </c>
    </row>
    <row r="4812" spans="1:14" x14ac:dyDescent="0.35">
      <c r="A4812" s="5">
        <v>45319</v>
      </c>
      <c r="B4812">
        <v>1022</v>
      </c>
      <c r="C4812" t="s">
        <v>16</v>
      </c>
      <c r="D4812">
        <v>29172</v>
      </c>
      <c r="E4812">
        <v>2613</v>
      </c>
      <c r="F4812">
        <v>197</v>
      </c>
      <c r="G4812" s="6">
        <v>3269.74</v>
      </c>
      <c r="H4812" s="6">
        <v>10044.26</v>
      </c>
      <c r="I4812" t="s">
        <v>18</v>
      </c>
      <c r="J4812" t="s">
        <v>12</v>
      </c>
      <c r="K4812">
        <f>IF(Marketing[[#This Row],[impressions]]=0,0,Marketing[[#This Row],[clicks]]/Marketing[[#This Row],[impressions]])</f>
        <v>8.9572192513368981E-2</v>
      </c>
      <c r="L4812" s="7">
        <f>IF(Marketing[[#This Row],[clicks]]=0,0,Marketing[[#This Row],[conversions]]/Marketing[[#This Row],[clicks]])</f>
        <v>7.539226942212017E-2</v>
      </c>
      <c r="M4812" s="6">
        <f>IF(Marketing[[#This Row],[conversions]]=0,0,Marketing[[#This Row],[cost]]/Marketing[[#This Row],[conversions]])</f>
        <v>16.597664974619288</v>
      </c>
      <c r="N4812" s="7">
        <f>IF(Marketing[[#This Row],[cost]]=0,0,(Marketing[[#This Row],[revenue]]-Marketing[[#This Row],[cost]]) / Marketing[[#This Row],[cost]])/100</f>
        <v>2.0718833913399844E-2</v>
      </c>
    </row>
    <row r="4813" spans="1:14" x14ac:dyDescent="0.35">
      <c r="A4813" s="5">
        <v>45427</v>
      </c>
      <c r="B4813">
        <v>1019</v>
      </c>
      <c r="C4813" t="s">
        <v>13</v>
      </c>
      <c r="D4813">
        <v>2078</v>
      </c>
      <c r="E4813">
        <v>246</v>
      </c>
      <c r="F4813">
        <v>54</v>
      </c>
      <c r="G4813" s="6">
        <v>336.49</v>
      </c>
      <c r="H4813" s="6">
        <v>4961.03</v>
      </c>
      <c r="I4813" t="s">
        <v>11</v>
      </c>
      <c r="J4813" t="s">
        <v>15</v>
      </c>
      <c r="K4813">
        <f>IF(Marketing[[#This Row],[impressions]]=0,0,Marketing[[#This Row],[clicks]]/Marketing[[#This Row],[impressions]])</f>
        <v>0.11838306063522618</v>
      </c>
      <c r="L4813" s="7">
        <f>IF(Marketing[[#This Row],[clicks]]=0,0,Marketing[[#This Row],[conversions]]/Marketing[[#This Row],[clicks]])</f>
        <v>0.21951219512195122</v>
      </c>
      <c r="M4813" s="6">
        <f>IF(Marketing[[#This Row],[conversions]]=0,0,Marketing[[#This Row],[cost]]/Marketing[[#This Row],[conversions]])</f>
        <v>6.2312962962962963</v>
      </c>
      <c r="N4813" s="7">
        <f>IF(Marketing[[#This Row],[cost]]=0,0,(Marketing[[#This Row],[revenue]]-Marketing[[#This Row],[cost]]) / Marketing[[#This Row],[cost]])/100</f>
        <v>0.13743469345300008</v>
      </c>
    </row>
    <row r="4814" spans="1:14" x14ac:dyDescent="0.35">
      <c r="A4814" s="5">
        <v>45292</v>
      </c>
      <c r="B4814">
        <v>1010</v>
      </c>
      <c r="C4814" t="s">
        <v>16</v>
      </c>
      <c r="D4814">
        <v>45866</v>
      </c>
      <c r="E4814">
        <v>5974</v>
      </c>
      <c r="F4814">
        <v>978</v>
      </c>
      <c r="G4814" s="6">
        <v>4865.34</v>
      </c>
      <c r="H4814" s="6">
        <v>38660.31</v>
      </c>
      <c r="I4814" t="s">
        <v>19</v>
      </c>
      <c r="J4814" t="s">
        <v>12</v>
      </c>
      <c r="K4814">
        <f>IF(Marketing[[#This Row],[impressions]]=0,0,Marketing[[#This Row],[clicks]]/Marketing[[#This Row],[impressions]])</f>
        <v>0.13024898617712466</v>
      </c>
      <c r="L4814" s="7">
        <f>IF(Marketing[[#This Row],[clicks]]=0,0,Marketing[[#This Row],[conversions]]/Marketing[[#This Row],[clicks]])</f>
        <v>0.16370940743220622</v>
      </c>
      <c r="M4814" s="6">
        <f>IF(Marketing[[#This Row],[conversions]]=0,0,Marketing[[#This Row],[cost]]/Marketing[[#This Row],[conversions]])</f>
        <v>4.9747852760736198</v>
      </c>
      <c r="N4814" s="7">
        <f>IF(Marketing[[#This Row],[cost]]=0,0,(Marketing[[#This Row],[revenue]]-Marketing[[#This Row],[cost]]) / Marketing[[#This Row],[cost]])/100</f>
        <v>6.9460654342759193E-2</v>
      </c>
    </row>
    <row r="4815" spans="1:14" x14ac:dyDescent="0.35">
      <c r="A4815" s="5">
        <v>45456</v>
      </c>
      <c r="B4815">
        <v>1033</v>
      </c>
      <c r="C4815" t="s">
        <v>13</v>
      </c>
      <c r="D4815">
        <v>47795</v>
      </c>
      <c r="E4815">
        <v>5168</v>
      </c>
      <c r="F4815">
        <v>105</v>
      </c>
      <c r="G4815" s="6">
        <v>1916.95</v>
      </c>
      <c r="H4815" s="6">
        <v>6385.53</v>
      </c>
      <c r="I4815" t="s">
        <v>14</v>
      </c>
      <c r="J4815" t="s">
        <v>15</v>
      </c>
      <c r="K4815">
        <f>IF(Marketing[[#This Row],[impressions]]=0,0,Marketing[[#This Row],[clicks]]/Marketing[[#This Row],[impressions]])</f>
        <v>0.10812846532064023</v>
      </c>
      <c r="L4815" s="7">
        <f>IF(Marketing[[#This Row],[clicks]]=0,0,Marketing[[#This Row],[conversions]]/Marketing[[#This Row],[clicks]])</f>
        <v>2.0317337461300308E-2</v>
      </c>
      <c r="M4815" s="6">
        <f>IF(Marketing[[#This Row],[conversions]]=0,0,Marketing[[#This Row],[cost]]/Marketing[[#This Row],[conversions]])</f>
        <v>18.256666666666668</v>
      </c>
      <c r="N4815" s="7">
        <f>IF(Marketing[[#This Row],[cost]]=0,0,(Marketing[[#This Row],[revenue]]-Marketing[[#This Row],[cost]]) / Marketing[[#This Row],[cost]])/100</f>
        <v>2.3310884477946735E-2</v>
      </c>
    </row>
    <row r="4816" spans="1:14" x14ac:dyDescent="0.35">
      <c r="A4816" s="5">
        <v>45354</v>
      </c>
      <c r="B4816">
        <v>1009</v>
      </c>
      <c r="C4816" t="s">
        <v>13</v>
      </c>
      <c r="D4816">
        <v>16547</v>
      </c>
      <c r="E4816">
        <v>267</v>
      </c>
      <c r="F4816">
        <v>27</v>
      </c>
      <c r="G4816" s="6">
        <v>256.69</v>
      </c>
      <c r="H4816" s="6">
        <v>2716.45</v>
      </c>
      <c r="I4816" t="s">
        <v>18</v>
      </c>
      <c r="J4816" t="s">
        <v>12</v>
      </c>
      <c r="K4816">
        <f>IF(Marketing[[#This Row],[impressions]]=0,0,Marketing[[#This Row],[clicks]]/Marketing[[#This Row],[impressions]])</f>
        <v>1.6135855442074094E-2</v>
      </c>
      <c r="L4816" s="7">
        <f>IF(Marketing[[#This Row],[clicks]]=0,0,Marketing[[#This Row],[conversions]]/Marketing[[#This Row],[clicks]])</f>
        <v>0.10112359550561797</v>
      </c>
      <c r="M4816" s="6">
        <f>IF(Marketing[[#This Row],[conversions]]=0,0,Marketing[[#This Row],[cost]]/Marketing[[#This Row],[conversions]])</f>
        <v>9.507037037037037</v>
      </c>
      <c r="N4816" s="7">
        <f>IF(Marketing[[#This Row],[cost]]=0,0,(Marketing[[#This Row],[revenue]]-Marketing[[#This Row],[cost]]) / Marketing[[#This Row],[cost]])/100</f>
        <v>9.5826093731738671E-2</v>
      </c>
    </row>
    <row r="4817" spans="1:14" x14ac:dyDescent="0.35">
      <c r="A4817" s="5">
        <v>45313</v>
      </c>
      <c r="B4817">
        <v>1009</v>
      </c>
      <c r="C4817" t="s">
        <v>16</v>
      </c>
      <c r="D4817">
        <v>32660</v>
      </c>
      <c r="E4817">
        <v>1047</v>
      </c>
      <c r="F4817">
        <v>227</v>
      </c>
      <c r="G4817" s="6">
        <v>1402.82</v>
      </c>
      <c r="H4817" s="6">
        <v>18430.79</v>
      </c>
      <c r="I4817" t="s">
        <v>11</v>
      </c>
      <c r="J4817" t="s">
        <v>12</v>
      </c>
      <c r="K4817">
        <f>IF(Marketing[[#This Row],[impressions]]=0,0,Marketing[[#This Row],[clicks]]/Marketing[[#This Row],[impressions]])</f>
        <v>3.2057562767911822E-2</v>
      </c>
      <c r="L4817" s="7">
        <f>IF(Marketing[[#This Row],[clicks]]=0,0,Marketing[[#This Row],[conversions]]/Marketing[[#This Row],[clicks]])</f>
        <v>0.21680993314231137</v>
      </c>
      <c r="M4817" s="6">
        <f>IF(Marketing[[#This Row],[conversions]]=0,0,Marketing[[#This Row],[cost]]/Marketing[[#This Row],[conversions]])</f>
        <v>6.1798237885462548</v>
      </c>
      <c r="N4817" s="7">
        <f>IF(Marketing[[#This Row],[cost]]=0,0,(Marketing[[#This Row],[revenue]]-Marketing[[#This Row],[cost]]) / Marketing[[#This Row],[cost]])/100</f>
        <v>0.12138385537702628</v>
      </c>
    </row>
    <row r="4818" spans="1:14" x14ac:dyDescent="0.35">
      <c r="A4818" s="5">
        <v>45361</v>
      </c>
      <c r="B4818">
        <v>1042</v>
      </c>
      <c r="C4818" t="s">
        <v>16</v>
      </c>
      <c r="D4818">
        <v>33975</v>
      </c>
      <c r="E4818">
        <v>677</v>
      </c>
      <c r="F4818">
        <v>17</v>
      </c>
      <c r="G4818" s="6">
        <v>224.64</v>
      </c>
      <c r="H4818" s="6">
        <v>1743.2</v>
      </c>
      <c r="I4818" t="s">
        <v>17</v>
      </c>
      <c r="J4818" t="s">
        <v>12</v>
      </c>
      <c r="K4818">
        <f>IF(Marketing[[#This Row],[impressions]]=0,0,Marketing[[#This Row],[clicks]]/Marketing[[#This Row],[impressions]])</f>
        <v>1.9926416482707873E-2</v>
      </c>
      <c r="L4818" s="7">
        <f>IF(Marketing[[#This Row],[clicks]]=0,0,Marketing[[#This Row],[conversions]]/Marketing[[#This Row],[clicks]])</f>
        <v>2.5110782865583457E-2</v>
      </c>
      <c r="M4818" s="6">
        <f>IF(Marketing[[#This Row],[conversions]]=0,0,Marketing[[#This Row],[cost]]/Marketing[[#This Row],[conversions]])</f>
        <v>13.214117647058822</v>
      </c>
      <c r="N4818" s="7">
        <f>IF(Marketing[[#This Row],[cost]]=0,0,(Marketing[[#This Row],[revenue]]-Marketing[[#This Row],[cost]]) / Marketing[[#This Row],[cost]])/100</f>
        <v>6.7599715099715102E-2</v>
      </c>
    </row>
    <row r="4819" spans="1:14" x14ac:dyDescent="0.35">
      <c r="A4819" s="5">
        <v>45416</v>
      </c>
      <c r="B4819">
        <v>1005</v>
      </c>
      <c r="C4819" t="s">
        <v>10</v>
      </c>
      <c r="D4819">
        <v>25049</v>
      </c>
      <c r="E4819">
        <v>285</v>
      </c>
      <c r="F4819">
        <v>5</v>
      </c>
      <c r="G4819" s="6">
        <v>114.84</v>
      </c>
      <c r="H4819" s="6">
        <v>227.35</v>
      </c>
      <c r="I4819" t="s">
        <v>19</v>
      </c>
      <c r="J4819" t="s">
        <v>12</v>
      </c>
      <c r="K4819">
        <f>IF(Marketing[[#This Row],[impressions]]=0,0,Marketing[[#This Row],[clicks]]/Marketing[[#This Row],[impressions]])</f>
        <v>1.13776997085712E-2</v>
      </c>
      <c r="L4819" s="7">
        <f>IF(Marketing[[#This Row],[clicks]]=0,0,Marketing[[#This Row],[conversions]]/Marketing[[#This Row],[clicks]])</f>
        <v>1.7543859649122806E-2</v>
      </c>
      <c r="M4819" s="6">
        <f>IF(Marketing[[#This Row],[conversions]]=0,0,Marketing[[#This Row],[cost]]/Marketing[[#This Row],[conversions]])</f>
        <v>22.968</v>
      </c>
      <c r="N4819" s="7">
        <f>IF(Marketing[[#This Row],[cost]]=0,0,(Marketing[[#This Row],[revenue]]-Marketing[[#This Row],[cost]]) / Marketing[[#This Row],[cost]])/100</f>
        <v>9.7971090212469521E-3</v>
      </c>
    </row>
    <row r="4820" spans="1:14" x14ac:dyDescent="0.35">
      <c r="A4820" s="5">
        <v>45440</v>
      </c>
      <c r="B4820">
        <v>1035</v>
      </c>
      <c r="C4820" t="s">
        <v>10</v>
      </c>
      <c r="D4820">
        <v>5777</v>
      </c>
      <c r="E4820">
        <v>305</v>
      </c>
      <c r="F4820">
        <v>25</v>
      </c>
      <c r="G4820" s="6">
        <v>245.51</v>
      </c>
      <c r="H4820" s="6">
        <v>2374.37</v>
      </c>
      <c r="I4820" t="s">
        <v>11</v>
      </c>
      <c r="J4820" t="s">
        <v>12</v>
      </c>
      <c r="K4820">
        <f>IF(Marketing[[#This Row],[impressions]]=0,0,Marketing[[#This Row],[clicks]]/Marketing[[#This Row],[impressions]])</f>
        <v>5.2795568634239225E-2</v>
      </c>
      <c r="L4820" s="7">
        <f>IF(Marketing[[#This Row],[clicks]]=0,0,Marketing[[#This Row],[conversions]]/Marketing[[#This Row],[clicks]])</f>
        <v>8.1967213114754092E-2</v>
      </c>
      <c r="M4820" s="6">
        <f>IF(Marketing[[#This Row],[conversions]]=0,0,Marketing[[#This Row],[cost]]/Marketing[[#This Row],[conversions]])</f>
        <v>9.8203999999999994</v>
      </c>
      <c r="N4820" s="7">
        <f>IF(Marketing[[#This Row],[cost]]=0,0,(Marketing[[#This Row],[revenue]]-Marketing[[#This Row],[cost]]) / Marketing[[#This Row],[cost]])/100</f>
        <v>8.6711742902529421E-2</v>
      </c>
    </row>
    <row r="4821" spans="1:14" x14ac:dyDescent="0.35">
      <c r="A4821" s="5">
        <v>45387</v>
      </c>
      <c r="B4821">
        <v>1023</v>
      </c>
      <c r="C4821" t="s">
        <v>10</v>
      </c>
      <c r="D4821">
        <v>2280</v>
      </c>
      <c r="E4821">
        <v>148</v>
      </c>
      <c r="F4821">
        <v>34</v>
      </c>
      <c r="G4821" s="6">
        <v>154.55000000000001</v>
      </c>
      <c r="H4821" s="6">
        <v>1367.9</v>
      </c>
      <c r="I4821" t="s">
        <v>14</v>
      </c>
      <c r="J4821" t="s">
        <v>12</v>
      </c>
      <c r="K4821">
        <f>IF(Marketing[[#This Row],[impressions]]=0,0,Marketing[[#This Row],[clicks]]/Marketing[[#This Row],[impressions]])</f>
        <v>6.491228070175438E-2</v>
      </c>
      <c r="L4821" s="7">
        <f>IF(Marketing[[#This Row],[clicks]]=0,0,Marketing[[#This Row],[conversions]]/Marketing[[#This Row],[clicks]])</f>
        <v>0.22972972972972974</v>
      </c>
      <c r="M4821" s="6">
        <f>IF(Marketing[[#This Row],[conversions]]=0,0,Marketing[[#This Row],[cost]]/Marketing[[#This Row],[conversions]])</f>
        <v>4.5455882352941179</v>
      </c>
      <c r="N4821" s="7">
        <f>IF(Marketing[[#This Row],[cost]]=0,0,(Marketing[[#This Row],[revenue]]-Marketing[[#This Row],[cost]]) / Marketing[[#This Row],[cost]])/100</f>
        <v>7.8508573277256549E-2</v>
      </c>
    </row>
    <row r="4822" spans="1:14" x14ac:dyDescent="0.35">
      <c r="A4822" s="5">
        <v>45454</v>
      </c>
      <c r="B4822">
        <v>1011</v>
      </c>
      <c r="C4822" t="s">
        <v>16</v>
      </c>
      <c r="D4822">
        <v>47079</v>
      </c>
      <c r="E4822">
        <v>2059</v>
      </c>
      <c r="F4822">
        <v>468</v>
      </c>
      <c r="G4822" s="6">
        <v>2274.4299999999998</v>
      </c>
      <c r="H4822" s="6">
        <v>34880.239999999998</v>
      </c>
      <c r="I4822" t="s">
        <v>14</v>
      </c>
      <c r="J4822" t="s">
        <v>15</v>
      </c>
      <c r="K4822">
        <f>IF(Marketing[[#This Row],[impressions]]=0,0,Marketing[[#This Row],[clicks]]/Marketing[[#This Row],[impressions]])</f>
        <v>4.3734998619341957E-2</v>
      </c>
      <c r="L4822" s="7">
        <f>IF(Marketing[[#This Row],[clicks]]=0,0,Marketing[[#This Row],[conversions]]/Marketing[[#This Row],[clicks]])</f>
        <v>0.22729480330257407</v>
      </c>
      <c r="M4822" s="6">
        <f>IF(Marketing[[#This Row],[conversions]]=0,0,Marketing[[#This Row],[cost]]/Marketing[[#This Row],[conversions]])</f>
        <v>4.8598931623931616</v>
      </c>
      <c r="N4822" s="7">
        <f>IF(Marketing[[#This Row],[cost]]=0,0,(Marketing[[#This Row],[revenue]]-Marketing[[#This Row],[cost]]) / Marketing[[#This Row],[cost]])/100</f>
        <v>0.1433581600664782</v>
      </c>
    </row>
    <row r="4823" spans="1:14" x14ac:dyDescent="0.35">
      <c r="A4823" s="5">
        <v>45370</v>
      </c>
      <c r="B4823">
        <v>1042</v>
      </c>
      <c r="C4823" t="s">
        <v>13</v>
      </c>
      <c r="D4823">
        <v>46413</v>
      </c>
      <c r="E4823">
        <v>883</v>
      </c>
      <c r="F4823">
        <v>123</v>
      </c>
      <c r="G4823" s="6">
        <v>416.01</v>
      </c>
      <c r="H4823" s="6">
        <v>7792.48</v>
      </c>
      <c r="I4823" t="s">
        <v>17</v>
      </c>
      <c r="J4823" t="s">
        <v>15</v>
      </c>
      <c r="K4823">
        <f>IF(Marketing[[#This Row],[impressions]]=0,0,Marketing[[#This Row],[clicks]]/Marketing[[#This Row],[impressions]])</f>
        <v>1.9024842177838105E-2</v>
      </c>
      <c r="L4823" s="7">
        <f>IF(Marketing[[#This Row],[clicks]]=0,0,Marketing[[#This Row],[conversions]]/Marketing[[#This Row],[clicks]])</f>
        <v>0.1392978482446206</v>
      </c>
      <c r="M4823" s="6">
        <f>IF(Marketing[[#This Row],[conversions]]=0,0,Marketing[[#This Row],[cost]]/Marketing[[#This Row],[conversions]])</f>
        <v>3.3821951219512196</v>
      </c>
      <c r="N4823" s="7">
        <f>IF(Marketing[[#This Row],[cost]]=0,0,(Marketing[[#This Row],[revenue]]-Marketing[[#This Row],[cost]]) / Marketing[[#This Row],[cost]])/100</f>
        <v>0.17731472801134587</v>
      </c>
    </row>
    <row r="4824" spans="1:14" x14ac:dyDescent="0.35">
      <c r="A4824" s="5">
        <v>45296</v>
      </c>
      <c r="B4824">
        <v>1022</v>
      </c>
      <c r="C4824" t="s">
        <v>16</v>
      </c>
      <c r="D4824">
        <v>15162</v>
      </c>
      <c r="E4824">
        <v>1276</v>
      </c>
      <c r="F4824">
        <v>187</v>
      </c>
      <c r="G4824" s="6">
        <v>917.94</v>
      </c>
      <c r="H4824" s="6">
        <v>14146.1</v>
      </c>
      <c r="I4824" t="s">
        <v>18</v>
      </c>
      <c r="J4824" t="s">
        <v>12</v>
      </c>
      <c r="K4824">
        <f>IF(Marketing[[#This Row],[impressions]]=0,0,Marketing[[#This Row],[clicks]]/Marketing[[#This Row],[impressions]])</f>
        <v>8.4157762828122942E-2</v>
      </c>
      <c r="L4824" s="7">
        <f>IF(Marketing[[#This Row],[clicks]]=0,0,Marketing[[#This Row],[conversions]]/Marketing[[#This Row],[clicks]])</f>
        <v>0.14655172413793102</v>
      </c>
      <c r="M4824" s="6">
        <f>IF(Marketing[[#This Row],[conversions]]=0,0,Marketing[[#This Row],[cost]]/Marketing[[#This Row],[conversions]])</f>
        <v>4.9087700534759362</v>
      </c>
      <c r="N4824" s="7">
        <f>IF(Marketing[[#This Row],[cost]]=0,0,(Marketing[[#This Row],[revenue]]-Marketing[[#This Row],[cost]]) / Marketing[[#This Row],[cost]])/100</f>
        <v>0.14410702224546265</v>
      </c>
    </row>
    <row r="4825" spans="1:14" x14ac:dyDescent="0.35">
      <c r="A4825" s="5">
        <v>45351</v>
      </c>
      <c r="B4825">
        <v>1026</v>
      </c>
      <c r="C4825" t="s">
        <v>10</v>
      </c>
      <c r="D4825">
        <v>32016</v>
      </c>
      <c r="E4825">
        <v>1545</v>
      </c>
      <c r="F4825">
        <v>148</v>
      </c>
      <c r="G4825" s="6">
        <v>1238.76</v>
      </c>
      <c r="H4825" s="6">
        <v>4965.8900000000003</v>
      </c>
      <c r="I4825" t="s">
        <v>18</v>
      </c>
      <c r="J4825" t="s">
        <v>12</v>
      </c>
      <c r="K4825">
        <f>IF(Marketing[[#This Row],[impressions]]=0,0,Marketing[[#This Row],[clicks]]/Marketing[[#This Row],[impressions]])</f>
        <v>4.8257121439280362E-2</v>
      </c>
      <c r="L4825" s="7">
        <f>IF(Marketing[[#This Row],[clicks]]=0,0,Marketing[[#This Row],[conversions]]/Marketing[[#This Row],[clicks]])</f>
        <v>9.5792880258899676E-2</v>
      </c>
      <c r="M4825" s="6">
        <f>IF(Marketing[[#This Row],[conversions]]=0,0,Marketing[[#This Row],[cost]]/Marketing[[#This Row],[conversions]])</f>
        <v>8.3699999999999992</v>
      </c>
      <c r="N4825" s="7">
        <f>IF(Marketing[[#This Row],[cost]]=0,0,(Marketing[[#This Row],[revenue]]-Marketing[[#This Row],[cost]]) / Marketing[[#This Row],[cost]])/100</f>
        <v>3.0087587587587589E-2</v>
      </c>
    </row>
    <row r="4826" spans="1:14" x14ac:dyDescent="0.35">
      <c r="A4826" s="5">
        <v>45411</v>
      </c>
      <c r="B4826">
        <v>1044</v>
      </c>
      <c r="C4826" t="s">
        <v>10</v>
      </c>
      <c r="D4826">
        <v>32661</v>
      </c>
      <c r="E4826">
        <v>3966</v>
      </c>
      <c r="F4826">
        <v>301</v>
      </c>
      <c r="G4826" s="6">
        <v>1410.15</v>
      </c>
      <c r="H4826" s="6">
        <v>16892.96</v>
      </c>
      <c r="I4826" t="s">
        <v>11</v>
      </c>
      <c r="J4826" t="s">
        <v>12</v>
      </c>
      <c r="K4826">
        <f>IF(Marketing[[#This Row],[impressions]]=0,0,Marketing[[#This Row],[clicks]]/Marketing[[#This Row],[impressions]])</f>
        <v>0.12142922751905944</v>
      </c>
      <c r="L4826" s="7">
        <f>IF(Marketing[[#This Row],[clicks]]=0,0,Marketing[[#This Row],[conversions]]/Marketing[[#This Row],[clicks]])</f>
        <v>7.5895108421583465E-2</v>
      </c>
      <c r="M4826" s="6">
        <f>IF(Marketing[[#This Row],[conversions]]=0,0,Marketing[[#This Row],[cost]]/Marketing[[#This Row],[conversions]])</f>
        <v>4.684883720930233</v>
      </c>
      <c r="N4826" s="7">
        <f>IF(Marketing[[#This Row],[cost]]=0,0,(Marketing[[#This Row],[revenue]]-Marketing[[#This Row],[cost]]) / Marketing[[#This Row],[cost]])/100</f>
        <v>0.10979548275006204</v>
      </c>
    </row>
    <row r="4827" spans="1:14" x14ac:dyDescent="0.35">
      <c r="A4827" s="5">
        <v>45337</v>
      </c>
      <c r="B4827">
        <v>1036</v>
      </c>
      <c r="C4827" t="s">
        <v>10</v>
      </c>
      <c r="D4827">
        <v>44999</v>
      </c>
      <c r="E4827">
        <v>500</v>
      </c>
      <c r="F4827">
        <v>103</v>
      </c>
      <c r="G4827" s="6">
        <v>475.01</v>
      </c>
      <c r="H4827" s="6">
        <v>8929.11</v>
      </c>
      <c r="I4827" t="s">
        <v>11</v>
      </c>
      <c r="J4827" t="s">
        <v>12</v>
      </c>
      <c r="K4827">
        <f>IF(Marketing[[#This Row],[impressions]]=0,0,Marketing[[#This Row],[clicks]]/Marketing[[#This Row],[impressions]])</f>
        <v>1.1111358030178448E-2</v>
      </c>
      <c r="L4827" s="7">
        <f>IF(Marketing[[#This Row],[clicks]]=0,0,Marketing[[#This Row],[conversions]]/Marketing[[#This Row],[clicks]])</f>
        <v>0.20599999999999999</v>
      </c>
      <c r="M4827" s="6">
        <f>IF(Marketing[[#This Row],[conversions]]=0,0,Marketing[[#This Row],[cost]]/Marketing[[#This Row],[conversions]])</f>
        <v>4.6117475728155339</v>
      </c>
      <c r="N4827" s="7">
        <f>IF(Marketing[[#This Row],[cost]]=0,0,(Marketing[[#This Row],[revenue]]-Marketing[[#This Row],[cost]]) / Marketing[[#This Row],[cost]])/100</f>
        <v>0.17797730574093179</v>
      </c>
    </row>
    <row r="4828" spans="1:14" x14ac:dyDescent="0.35">
      <c r="A4828" s="5">
        <v>45469</v>
      </c>
      <c r="B4828">
        <v>1005</v>
      </c>
      <c r="C4828" t="s">
        <v>10</v>
      </c>
      <c r="D4828">
        <v>32386</v>
      </c>
      <c r="E4828">
        <v>4143</v>
      </c>
      <c r="F4828">
        <v>184</v>
      </c>
      <c r="G4828" s="6">
        <v>1516.79</v>
      </c>
      <c r="H4828" s="6">
        <v>13956.97</v>
      </c>
      <c r="I4828" t="s">
        <v>18</v>
      </c>
      <c r="J4828" t="s">
        <v>15</v>
      </c>
      <c r="K4828">
        <f>IF(Marketing[[#This Row],[impressions]]=0,0,Marketing[[#This Row],[clicks]]/Marketing[[#This Row],[impressions]])</f>
        <v>0.12792564688445623</v>
      </c>
      <c r="L4828" s="7">
        <f>IF(Marketing[[#This Row],[clicks]]=0,0,Marketing[[#This Row],[conversions]]/Marketing[[#This Row],[clicks]])</f>
        <v>4.4412261646150135E-2</v>
      </c>
      <c r="M4828" s="6">
        <f>IF(Marketing[[#This Row],[conversions]]=0,0,Marketing[[#This Row],[cost]]/Marketing[[#This Row],[conversions]])</f>
        <v>8.2434239130434772</v>
      </c>
      <c r="N4828" s="7">
        <f>IF(Marketing[[#This Row],[cost]]=0,0,(Marketing[[#This Row],[revenue]]-Marketing[[#This Row],[cost]]) / Marketing[[#This Row],[cost]])/100</f>
        <v>8.2016495361915617E-2</v>
      </c>
    </row>
    <row r="4829" spans="1:14" x14ac:dyDescent="0.35">
      <c r="A4829" s="5">
        <v>45467</v>
      </c>
      <c r="B4829">
        <v>1000</v>
      </c>
      <c r="C4829" t="s">
        <v>16</v>
      </c>
      <c r="D4829">
        <v>9300</v>
      </c>
      <c r="E4829">
        <v>1336</v>
      </c>
      <c r="F4829">
        <v>176</v>
      </c>
      <c r="G4829" s="6">
        <v>2428.79</v>
      </c>
      <c r="H4829" s="6">
        <v>13181.87</v>
      </c>
      <c r="I4829" t="s">
        <v>18</v>
      </c>
      <c r="J4829" t="s">
        <v>15</v>
      </c>
      <c r="K4829">
        <f>IF(Marketing[[#This Row],[impressions]]=0,0,Marketing[[#This Row],[clicks]]/Marketing[[#This Row],[impressions]])</f>
        <v>0.14365591397849461</v>
      </c>
      <c r="L4829" s="7">
        <f>IF(Marketing[[#This Row],[clicks]]=0,0,Marketing[[#This Row],[conversions]]/Marketing[[#This Row],[clicks]])</f>
        <v>0.1317365269461078</v>
      </c>
      <c r="M4829" s="6">
        <f>IF(Marketing[[#This Row],[conversions]]=0,0,Marketing[[#This Row],[cost]]/Marketing[[#This Row],[conversions]])</f>
        <v>13.799943181818181</v>
      </c>
      <c r="N4829" s="7">
        <f>IF(Marketing[[#This Row],[cost]]=0,0,(Marketing[[#This Row],[revenue]]-Marketing[[#This Row],[cost]]) / Marketing[[#This Row],[cost]])/100</f>
        <v>4.427340362896752E-2</v>
      </c>
    </row>
    <row r="4830" spans="1:14" x14ac:dyDescent="0.35">
      <c r="A4830" s="5">
        <v>45425</v>
      </c>
      <c r="B4830">
        <v>1005</v>
      </c>
      <c r="C4830" t="s">
        <v>10</v>
      </c>
      <c r="D4830">
        <v>49960</v>
      </c>
      <c r="E4830">
        <v>5508</v>
      </c>
      <c r="F4830">
        <v>913</v>
      </c>
      <c r="G4830" s="6">
        <v>5992.21</v>
      </c>
      <c r="H4830" s="6">
        <v>64898.79</v>
      </c>
      <c r="I4830" t="s">
        <v>11</v>
      </c>
      <c r="J4830" t="s">
        <v>12</v>
      </c>
      <c r="K4830">
        <f>IF(Marketing[[#This Row],[impressions]]=0,0,Marketing[[#This Row],[clicks]]/Marketing[[#This Row],[impressions]])</f>
        <v>0.11024819855884707</v>
      </c>
      <c r="L4830" s="7">
        <f>IF(Marketing[[#This Row],[clicks]]=0,0,Marketing[[#This Row],[conversions]]/Marketing[[#This Row],[clicks]])</f>
        <v>0.16575889615105302</v>
      </c>
      <c r="M4830" s="6">
        <f>IF(Marketing[[#This Row],[conversions]]=0,0,Marketing[[#This Row],[cost]]/Marketing[[#This Row],[conversions]])</f>
        <v>6.5632092004381164</v>
      </c>
      <c r="N4830" s="7">
        <f>IF(Marketing[[#This Row],[cost]]=0,0,(Marketing[[#This Row],[revenue]]-Marketing[[#This Row],[cost]]) / Marketing[[#This Row],[cost]])/100</f>
        <v>9.8305266337461478E-2</v>
      </c>
    </row>
    <row r="4831" spans="1:14" x14ac:dyDescent="0.35">
      <c r="A4831" s="5">
        <v>45347</v>
      </c>
      <c r="B4831">
        <v>1049</v>
      </c>
      <c r="C4831" t="s">
        <v>16</v>
      </c>
      <c r="D4831">
        <v>5939</v>
      </c>
      <c r="E4831">
        <v>669</v>
      </c>
      <c r="F4831">
        <v>29</v>
      </c>
      <c r="G4831" s="6">
        <v>636.57000000000005</v>
      </c>
      <c r="H4831" s="6">
        <v>3317.27</v>
      </c>
      <c r="I4831" t="s">
        <v>19</v>
      </c>
      <c r="J4831" t="s">
        <v>12</v>
      </c>
      <c r="K4831">
        <f>IF(Marketing[[#This Row],[impressions]]=0,0,Marketing[[#This Row],[clicks]]/Marketing[[#This Row],[impressions]])</f>
        <v>0.11264522646910254</v>
      </c>
      <c r="L4831" s="7">
        <f>IF(Marketing[[#This Row],[clicks]]=0,0,Marketing[[#This Row],[conversions]]/Marketing[[#This Row],[clicks]])</f>
        <v>4.3348281016442454E-2</v>
      </c>
      <c r="M4831" s="6">
        <f>IF(Marketing[[#This Row],[conversions]]=0,0,Marketing[[#This Row],[cost]]/Marketing[[#This Row],[conversions]])</f>
        <v>21.950689655172415</v>
      </c>
      <c r="N4831" s="7">
        <f>IF(Marketing[[#This Row],[cost]]=0,0,(Marketing[[#This Row],[revenue]]-Marketing[[#This Row],[cost]]) / Marketing[[#This Row],[cost]])/100</f>
        <v>4.2111629514428886E-2</v>
      </c>
    </row>
    <row r="4832" spans="1:14" x14ac:dyDescent="0.35">
      <c r="A4832" s="5">
        <v>45401</v>
      </c>
      <c r="B4832">
        <v>1021</v>
      </c>
      <c r="C4832" t="s">
        <v>13</v>
      </c>
      <c r="D4832">
        <v>4807</v>
      </c>
      <c r="E4832">
        <v>676</v>
      </c>
      <c r="F4832">
        <v>94</v>
      </c>
      <c r="G4832" s="6">
        <v>331.92</v>
      </c>
      <c r="H4832" s="6">
        <v>10664.96</v>
      </c>
      <c r="I4832" t="s">
        <v>14</v>
      </c>
      <c r="J4832" t="s">
        <v>12</v>
      </c>
      <c r="K4832">
        <f>IF(Marketing[[#This Row],[impressions]]=0,0,Marketing[[#This Row],[clicks]]/Marketing[[#This Row],[impressions]])</f>
        <v>0.1406282504680674</v>
      </c>
      <c r="L4832" s="7">
        <f>IF(Marketing[[#This Row],[clicks]]=0,0,Marketing[[#This Row],[conversions]]/Marketing[[#This Row],[clicks]])</f>
        <v>0.13905325443786981</v>
      </c>
      <c r="M4832" s="6">
        <f>IF(Marketing[[#This Row],[conversions]]=0,0,Marketing[[#This Row],[cost]]/Marketing[[#This Row],[conversions]])</f>
        <v>3.5310638297872341</v>
      </c>
      <c r="N4832" s="7">
        <f>IF(Marketing[[#This Row],[cost]]=0,0,(Marketing[[#This Row],[revenue]]-Marketing[[#This Row],[cost]]) / Marketing[[#This Row],[cost]])/100</f>
        <v>0.31131115931549769</v>
      </c>
    </row>
    <row r="4833" spans="1:14" x14ac:dyDescent="0.35">
      <c r="A4833" s="5">
        <v>45448</v>
      </c>
      <c r="B4833">
        <v>1040</v>
      </c>
      <c r="C4833" t="s">
        <v>10</v>
      </c>
      <c r="D4833">
        <v>2864</v>
      </c>
      <c r="E4833">
        <v>112</v>
      </c>
      <c r="F4833">
        <v>17</v>
      </c>
      <c r="G4833" s="6">
        <v>80.75</v>
      </c>
      <c r="H4833" s="6">
        <v>952.25</v>
      </c>
      <c r="I4833" t="s">
        <v>14</v>
      </c>
      <c r="J4833" t="s">
        <v>15</v>
      </c>
      <c r="K4833">
        <f>IF(Marketing[[#This Row],[impressions]]=0,0,Marketing[[#This Row],[clicks]]/Marketing[[#This Row],[impressions]])</f>
        <v>3.9106145251396648E-2</v>
      </c>
      <c r="L4833" s="7">
        <f>IF(Marketing[[#This Row],[clicks]]=0,0,Marketing[[#This Row],[conversions]]/Marketing[[#This Row],[clicks]])</f>
        <v>0.15178571428571427</v>
      </c>
      <c r="M4833" s="6">
        <f>IF(Marketing[[#This Row],[conversions]]=0,0,Marketing[[#This Row],[cost]]/Marketing[[#This Row],[conversions]])</f>
        <v>4.75</v>
      </c>
      <c r="N4833" s="7">
        <f>IF(Marketing[[#This Row],[cost]]=0,0,(Marketing[[#This Row],[revenue]]-Marketing[[#This Row],[cost]]) / Marketing[[#This Row],[cost]])/100</f>
        <v>0.10792569659442725</v>
      </c>
    </row>
    <row r="4834" spans="1:14" x14ac:dyDescent="0.35">
      <c r="A4834" s="5">
        <v>45395</v>
      </c>
      <c r="B4834">
        <v>1023</v>
      </c>
      <c r="C4834" t="s">
        <v>16</v>
      </c>
      <c r="D4834">
        <v>17068</v>
      </c>
      <c r="E4834">
        <v>2547</v>
      </c>
      <c r="F4834">
        <v>485</v>
      </c>
      <c r="G4834" s="6">
        <v>1872.61</v>
      </c>
      <c r="H4834" s="6">
        <v>26766.91</v>
      </c>
      <c r="I4834" t="s">
        <v>17</v>
      </c>
      <c r="J4834" t="s">
        <v>12</v>
      </c>
      <c r="K4834">
        <f>IF(Marketing[[#This Row],[impressions]]=0,0,Marketing[[#This Row],[clicks]]/Marketing[[#This Row],[impressions]])</f>
        <v>0.14922662292008437</v>
      </c>
      <c r="L4834" s="7">
        <f>IF(Marketing[[#This Row],[clicks]]=0,0,Marketing[[#This Row],[conversions]]/Marketing[[#This Row],[clicks]])</f>
        <v>0.19042010208087948</v>
      </c>
      <c r="M4834" s="6">
        <f>IF(Marketing[[#This Row],[conversions]]=0,0,Marketing[[#This Row],[cost]]/Marketing[[#This Row],[conversions]])</f>
        <v>3.8610515463917525</v>
      </c>
      <c r="N4834" s="7">
        <f>IF(Marketing[[#This Row],[cost]]=0,0,(Marketing[[#This Row],[revenue]]-Marketing[[#This Row],[cost]]) / Marketing[[#This Row],[cost]])/100</f>
        <v>0.13293905297953124</v>
      </c>
    </row>
    <row r="4835" spans="1:14" x14ac:dyDescent="0.35">
      <c r="A4835" s="5">
        <v>45368</v>
      </c>
      <c r="B4835">
        <v>1024</v>
      </c>
      <c r="C4835" t="s">
        <v>10</v>
      </c>
      <c r="D4835">
        <v>38592</v>
      </c>
      <c r="E4835">
        <v>4564</v>
      </c>
      <c r="F4835">
        <v>337</v>
      </c>
      <c r="G4835" s="6">
        <v>11254.69</v>
      </c>
      <c r="H4835" s="6">
        <v>25440.080000000002</v>
      </c>
      <c r="I4835" t="s">
        <v>14</v>
      </c>
      <c r="J4835" t="s">
        <v>15</v>
      </c>
      <c r="K4835">
        <f>IF(Marketing[[#This Row],[impressions]]=0,0,Marketing[[#This Row],[clicks]]/Marketing[[#This Row],[impressions]])</f>
        <v>0.11826285240464345</v>
      </c>
      <c r="L4835" s="7">
        <f>IF(Marketing[[#This Row],[clicks]]=0,0,Marketing[[#This Row],[conversions]]/Marketing[[#This Row],[clicks]])</f>
        <v>7.3838737949167399E-2</v>
      </c>
      <c r="M4835" s="6">
        <f>IF(Marketing[[#This Row],[conversions]]=0,0,Marketing[[#This Row],[cost]]/Marketing[[#This Row],[conversions]])</f>
        <v>33.396706231454004</v>
      </c>
      <c r="N4835" s="7">
        <f>IF(Marketing[[#This Row],[cost]]=0,0,(Marketing[[#This Row],[revenue]]-Marketing[[#This Row],[cost]]) / Marketing[[#This Row],[cost]])/100</f>
        <v>1.2603981095880918E-2</v>
      </c>
    </row>
    <row r="4836" spans="1:14" x14ac:dyDescent="0.35">
      <c r="A4836" s="5">
        <v>45437</v>
      </c>
      <c r="B4836">
        <v>1014</v>
      </c>
      <c r="C4836" t="s">
        <v>10</v>
      </c>
      <c r="D4836">
        <v>5983</v>
      </c>
      <c r="E4836">
        <v>668</v>
      </c>
      <c r="F4836">
        <v>58</v>
      </c>
      <c r="G4836" s="6">
        <v>1417.03</v>
      </c>
      <c r="H4836" s="6">
        <v>1714.52</v>
      </c>
      <c r="I4836" t="s">
        <v>11</v>
      </c>
      <c r="J4836" t="s">
        <v>15</v>
      </c>
      <c r="K4836">
        <f>IF(Marketing[[#This Row],[impressions]]=0,0,Marketing[[#This Row],[clicks]]/Marketing[[#This Row],[impressions]])</f>
        <v>0.11164967407655023</v>
      </c>
      <c r="L4836" s="7">
        <f>IF(Marketing[[#This Row],[clicks]]=0,0,Marketing[[#This Row],[conversions]]/Marketing[[#This Row],[clicks]])</f>
        <v>8.6826347305389226E-2</v>
      </c>
      <c r="M4836" s="6">
        <f>IF(Marketing[[#This Row],[conversions]]=0,0,Marketing[[#This Row],[cost]]/Marketing[[#This Row],[conversions]])</f>
        <v>24.431551724137929</v>
      </c>
      <c r="N4836" s="7">
        <f>IF(Marketing[[#This Row],[cost]]=0,0,(Marketing[[#This Row],[revenue]]-Marketing[[#This Row],[cost]]) / Marketing[[#This Row],[cost]])/100</f>
        <v>2.0993909797251999E-3</v>
      </c>
    </row>
    <row r="4837" spans="1:14" x14ac:dyDescent="0.35">
      <c r="A4837" s="5">
        <v>45293</v>
      </c>
      <c r="B4837">
        <v>1025</v>
      </c>
      <c r="C4837" t="s">
        <v>10</v>
      </c>
      <c r="D4837">
        <v>745</v>
      </c>
      <c r="E4837">
        <v>45</v>
      </c>
      <c r="F4837">
        <v>6</v>
      </c>
      <c r="G4837" s="6">
        <v>10.58</v>
      </c>
      <c r="H4837" s="6">
        <v>301.8</v>
      </c>
      <c r="I4837" t="s">
        <v>19</v>
      </c>
      <c r="J4837" t="s">
        <v>15</v>
      </c>
      <c r="K4837">
        <f>IF(Marketing[[#This Row],[impressions]]=0,0,Marketing[[#This Row],[clicks]]/Marketing[[#This Row],[impressions]])</f>
        <v>6.0402684563758392E-2</v>
      </c>
      <c r="L4837" s="7">
        <f>IF(Marketing[[#This Row],[clicks]]=0,0,Marketing[[#This Row],[conversions]]/Marketing[[#This Row],[clicks]])</f>
        <v>0.13333333333333333</v>
      </c>
      <c r="M4837" s="6">
        <f>IF(Marketing[[#This Row],[conversions]]=0,0,Marketing[[#This Row],[cost]]/Marketing[[#This Row],[conversions]])</f>
        <v>1.7633333333333334</v>
      </c>
      <c r="N4837" s="7">
        <f>IF(Marketing[[#This Row],[cost]]=0,0,(Marketing[[#This Row],[revenue]]-Marketing[[#This Row],[cost]]) / Marketing[[#This Row],[cost]])/100</f>
        <v>0.27525519848771268</v>
      </c>
    </row>
    <row r="4838" spans="1:14" x14ac:dyDescent="0.35">
      <c r="A4838" s="5">
        <v>45299</v>
      </c>
      <c r="B4838">
        <v>1007</v>
      </c>
      <c r="C4838" t="s">
        <v>16</v>
      </c>
      <c r="D4838">
        <v>8930</v>
      </c>
      <c r="E4838">
        <v>771</v>
      </c>
      <c r="F4838">
        <v>189</v>
      </c>
      <c r="G4838" s="6">
        <v>1248.04</v>
      </c>
      <c r="H4838" s="6">
        <v>8143.4</v>
      </c>
      <c r="I4838" t="s">
        <v>11</v>
      </c>
      <c r="J4838" t="s">
        <v>12</v>
      </c>
      <c r="K4838">
        <f>IF(Marketing[[#This Row],[impressions]]=0,0,Marketing[[#This Row],[clicks]]/Marketing[[#This Row],[impressions]])</f>
        <v>8.633818589025756E-2</v>
      </c>
      <c r="L4838" s="7">
        <f>IF(Marketing[[#This Row],[clicks]]=0,0,Marketing[[#This Row],[conversions]]/Marketing[[#This Row],[clicks]])</f>
        <v>0.24513618677042801</v>
      </c>
      <c r="M4838" s="6">
        <f>IF(Marketing[[#This Row],[conversions]]=0,0,Marketing[[#This Row],[cost]]/Marketing[[#This Row],[conversions]])</f>
        <v>6.6033862433862431</v>
      </c>
      <c r="N4838" s="7">
        <f>IF(Marketing[[#This Row],[cost]]=0,0,(Marketing[[#This Row],[revenue]]-Marketing[[#This Row],[cost]]) / Marketing[[#This Row],[cost]])/100</f>
        <v>5.524951123361431E-2</v>
      </c>
    </row>
    <row r="4839" spans="1:14" x14ac:dyDescent="0.35">
      <c r="A4839" s="5">
        <v>45366</v>
      </c>
      <c r="B4839">
        <v>1023</v>
      </c>
      <c r="C4839" t="s">
        <v>16</v>
      </c>
      <c r="D4839">
        <v>8683</v>
      </c>
      <c r="E4839">
        <v>881</v>
      </c>
      <c r="F4839">
        <v>61</v>
      </c>
      <c r="G4839" s="6">
        <v>694.75</v>
      </c>
      <c r="H4839" s="6">
        <v>2582.6799999999998</v>
      </c>
      <c r="I4839" t="s">
        <v>18</v>
      </c>
      <c r="J4839" t="s">
        <v>12</v>
      </c>
      <c r="K4839">
        <f>IF(Marketing[[#This Row],[impressions]]=0,0,Marketing[[#This Row],[clicks]]/Marketing[[#This Row],[impressions]])</f>
        <v>0.1014626281239203</v>
      </c>
      <c r="L4839" s="7">
        <f>IF(Marketing[[#This Row],[clicks]]=0,0,Marketing[[#This Row],[conversions]]/Marketing[[#This Row],[clicks]])</f>
        <v>6.9239500567536888E-2</v>
      </c>
      <c r="M4839" s="6">
        <f>IF(Marketing[[#This Row],[conversions]]=0,0,Marketing[[#This Row],[cost]]/Marketing[[#This Row],[conversions]])</f>
        <v>11.389344262295081</v>
      </c>
      <c r="N4839" s="7">
        <f>IF(Marketing[[#This Row],[cost]]=0,0,(Marketing[[#This Row],[revenue]]-Marketing[[#This Row],[cost]]) / Marketing[[#This Row],[cost]])/100</f>
        <v>2.7174235336451958E-2</v>
      </c>
    </row>
    <row r="4840" spans="1:14" x14ac:dyDescent="0.35">
      <c r="A4840" s="5">
        <v>45416</v>
      </c>
      <c r="B4840">
        <v>1047</v>
      </c>
      <c r="C4840" t="s">
        <v>13</v>
      </c>
      <c r="D4840">
        <v>39192</v>
      </c>
      <c r="E4840">
        <v>3795</v>
      </c>
      <c r="F4840">
        <v>936</v>
      </c>
      <c r="G4840" s="6">
        <v>1670.05</v>
      </c>
      <c r="H4840" s="6">
        <v>78484.12</v>
      </c>
      <c r="I4840" t="s">
        <v>18</v>
      </c>
      <c r="J4840" t="s">
        <v>15</v>
      </c>
      <c r="K4840">
        <f>IF(Marketing[[#This Row],[impressions]]=0,0,Marketing[[#This Row],[clicks]]/Marketing[[#This Row],[impressions]])</f>
        <v>9.6830985915492954E-2</v>
      </c>
      <c r="L4840" s="7">
        <f>IF(Marketing[[#This Row],[clicks]]=0,0,Marketing[[#This Row],[conversions]]/Marketing[[#This Row],[clicks]])</f>
        <v>0.24664031620553359</v>
      </c>
      <c r="M4840" s="6">
        <f>IF(Marketing[[#This Row],[conversions]]=0,0,Marketing[[#This Row],[cost]]/Marketing[[#This Row],[conversions]])</f>
        <v>1.784241452991453</v>
      </c>
      <c r="N4840" s="7">
        <f>IF(Marketing[[#This Row],[cost]]=0,0,(Marketing[[#This Row],[revenue]]-Marketing[[#This Row],[cost]]) / Marketing[[#This Row],[cost]])/100</f>
        <v>0.45995072003832221</v>
      </c>
    </row>
    <row r="4841" spans="1:14" x14ac:dyDescent="0.35">
      <c r="A4841" s="5">
        <v>45329</v>
      </c>
      <c r="B4841">
        <v>1037</v>
      </c>
      <c r="C4841" t="s">
        <v>16</v>
      </c>
      <c r="D4841">
        <v>30586</v>
      </c>
      <c r="E4841">
        <v>3324</v>
      </c>
      <c r="F4841">
        <v>612</v>
      </c>
      <c r="G4841" s="6">
        <v>6059.25</v>
      </c>
      <c r="H4841" s="6">
        <v>35762.239999999998</v>
      </c>
      <c r="I4841" t="s">
        <v>14</v>
      </c>
      <c r="J4841" t="s">
        <v>15</v>
      </c>
      <c r="K4841">
        <f>IF(Marketing[[#This Row],[impressions]]=0,0,Marketing[[#This Row],[clicks]]/Marketing[[#This Row],[impressions]])</f>
        <v>0.10867717256261035</v>
      </c>
      <c r="L4841" s="7">
        <f>IF(Marketing[[#This Row],[clicks]]=0,0,Marketing[[#This Row],[conversions]]/Marketing[[#This Row],[clicks]])</f>
        <v>0.18411552346570398</v>
      </c>
      <c r="M4841" s="6">
        <f>IF(Marketing[[#This Row],[conversions]]=0,0,Marketing[[#This Row],[cost]]/Marketing[[#This Row],[conversions]])</f>
        <v>9.9007352941176467</v>
      </c>
      <c r="N4841" s="7">
        <f>IF(Marketing[[#This Row],[cost]]=0,0,(Marketing[[#This Row],[revenue]]-Marketing[[#This Row],[cost]]) / Marketing[[#This Row],[cost]])/100</f>
        <v>4.9020901926806124E-2</v>
      </c>
    </row>
    <row r="4842" spans="1:14" x14ac:dyDescent="0.35">
      <c r="A4842" s="5">
        <v>45467</v>
      </c>
      <c r="B4842">
        <v>1005</v>
      </c>
      <c r="C4842" t="s">
        <v>10</v>
      </c>
      <c r="D4842">
        <v>33226</v>
      </c>
      <c r="E4842">
        <v>715</v>
      </c>
      <c r="F4842">
        <v>150</v>
      </c>
      <c r="G4842" s="6">
        <v>359.43</v>
      </c>
      <c r="H4842" s="6">
        <v>5567.47</v>
      </c>
      <c r="I4842" t="s">
        <v>19</v>
      </c>
      <c r="J4842" t="s">
        <v>12</v>
      </c>
      <c r="K4842">
        <f>IF(Marketing[[#This Row],[impressions]]=0,0,Marketing[[#This Row],[clicks]]/Marketing[[#This Row],[impressions]])</f>
        <v>2.1519292120628423E-2</v>
      </c>
      <c r="L4842" s="7">
        <f>IF(Marketing[[#This Row],[clicks]]=0,0,Marketing[[#This Row],[conversions]]/Marketing[[#This Row],[clicks]])</f>
        <v>0.20979020979020979</v>
      </c>
      <c r="M4842" s="6">
        <f>IF(Marketing[[#This Row],[conversions]]=0,0,Marketing[[#This Row],[cost]]/Marketing[[#This Row],[conversions]])</f>
        <v>2.3961999999999999</v>
      </c>
      <c r="N4842" s="7">
        <f>IF(Marketing[[#This Row],[cost]]=0,0,(Marketing[[#This Row],[revenue]]-Marketing[[#This Row],[cost]]) / Marketing[[#This Row],[cost]])/100</f>
        <v>0.14489719834181899</v>
      </c>
    </row>
    <row r="4843" spans="1:14" x14ac:dyDescent="0.35">
      <c r="A4843" s="5">
        <v>45318</v>
      </c>
      <c r="B4843">
        <v>1034</v>
      </c>
      <c r="C4843" t="s">
        <v>13</v>
      </c>
      <c r="D4843">
        <v>14401</v>
      </c>
      <c r="E4843">
        <v>861</v>
      </c>
      <c r="F4843">
        <v>34</v>
      </c>
      <c r="G4843" s="6">
        <v>1050.94</v>
      </c>
      <c r="H4843" s="6">
        <v>3697.74</v>
      </c>
      <c r="I4843" t="s">
        <v>17</v>
      </c>
      <c r="J4843" t="s">
        <v>15</v>
      </c>
      <c r="K4843">
        <f>IF(Marketing[[#This Row],[impressions]]=0,0,Marketing[[#This Row],[clicks]]/Marketing[[#This Row],[impressions]])</f>
        <v>5.978751475591973E-2</v>
      </c>
      <c r="L4843" s="7">
        <f>IF(Marketing[[#This Row],[clicks]]=0,0,Marketing[[#This Row],[conversions]]/Marketing[[#This Row],[clicks]])</f>
        <v>3.9488966318234613E-2</v>
      </c>
      <c r="M4843" s="6">
        <f>IF(Marketing[[#This Row],[conversions]]=0,0,Marketing[[#This Row],[cost]]/Marketing[[#This Row],[conversions]])</f>
        <v>30.91</v>
      </c>
      <c r="N4843" s="7">
        <f>IF(Marketing[[#This Row],[cost]]=0,0,(Marketing[[#This Row],[revenue]]-Marketing[[#This Row],[cost]]) / Marketing[[#This Row],[cost]])/100</f>
        <v>2.5185072411365059E-2</v>
      </c>
    </row>
    <row r="4844" spans="1:14" x14ac:dyDescent="0.35">
      <c r="A4844" s="5">
        <v>45311</v>
      </c>
      <c r="B4844">
        <v>1041</v>
      </c>
      <c r="C4844" t="s">
        <v>16</v>
      </c>
      <c r="D4844">
        <v>4407</v>
      </c>
      <c r="E4844">
        <v>311</v>
      </c>
      <c r="F4844">
        <v>27</v>
      </c>
      <c r="G4844" s="6">
        <v>514.39</v>
      </c>
      <c r="H4844" s="6">
        <v>2900.2</v>
      </c>
      <c r="I4844" t="s">
        <v>11</v>
      </c>
      <c r="J4844" t="s">
        <v>15</v>
      </c>
      <c r="K4844">
        <f>IF(Marketing[[#This Row],[impressions]]=0,0,Marketing[[#This Row],[clicks]]/Marketing[[#This Row],[impressions]])</f>
        <v>7.0569548445654634E-2</v>
      </c>
      <c r="L4844" s="7">
        <f>IF(Marketing[[#This Row],[clicks]]=0,0,Marketing[[#This Row],[conversions]]/Marketing[[#This Row],[clicks]])</f>
        <v>8.6816720257234734E-2</v>
      </c>
      <c r="M4844" s="6">
        <f>IF(Marketing[[#This Row],[conversions]]=0,0,Marketing[[#This Row],[cost]]/Marketing[[#This Row],[conversions]])</f>
        <v>19.051481481481481</v>
      </c>
      <c r="N4844" s="7">
        <f>IF(Marketing[[#This Row],[cost]]=0,0,(Marketing[[#This Row],[revenue]]-Marketing[[#This Row],[cost]]) / Marketing[[#This Row],[cost]])/100</f>
        <v>4.6381344893952063E-2</v>
      </c>
    </row>
    <row r="4845" spans="1:14" x14ac:dyDescent="0.35">
      <c r="A4845" s="5">
        <v>45431</v>
      </c>
      <c r="B4845">
        <v>1000</v>
      </c>
      <c r="C4845" t="s">
        <v>10</v>
      </c>
      <c r="D4845">
        <v>33544</v>
      </c>
      <c r="E4845">
        <v>1559</v>
      </c>
      <c r="F4845">
        <v>51</v>
      </c>
      <c r="G4845" s="6">
        <v>2300.0500000000002</v>
      </c>
      <c r="H4845" s="6">
        <v>5418.56</v>
      </c>
      <c r="I4845" t="s">
        <v>17</v>
      </c>
      <c r="J4845" t="s">
        <v>12</v>
      </c>
      <c r="K4845">
        <f>IF(Marketing[[#This Row],[impressions]]=0,0,Marketing[[#This Row],[clicks]]/Marketing[[#This Row],[impressions]])</f>
        <v>4.6476269973765798E-2</v>
      </c>
      <c r="L4845" s="7">
        <f>IF(Marketing[[#This Row],[clicks]]=0,0,Marketing[[#This Row],[conversions]]/Marketing[[#This Row],[clicks]])</f>
        <v>3.2713277742142402E-2</v>
      </c>
      <c r="M4845" s="6">
        <f>IF(Marketing[[#This Row],[conversions]]=0,0,Marketing[[#This Row],[cost]]/Marketing[[#This Row],[conversions]])</f>
        <v>45.09901960784314</v>
      </c>
      <c r="N4845" s="7">
        <f>IF(Marketing[[#This Row],[cost]]=0,0,(Marketing[[#This Row],[revenue]]-Marketing[[#This Row],[cost]]) / Marketing[[#This Row],[cost]])/100</f>
        <v>1.3558444381643877E-2</v>
      </c>
    </row>
    <row r="4846" spans="1:14" x14ac:dyDescent="0.35">
      <c r="A4846" s="5">
        <v>45334</v>
      </c>
      <c r="B4846">
        <v>1045</v>
      </c>
      <c r="C4846" t="s">
        <v>16</v>
      </c>
      <c r="D4846">
        <v>29104</v>
      </c>
      <c r="E4846">
        <v>994</v>
      </c>
      <c r="F4846">
        <v>104</v>
      </c>
      <c r="G4846" s="6">
        <v>2433.86</v>
      </c>
      <c r="H4846" s="6">
        <v>6143.75</v>
      </c>
      <c r="I4846" t="s">
        <v>17</v>
      </c>
      <c r="J4846" t="s">
        <v>12</v>
      </c>
      <c r="K4846">
        <f>IF(Marketing[[#This Row],[impressions]]=0,0,Marketing[[#This Row],[clicks]]/Marketing[[#This Row],[impressions]])</f>
        <v>3.4153380978559647E-2</v>
      </c>
      <c r="L4846" s="7">
        <f>IF(Marketing[[#This Row],[clicks]]=0,0,Marketing[[#This Row],[conversions]]/Marketing[[#This Row],[clicks]])</f>
        <v>0.10462776659959759</v>
      </c>
      <c r="M4846" s="6">
        <f>IF(Marketing[[#This Row],[conversions]]=0,0,Marketing[[#This Row],[cost]]/Marketing[[#This Row],[conversions]])</f>
        <v>23.4025</v>
      </c>
      <c r="N4846" s="7">
        <f>IF(Marketing[[#This Row],[cost]]=0,0,(Marketing[[#This Row],[revenue]]-Marketing[[#This Row],[cost]]) / Marketing[[#This Row],[cost]])/100</f>
        <v>1.5242824155867633E-2</v>
      </c>
    </row>
    <row r="4847" spans="1:14" x14ac:dyDescent="0.35">
      <c r="A4847" s="5">
        <v>45322</v>
      </c>
      <c r="B4847">
        <v>1035</v>
      </c>
      <c r="C4847" t="s">
        <v>13</v>
      </c>
      <c r="D4847">
        <v>38369</v>
      </c>
      <c r="E4847">
        <v>1129</v>
      </c>
      <c r="F4847">
        <v>277</v>
      </c>
      <c r="G4847" s="6">
        <v>2266.14</v>
      </c>
      <c r="H4847" s="6">
        <v>7118.41</v>
      </c>
      <c r="I4847" t="s">
        <v>17</v>
      </c>
      <c r="J4847" t="s">
        <v>12</v>
      </c>
      <c r="K4847">
        <f>IF(Marketing[[#This Row],[impressions]]=0,0,Marketing[[#This Row],[clicks]]/Marketing[[#This Row],[impressions]])</f>
        <v>2.942479605931872E-2</v>
      </c>
      <c r="L4847" s="7">
        <f>IF(Marketing[[#This Row],[clicks]]=0,0,Marketing[[#This Row],[conversions]]/Marketing[[#This Row],[clicks]])</f>
        <v>0.24534986713906112</v>
      </c>
      <c r="M4847" s="6">
        <f>IF(Marketing[[#This Row],[conversions]]=0,0,Marketing[[#This Row],[cost]]/Marketing[[#This Row],[conversions]])</f>
        <v>8.1810108303249098</v>
      </c>
      <c r="N4847" s="7">
        <f>IF(Marketing[[#This Row],[cost]]=0,0,(Marketing[[#This Row],[revenue]]-Marketing[[#This Row],[cost]]) / Marketing[[#This Row],[cost]])/100</f>
        <v>2.1412048681899623E-2</v>
      </c>
    </row>
    <row r="4848" spans="1:14" x14ac:dyDescent="0.35">
      <c r="A4848" s="5">
        <v>45382</v>
      </c>
      <c r="B4848">
        <v>1011</v>
      </c>
      <c r="C4848" t="s">
        <v>13</v>
      </c>
      <c r="D4848">
        <v>15037</v>
      </c>
      <c r="E4848">
        <v>921</v>
      </c>
      <c r="F4848">
        <v>40</v>
      </c>
      <c r="G4848" s="6">
        <v>1824.17</v>
      </c>
      <c r="H4848" s="6">
        <v>1226.97</v>
      </c>
      <c r="I4848" t="s">
        <v>17</v>
      </c>
      <c r="J4848" t="s">
        <v>15</v>
      </c>
      <c r="K4848">
        <f>IF(Marketing[[#This Row],[impressions]]=0,0,Marketing[[#This Row],[clicks]]/Marketing[[#This Row],[impressions]])</f>
        <v>6.1248919332313627E-2</v>
      </c>
      <c r="L4848" s="7">
        <f>IF(Marketing[[#This Row],[clicks]]=0,0,Marketing[[#This Row],[conversions]]/Marketing[[#This Row],[clicks]])</f>
        <v>4.3431053203040172E-2</v>
      </c>
      <c r="M4848" s="6">
        <f>IF(Marketing[[#This Row],[conversions]]=0,0,Marketing[[#This Row],[cost]]/Marketing[[#This Row],[conversions]])</f>
        <v>45.60425</v>
      </c>
      <c r="N4848" s="7">
        <f>IF(Marketing[[#This Row],[cost]]=0,0,(Marketing[[#This Row],[revenue]]-Marketing[[#This Row],[cost]]) / Marketing[[#This Row],[cost]])/100</f>
        <v>-3.2738176814660915E-3</v>
      </c>
    </row>
    <row r="4849" spans="1:14" x14ac:dyDescent="0.35">
      <c r="A4849" s="5">
        <v>45352</v>
      </c>
      <c r="B4849">
        <v>1037</v>
      </c>
      <c r="C4849" t="s">
        <v>10</v>
      </c>
      <c r="D4849">
        <v>13001</v>
      </c>
      <c r="E4849">
        <v>1028</v>
      </c>
      <c r="F4849">
        <v>153</v>
      </c>
      <c r="G4849" s="6">
        <v>1046.3699999999999</v>
      </c>
      <c r="H4849" s="6">
        <v>7283.54</v>
      </c>
      <c r="I4849" t="s">
        <v>11</v>
      </c>
      <c r="J4849" t="s">
        <v>15</v>
      </c>
      <c r="K4849">
        <f>IF(Marketing[[#This Row],[impressions]]=0,0,Marketing[[#This Row],[clicks]]/Marketing[[#This Row],[impressions]])</f>
        <v>7.9070840704561191E-2</v>
      </c>
      <c r="L4849" s="7">
        <f>IF(Marketing[[#This Row],[clicks]]=0,0,Marketing[[#This Row],[conversions]]/Marketing[[#This Row],[clicks]])</f>
        <v>0.14883268482490272</v>
      </c>
      <c r="M4849" s="6">
        <f>IF(Marketing[[#This Row],[conversions]]=0,0,Marketing[[#This Row],[cost]]/Marketing[[#This Row],[conversions]])</f>
        <v>6.8390196078431362</v>
      </c>
      <c r="N4849" s="7">
        <f>IF(Marketing[[#This Row],[cost]]=0,0,(Marketing[[#This Row],[revenue]]-Marketing[[#This Row],[cost]]) / Marketing[[#This Row],[cost]])/100</f>
        <v>5.9607691352007421E-2</v>
      </c>
    </row>
    <row r="4850" spans="1:14" x14ac:dyDescent="0.35">
      <c r="A4850" s="5">
        <v>45400</v>
      </c>
      <c r="B4850">
        <v>1010</v>
      </c>
      <c r="C4850" t="s">
        <v>13</v>
      </c>
      <c r="D4850">
        <v>37871</v>
      </c>
      <c r="E4850">
        <v>712</v>
      </c>
      <c r="F4850">
        <v>15</v>
      </c>
      <c r="G4850" s="6">
        <v>156.15</v>
      </c>
      <c r="H4850" s="6">
        <v>629.96</v>
      </c>
      <c r="I4850" t="s">
        <v>18</v>
      </c>
      <c r="J4850" t="s">
        <v>12</v>
      </c>
      <c r="K4850">
        <f>IF(Marketing[[#This Row],[impressions]]=0,0,Marketing[[#This Row],[clicks]]/Marketing[[#This Row],[impressions]])</f>
        <v>1.8800665416809696E-2</v>
      </c>
      <c r="L4850" s="7">
        <f>IF(Marketing[[#This Row],[clicks]]=0,0,Marketing[[#This Row],[conversions]]/Marketing[[#This Row],[clicks]])</f>
        <v>2.1067415730337078E-2</v>
      </c>
      <c r="M4850" s="6">
        <f>IF(Marketing[[#This Row],[conversions]]=0,0,Marketing[[#This Row],[cost]]/Marketing[[#This Row],[conversions]])</f>
        <v>10.41</v>
      </c>
      <c r="N4850" s="7">
        <f>IF(Marketing[[#This Row],[cost]]=0,0,(Marketing[[#This Row],[revenue]]-Marketing[[#This Row],[cost]]) / Marketing[[#This Row],[cost]])/100</f>
        <v>3.0343259686199171E-2</v>
      </c>
    </row>
    <row r="4851" spans="1:14" x14ac:dyDescent="0.35">
      <c r="A4851" s="5">
        <v>45382</v>
      </c>
      <c r="B4851">
        <v>1011</v>
      </c>
      <c r="C4851" t="s">
        <v>10</v>
      </c>
      <c r="D4851">
        <v>49603</v>
      </c>
      <c r="E4851">
        <v>7068</v>
      </c>
      <c r="F4851">
        <v>1299</v>
      </c>
      <c r="G4851" s="6">
        <v>13352.48</v>
      </c>
      <c r="H4851" s="6">
        <v>139510.73000000001</v>
      </c>
      <c r="I4851" t="s">
        <v>11</v>
      </c>
      <c r="J4851" t="s">
        <v>12</v>
      </c>
      <c r="K4851">
        <f>IF(Marketing[[#This Row],[impressions]]=0,0,Marketing[[#This Row],[clicks]]/Marketing[[#This Row],[impressions]])</f>
        <v>0.14249138156966312</v>
      </c>
      <c r="L4851" s="7">
        <f>IF(Marketing[[#This Row],[clicks]]=0,0,Marketing[[#This Row],[conversions]]/Marketing[[#This Row],[clicks]])</f>
        <v>0.183786078098472</v>
      </c>
      <c r="M4851" s="6">
        <f>IF(Marketing[[#This Row],[conversions]]=0,0,Marketing[[#This Row],[cost]]/Marketing[[#This Row],[conversions]])</f>
        <v>10.279045419553503</v>
      </c>
      <c r="N4851" s="7">
        <f>IF(Marketing[[#This Row],[cost]]=0,0,(Marketing[[#This Row],[revenue]]-Marketing[[#This Row],[cost]]) / Marketing[[#This Row],[cost]])/100</f>
        <v>9.4483009897786796E-2</v>
      </c>
    </row>
    <row r="4852" spans="1:14" x14ac:dyDescent="0.35">
      <c r="A4852" s="5">
        <v>45454</v>
      </c>
      <c r="B4852">
        <v>1041</v>
      </c>
      <c r="C4852" t="s">
        <v>13</v>
      </c>
      <c r="D4852">
        <v>46654</v>
      </c>
      <c r="E4852">
        <v>5464</v>
      </c>
      <c r="F4852">
        <v>357</v>
      </c>
      <c r="G4852" s="6">
        <v>13656.63</v>
      </c>
      <c r="H4852" s="6">
        <v>42352.99</v>
      </c>
      <c r="I4852" t="s">
        <v>18</v>
      </c>
      <c r="J4852" t="s">
        <v>12</v>
      </c>
      <c r="K4852">
        <f>IF(Marketing[[#This Row],[impressions]]=0,0,Marketing[[#This Row],[clicks]]/Marketing[[#This Row],[impressions]])</f>
        <v>0.11711750332233034</v>
      </c>
      <c r="L4852" s="7">
        <f>IF(Marketing[[#This Row],[clicks]]=0,0,Marketing[[#This Row],[conversions]]/Marketing[[#This Row],[clicks]])</f>
        <v>6.5336749633967794E-2</v>
      </c>
      <c r="M4852" s="6">
        <f>IF(Marketing[[#This Row],[conversions]]=0,0,Marketing[[#This Row],[cost]]/Marketing[[#This Row],[conversions]])</f>
        <v>38.253865546218485</v>
      </c>
      <c r="N4852" s="7">
        <f>IF(Marketing[[#This Row],[cost]]=0,0,(Marketing[[#This Row],[revenue]]-Marketing[[#This Row],[cost]]) / Marketing[[#This Row],[cost]])/100</f>
        <v>2.101276815729796E-2</v>
      </c>
    </row>
    <row r="4853" spans="1:14" x14ac:dyDescent="0.35">
      <c r="A4853" s="5">
        <v>45386</v>
      </c>
      <c r="B4853">
        <v>1049</v>
      </c>
      <c r="C4853" t="s">
        <v>10</v>
      </c>
      <c r="D4853">
        <v>37321</v>
      </c>
      <c r="E4853">
        <v>4191</v>
      </c>
      <c r="F4853">
        <v>208</v>
      </c>
      <c r="G4853" s="6">
        <v>4750.59</v>
      </c>
      <c r="H4853" s="6">
        <v>21146.81</v>
      </c>
      <c r="I4853" t="s">
        <v>18</v>
      </c>
      <c r="J4853" t="s">
        <v>12</v>
      </c>
      <c r="K4853">
        <f>IF(Marketing[[#This Row],[impressions]]=0,0,Marketing[[#This Row],[clicks]]/Marketing[[#This Row],[impressions]])</f>
        <v>0.11229602636585301</v>
      </c>
      <c r="L4853" s="7">
        <f>IF(Marketing[[#This Row],[clicks]]=0,0,Marketing[[#This Row],[conversions]]/Marketing[[#This Row],[clicks]])</f>
        <v>4.9630159866380336E-2</v>
      </c>
      <c r="M4853" s="6">
        <f>IF(Marketing[[#This Row],[conversions]]=0,0,Marketing[[#This Row],[cost]]/Marketing[[#This Row],[conversions]])</f>
        <v>22.839375</v>
      </c>
      <c r="N4853" s="7">
        <f>IF(Marketing[[#This Row],[cost]]=0,0,(Marketing[[#This Row],[revenue]]-Marketing[[#This Row],[cost]]) / Marketing[[#This Row],[cost]])/100</f>
        <v>3.4514070883827061E-2</v>
      </c>
    </row>
    <row r="4854" spans="1:14" x14ac:dyDescent="0.35">
      <c r="A4854" s="5">
        <v>45434</v>
      </c>
      <c r="B4854">
        <v>1038</v>
      </c>
      <c r="C4854" t="s">
        <v>13</v>
      </c>
      <c r="D4854">
        <v>23696</v>
      </c>
      <c r="E4854">
        <v>810</v>
      </c>
      <c r="F4854">
        <v>78</v>
      </c>
      <c r="G4854" s="6">
        <v>1998.02</v>
      </c>
      <c r="H4854" s="6">
        <v>7252.82</v>
      </c>
      <c r="I4854" t="s">
        <v>11</v>
      </c>
      <c r="J4854" t="s">
        <v>12</v>
      </c>
      <c r="K4854">
        <f>IF(Marketing[[#This Row],[impressions]]=0,0,Marketing[[#This Row],[clicks]]/Marketing[[#This Row],[impressions]])</f>
        <v>3.4182984469952736E-2</v>
      </c>
      <c r="L4854" s="7">
        <f>IF(Marketing[[#This Row],[clicks]]=0,0,Marketing[[#This Row],[conversions]]/Marketing[[#This Row],[clicks]])</f>
        <v>9.6296296296296297E-2</v>
      </c>
      <c r="M4854" s="6">
        <f>IF(Marketing[[#This Row],[conversions]]=0,0,Marketing[[#This Row],[cost]]/Marketing[[#This Row],[conversions]])</f>
        <v>25.615641025641025</v>
      </c>
      <c r="N4854" s="7">
        <f>IF(Marketing[[#This Row],[cost]]=0,0,(Marketing[[#This Row],[revenue]]-Marketing[[#This Row],[cost]]) / Marketing[[#This Row],[cost]])/100</f>
        <v>2.6300037036666297E-2</v>
      </c>
    </row>
    <row r="4855" spans="1:14" x14ac:dyDescent="0.35">
      <c r="A4855" s="5">
        <v>45435</v>
      </c>
      <c r="B4855">
        <v>1006</v>
      </c>
      <c r="C4855" t="s">
        <v>13</v>
      </c>
      <c r="D4855">
        <v>6573</v>
      </c>
      <c r="E4855">
        <v>621</v>
      </c>
      <c r="F4855">
        <v>122</v>
      </c>
      <c r="G4855" s="6">
        <v>326.60000000000002</v>
      </c>
      <c r="H4855" s="6">
        <v>9621.2099999999991</v>
      </c>
      <c r="I4855" t="s">
        <v>11</v>
      </c>
      <c r="J4855" t="s">
        <v>15</v>
      </c>
      <c r="K4855">
        <f>IF(Marketing[[#This Row],[impressions]]=0,0,Marketing[[#This Row],[clicks]]/Marketing[[#This Row],[impressions]])</f>
        <v>9.447740757644911E-2</v>
      </c>
      <c r="L4855" s="7">
        <f>IF(Marketing[[#This Row],[clicks]]=0,0,Marketing[[#This Row],[conversions]]/Marketing[[#This Row],[clicks]])</f>
        <v>0.19645732689210951</v>
      </c>
      <c r="M4855" s="6">
        <f>IF(Marketing[[#This Row],[conversions]]=0,0,Marketing[[#This Row],[cost]]/Marketing[[#This Row],[conversions]])</f>
        <v>2.6770491803278689</v>
      </c>
      <c r="N4855" s="7">
        <f>IF(Marketing[[#This Row],[cost]]=0,0,(Marketing[[#This Row],[revenue]]-Marketing[[#This Row],[cost]]) / Marketing[[#This Row],[cost]])/100</f>
        <v>0.2845869565217391</v>
      </c>
    </row>
    <row r="4856" spans="1:14" x14ac:dyDescent="0.35">
      <c r="A4856" s="5">
        <v>45304</v>
      </c>
      <c r="B4856">
        <v>1010</v>
      </c>
      <c r="C4856" t="s">
        <v>10</v>
      </c>
      <c r="D4856">
        <v>49793</v>
      </c>
      <c r="E4856">
        <v>4190</v>
      </c>
      <c r="F4856">
        <v>186</v>
      </c>
      <c r="G4856" s="6">
        <v>3695.49</v>
      </c>
      <c r="H4856" s="6">
        <v>18040.29</v>
      </c>
      <c r="I4856" t="s">
        <v>11</v>
      </c>
      <c r="J4856" t="s">
        <v>15</v>
      </c>
      <c r="K4856">
        <f>IF(Marketing[[#This Row],[impressions]]=0,0,Marketing[[#This Row],[clicks]]/Marketing[[#This Row],[impressions]])</f>
        <v>8.4148374269475634E-2</v>
      </c>
      <c r="L4856" s="7">
        <f>IF(Marketing[[#This Row],[clicks]]=0,0,Marketing[[#This Row],[conversions]]/Marketing[[#This Row],[clicks]])</f>
        <v>4.4391408114558474E-2</v>
      </c>
      <c r="M4856" s="6">
        <f>IF(Marketing[[#This Row],[conversions]]=0,0,Marketing[[#This Row],[cost]]/Marketing[[#This Row],[conversions]])</f>
        <v>19.868225806451612</v>
      </c>
      <c r="N4856" s="7">
        <f>IF(Marketing[[#This Row],[cost]]=0,0,(Marketing[[#This Row],[revenue]]-Marketing[[#This Row],[cost]]) / Marketing[[#This Row],[cost]])/100</f>
        <v>3.8817044559720099E-2</v>
      </c>
    </row>
    <row r="4857" spans="1:14" x14ac:dyDescent="0.35">
      <c r="A4857" s="5">
        <v>45404</v>
      </c>
      <c r="B4857">
        <v>1035</v>
      </c>
      <c r="C4857" t="s">
        <v>13</v>
      </c>
      <c r="D4857">
        <v>11061</v>
      </c>
      <c r="E4857">
        <v>1632</v>
      </c>
      <c r="F4857">
        <v>118</v>
      </c>
      <c r="G4857" s="6">
        <v>967.24</v>
      </c>
      <c r="H4857" s="6">
        <v>13534.99</v>
      </c>
      <c r="I4857" t="s">
        <v>18</v>
      </c>
      <c r="J4857" t="s">
        <v>12</v>
      </c>
      <c r="K4857">
        <f>IF(Marketing[[#This Row],[impressions]]=0,0,Marketing[[#This Row],[clicks]]/Marketing[[#This Row],[impressions]])</f>
        <v>0.14754542988879848</v>
      </c>
      <c r="L4857" s="7">
        <f>IF(Marketing[[#This Row],[clicks]]=0,0,Marketing[[#This Row],[conversions]]/Marketing[[#This Row],[clicks]])</f>
        <v>7.2303921568627458E-2</v>
      </c>
      <c r="M4857" s="6">
        <f>IF(Marketing[[#This Row],[conversions]]=0,0,Marketing[[#This Row],[cost]]/Marketing[[#This Row],[conversions]])</f>
        <v>8.1969491525423734</v>
      </c>
      <c r="N4857" s="7">
        <f>IF(Marketing[[#This Row],[cost]]=0,0,(Marketing[[#This Row],[revenue]]-Marketing[[#This Row],[cost]]) / Marketing[[#This Row],[cost]])/100</f>
        <v>0.1299341425085811</v>
      </c>
    </row>
    <row r="4858" spans="1:14" x14ac:dyDescent="0.35">
      <c r="A4858" s="5">
        <v>45326</v>
      </c>
      <c r="B4858">
        <v>1030</v>
      </c>
      <c r="C4858" t="s">
        <v>10</v>
      </c>
      <c r="D4858">
        <v>18601</v>
      </c>
      <c r="E4858">
        <v>2133</v>
      </c>
      <c r="F4858">
        <v>46</v>
      </c>
      <c r="G4858" s="6">
        <v>2757.77</v>
      </c>
      <c r="H4858" s="6">
        <v>3686.19</v>
      </c>
      <c r="I4858" t="s">
        <v>11</v>
      </c>
      <c r="J4858" t="s">
        <v>15</v>
      </c>
      <c r="K4858">
        <f>IF(Marketing[[#This Row],[impressions]]=0,0,Marketing[[#This Row],[clicks]]/Marketing[[#This Row],[impressions]])</f>
        <v>0.11467125423364335</v>
      </c>
      <c r="L4858" s="7">
        <f>IF(Marketing[[#This Row],[clicks]]=0,0,Marketing[[#This Row],[conversions]]/Marketing[[#This Row],[clicks]])</f>
        <v>2.1565869667135491E-2</v>
      </c>
      <c r="M4858" s="6">
        <f>IF(Marketing[[#This Row],[conversions]]=0,0,Marketing[[#This Row],[cost]]/Marketing[[#This Row],[conversions]])</f>
        <v>59.951521739130435</v>
      </c>
      <c r="N4858" s="7">
        <f>IF(Marketing[[#This Row],[cost]]=0,0,(Marketing[[#This Row],[revenue]]-Marketing[[#This Row],[cost]]) / Marketing[[#This Row],[cost]])/100</f>
        <v>3.366560663144497E-3</v>
      </c>
    </row>
    <row r="4859" spans="1:14" x14ac:dyDescent="0.35">
      <c r="A4859" s="5">
        <v>45440</v>
      </c>
      <c r="B4859">
        <v>1032</v>
      </c>
      <c r="C4859" t="s">
        <v>16</v>
      </c>
      <c r="D4859">
        <v>46016</v>
      </c>
      <c r="E4859">
        <v>4169</v>
      </c>
      <c r="F4859">
        <v>1011</v>
      </c>
      <c r="G4859" s="6">
        <v>8475.82</v>
      </c>
      <c r="H4859" s="6">
        <v>35851.4</v>
      </c>
      <c r="I4859" t="s">
        <v>19</v>
      </c>
      <c r="J4859" t="s">
        <v>12</v>
      </c>
      <c r="K4859">
        <f>IF(Marketing[[#This Row],[impressions]]=0,0,Marketing[[#This Row],[clicks]]/Marketing[[#This Row],[impressions]])</f>
        <v>9.0598922114047284E-2</v>
      </c>
      <c r="L4859" s="7">
        <f>IF(Marketing[[#This Row],[clicks]]=0,0,Marketing[[#This Row],[conversions]]/Marketing[[#This Row],[clicks]])</f>
        <v>0.24250419764931638</v>
      </c>
      <c r="M4859" s="6">
        <f>IF(Marketing[[#This Row],[conversions]]=0,0,Marketing[[#This Row],[cost]]/Marketing[[#This Row],[conversions]])</f>
        <v>8.3836003956478731</v>
      </c>
      <c r="N4859" s="7">
        <f>IF(Marketing[[#This Row],[cost]]=0,0,(Marketing[[#This Row],[revenue]]-Marketing[[#This Row],[cost]]) / Marketing[[#This Row],[cost]])/100</f>
        <v>3.2298444280317425E-2</v>
      </c>
    </row>
    <row r="4860" spans="1:14" x14ac:dyDescent="0.35">
      <c r="A4860" s="5">
        <v>45449</v>
      </c>
      <c r="B4860">
        <v>1012</v>
      </c>
      <c r="C4860" t="s">
        <v>10</v>
      </c>
      <c r="D4860">
        <v>31926</v>
      </c>
      <c r="E4860">
        <v>4122</v>
      </c>
      <c r="F4860">
        <v>643</v>
      </c>
      <c r="G4860" s="6">
        <v>4054.08</v>
      </c>
      <c r="H4860" s="6">
        <v>23396.09</v>
      </c>
      <c r="I4860" t="s">
        <v>14</v>
      </c>
      <c r="J4860" t="s">
        <v>12</v>
      </c>
      <c r="K4860">
        <f>IF(Marketing[[#This Row],[impressions]]=0,0,Marketing[[#This Row],[clicks]]/Marketing[[#This Row],[impressions]])</f>
        <v>0.12911106934786695</v>
      </c>
      <c r="L4860" s="7">
        <f>IF(Marketing[[#This Row],[clicks]]=0,0,Marketing[[#This Row],[conversions]]/Marketing[[#This Row],[clicks]])</f>
        <v>0.15599223677826299</v>
      </c>
      <c r="M4860" s="6">
        <f>IF(Marketing[[#This Row],[conversions]]=0,0,Marketing[[#This Row],[cost]]/Marketing[[#This Row],[conversions]])</f>
        <v>6.3049455676516333</v>
      </c>
      <c r="N4860" s="7">
        <f>IF(Marketing[[#This Row],[cost]]=0,0,(Marketing[[#This Row],[revenue]]-Marketing[[#This Row],[cost]]) / Marketing[[#This Row],[cost]])/100</f>
        <v>4.7709985989423005E-2</v>
      </c>
    </row>
    <row r="4861" spans="1:14" x14ac:dyDescent="0.35">
      <c r="A4861" s="5">
        <v>45339</v>
      </c>
      <c r="B4861">
        <v>1017</v>
      </c>
      <c r="C4861" t="s">
        <v>16</v>
      </c>
      <c r="D4861">
        <v>29841</v>
      </c>
      <c r="E4861">
        <v>946</v>
      </c>
      <c r="F4861">
        <v>175</v>
      </c>
      <c r="G4861" s="6">
        <v>2160.9699999999998</v>
      </c>
      <c r="H4861" s="6">
        <v>13717.6</v>
      </c>
      <c r="I4861" t="s">
        <v>14</v>
      </c>
      <c r="J4861" t="s">
        <v>15</v>
      </c>
      <c r="K4861">
        <f>IF(Marketing[[#This Row],[impressions]]=0,0,Marketing[[#This Row],[clicks]]/Marketing[[#This Row],[impressions]])</f>
        <v>3.1701350490935289E-2</v>
      </c>
      <c r="L4861" s="7">
        <f>IF(Marketing[[#This Row],[clicks]]=0,0,Marketing[[#This Row],[conversions]]/Marketing[[#This Row],[clicks]])</f>
        <v>0.1849894291754757</v>
      </c>
      <c r="M4861" s="6">
        <f>IF(Marketing[[#This Row],[conversions]]=0,0,Marketing[[#This Row],[cost]]/Marketing[[#This Row],[conversions]])</f>
        <v>12.348399999999998</v>
      </c>
      <c r="N4861" s="7">
        <f>IF(Marketing[[#This Row],[cost]]=0,0,(Marketing[[#This Row],[revenue]]-Marketing[[#This Row],[cost]]) / Marketing[[#This Row],[cost]])/100</f>
        <v>5.3478900678861817E-2</v>
      </c>
    </row>
    <row r="4862" spans="1:14" x14ac:dyDescent="0.35">
      <c r="A4862" s="5">
        <v>45326</v>
      </c>
      <c r="B4862">
        <v>1040</v>
      </c>
      <c r="C4862" t="s">
        <v>13</v>
      </c>
      <c r="D4862">
        <v>7813</v>
      </c>
      <c r="E4862">
        <v>94</v>
      </c>
      <c r="F4862">
        <v>15</v>
      </c>
      <c r="G4862" s="6">
        <v>136.59</v>
      </c>
      <c r="H4862" s="6">
        <v>800.2</v>
      </c>
      <c r="I4862" t="s">
        <v>19</v>
      </c>
      <c r="J4862" t="s">
        <v>12</v>
      </c>
      <c r="K4862">
        <f>IF(Marketing[[#This Row],[impressions]]=0,0,Marketing[[#This Row],[clicks]]/Marketing[[#This Row],[impressions]])</f>
        <v>1.2031230001279918E-2</v>
      </c>
      <c r="L4862" s="7">
        <f>IF(Marketing[[#This Row],[clicks]]=0,0,Marketing[[#This Row],[conversions]]/Marketing[[#This Row],[clicks]])</f>
        <v>0.15957446808510639</v>
      </c>
      <c r="M4862" s="6">
        <f>IF(Marketing[[#This Row],[conversions]]=0,0,Marketing[[#This Row],[cost]]/Marketing[[#This Row],[conversions]])</f>
        <v>9.1059999999999999</v>
      </c>
      <c r="N4862" s="7">
        <f>IF(Marketing[[#This Row],[cost]]=0,0,(Marketing[[#This Row],[revenue]]-Marketing[[#This Row],[cost]]) / Marketing[[#This Row],[cost]])/100</f>
        <v>4.8584083754301198E-2</v>
      </c>
    </row>
    <row r="4863" spans="1:14" x14ac:dyDescent="0.35">
      <c r="A4863" s="5">
        <v>45377</v>
      </c>
      <c r="B4863">
        <v>1023</v>
      </c>
      <c r="C4863" t="s">
        <v>13</v>
      </c>
      <c r="D4863">
        <v>31273</v>
      </c>
      <c r="E4863">
        <v>3334</v>
      </c>
      <c r="F4863">
        <v>177</v>
      </c>
      <c r="G4863" s="6">
        <v>4235.7700000000004</v>
      </c>
      <c r="H4863" s="6">
        <v>19651.38</v>
      </c>
      <c r="I4863" t="s">
        <v>14</v>
      </c>
      <c r="J4863" t="s">
        <v>12</v>
      </c>
      <c r="K4863">
        <f>IF(Marketing[[#This Row],[impressions]]=0,0,Marketing[[#This Row],[clicks]]/Marketing[[#This Row],[impressions]])</f>
        <v>0.10660953538195887</v>
      </c>
      <c r="L4863" s="7">
        <f>IF(Marketing[[#This Row],[clicks]]=0,0,Marketing[[#This Row],[conversions]]/Marketing[[#This Row],[clicks]])</f>
        <v>5.3089382123575286E-2</v>
      </c>
      <c r="M4863" s="6">
        <f>IF(Marketing[[#This Row],[conversions]]=0,0,Marketing[[#This Row],[cost]]/Marketing[[#This Row],[conversions]])</f>
        <v>23.930903954802261</v>
      </c>
      <c r="N4863" s="7">
        <f>IF(Marketing[[#This Row],[cost]]=0,0,(Marketing[[#This Row],[revenue]]-Marketing[[#This Row],[cost]]) / Marketing[[#This Row],[cost]])/100</f>
        <v>3.6393878798896065E-2</v>
      </c>
    </row>
    <row r="4864" spans="1:14" x14ac:dyDescent="0.35">
      <c r="A4864" s="5">
        <v>45457</v>
      </c>
      <c r="B4864">
        <v>1008</v>
      </c>
      <c r="C4864" t="s">
        <v>16</v>
      </c>
      <c r="D4864">
        <v>28503</v>
      </c>
      <c r="E4864">
        <v>677</v>
      </c>
      <c r="F4864">
        <v>106</v>
      </c>
      <c r="G4864" s="6">
        <v>1360.89</v>
      </c>
      <c r="H4864" s="6">
        <v>8603.41</v>
      </c>
      <c r="I4864" t="s">
        <v>18</v>
      </c>
      <c r="J4864" t="s">
        <v>12</v>
      </c>
      <c r="K4864">
        <f>IF(Marketing[[#This Row],[impressions]]=0,0,Marketing[[#This Row],[clicks]]/Marketing[[#This Row],[impressions]])</f>
        <v>2.3751885766410553E-2</v>
      </c>
      <c r="L4864" s="7">
        <f>IF(Marketing[[#This Row],[clicks]]=0,0,Marketing[[#This Row],[conversions]]/Marketing[[#This Row],[clicks]])</f>
        <v>0.15657311669128507</v>
      </c>
      <c r="M4864" s="6">
        <f>IF(Marketing[[#This Row],[conversions]]=0,0,Marketing[[#This Row],[cost]]/Marketing[[#This Row],[conversions]])</f>
        <v>12.838584905660378</v>
      </c>
      <c r="N4864" s="7">
        <f>IF(Marketing[[#This Row],[cost]]=0,0,(Marketing[[#This Row],[revenue]]-Marketing[[#This Row],[cost]]) / Marketing[[#This Row],[cost]])/100</f>
        <v>5.3218996392066946E-2</v>
      </c>
    </row>
    <row r="4865" spans="1:14" x14ac:dyDescent="0.35">
      <c r="A4865" s="5">
        <v>45450</v>
      </c>
      <c r="B4865">
        <v>1030</v>
      </c>
      <c r="C4865" t="s">
        <v>10</v>
      </c>
      <c r="D4865">
        <v>26920</v>
      </c>
      <c r="E4865">
        <v>704</v>
      </c>
      <c r="F4865">
        <v>35</v>
      </c>
      <c r="G4865" s="6">
        <v>305.06</v>
      </c>
      <c r="H4865" s="6">
        <v>3067.72</v>
      </c>
      <c r="I4865" t="s">
        <v>11</v>
      </c>
      <c r="J4865" t="s">
        <v>12</v>
      </c>
      <c r="K4865">
        <f>IF(Marketing[[#This Row],[impressions]]=0,0,Marketing[[#This Row],[clicks]]/Marketing[[#This Row],[impressions]])</f>
        <v>2.6151560178306093E-2</v>
      </c>
      <c r="L4865" s="7">
        <f>IF(Marketing[[#This Row],[clicks]]=0,0,Marketing[[#This Row],[conversions]]/Marketing[[#This Row],[clicks]])</f>
        <v>4.9715909090909088E-2</v>
      </c>
      <c r="M4865" s="6">
        <f>IF(Marketing[[#This Row],[conversions]]=0,0,Marketing[[#This Row],[cost]]/Marketing[[#This Row],[conversions]])</f>
        <v>8.7159999999999993</v>
      </c>
      <c r="N4865" s="7">
        <f>IF(Marketing[[#This Row],[cost]]=0,0,(Marketing[[#This Row],[revenue]]-Marketing[[#This Row],[cost]]) / Marketing[[#This Row],[cost]])/100</f>
        <v>9.0561201075198314E-2</v>
      </c>
    </row>
    <row r="4866" spans="1:14" x14ac:dyDescent="0.35">
      <c r="A4866" s="5">
        <v>45443</v>
      </c>
      <c r="B4866">
        <v>1040</v>
      </c>
      <c r="C4866" t="s">
        <v>10</v>
      </c>
      <c r="D4866">
        <v>6214</v>
      </c>
      <c r="E4866">
        <v>709</v>
      </c>
      <c r="F4866">
        <v>79</v>
      </c>
      <c r="G4866" s="6">
        <v>1403.56</v>
      </c>
      <c r="H4866" s="6">
        <v>1625.98</v>
      </c>
      <c r="I4866" t="s">
        <v>11</v>
      </c>
      <c r="J4866" t="s">
        <v>15</v>
      </c>
      <c r="K4866">
        <f>IF(Marketing[[#This Row],[impressions]]=0,0,Marketing[[#This Row],[clicks]]/Marketing[[#This Row],[impressions]])</f>
        <v>0.11409719987125845</v>
      </c>
      <c r="L4866" s="7">
        <f>IF(Marketing[[#This Row],[clicks]]=0,0,Marketing[[#This Row],[conversions]]/Marketing[[#This Row],[clicks]])</f>
        <v>0.11142454160789844</v>
      </c>
      <c r="M4866" s="6">
        <f>IF(Marketing[[#This Row],[conversions]]=0,0,Marketing[[#This Row],[cost]]/Marketing[[#This Row],[conversions]])</f>
        <v>17.76658227848101</v>
      </c>
      <c r="N4866" s="7">
        <f>IF(Marketing[[#This Row],[cost]]=0,0,(Marketing[[#This Row],[revenue]]-Marketing[[#This Row],[cost]]) / Marketing[[#This Row],[cost]])/100</f>
        <v>1.5846846590099467E-3</v>
      </c>
    </row>
    <row r="4867" spans="1:14" x14ac:dyDescent="0.35">
      <c r="A4867" s="5">
        <v>45405</v>
      </c>
      <c r="B4867">
        <v>1009</v>
      </c>
      <c r="C4867" t="s">
        <v>10</v>
      </c>
      <c r="D4867">
        <v>27639</v>
      </c>
      <c r="E4867">
        <v>1323</v>
      </c>
      <c r="F4867">
        <v>199</v>
      </c>
      <c r="G4867" s="6">
        <v>1003.88</v>
      </c>
      <c r="H4867" s="6">
        <v>13907.09</v>
      </c>
      <c r="I4867" t="s">
        <v>11</v>
      </c>
      <c r="J4867" t="s">
        <v>12</v>
      </c>
      <c r="K4867">
        <f>IF(Marketing[[#This Row],[impressions]]=0,0,Marketing[[#This Row],[clicks]]/Marketing[[#This Row],[impressions]])</f>
        <v>4.7867144252686421E-2</v>
      </c>
      <c r="L4867" s="7">
        <f>IF(Marketing[[#This Row],[clicks]]=0,0,Marketing[[#This Row],[conversions]]/Marketing[[#This Row],[clicks]])</f>
        <v>0.15041572184429328</v>
      </c>
      <c r="M4867" s="6">
        <f>IF(Marketing[[#This Row],[conversions]]=0,0,Marketing[[#This Row],[cost]]/Marketing[[#This Row],[conversions]])</f>
        <v>5.0446231155778891</v>
      </c>
      <c r="N4867" s="7">
        <f>IF(Marketing[[#This Row],[cost]]=0,0,(Marketing[[#This Row],[revenue]]-Marketing[[#This Row],[cost]]) / Marketing[[#This Row],[cost]])/100</f>
        <v>0.12853339044507314</v>
      </c>
    </row>
    <row r="4868" spans="1:14" x14ac:dyDescent="0.35">
      <c r="A4868" s="5">
        <v>45468</v>
      </c>
      <c r="B4868">
        <v>1001</v>
      </c>
      <c r="C4868" t="s">
        <v>10</v>
      </c>
      <c r="D4868">
        <v>26598</v>
      </c>
      <c r="E4868">
        <v>2606</v>
      </c>
      <c r="F4868">
        <v>387</v>
      </c>
      <c r="G4868" s="6">
        <v>2204.33</v>
      </c>
      <c r="H4868" s="6">
        <v>24426.07</v>
      </c>
      <c r="I4868" t="s">
        <v>19</v>
      </c>
      <c r="J4868" t="s">
        <v>12</v>
      </c>
      <c r="K4868">
        <f>IF(Marketing[[#This Row],[impressions]]=0,0,Marketing[[#This Row],[clicks]]/Marketing[[#This Row],[impressions]])</f>
        <v>9.797729152567862E-2</v>
      </c>
      <c r="L4868" s="7">
        <f>IF(Marketing[[#This Row],[clicks]]=0,0,Marketing[[#This Row],[conversions]]/Marketing[[#This Row],[clicks]])</f>
        <v>0.14850345356868763</v>
      </c>
      <c r="M4868" s="6">
        <f>IF(Marketing[[#This Row],[conversions]]=0,0,Marketing[[#This Row],[cost]]/Marketing[[#This Row],[conversions]])</f>
        <v>5.6959431524547801</v>
      </c>
      <c r="N4868" s="7">
        <f>IF(Marketing[[#This Row],[cost]]=0,0,(Marketing[[#This Row],[revenue]]-Marketing[[#This Row],[cost]]) / Marketing[[#This Row],[cost]])/100</f>
        <v>0.10080949767049396</v>
      </c>
    </row>
    <row r="4869" spans="1:14" x14ac:dyDescent="0.35">
      <c r="A4869" s="5">
        <v>45391</v>
      </c>
      <c r="B4869">
        <v>1037</v>
      </c>
      <c r="C4869" t="s">
        <v>13</v>
      </c>
      <c r="D4869">
        <v>42794</v>
      </c>
      <c r="E4869">
        <v>5924</v>
      </c>
      <c r="F4869">
        <v>280</v>
      </c>
      <c r="G4869" s="6">
        <v>9352.48</v>
      </c>
      <c r="H4869" s="6">
        <v>25364.41</v>
      </c>
      <c r="I4869" t="s">
        <v>19</v>
      </c>
      <c r="J4869" t="s">
        <v>15</v>
      </c>
      <c r="K4869">
        <f>IF(Marketing[[#This Row],[impressions]]=0,0,Marketing[[#This Row],[clicks]]/Marketing[[#This Row],[impressions]])</f>
        <v>0.13843062111510959</v>
      </c>
      <c r="L4869" s="7">
        <f>IF(Marketing[[#This Row],[clicks]]=0,0,Marketing[[#This Row],[conversions]]/Marketing[[#This Row],[clicks]])</f>
        <v>4.7265361242403783E-2</v>
      </c>
      <c r="M4869" s="6">
        <f>IF(Marketing[[#This Row],[conversions]]=0,0,Marketing[[#This Row],[cost]]/Marketing[[#This Row],[conversions]])</f>
        <v>33.401714285714284</v>
      </c>
      <c r="N4869" s="7">
        <f>IF(Marketing[[#This Row],[cost]]=0,0,(Marketing[[#This Row],[revenue]]-Marketing[[#This Row],[cost]]) / Marketing[[#This Row],[cost]])/100</f>
        <v>1.7120517766410621E-2</v>
      </c>
    </row>
    <row r="4870" spans="1:14" x14ac:dyDescent="0.35">
      <c r="A4870" s="5">
        <v>45451</v>
      </c>
      <c r="B4870">
        <v>1014</v>
      </c>
      <c r="C4870" t="s">
        <v>10</v>
      </c>
      <c r="D4870">
        <v>14082</v>
      </c>
      <c r="E4870">
        <v>764</v>
      </c>
      <c r="F4870">
        <v>21</v>
      </c>
      <c r="G4870" s="6">
        <v>1737.68</v>
      </c>
      <c r="H4870" s="6">
        <v>1223.54</v>
      </c>
      <c r="I4870" t="s">
        <v>18</v>
      </c>
      <c r="J4870" t="s">
        <v>12</v>
      </c>
      <c r="K4870">
        <f>IF(Marketing[[#This Row],[impressions]]=0,0,Marketing[[#This Row],[clicks]]/Marketing[[#This Row],[impressions]])</f>
        <v>5.425365715097287E-2</v>
      </c>
      <c r="L4870" s="7">
        <f>IF(Marketing[[#This Row],[clicks]]=0,0,Marketing[[#This Row],[conversions]]/Marketing[[#This Row],[clicks]])</f>
        <v>2.7486910994764399E-2</v>
      </c>
      <c r="M4870" s="6">
        <f>IF(Marketing[[#This Row],[conversions]]=0,0,Marketing[[#This Row],[cost]]/Marketing[[#This Row],[conversions]])</f>
        <v>82.74666666666667</v>
      </c>
      <c r="N4870" s="7">
        <f>IF(Marketing[[#This Row],[cost]]=0,0,(Marketing[[#This Row],[revenue]]-Marketing[[#This Row],[cost]]) / Marketing[[#This Row],[cost]])/100</f>
        <v>-2.9587726163620466E-3</v>
      </c>
    </row>
    <row r="4871" spans="1:14" x14ac:dyDescent="0.35">
      <c r="A4871" s="5">
        <v>45390</v>
      </c>
      <c r="B4871">
        <v>1002</v>
      </c>
      <c r="C4871" t="s">
        <v>10</v>
      </c>
      <c r="D4871">
        <v>44083</v>
      </c>
      <c r="E4871">
        <v>1780</v>
      </c>
      <c r="F4871">
        <v>362</v>
      </c>
      <c r="G4871" s="6">
        <v>2724</v>
      </c>
      <c r="H4871" s="6">
        <v>42592.02</v>
      </c>
      <c r="I4871" t="s">
        <v>19</v>
      </c>
      <c r="J4871" t="s">
        <v>12</v>
      </c>
      <c r="K4871">
        <f>IF(Marketing[[#This Row],[impressions]]=0,0,Marketing[[#This Row],[clicks]]/Marketing[[#This Row],[impressions]])</f>
        <v>4.0378377152190184E-2</v>
      </c>
      <c r="L4871" s="7">
        <f>IF(Marketing[[#This Row],[clicks]]=0,0,Marketing[[#This Row],[conversions]]/Marketing[[#This Row],[clicks]])</f>
        <v>0.20337078651685395</v>
      </c>
      <c r="M4871" s="6">
        <f>IF(Marketing[[#This Row],[conversions]]=0,0,Marketing[[#This Row],[cost]]/Marketing[[#This Row],[conversions]])</f>
        <v>7.5248618784530388</v>
      </c>
      <c r="N4871" s="7">
        <f>IF(Marketing[[#This Row],[cost]]=0,0,(Marketing[[#This Row],[revenue]]-Marketing[[#This Row],[cost]]) / Marketing[[#This Row],[cost]])/100</f>
        <v>0.14635837004405286</v>
      </c>
    </row>
    <row r="4872" spans="1:14" x14ac:dyDescent="0.35">
      <c r="A4872" s="5">
        <v>45294</v>
      </c>
      <c r="B4872">
        <v>1042</v>
      </c>
      <c r="C4872" t="s">
        <v>10</v>
      </c>
      <c r="D4872">
        <v>14260</v>
      </c>
      <c r="E4872">
        <v>355</v>
      </c>
      <c r="F4872">
        <v>66</v>
      </c>
      <c r="G4872" s="6">
        <v>600.87</v>
      </c>
      <c r="H4872" s="6">
        <v>5743.34</v>
      </c>
      <c r="I4872" t="s">
        <v>11</v>
      </c>
      <c r="J4872" t="s">
        <v>12</v>
      </c>
      <c r="K4872">
        <f>IF(Marketing[[#This Row],[impressions]]=0,0,Marketing[[#This Row],[clicks]]/Marketing[[#This Row],[impressions]])</f>
        <v>2.4894810659186535E-2</v>
      </c>
      <c r="L4872" s="7">
        <f>IF(Marketing[[#This Row],[clicks]]=0,0,Marketing[[#This Row],[conversions]]/Marketing[[#This Row],[clicks]])</f>
        <v>0.18591549295774648</v>
      </c>
      <c r="M4872" s="6">
        <f>IF(Marketing[[#This Row],[conversions]]=0,0,Marketing[[#This Row],[cost]]/Marketing[[#This Row],[conversions]])</f>
        <v>9.1040909090909086</v>
      </c>
      <c r="N4872" s="7">
        <f>IF(Marketing[[#This Row],[cost]]=0,0,(Marketing[[#This Row],[revenue]]-Marketing[[#This Row],[cost]]) / Marketing[[#This Row],[cost]])/100</f>
        <v>8.5583736914806877E-2</v>
      </c>
    </row>
    <row r="4873" spans="1:14" x14ac:dyDescent="0.35">
      <c r="A4873" s="5">
        <v>45376</v>
      </c>
      <c r="B4873">
        <v>1030</v>
      </c>
      <c r="C4873" t="s">
        <v>16</v>
      </c>
      <c r="D4873">
        <v>6755</v>
      </c>
      <c r="E4873">
        <v>190</v>
      </c>
      <c r="F4873">
        <v>7</v>
      </c>
      <c r="G4873" s="6">
        <v>377.37</v>
      </c>
      <c r="H4873" s="6">
        <v>601.94000000000005</v>
      </c>
      <c r="I4873" t="s">
        <v>18</v>
      </c>
      <c r="J4873" t="s">
        <v>15</v>
      </c>
      <c r="K4873">
        <f>IF(Marketing[[#This Row],[impressions]]=0,0,Marketing[[#This Row],[clicks]]/Marketing[[#This Row],[impressions]])</f>
        <v>2.8127313101406367E-2</v>
      </c>
      <c r="L4873" s="7">
        <f>IF(Marketing[[#This Row],[clicks]]=0,0,Marketing[[#This Row],[conversions]]/Marketing[[#This Row],[clicks]])</f>
        <v>3.6842105263157891E-2</v>
      </c>
      <c r="M4873" s="6">
        <f>IF(Marketing[[#This Row],[conversions]]=0,0,Marketing[[#This Row],[cost]]/Marketing[[#This Row],[conversions]])</f>
        <v>53.910000000000004</v>
      </c>
      <c r="N4873" s="7">
        <f>IF(Marketing[[#This Row],[cost]]=0,0,(Marketing[[#This Row],[revenue]]-Marketing[[#This Row],[cost]]) / Marketing[[#This Row],[cost]])/100</f>
        <v>5.9509234968333482E-3</v>
      </c>
    </row>
    <row r="4874" spans="1:14" x14ac:dyDescent="0.35">
      <c r="A4874" s="5">
        <v>45416</v>
      </c>
      <c r="B4874">
        <v>1005</v>
      </c>
      <c r="C4874" t="s">
        <v>13</v>
      </c>
      <c r="D4874">
        <v>17122</v>
      </c>
      <c r="E4874">
        <v>320</v>
      </c>
      <c r="F4874">
        <v>15</v>
      </c>
      <c r="G4874" s="6">
        <v>254.86</v>
      </c>
      <c r="H4874" s="6">
        <v>1679.01</v>
      </c>
      <c r="I4874" t="s">
        <v>18</v>
      </c>
      <c r="J4874" t="s">
        <v>15</v>
      </c>
      <c r="K4874">
        <f>IF(Marketing[[#This Row],[impressions]]=0,0,Marketing[[#This Row],[clicks]]/Marketing[[#This Row],[impressions]])</f>
        <v>1.8689405443289335E-2</v>
      </c>
      <c r="L4874" s="7">
        <f>IF(Marketing[[#This Row],[clicks]]=0,0,Marketing[[#This Row],[conversions]]/Marketing[[#This Row],[clicks]])</f>
        <v>4.6875E-2</v>
      </c>
      <c r="M4874" s="6">
        <f>IF(Marketing[[#This Row],[conversions]]=0,0,Marketing[[#This Row],[cost]]/Marketing[[#This Row],[conversions]])</f>
        <v>16.990666666666666</v>
      </c>
      <c r="N4874" s="7">
        <f>IF(Marketing[[#This Row],[cost]]=0,0,(Marketing[[#This Row],[revenue]]-Marketing[[#This Row],[cost]]) / Marketing[[#This Row],[cost]])/100</f>
        <v>5.5879698658086792E-2</v>
      </c>
    </row>
    <row r="4875" spans="1:14" x14ac:dyDescent="0.35">
      <c r="A4875" s="5">
        <v>45429</v>
      </c>
      <c r="B4875">
        <v>1002</v>
      </c>
      <c r="C4875" t="s">
        <v>13</v>
      </c>
      <c r="D4875">
        <v>36483</v>
      </c>
      <c r="E4875">
        <v>812</v>
      </c>
      <c r="F4875">
        <v>182</v>
      </c>
      <c r="G4875" s="6">
        <v>1707.34</v>
      </c>
      <c r="H4875" s="6">
        <v>21752.73</v>
      </c>
      <c r="I4875" t="s">
        <v>11</v>
      </c>
      <c r="J4875" t="s">
        <v>12</v>
      </c>
      <c r="K4875">
        <f>IF(Marketing[[#This Row],[impressions]]=0,0,Marketing[[#This Row],[clicks]]/Marketing[[#This Row],[impressions]])</f>
        <v>2.2256941589233342E-2</v>
      </c>
      <c r="L4875" s="7">
        <f>IF(Marketing[[#This Row],[clicks]]=0,0,Marketing[[#This Row],[conversions]]/Marketing[[#This Row],[clicks]])</f>
        <v>0.22413793103448276</v>
      </c>
      <c r="M4875" s="6">
        <f>IF(Marketing[[#This Row],[conversions]]=0,0,Marketing[[#This Row],[cost]]/Marketing[[#This Row],[conversions]])</f>
        <v>9.3809890109890102</v>
      </c>
      <c r="N4875" s="7">
        <f>IF(Marketing[[#This Row],[cost]]=0,0,(Marketing[[#This Row],[revenue]]-Marketing[[#This Row],[cost]]) / Marketing[[#This Row],[cost]])/100</f>
        <v>0.11740713624702755</v>
      </c>
    </row>
    <row r="4876" spans="1:14" x14ac:dyDescent="0.35">
      <c r="A4876" s="5">
        <v>45374</v>
      </c>
      <c r="B4876">
        <v>1010</v>
      </c>
      <c r="C4876" t="s">
        <v>16</v>
      </c>
      <c r="D4876">
        <v>40809</v>
      </c>
      <c r="E4876">
        <v>2876</v>
      </c>
      <c r="F4876">
        <v>566</v>
      </c>
      <c r="G4876" s="6">
        <v>3339.92</v>
      </c>
      <c r="H4876" s="6">
        <v>22516.65</v>
      </c>
      <c r="I4876" t="s">
        <v>17</v>
      </c>
      <c r="J4876" t="s">
        <v>15</v>
      </c>
      <c r="K4876">
        <f>IF(Marketing[[#This Row],[impressions]]=0,0,Marketing[[#This Row],[clicks]]/Marketing[[#This Row],[impressions]])</f>
        <v>7.0474650199710845E-2</v>
      </c>
      <c r="L4876" s="7">
        <f>IF(Marketing[[#This Row],[clicks]]=0,0,Marketing[[#This Row],[conversions]]/Marketing[[#This Row],[clicks]])</f>
        <v>0.19680111265646733</v>
      </c>
      <c r="M4876" s="6">
        <f>IF(Marketing[[#This Row],[conversions]]=0,0,Marketing[[#This Row],[cost]]/Marketing[[#This Row],[conversions]])</f>
        <v>5.9009187279151947</v>
      </c>
      <c r="N4876" s="7">
        <f>IF(Marketing[[#This Row],[cost]]=0,0,(Marketing[[#This Row],[revenue]]-Marketing[[#This Row],[cost]]) / Marketing[[#This Row],[cost]])/100</f>
        <v>5.7416734532563664E-2</v>
      </c>
    </row>
    <row r="4877" spans="1:14" x14ac:dyDescent="0.35">
      <c r="A4877" s="5">
        <v>45316</v>
      </c>
      <c r="B4877">
        <v>1014</v>
      </c>
      <c r="C4877" t="s">
        <v>10</v>
      </c>
      <c r="D4877">
        <v>30215</v>
      </c>
      <c r="E4877">
        <v>1659</v>
      </c>
      <c r="F4877">
        <v>413</v>
      </c>
      <c r="G4877" s="6">
        <v>1002.05</v>
      </c>
      <c r="H4877" s="6">
        <v>41735.019999999997</v>
      </c>
      <c r="I4877" t="s">
        <v>11</v>
      </c>
      <c r="J4877" t="s">
        <v>12</v>
      </c>
      <c r="K4877">
        <f>IF(Marketing[[#This Row],[impressions]]=0,0,Marketing[[#This Row],[clicks]]/Marketing[[#This Row],[impressions]])</f>
        <v>5.490650339235479E-2</v>
      </c>
      <c r="L4877" s="7">
        <f>IF(Marketing[[#This Row],[clicks]]=0,0,Marketing[[#This Row],[conversions]]/Marketing[[#This Row],[clicks]])</f>
        <v>0.24894514767932491</v>
      </c>
      <c r="M4877" s="6">
        <f>IF(Marketing[[#This Row],[conversions]]=0,0,Marketing[[#This Row],[cost]]/Marketing[[#This Row],[conversions]])</f>
        <v>2.4262711864406779</v>
      </c>
      <c r="N4877" s="7">
        <f>IF(Marketing[[#This Row],[cost]]=0,0,(Marketing[[#This Row],[revenue]]-Marketing[[#This Row],[cost]]) / Marketing[[#This Row],[cost]])/100</f>
        <v>0.40649638241604708</v>
      </c>
    </row>
    <row r="4878" spans="1:14" x14ac:dyDescent="0.35">
      <c r="A4878" s="5">
        <v>45359</v>
      </c>
      <c r="B4878">
        <v>1044</v>
      </c>
      <c r="C4878" t="s">
        <v>10</v>
      </c>
      <c r="D4878">
        <v>36915</v>
      </c>
      <c r="E4878">
        <v>4020</v>
      </c>
      <c r="F4878">
        <v>315</v>
      </c>
      <c r="G4878" s="6">
        <v>4041.19</v>
      </c>
      <c r="H4878" s="6">
        <v>11413.06</v>
      </c>
      <c r="I4878" t="s">
        <v>18</v>
      </c>
      <c r="J4878" t="s">
        <v>12</v>
      </c>
      <c r="K4878">
        <f>IF(Marketing[[#This Row],[impressions]]=0,0,Marketing[[#This Row],[clicks]]/Marketing[[#This Row],[impressions]])</f>
        <v>0.10889882161722877</v>
      </c>
      <c r="L4878" s="7">
        <f>IF(Marketing[[#This Row],[clicks]]=0,0,Marketing[[#This Row],[conversions]]/Marketing[[#This Row],[clicks]])</f>
        <v>7.8358208955223885E-2</v>
      </c>
      <c r="M4878" s="6">
        <f>IF(Marketing[[#This Row],[conversions]]=0,0,Marketing[[#This Row],[cost]]/Marketing[[#This Row],[conversions]])</f>
        <v>12.829174603174604</v>
      </c>
      <c r="N4878" s="7">
        <f>IF(Marketing[[#This Row],[cost]]=0,0,(Marketing[[#This Row],[revenue]]-Marketing[[#This Row],[cost]]) / Marketing[[#This Row],[cost]])/100</f>
        <v>1.8241829758066309E-2</v>
      </c>
    </row>
    <row r="4879" spans="1:14" x14ac:dyDescent="0.35">
      <c r="A4879" s="5">
        <v>45352</v>
      </c>
      <c r="B4879">
        <v>1027</v>
      </c>
      <c r="C4879" t="s">
        <v>13</v>
      </c>
      <c r="D4879">
        <v>22292</v>
      </c>
      <c r="E4879">
        <v>2938</v>
      </c>
      <c r="F4879">
        <v>388</v>
      </c>
      <c r="G4879" s="6">
        <v>2250.81</v>
      </c>
      <c r="H4879" s="6">
        <v>25493.29</v>
      </c>
      <c r="I4879" t="s">
        <v>17</v>
      </c>
      <c r="J4879" t="s">
        <v>15</v>
      </c>
      <c r="K4879">
        <f>IF(Marketing[[#This Row],[impressions]]=0,0,Marketing[[#This Row],[clicks]]/Marketing[[#This Row],[impressions]])</f>
        <v>0.1317961600574197</v>
      </c>
      <c r="L4879" s="7">
        <f>IF(Marketing[[#This Row],[clicks]]=0,0,Marketing[[#This Row],[conversions]]/Marketing[[#This Row],[clicks]])</f>
        <v>0.13206262763784887</v>
      </c>
      <c r="M4879" s="6">
        <f>IF(Marketing[[#This Row],[conversions]]=0,0,Marketing[[#This Row],[cost]]/Marketing[[#This Row],[conversions]])</f>
        <v>5.8010567010309275</v>
      </c>
      <c r="N4879" s="7">
        <f>IF(Marketing[[#This Row],[cost]]=0,0,(Marketing[[#This Row],[revenue]]-Marketing[[#This Row],[cost]]) / Marketing[[#This Row],[cost]])/100</f>
        <v>0.10326273652596177</v>
      </c>
    </row>
    <row r="4880" spans="1:14" x14ac:dyDescent="0.35">
      <c r="A4880" s="5">
        <v>45320</v>
      </c>
      <c r="B4880">
        <v>1009</v>
      </c>
      <c r="C4880" t="s">
        <v>13</v>
      </c>
      <c r="D4880">
        <v>43076</v>
      </c>
      <c r="E4880">
        <v>5163</v>
      </c>
      <c r="F4880">
        <v>384</v>
      </c>
      <c r="G4880" s="6">
        <v>3748.55</v>
      </c>
      <c r="H4880" s="6">
        <v>11527.12</v>
      </c>
      <c r="I4880" t="s">
        <v>11</v>
      </c>
      <c r="J4880" t="s">
        <v>12</v>
      </c>
      <c r="K4880">
        <f>IF(Marketing[[#This Row],[impressions]]=0,0,Marketing[[#This Row],[clicks]]/Marketing[[#This Row],[impressions]])</f>
        <v>0.11985792552697558</v>
      </c>
      <c r="L4880" s="7">
        <f>IF(Marketing[[#This Row],[clicks]]=0,0,Marketing[[#This Row],[conversions]]/Marketing[[#This Row],[clicks]])</f>
        <v>7.4375363160952931E-2</v>
      </c>
      <c r="M4880" s="6">
        <f>IF(Marketing[[#This Row],[conversions]]=0,0,Marketing[[#This Row],[cost]]/Marketing[[#This Row],[conversions]])</f>
        <v>9.7618489583333332</v>
      </c>
      <c r="N4880" s="7">
        <f>IF(Marketing[[#This Row],[cost]]=0,0,(Marketing[[#This Row],[revenue]]-Marketing[[#This Row],[cost]]) / Marketing[[#This Row],[cost]])/100</f>
        <v>2.0750877005775568E-2</v>
      </c>
    </row>
    <row r="4881" spans="1:14" x14ac:dyDescent="0.35">
      <c r="A4881" s="5">
        <v>45418</v>
      </c>
      <c r="B4881">
        <v>1037</v>
      </c>
      <c r="C4881" t="s">
        <v>10</v>
      </c>
      <c r="D4881">
        <v>23224</v>
      </c>
      <c r="E4881">
        <v>1957</v>
      </c>
      <c r="F4881">
        <v>319</v>
      </c>
      <c r="G4881" s="6">
        <v>1663.25</v>
      </c>
      <c r="H4881" s="6">
        <v>26265.53</v>
      </c>
      <c r="I4881" t="s">
        <v>11</v>
      </c>
      <c r="J4881" t="s">
        <v>15</v>
      </c>
      <c r="K4881">
        <f>IF(Marketing[[#This Row],[impressions]]=0,0,Marketing[[#This Row],[clicks]]/Marketing[[#This Row],[impressions]])</f>
        <v>8.4266276265931792E-2</v>
      </c>
      <c r="L4881" s="7">
        <f>IF(Marketing[[#This Row],[clicks]]=0,0,Marketing[[#This Row],[conversions]]/Marketing[[#This Row],[clicks]])</f>
        <v>0.16300459887583035</v>
      </c>
      <c r="M4881" s="6">
        <f>IF(Marketing[[#This Row],[conversions]]=0,0,Marketing[[#This Row],[cost]]/Marketing[[#This Row],[conversions]])</f>
        <v>5.2139498432601883</v>
      </c>
      <c r="N4881" s="7">
        <f>IF(Marketing[[#This Row],[cost]]=0,0,(Marketing[[#This Row],[revenue]]-Marketing[[#This Row],[cost]]) / Marketing[[#This Row],[cost]])/100</f>
        <v>0.14791690966481286</v>
      </c>
    </row>
    <row r="4882" spans="1:14" x14ac:dyDescent="0.35">
      <c r="A4882" s="5">
        <v>45310</v>
      </c>
      <c r="B4882">
        <v>1046</v>
      </c>
      <c r="C4882" t="s">
        <v>13</v>
      </c>
      <c r="D4882">
        <v>4152</v>
      </c>
      <c r="E4882">
        <v>101</v>
      </c>
      <c r="F4882">
        <v>4</v>
      </c>
      <c r="G4882" s="6">
        <v>62.23</v>
      </c>
      <c r="H4882" s="6">
        <v>267.41000000000003</v>
      </c>
      <c r="I4882" t="s">
        <v>17</v>
      </c>
      <c r="J4882" t="s">
        <v>12</v>
      </c>
      <c r="K4882">
        <f>IF(Marketing[[#This Row],[impressions]]=0,0,Marketing[[#This Row],[clicks]]/Marketing[[#This Row],[impressions]])</f>
        <v>2.432562620423892E-2</v>
      </c>
      <c r="L4882" s="7">
        <f>IF(Marketing[[#This Row],[clicks]]=0,0,Marketing[[#This Row],[conversions]]/Marketing[[#This Row],[clicks]])</f>
        <v>3.9603960396039604E-2</v>
      </c>
      <c r="M4882" s="6">
        <f>IF(Marketing[[#This Row],[conversions]]=0,0,Marketing[[#This Row],[cost]]/Marketing[[#This Row],[conversions]])</f>
        <v>15.557499999999999</v>
      </c>
      <c r="N4882" s="7">
        <f>IF(Marketing[[#This Row],[cost]]=0,0,(Marketing[[#This Row],[revenue]]-Marketing[[#This Row],[cost]]) / Marketing[[#This Row],[cost]])/100</f>
        <v>3.2971235738389851E-2</v>
      </c>
    </row>
    <row r="4883" spans="1:14" x14ac:dyDescent="0.35">
      <c r="A4883" s="5">
        <v>45462</v>
      </c>
      <c r="B4883">
        <v>1049</v>
      </c>
      <c r="C4883" t="s">
        <v>16</v>
      </c>
      <c r="D4883">
        <v>26797</v>
      </c>
      <c r="E4883">
        <v>2930</v>
      </c>
      <c r="F4883">
        <v>144</v>
      </c>
      <c r="G4883" s="6">
        <v>5085.6400000000003</v>
      </c>
      <c r="H4883" s="6">
        <v>11933.26</v>
      </c>
      <c r="I4883" t="s">
        <v>17</v>
      </c>
      <c r="J4883" t="s">
        <v>12</v>
      </c>
      <c r="K4883">
        <f>IF(Marketing[[#This Row],[impressions]]=0,0,Marketing[[#This Row],[clicks]]/Marketing[[#This Row],[impressions]])</f>
        <v>0.10934059782811509</v>
      </c>
      <c r="L4883" s="7">
        <f>IF(Marketing[[#This Row],[clicks]]=0,0,Marketing[[#This Row],[conversions]]/Marketing[[#This Row],[clicks]])</f>
        <v>4.9146757679180884E-2</v>
      </c>
      <c r="M4883" s="6">
        <f>IF(Marketing[[#This Row],[conversions]]=0,0,Marketing[[#This Row],[cost]]/Marketing[[#This Row],[conversions]])</f>
        <v>35.316944444444445</v>
      </c>
      <c r="N4883" s="7">
        <f>IF(Marketing[[#This Row],[cost]]=0,0,(Marketing[[#This Row],[revenue]]-Marketing[[#This Row],[cost]]) / Marketing[[#This Row],[cost]])/100</f>
        <v>1.3464618022510439E-2</v>
      </c>
    </row>
    <row r="4884" spans="1:14" x14ac:dyDescent="0.35">
      <c r="A4884" s="5">
        <v>45365</v>
      </c>
      <c r="B4884">
        <v>1049</v>
      </c>
      <c r="C4884" t="s">
        <v>16</v>
      </c>
      <c r="D4884">
        <v>32922</v>
      </c>
      <c r="E4884">
        <v>2001</v>
      </c>
      <c r="F4884">
        <v>73</v>
      </c>
      <c r="G4884" s="6">
        <v>3069.5</v>
      </c>
      <c r="H4884" s="6">
        <v>6409.11</v>
      </c>
      <c r="I4884" t="s">
        <v>14</v>
      </c>
      <c r="J4884" t="s">
        <v>12</v>
      </c>
      <c r="K4884">
        <f>IF(Marketing[[#This Row],[impressions]]=0,0,Marketing[[#This Row],[clicks]]/Marketing[[#This Row],[impressions]])</f>
        <v>6.0780025514853286E-2</v>
      </c>
      <c r="L4884" s="7">
        <f>IF(Marketing[[#This Row],[clicks]]=0,0,Marketing[[#This Row],[conversions]]/Marketing[[#This Row],[clicks]])</f>
        <v>3.6481759120439779E-2</v>
      </c>
      <c r="M4884" s="6">
        <f>IF(Marketing[[#This Row],[conversions]]=0,0,Marketing[[#This Row],[cost]]/Marketing[[#This Row],[conversions]])</f>
        <v>42.047945205479451</v>
      </c>
      <c r="N4884" s="7">
        <f>IF(Marketing[[#This Row],[cost]]=0,0,(Marketing[[#This Row],[revenue]]-Marketing[[#This Row],[cost]]) / Marketing[[#This Row],[cost]])/100</f>
        <v>1.0879980452842481E-2</v>
      </c>
    </row>
    <row r="4885" spans="1:14" x14ac:dyDescent="0.35">
      <c r="A4885" s="5">
        <v>45352</v>
      </c>
      <c r="B4885">
        <v>1006</v>
      </c>
      <c r="C4885" t="s">
        <v>16</v>
      </c>
      <c r="D4885">
        <v>14528</v>
      </c>
      <c r="E4885">
        <v>319</v>
      </c>
      <c r="F4885">
        <v>57</v>
      </c>
      <c r="G4885" s="6">
        <v>539.55999999999995</v>
      </c>
      <c r="H4885" s="6">
        <v>4670.76</v>
      </c>
      <c r="I4885" t="s">
        <v>17</v>
      </c>
      <c r="J4885" t="s">
        <v>12</v>
      </c>
      <c r="K4885">
        <f>IF(Marketing[[#This Row],[impressions]]=0,0,Marketing[[#This Row],[clicks]]/Marketing[[#This Row],[impressions]])</f>
        <v>2.1957599118942732E-2</v>
      </c>
      <c r="L4885" s="7">
        <f>IF(Marketing[[#This Row],[clicks]]=0,0,Marketing[[#This Row],[conversions]]/Marketing[[#This Row],[clicks]])</f>
        <v>0.17868338557993729</v>
      </c>
      <c r="M4885" s="6">
        <f>IF(Marketing[[#This Row],[conversions]]=0,0,Marketing[[#This Row],[cost]]/Marketing[[#This Row],[conversions]])</f>
        <v>9.4659649122807004</v>
      </c>
      <c r="N4885" s="7">
        <f>IF(Marketing[[#This Row],[cost]]=0,0,(Marketing[[#This Row],[revenue]]-Marketing[[#This Row],[cost]]) / Marketing[[#This Row],[cost]])/100</f>
        <v>7.6566090888872437E-2</v>
      </c>
    </row>
    <row r="4886" spans="1:14" x14ac:dyDescent="0.35">
      <c r="A4886" s="5">
        <v>45462</v>
      </c>
      <c r="B4886">
        <v>1014</v>
      </c>
      <c r="C4886" t="s">
        <v>13</v>
      </c>
      <c r="D4886">
        <v>14303</v>
      </c>
      <c r="E4886">
        <v>1830</v>
      </c>
      <c r="F4886">
        <v>244</v>
      </c>
      <c r="G4886" s="6">
        <v>1812.74</v>
      </c>
      <c r="H4886" s="6">
        <v>12054.31</v>
      </c>
      <c r="I4886" t="s">
        <v>19</v>
      </c>
      <c r="J4886" t="s">
        <v>12</v>
      </c>
      <c r="K4886">
        <f>IF(Marketing[[#This Row],[impressions]]=0,0,Marketing[[#This Row],[clicks]]/Marketing[[#This Row],[impressions]])</f>
        <v>0.12794518632454729</v>
      </c>
      <c r="L4886" s="7">
        <f>IF(Marketing[[#This Row],[clicks]]=0,0,Marketing[[#This Row],[conversions]]/Marketing[[#This Row],[clicks]])</f>
        <v>0.13333333333333333</v>
      </c>
      <c r="M4886" s="6">
        <f>IF(Marketing[[#This Row],[conversions]]=0,0,Marketing[[#This Row],[cost]]/Marketing[[#This Row],[conversions]])</f>
        <v>7.4292622950819673</v>
      </c>
      <c r="N4886" s="7">
        <f>IF(Marketing[[#This Row],[cost]]=0,0,(Marketing[[#This Row],[revenue]]-Marketing[[#This Row],[cost]]) / Marketing[[#This Row],[cost]])/100</f>
        <v>5.6497732714013038E-2</v>
      </c>
    </row>
    <row r="4887" spans="1:14" x14ac:dyDescent="0.35">
      <c r="A4887" s="5">
        <v>45444</v>
      </c>
      <c r="B4887">
        <v>1017</v>
      </c>
      <c r="C4887" t="s">
        <v>10</v>
      </c>
      <c r="D4887">
        <v>6807</v>
      </c>
      <c r="E4887">
        <v>390</v>
      </c>
      <c r="F4887">
        <v>63</v>
      </c>
      <c r="G4887" s="6">
        <v>768.45</v>
      </c>
      <c r="H4887" s="6">
        <v>6532.84</v>
      </c>
      <c r="I4887" t="s">
        <v>17</v>
      </c>
      <c r="J4887" t="s">
        <v>12</v>
      </c>
      <c r="K4887">
        <f>IF(Marketing[[#This Row],[impressions]]=0,0,Marketing[[#This Row],[clicks]]/Marketing[[#This Row],[impressions]])</f>
        <v>5.7293962097840462E-2</v>
      </c>
      <c r="L4887" s="7">
        <f>IF(Marketing[[#This Row],[clicks]]=0,0,Marketing[[#This Row],[conversions]]/Marketing[[#This Row],[clicks]])</f>
        <v>0.16153846153846155</v>
      </c>
      <c r="M4887" s="6">
        <f>IF(Marketing[[#This Row],[conversions]]=0,0,Marketing[[#This Row],[cost]]/Marketing[[#This Row],[conversions]])</f>
        <v>12.197619047619048</v>
      </c>
      <c r="N4887" s="7">
        <f>IF(Marketing[[#This Row],[cost]]=0,0,(Marketing[[#This Row],[revenue]]-Marketing[[#This Row],[cost]]) / Marketing[[#This Row],[cost]])/100</f>
        <v>7.5013208406532639E-2</v>
      </c>
    </row>
    <row r="4888" spans="1:14" x14ac:dyDescent="0.35">
      <c r="A4888" s="5">
        <v>45311</v>
      </c>
      <c r="B4888">
        <v>1017</v>
      </c>
      <c r="C4888" t="s">
        <v>13</v>
      </c>
      <c r="D4888">
        <v>31825</v>
      </c>
      <c r="E4888">
        <v>1290</v>
      </c>
      <c r="F4888">
        <v>286</v>
      </c>
      <c r="G4888" s="6">
        <v>642.54999999999995</v>
      </c>
      <c r="H4888" s="6">
        <v>21498.23</v>
      </c>
      <c r="I4888" t="s">
        <v>18</v>
      </c>
      <c r="J4888" t="s">
        <v>15</v>
      </c>
      <c r="K4888">
        <f>IF(Marketing[[#This Row],[impressions]]=0,0,Marketing[[#This Row],[clicks]]/Marketing[[#This Row],[impressions]])</f>
        <v>4.0534171249018071E-2</v>
      </c>
      <c r="L4888" s="7">
        <f>IF(Marketing[[#This Row],[clicks]]=0,0,Marketing[[#This Row],[conversions]]/Marketing[[#This Row],[clicks]])</f>
        <v>0.22170542635658916</v>
      </c>
      <c r="M4888" s="6">
        <f>IF(Marketing[[#This Row],[conversions]]=0,0,Marketing[[#This Row],[cost]]/Marketing[[#This Row],[conversions]])</f>
        <v>2.2466783216783215</v>
      </c>
      <c r="N4888" s="7">
        <f>IF(Marketing[[#This Row],[cost]]=0,0,(Marketing[[#This Row],[revenue]]-Marketing[[#This Row],[cost]]) / Marketing[[#This Row],[cost]])/100</f>
        <v>0.32457676445412809</v>
      </c>
    </row>
    <row r="4889" spans="1:14" x14ac:dyDescent="0.35">
      <c r="A4889" s="5">
        <v>45339</v>
      </c>
      <c r="B4889">
        <v>1040</v>
      </c>
      <c r="C4889" t="s">
        <v>13</v>
      </c>
      <c r="D4889">
        <v>32074</v>
      </c>
      <c r="E4889">
        <v>4233</v>
      </c>
      <c r="F4889">
        <v>805</v>
      </c>
      <c r="G4889" s="6">
        <v>6407.13</v>
      </c>
      <c r="H4889" s="6">
        <v>55533.02</v>
      </c>
      <c r="I4889" t="s">
        <v>17</v>
      </c>
      <c r="J4889" t="s">
        <v>12</v>
      </c>
      <c r="K4889">
        <f>IF(Marketing[[#This Row],[impressions]]=0,0,Marketing[[#This Row],[clicks]]/Marketing[[#This Row],[impressions]])</f>
        <v>0.13197605537195237</v>
      </c>
      <c r="L4889" s="7">
        <f>IF(Marketing[[#This Row],[clicks]]=0,0,Marketing[[#This Row],[conversions]]/Marketing[[#This Row],[clicks]])</f>
        <v>0.19017245452397827</v>
      </c>
      <c r="M4889" s="6">
        <f>IF(Marketing[[#This Row],[conversions]]=0,0,Marketing[[#This Row],[cost]]/Marketing[[#This Row],[conversions]])</f>
        <v>7.959167701863354</v>
      </c>
      <c r="N4889" s="7">
        <f>IF(Marketing[[#This Row],[cost]]=0,0,(Marketing[[#This Row],[revenue]]-Marketing[[#This Row],[cost]]) / Marketing[[#This Row],[cost]])/100</f>
        <v>7.6673783737804604E-2</v>
      </c>
    </row>
    <row r="4890" spans="1:14" x14ac:dyDescent="0.35">
      <c r="A4890" s="5">
        <v>45378</v>
      </c>
      <c r="B4890">
        <v>1023</v>
      </c>
      <c r="C4890" t="s">
        <v>13</v>
      </c>
      <c r="D4890">
        <v>19762</v>
      </c>
      <c r="E4890">
        <v>2693</v>
      </c>
      <c r="F4890">
        <v>339</v>
      </c>
      <c r="G4890" s="6">
        <v>2244.73</v>
      </c>
      <c r="H4890" s="6">
        <v>40241.46</v>
      </c>
      <c r="I4890" t="s">
        <v>11</v>
      </c>
      <c r="J4890" t="s">
        <v>12</v>
      </c>
      <c r="K4890">
        <f>IF(Marketing[[#This Row],[impressions]]=0,0,Marketing[[#This Row],[clicks]]/Marketing[[#This Row],[impressions]])</f>
        <v>0.13627163242586782</v>
      </c>
      <c r="L4890" s="7">
        <f>IF(Marketing[[#This Row],[clicks]]=0,0,Marketing[[#This Row],[conversions]]/Marketing[[#This Row],[clicks]])</f>
        <v>0.12588191607872262</v>
      </c>
      <c r="M4890" s="6">
        <f>IF(Marketing[[#This Row],[conversions]]=0,0,Marketing[[#This Row],[cost]]/Marketing[[#This Row],[conversions]])</f>
        <v>6.6216224188790562</v>
      </c>
      <c r="N4890" s="7">
        <f>IF(Marketing[[#This Row],[cost]]=0,0,(Marketing[[#This Row],[revenue]]-Marketing[[#This Row],[cost]]) / Marketing[[#This Row],[cost]])/100</f>
        <v>0.16927082544448552</v>
      </c>
    </row>
    <row r="4891" spans="1:14" x14ac:dyDescent="0.35">
      <c r="A4891" s="5">
        <v>45443</v>
      </c>
      <c r="B4891">
        <v>1001</v>
      </c>
      <c r="C4891" t="s">
        <v>13</v>
      </c>
      <c r="D4891">
        <v>2035</v>
      </c>
      <c r="E4891">
        <v>116</v>
      </c>
      <c r="F4891">
        <v>28</v>
      </c>
      <c r="G4891" s="6">
        <v>163.97</v>
      </c>
      <c r="H4891" s="6">
        <v>1353.82</v>
      </c>
      <c r="I4891" t="s">
        <v>19</v>
      </c>
      <c r="J4891" t="s">
        <v>12</v>
      </c>
      <c r="K4891">
        <f>IF(Marketing[[#This Row],[impressions]]=0,0,Marketing[[#This Row],[clicks]]/Marketing[[#This Row],[impressions]])</f>
        <v>5.7002457002456999E-2</v>
      </c>
      <c r="L4891" s="7">
        <f>IF(Marketing[[#This Row],[clicks]]=0,0,Marketing[[#This Row],[conversions]]/Marketing[[#This Row],[clicks]])</f>
        <v>0.2413793103448276</v>
      </c>
      <c r="M4891" s="6">
        <f>IF(Marketing[[#This Row],[conversions]]=0,0,Marketing[[#This Row],[cost]]/Marketing[[#This Row],[conversions]])</f>
        <v>5.8560714285714282</v>
      </c>
      <c r="N4891" s="7">
        <f>IF(Marketing[[#This Row],[cost]]=0,0,(Marketing[[#This Row],[revenue]]-Marketing[[#This Row],[cost]]) / Marketing[[#This Row],[cost]])/100</f>
        <v>7.2565103372568149E-2</v>
      </c>
    </row>
    <row r="4892" spans="1:14" x14ac:dyDescent="0.35">
      <c r="A4892" s="5">
        <v>45430</v>
      </c>
      <c r="B4892">
        <v>1039</v>
      </c>
      <c r="C4892" t="s">
        <v>16</v>
      </c>
      <c r="D4892">
        <v>15432</v>
      </c>
      <c r="E4892">
        <v>920</v>
      </c>
      <c r="F4892">
        <v>114</v>
      </c>
      <c r="G4892" s="6">
        <v>868.82</v>
      </c>
      <c r="H4892" s="6">
        <v>8299.5499999999993</v>
      </c>
      <c r="I4892" t="s">
        <v>17</v>
      </c>
      <c r="J4892" t="s">
        <v>12</v>
      </c>
      <c r="K4892">
        <f>IF(Marketing[[#This Row],[impressions]]=0,0,Marketing[[#This Row],[clicks]]/Marketing[[#This Row],[impressions]])</f>
        <v>5.961638154484189E-2</v>
      </c>
      <c r="L4892" s="7">
        <f>IF(Marketing[[#This Row],[clicks]]=0,0,Marketing[[#This Row],[conversions]]/Marketing[[#This Row],[clicks]])</f>
        <v>0.12391304347826088</v>
      </c>
      <c r="M4892" s="6">
        <f>IF(Marketing[[#This Row],[conversions]]=0,0,Marketing[[#This Row],[cost]]/Marketing[[#This Row],[conversions]])</f>
        <v>7.6212280701754391</v>
      </c>
      <c r="N4892" s="7">
        <f>IF(Marketing[[#This Row],[cost]]=0,0,(Marketing[[#This Row],[revenue]]-Marketing[[#This Row],[cost]]) / Marketing[[#This Row],[cost]])/100</f>
        <v>8.552669137450794E-2</v>
      </c>
    </row>
    <row r="4893" spans="1:14" x14ac:dyDescent="0.35">
      <c r="A4893" s="5">
        <v>45401</v>
      </c>
      <c r="B4893">
        <v>1019</v>
      </c>
      <c r="C4893" t="s">
        <v>13</v>
      </c>
      <c r="D4893">
        <v>16249</v>
      </c>
      <c r="E4893">
        <v>1481</v>
      </c>
      <c r="F4893">
        <v>67</v>
      </c>
      <c r="G4893" s="6">
        <v>2988.92</v>
      </c>
      <c r="H4893" s="6">
        <v>5911.57</v>
      </c>
      <c r="I4893" t="s">
        <v>19</v>
      </c>
      <c r="J4893" t="s">
        <v>15</v>
      </c>
      <c r="K4893">
        <f>IF(Marketing[[#This Row],[impressions]]=0,0,Marketing[[#This Row],[clicks]]/Marketing[[#This Row],[impressions]])</f>
        <v>9.1144070404332575E-2</v>
      </c>
      <c r="L4893" s="7">
        <f>IF(Marketing[[#This Row],[clicks]]=0,0,Marketing[[#This Row],[conversions]]/Marketing[[#This Row],[clicks]])</f>
        <v>4.5239702903443618E-2</v>
      </c>
      <c r="M4893" s="6">
        <f>IF(Marketing[[#This Row],[conversions]]=0,0,Marketing[[#This Row],[cost]]/Marketing[[#This Row],[conversions]])</f>
        <v>44.610746268656719</v>
      </c>
      <c r="N4893" s="7">
        <f>IF(Marketing[[#This Row],[cost]]=0,0,(Marketing[[#This Row],[revenue]]-Marketing[[#This Row],[cost]]) / Marketing[[#This Row],[cost]])/100</f>
        <v>9.7782811182634509E-3</v>
      </c>
    </row>
    <row r="4894" spans="1:14" x14ac:dyDescent="0.35">
      <c r="A4894" s="5">
        <v>45319</v>
      </c>
      <c r="B4894">
        <v>1033</v>
      </c>
      <c r="C4894" t="s">
        <v>13</v>
      </c>
      <c r="D4894">
        <v>9227</v>
      </c>
      <c r="E4894">
        <v>1039</v>
      </c>
      <c r="F4894">
        <v>257</v>
      </c>
      <c r="G4894" s="6">
        <v>2337.67</v>
      </c>
      <c r="H4894" s="6">
        <v>8358.31</v>
      </c>
      <c r="I4894" t="s">
        <v>14</v>
      </c>
      <c r="J4894" t="s">
        <v>12</v>
      </c>
      <c r="K4894">
        <f>IF(Marketing[[#This Row],[impressions]]=0,0,Marketing[[#This Row],[clicks]]/Marketing[[#This Row],[impressions]])</f>
        <v>0.11260431342798309</v>
      </c>
      <c r="L4894" s="7">
        <f>IF(Marketing[[#This Row],[clicks]]=0,0,Marketing[[#This Row],[conversions]]/Marketing[[#This Row],[clicks]])</f>
        <v>0.24735322425409048</v>
      </c>
      <c r="M4894" s="6">
        <f>IF(Marketing[[#This Row],[conversions]]=0,0,Marketing[[#This Row],[cost]]/Marketing[[#This Row],[conversions]])</f>
        <v>9.0959922178988322</v>
      </c>
      <c r="N4894" s="7">
        <f>IF(Marketing[[#This Row],[cost]]=0,0,(Marketing[[#This Row],[revenue]]-Marketing[[#This Row],[cost]]) / Marketing[[#This Row],[cost]])/100</f>
        <v>2.5754875581241149E-2</v>
      </c>
    </row>
    <row r="4895" spans="1:14" x14ac:dyDescent="0.35">
      <c r="A4895" s="5">
        <v>45350</v>
      </c>
      <c r="B4895">
        <v>1042</v>
      </c>
      <c r="C4895" t="s">
        <v>16</v>
      </c>
      <c r="D4895">
        <v>17832</v>
      </c>
      <c r="E4895">
        <v>335</v>
      </c>
      <c r="F4895">
        <v>8</v>
      </c>
      <c r="G4895" s="6">
        <v>639.16</v>
      </c>
      <c r="H4895" s="6">
        <v>443.39</v>
      </c>
      <c r="I4895" t="s">
        <v>19</v>
      </c>
      <c r="J4895" t="s">
        <v>15</v>
      </c>
      <c r="K4895">
        <f>IF(Marketing[[#This Row],[impressions]]=0,0,Marketing[[#This Row],[clicks]]/Marketing[[#This Row],[impressions]])</f>
        <v>1.8786451323463436E-2</v>
      </c>
      <c r="L4895" s="7">
        <f>IF(Marketing[[#This Row],[clicks]]=0,0,Marketing[[#This Row],[conversions]]/Marketing[[#This Row],[clicks]])</f>
        <v>2.3880597014925373E-2</v>
      </c>
      <c r="M4895" s="6">
        <f>IF(Marketing[[#This Row],[conversions]]=0,0,Marketing[[#This Row],[cost]]/Marketing[[#This Row],[conversions]])</f>
        <v>79.894999999999996</v>
      </c>
      <c r="N4895" s="7">
        <f>IF(Marketing[[#This Row],[cost]]=0,0,(Marketing[[#This Row],[revenue]]-Marketing[[#This Row],[cost]]) / Marketing[[#This Row],[cost]])/100</f>
        <v>-3.0629263408223288E-3</v>
      </c>
    </row>
    <row r="4896" spans="1:14" x14ac:dyDescent="0.35">
      <c r="A4896" s="5">
        <v>45424</v>
      </c>
      <c r="B4896">
        <v>1025</v>
      </c>
      <c r="C4896" t="s">
        <v>13</v>
      </c>
      <c r="D4896">
        <v>30034</v>
      </c>
      <c r="E4896">
        <v>2795</v>
      </c>
      <c r="F4896">
        <v>409</v>
      </c>
      <c r="G4896" s="6">
        <v>1687.74</v>
      </c>
      <c r="H4896" s="6">
        <v>40969.07</v>
      </c>
      <c r="I4896" t="s">
        <v>11</v>
      </c>
      <c r="J4896" t="s">
        <v>15</v>
      </c>
      <c r="K4896">
        <f>IF(Marketing[[#This Row],[impressions]]=0,0,Marketing[[#This Row],[clicks]]/Marketing[[#This Row],[impressions]])</f>
        <v>9.3061197309715654E-2</v>
      </c>
      <c r="L4896" s="7">
        <f>IF(Marketing[[#This Row],[clicks]]=0,0,Marketing[[#This Row],[conversions]]/Marketing[[#This Row],[clicks]])</f>
        <v>0.14633273703041144</v>
      </c>
      <c r="M4896" s="6">
        <f>IF(Marketing[[#This Row],[conversions]]=0,0,Marketing[[#This Row],[cost]]/Marketing[[#This Row],[conversions]])</f>
        <v>4.1265036674816624</v>
      </c>
      <c r="N4896" s="7">
        <f>IF(Marketing[[#This Row],[cost]]=0,0,(Marketing[[#This Row],[revenue]]-Marketing[[#This Row],[cost]]) / Marketing[[#This Row],[cost]])/100</f>
        <v>0.23274515031936199</v>
      </c>
    </row>
    <row r="4897" spans="1:14" x14ac:dyDescent="0.35">
      <c r="A4897" s="5">
        <v>45342</v>
      </c>
      <c r="B4897">
        <v>1006</v>
      </c>
      <c r="C4897" t="s">
        <v>10</v>
      </c>
      <c r="D4897">
        <v>11334</v>
      </c>
      <c r="E4897">
        <v>1625</v>
      </c>
      <c r="F4897">
        <v>148</v>
      </c>
      <c r="G4897" s="6">
        <v>1352.32</v>
      </c>
      <c r="H4897" s="6">
        <v>6464.02</v>
      </c>
      <c r="I4897" t="s">
        <v>14</v>
      </c>
      <c r="J4897" t="s">
        <v>12</v>
      </c>
      <c r="K4897">
        <f>IF(Marketing[[#This Row],[impressions]]=0,0,Marketing[[#This Row],[clicks]]/Marketing[[#This Row],[impressions]])</f>
        <v>0.14337391918122463</v>
      </c>
      <c r="L4897" s="7">
        <f>IF(Marketing[[#This Row],[clicks]]=0,0,Marketing[[#This Row],[conversions]]/Marketing[[#This Row],[clicks]])</f>
        <v>9.1076923076923083E-2</v>
      </c>
      <c r="M4897" s="6">
        <f>IF(Marketing[[#This Row],[conversions]]=0,0,Marketing[[#This Row],[cost]]/Marketing[[#This Row],[conversions]])</f>
        <v>9.1372972972972963</v>
      </c>
      <c r="N4897" s="7">
        <f>IF(Marketing[[#This Row],[cost]]=0,0,(Marketing[[#This Row],[revenue]]-Marketing[[#This Row],[cost]]) / Marketing[[#This Row],[cost]])/100</f>
        <v>3.7799485328916235E-2</v>
      </c>
    </row>
    <row r="4898" spans="1:14" x14ac:dyDescent="0.35">
      <c r="A4898" s="5">
        <v>45440</v>
      </c>
      <c r="B4898">
        <v>1037</v>
      </c>
      <c r="C4898" t="s">
        <v>13</v>
      </c>
      <c r="D4898">
        <v>20825</v>
      </c>
      <c r="E4898">
        <v>972</v>
      </c>
      <c r="F4898">
        <v>132</v>
      </c>
      <c r="G4898" s="6">
        <v>2249.7199999999998</v>
      </c>
      <c r="H4898" s="6">
        <v>9151.43</v>
      </c>
      <c r="I4898" t="s">
        <v>17</v>
      </c>
      <c r="J4898" t="s">
        <v>15</v>
      </c>
      <c r="K4898">
        <f>IF(Marketing[[#This Row],[impressions]]=0,0,Marketing[[#This Row],[clicks]]/Marketing[[#This Row],[impressions]])</f>
        <v>4.6674669867947181E-2</v>
      </c>
      <c r="L4898" s="7">
        <f>IF(Marketing[[#This Row],[clicks]]=0,0,Marketing[[#This Row],[conversions]]/Marketing[[#This Row],[clicks]])</f>
        <v>0.13580246913580246</v>
      </c>
      <c r="M4898" s="6">
        <f>IF(Marketing[[#This Row],[conversions]]=0,0,Marketing[[#This Row],[cost]]/Marketing[[#This Row],[conversions]])</f>
        <v>17.043333333333333</v>
      </c>
      <c r="N4898" s="7">
        <f>IF(Marketing[[#This Row],[cost]]=0,0,(Marketing[[#This Row],[revenue]]-Marketing[[#This Row],[cost]]) / Marketing[[#This Row],[cost]])/100</f>
        <v>3.0678084383834441E-2</v>
      </c>
    </row>
    <row r="4899" spans="1:14" x14ac:dyDescent="0.35">
      <c r="A4899" s="5">
        <v>45303</v>
      </c>
      <c r="B4899">
        <v>1029</v>
      </c>
      <c r="C4899" t="s">
        <v>13</v>
      </c>
      <c r="D4899">
        <v>9713</v>
      </c>
      <c r="E4899">
        <v>1332</v>
      </c>
      <c r="F4899">
        <v>197</v>
      </c>
      <c r="G4899" s="6">
        <v>1605.87</v>
      </c>
      <c r="H4899" s="6">
        <v>16363.42</v>
      </c>
      <c r="I4899" t="s">
        <v>19</v>
      </c>
      <c r="J4899" t="s">
        <v>15</v>
      </c>
      <c r="K4899">
        <f>IF(Marketing[[#This Row],[impressions]]=0,0,Marketing[[#This Row],[clicks]]/Marketing[[#This Row],[impressions]])</f>
        <v>0.13713579738494802</v>
      </c>
      <c r="L4899" s="7">
        <f>IF(Marketing[[#This Row],[clicks]]=0,0,Marketing[[#This Row],[conversions]]/Marketing[[#This Row],[clicks]])</f>
        <v>0.1478978978978979</v>
      </c>
      <c r="M4899" s="6">
        <f>IF(Marketing[[#This Row],[conversions]]=0,0,Marketing[[#This Row],[cost]]/Marketing[[#This Row],[conversions]])</f>
        <v>8.1516243654822329</v>
      </c>
      <c r="N4899" s="7">
        <f>IF(Marketing[[#This Row],[cost]]=0,0,(Marketing[[#This Row],[revenue]]-Marketing[[#This Row],[cost]]) / Marketing[[#This Row],[cost]])/100</f>
        <v>9.1897538405973089E-2</v>
      </c>
    </row>
    <row r="4900" spans="1:14" x14ac:dyDescent="0.35">
      <c r="A4900" s="5">
        <v>45341</v>
      </c>
      <c r="B4900">
        <v>1041</v>
      </c>
      <c r="C4900" t="s">
        <v>16</v>
      </c>
      <c r="D4900">
        <v>48705</v>
      </c>
      <c r="E4900">
        <v>6965</v>
      </c>
      <c r="F4900">
        <v>523</v>
      </c>
      <c r="G4900" s="6">
        <v>16470.240000000002</v>
      </c>
      <c r="H4900" s="6">
        <v>45561.79</v>
      </c>
      <c r="I4900" t="s">
        <v>14</v>
      </c>
      <c r="J4900" t="s">
        <v>15</v>
      </c>
      <c r="K4900">
        <f>IF(Marketing[[#This Row],[impressions]]=0,0,Marketing[[#This Row],[clicks]]/Marketing[[#This Row],[impressions]])</f>
        <v>0.14300379837798993</v>
      </c>
      <c r="L4900" s="7">
        <f>IF(Marketing[[#This Row],[clicks]]=0,0,Marketing[[#This Row],[conversions]]/Marketing[[#This Row],[clicks]])</f>
        <v>7.50897343862168E-2</v>
      </c>
      <c r="M4900" s="6">
        <f>IF(Marketing[[#This Row],[conversions]]=0,0,Marketing[[#This Row],[cost]]/Marketing[[#This Row],[conversions]])</f>
        <v>31.491854684512433</v>
      </c>
      <c r="N4900" s="7">
        <f>IF(Marketing[[#This Row],[cost]]=0,0,(Marketing[[#This Row],[revenue]]-Marketing[[#This Row],[cost]]) / Marketing[[#This Row],[cost]])/100</f>
        <v>1.7663100234119232E-2</v>
      </c>
    </row>
    <row r="4901" spans="1:14" x14ac:dyDescent="0.35">
      <c r="A4901" s="5">
        <v>45423</v>
      </c>
      <c r="B4901">
        <v>1004</v>
      </c>
      <c r="C4901" t="s">
        <v>13</v>
      </c>
      <c r="D4901">
        <v>1903</v>
      </c>
      <c r="E4901">
        <v>90</v>
      </c>
      <c r="F4901">
        <v>13</v>
      </c>
      <c r="G4901" s="6">
        <v>99.24</v>
      </c>
      <c r="H4901" s="6">
        <v>1206.8</v>
      </c>
      <c r="I4901" t="s">
        <v>17</v>
      </c>
      <c r="J4901" t="s">
        <v>12</v>
      </c>
      <c r="K4901">
        <f>IF(Marketing[[#This Row],[impressions]]=0,0,Marketing[[#This Row],[clicks]]/Marketing[[#This Row],[impressions]])</f>
        <v>4.7293746715712036E-2</v>
      </c>
      <c r="L4901" s="7">
        <f>IF(Marketing[[#This Row],[clicks]]=0,0,Marketing[[#This Row],[conversions]]/Marketing[[#This Row],[clicks]])</f>
        <v>0.14444444444444443</v>
      </c>
      <c r="M4901" s="6">
        <f>IF(Marketing[[#This Row],[conversions]]=0,0,Marketing[[#This Row],[cost]]/Marketing[[#This Row],[conversions]])</f>
        <v>7.6338461538461537</v>
      </c>
      <c r="N4901" s="7">
        <f>IF(Marketing[[#This Row],[cost]]=0,0,(Marketing[[#This Row],[revenue]]-Marketing[[#This Row],[cost]]) / Marketing[[#This Row],[cost]])/100</f>
        <v>0.11160419185812172</v>
      </c>
    </row>
    <row r="4902" spans="1:14" x14ac:dyDescent="0.35">
      <c r="A4902" s="5">
        <v>45404</v>
      </c>
      <c r="B4902">
        <v>1010</v>
      </c>
      <c r="C4902" t="s">
        <v>10</v>
      </c>
      <c r="D4902">
        <v>8006</v>
      </c>
      <c r="E4902">
        <v>925</v>
      </c>
      <c r="F4902">
        <v>179</v>
      </c>
      <c r="G4902" s="6">
        <v>2209.9</v>
      </c>
      <c r="H4902" s="6">
        <v>19080.990000000002</v>
      </c>
      <c r="I4902" t="s">
        <v>17</v>
      </c>
      <c r="J4902" t="s">
        <v>12</v>
      </c>
      <c r="K4902">
        <f>IF(Marketing[[#This Row],[impressions]]=0,0,Marketing[[#This Row],[clicks]]/Marketing[[#This Row],[impressions]])</f>
        <v>0.11553834624031976</v>
      </c>
      <c r="L4902" s="7">
        <f>IF(Marketing[[#This Row],[clicks]]=0,0,Marketing[[#This Row],[conversions]]/Marketing[[#This Row],[clicks]])</f>
        <v>0.19351351351351351</v>
      </c>
      <c r="M4902" s="6">
        <f>IF(Marketing[[#This Row],[conversions]]=0,0,Marketing[[#This Row],[cost]]/Marketing[[#This Row],[conversions]])</f>
        <v>12.345810055865922</v>
      </c>
      <c r="N4902" s="7">
        <f>IF(Marketing[[#This Row],[cost]]=0,0,(Marketing[[#This Row],[revenue]]-Marketing[[#This Row],[cost]]) / Marketing[[#This Row],[cost]])/100</f>
        <v>7.6343228200371052E-2</v>
      </c>
    </row>
    <row r="4903" spans="1:14" x14ac:dyDescent="0.35">
      <c r="A4903" s="5">
        <v>45461</v>
      </c>
      <c r="B4903">
        <v>1000</v>
      </c>
      <c r="C4903" t="s">
        <v>13</v>
      </c>
      <c r="D4903">
        <v>30159</v>
      </c>
      <c r="E4903">
        <v>1309</v>
      </c>
      <c r="F4903">
        <v>106</v>
      </c>
      <c r="G4903" s="6">
        <v>3048.92</v>
      </c>
      <c r="H4903" s="6">
        <v>6284.31</v>
      </c>
      <c r="I4903" t="s">
        <v>19</v>
      </c>
      <c r="J4903" t="s">
        <v>12</v>
      </c>
      <c r="K4903">
        <f>IF(Marketing[[#This Row],[impressions]]=0,0,Marketing[[#This Row],[clicks]]/Marketing[[#This Row],[impressions]])</f>
        <v>4.3403295865247521E-2</v>
      </c>
      <c r="L4903" s="7">
        <f>IF(Marketing[[#This Row],[clicks]]=0,0,Marketing[[#This Row],[conversions]]/Marketing[[#This Row],[clicks]])</f>
        <v>8.0977845683728039E-2</v>
      </c>
      <c r="M4903" s="6">
        <f>IF(Marketing[[#This Row],[conversions]]=0,0,Marketing[[#This Row],[cost]]/Marketing[[#This Row],[conversions]])</f>
        <v>28.763396226415097</v>
      </c>
      <c r="N4903" s="7">
        <f>IF(Marketing[[#This Row],[cost]]=0,0,(Marketing[[#This Row],[revenue]]-Marketing[[#This Row],[cost]]) / Marketing[[#This Row],[cost]])/100</f>
        <v>1.061159361347625E-2</v>
      </c>
    </row>
    <row r="4904" spans="1:14" x14ac:dyDescent="0.35">
      <c r="A4904" s="5">
        <v>45457</v>
      </c>
      <c r="B4904">
        <v>1033</v>
      </c>
      <c r="C4904" t="s">
        <v>13</v>
      </c>
      <c r="D4904">
        <v>8091</v>
      </c>
      <c r="E4904">
        <v>916</v>
      </c>
      <c r="F4904">
        <v>99</v>
      </c>
      <c r="G4904" s="6">
        <v>1574.8</v>
      </c>
      <c r="H4904" s="6">
        <v>8975.66</v>
      </c>
      <c r="I4904" t="s">
        <v>19</v>
      </c>
      <c r="J4904" t="s">
        <v>12</v>
      </c>
      <c r="K4904">
        <f>IF(Marketing[[#This Row],[impressions]]=0,0,Marketing[[#This Row],[clicks]]/Marketing[[#This Row],[impressions]])</f>
        <v>0.11321221109875169</v>
      </c>
      <c r="L4904" s="7">
        <f>IF(Marketing[[#This Row],[clicks]]=0,0,Marketing[[#This Row],[conversions]]/Marketing[[#This Row],[clicks]])</f>
        <v>0.10807860262008734</v>
      </c>
      <c r="M4904" s="6">
        <f>IF(Marketing[[#This Row],[conversions]]=0,0,Marketing[[#This Row],[cost]]/Marketing[[#This Row],[conversions]])</f>
        <v>15.907070707070707</v>
      </c>
      <c r="N4904" s="7">
        <f>IF(Marketing[[#This Row],[cost]]=0,0,(Marketing[[#This Row],[revenue]]-Marketing[[#This Row],[cost]]) / Marketing[[#This Row],[cost]])/100</f>
        <v>4.6995554991109981E-2</v>
      </c>
    </row>
    <row r="4905" spans="1:14" x14ac:dyDescent="0.35">
      <c r="A4905" s="5">
        <v>45444</v>
      </c>
      <c r="B4905">
        <v>1000</v>
      </c>
      <c r="C4905" t="s">
        <v>13</v>
      </c>
      <c r="D4905">
        <v>13496</v>
      </c>
      <c r="E4905">
        <v>1641</v>
      </c>
      <c r="F4905">
        <v>134</v>
      </c>
      <c r="G4905" s="6">
        <v>361.52</v>
      </c>
      <c r="H4905" s="6">
        <v>12491.14</v>
      </c>
      <c r="I4905" t="s">
        <v>14</v>
      </c>
      <c r="J4905" t="s">
        <v>15</v>
      </c>
      <c r="K4905">
        <f>IF(Marketing[[#This Row],[impressions]]=0,0,Marketing[[#This Row],[clicks]]/Marketing[[#This Row],[impressions]])</f>
        <v>0.12159158269116775</v>
      </c>
      <c r="L4905" s="7">
        <f>IF(Marketing[[#This Row],[clicks]]=0,0,Marketing[[#This Row],[conversions]]/Marketing[[#This Row],[clicks]])</f>
        <v>8.1657525898842176E-2</v>
      </c>
      <c r="M4905" s="6">
        <f>IF(Marketing[[#This Row],[conversions]]=0,0,Marketing[[#This Row],[cost]]/Marketing[[#This Row],[conversions]])</f>
        <v>2.6979104477611937</v>
      </c>
      <c r="N4905" s="7">
        <f>IF(Marketing[[#This Row],[cost]]=0,0,(Marketing[[#This Row],[revenue]]-Marketing[[#This Row],[cost]]) / Marketing[[#This Row],[cost]])/100</f>
        <v>0.33551726045585306</v>
      </c>
    </row>
    <row r="4906" spans="1:14" x14ac:dyDescent="0.35">
      <c r="A4906" s="5">
        <v>45305</v>
      </c>
      <c r="B4906">
        <v>1018</v>
      </c>
      <c r="C4906" t="s">
        <v>13</v>
      </c>
      <c r="D4906">
        <v>38328</v>
      </c>
      <c r="E4906">
        <v>1709</v>
      </c>
      <c r="F4906">
        <v>356</v>
      </c>
      <c r="G4906" s="6">
        <v>1915.4</v>
      </c>
      <c r="H4906" s="6">
        <v>17809.759999999998</v>
      </c>
      <c r="I4906" t="s">
        <v>19</v>
      </c>
      <c r="J4906" t="s">
        <v>15</v>
      </c>
      <c r="K4906">
        <f>IF(Marketing[[#This Row],[impressions]]=0,0,Marketing[[#This Row],[clicks]]/Marketing[[#This Row],[impressions]])</f>
        <v>4.4588812356501771E-2</v>
      </c>
      <c r="L4906" s="7">
        <f>IF(Marketing[[#This Row],[clicks]]=0,0,Marketing[[#This Row],[conversions]]/Marketing[[#This Row],[clicks]])</f>
        <v>0.2083089526038619</v>
      </c>
      <c r="M4906" s="6">
        <f>IF(Marketing[[#This Row],[conversions]]=0,0,Marketing[[#This Row],[cost]]/Marketing[[#This Row],[conversions]])</f>
        <v>5.380337078651686</v>
      </c>
      <c r="N4906" s="7">
        <f>IF(Marketing[[#This Row],[cost]]=0,0,(Marketing[[#This Row],[revenue]]-Marketing[[#This Row],[cost]]) / Marketing[[#This Row],[cost]])/100</f>
        <v>8.2981935888065142E-2</v>
      </c>
    </row>
    <row r="4907" spans="1:14" x14ac:dyDescent="0.35">
      <c r="A4907" s="5">
        <v>45323</v>
      </c>
      <c r="B4907">
        <v>1001</v>
      </c>
      <c r="C4907" t="s">
        <v>13</v>
      </c>
      <c r="D4907">
        <v>48330</v>
      </c>
      <c r="E4907">
        <v>5327</v>
      </c>
      <c r="F4907">
        <v>994</v>
      </c>
      <c r="G4907" s="6">
        <v>12229.94</v>
      </c>
      <c r="H4907" s="6">
        <v>116114.9</v>
      </c>
      <c r="I4907" t="s">
        <v>17</v>
      </c>
      <c r="J4907" t="s">
        <v>15</v>
      </c>
      <c r="K4907">
        <f>IF(Marketing[[#This Row],[impressions]]=0,0,Marketing[[#This Row],[clicks]]/Marketing[[#This Row],[impressions]])</f>
        <v>0.11022139457893648</v>
      </c>
      <c r="L4907" s="7">
        <f>IF(Marketing[[#This Row],[clicks]]=0,0,Marketing[[#This Row],[conversions]]/Marketing[[#This Row],[clicks]])</f>
        <v>0.18659658344283836</v>
      </c>
      <c r="M4907" s="6">
        <f>IF(Marketing[[#This Row],[conversions]]=0,0,Marketing[[#This Row],[cost]]/Marketing[[#This Row],[conversions]])</f>
        <v>12.303762575452717</v>
      </c>
      <c r="N4907" s="7">
        <f>IF(Marketing[[#This Row],[cost]]=0,0,(Marketing[[#This Row],[revenue]]-Marketing[[#This Row],[cost]]) / Marketing[[#This Row],[cost]])/100</f>
        <v>8.4943147717813805E-2</v>
      </c>
    </row>
    <row r="4908" spans="1:14" x14ac:dyDescent="0.35">
      <c r="A4908" s="5">
        <v>45430</v>
      </c>
      <c r="B4908">
        <v>1020</v>
      </c>
      <c r="C4908" t="s">
        <v>10</v>
      </c>
      <c r="D4908">
        <v>34870</v>
      </c>
      <c r="E4908">
        <v>4313</v>
      </c>
      <c r="F4908">
        <v>950</v>
      </c>
      <c r="G4908" s="6">
        <v>9642.81</v>
      </c>
      <c r="H4908" s="6">
        <v>101195.82</v>
      </c>
      <c r="I4908" t="s">
        <v>11</v>
      </c>
      <c r="J4908" t="s">
        <v>15</v>
      </c>
      <c r="K4908">
        <f>IF(Marketing[[#This Row],[impressions]]=0,0,Marketing[[#This Row],[clicks]]/Marketing[[#This Row],[impressions]])</f>
        <v>0.12368798394034987</v>
      </c>
      <c r="L4908" s="7">
        <f>IF(Marketing[[#This Row],[clicks]]=0,0,Marketing[[#This Row],[conversions]]/Marketing[[#This Row],[clicks]])</f>
        <v>0.22026431718061673</v>
      </c>
      <c r="M4908" s="6">
        <f>IF(Marketing[[#This Row],[conversions]]=0,0,Marketing[[#This Row],[cost]]/Marketing[[#This Row],[conversions]])</f>
        <v>10.150326315789473</v>
      </c>
      <c r="N4908" s="7">
        <f>IF(Marketing[[#This Row],[cost]]=0,0,(Marketing[[#This Row],[revenue]]-Marketing[[#This Row],[cost]]) / Marketing[[#This Row],[cost]])/100</f>
        <v>9.4944326394484607E-2</v>
      </c>
    </row>
    <row r="4909" spans="1:14" x14ac:dyDescent="0.35">
      <c r="A4909" s="5">
        <v>45437</v>
      </c>
      <c r="B4909">
        <v>1019</v>
      </c>
      <c r="C4909" t="s">
        <v>10</v>
      </c>
      <c r="D4909">
        <v>13972</v>
      </c>
      <c r="E4909">
        <v>841</v>
      </c>
      <c r="F4909">
        <v>49</v>
      </c>
      <c r="G4909" s="6">
        <v>530.66</v>
      </c>
      <c r="H4909" s="6">
        <v>2400.3200000000002</v>
      </c>
      <c r="I4909" t="s">
        <v>14</v>
      </c>
      <c r="J4909" t="s">
        <v>15</v>
      </c>
      <c r="K4909">
        <f>IF(Marketing[[#This Row],[impressions]]=0,0,Marketing[[#This Row],[clicks]]/Marketing[[#This Row],[impressions]])</f>
        <v>6.0191812195820212E-2</v>
      </c>
      <c r="L4909" s="7">
        <f>IF(Marketing[[#This Row],[clicks]]=0,0,Marketing[[#This Row],[conversions]]/Marketing[[#This Row],[clicks]])</f>
        <v>5.8263971462544591E-2</v>
      </c>
      <c r="M4909" s="6">
        <f>IF(Marketing[[#This Row],[conversions]]=0,0,Marketing[[#This Row],[cost]]/Marketing[[#This Row],[conversions]])</f>
        <v>10.829795918367346</v>
      </c>
      <c r="N4909" s="7">
        <f>IF(Marketing[[#This Row],[cost]]=0,0,(Marketing[[#This Row],[revenue]]-Marketing[[#This Row],[cost]]) / Marketing[[#This Row],[cost]])/100</f>
        <v>3.5232729054385112E-2</v>
      </c>
    </row>
    <row r="4910" spans="1:14" x14ac:dyDescent="0.35">
      <c r="A4910" s="5">
        <v>45446</v>
      </c>
      <c r="B4910">
        <v>1022</v>
      </c>
      <c r="C4910" t="s">
        <v>13</v>
      </c>
      <c r="D4910">
        <v>29598</v>
      </c>
      <c r="E4910">
        <v>990</v>
      </c>
      <c r="F4910">
        <v>36</v>
      </c>
      <c r="G4910" s="6">
        <v>1106.94</v>
      </c>
      <c r="H4910" s="6">
        <v>3150.25</v>
      </c>
      <c r="I4910" t="s">
        <v>11</v>
      </c>
      <c r="J4910" t="s">
        <v>12</v>
      </c>
      <c r="K4910">
        <f>IF(Marketing[[#This Row],[impressions]]=0,0,Marketing[[#This Row],[clicks]]/Marketing[[#This Row],[impressions]])</f>
        <v>3.344820595986215E-2</v>
      </c>
      <c r="L4910" s="7">
        <f>IF(Marketing[[#This Row],[clicks]]=0,0,Marketing[[#This Row],[conversions]]/Marketing[[#This Row],[clicks]])</f>
        <v>3.6363636363636362E-2</v>
      </c>
      <c r="M4910" s="6">
        <f>IF(Marketing[[#This Row],[conversions]]=0,0,Marketing[[#This Row],[cost]]/Marketing[[#This Row],[conversions]])</f>
        <v>30.748333333333335</v>
      </c>
      <c r="N4910" s="7">
        <f>IF(Marketing[[#This Row],[cost]]=0,0,(Marketing[[#This Row],[revenue]]-Marketing[[#This Row],[cost]]) / Marketing[[#This Row],[cost]])/100</f>
        <v>1.8459085406616435E-2</v>
      </c>
    </row>
    <row r="4911" spans="1:14" x14ac:dyDescent="0.35">
      <c r="A4911" s="5">
        <v>45346</v>
      </c>
      <c r="B4911">
        <v>1020</v>
      </c>
      <c r="C4911" t="s">
        <v>10</v>
      </c>
      <c r="D4911">
        <v>2696</v>
      </c>
      <c r="E4911">
        <v>61</v>
      </c>
      <c r="F4911">
        <v>2</v>
      </c>
      <c r="G4911" s="6">
        <v>129.41999999999999</v>
      </c>
      <c r="H4911" s="6">
        <v>183.56</v>
      </c>
      <c r="I4911" t="s">
        <v>11</v>
      </c>
      <c r="J4911" t="s">
        <v>15</v>
      </c>
      <c r="K4911">
        <f>IF(Marketing[[#This Row],[impressions]]=0,0,Marketing[[#This Row],[clicks]]/Marketing[[#This Row],[impressions]])</f>
        <v>2.2626112759643918E-2</v>
      </c>
      <c r="L4911" s="7">
        <f>IF(Marketing[[#This Row],[clicks]]=0,0,Marketing[[#This Row],[conversions]]/Marketing[[#This Row],[clicks]])</f>
        <v>3.2786885245901641E-2</v>
      </c>
      <c r="M4911" s="6">
        <f>IF(Marketing[[#This Row],[conversions]]=0,0,Marketing[[#This Row],[cost]]/Marketing[[#This Row],[conversions]])</f>
        <v>64.709999999999994</v>
      </c>
      <c r="N4911" s="7">
        <f>IF(Marketing[[#This Row],[cost]]=0,0,(Marketing[[#This Row],[revenue]]-Marketing[[#This Row],[cost]]) / Marketing[[#This Row],[cost]])/100</f>
        <v>4.1832792458661736E-3</v>
      </c>
    </row>
    <row r="4912" spans="1:14" x14ac:dyDescent="0.35">
      <c r="A4912" s="5">
        <v>45411</v>
      </c>
      <c r="B4912">
        <v>1023</v>
      </c>
      <c r="C4912" t="s">
        <v>16</v>
      </c>
      <c r="D4912">
        <v>11591</v>
      </c>
      <c r="E4912">
        <v>1049</v>
      </c>
      <c r="F4912">
        <v>59</v>
      </c>
      <c r="G4912" s="6">
        <v>1604.05</v>
      </c>
      <c r="H4912" s="6">
        <v>3725.75</v>
      </c>
      <c r="I4912" t="s">
        <v>17</v>
      </c>
      <c r="J4912" t="s">
        <v>12</v>
      </c>
      <c r="K4912">
        <f>IF(Marketing[[#This Row],[impressions]]=0,0,Marketing[[#This Row],[clicks]]/Marketing[[#This Row],[impressions]])</f>
        <v>9.0501250970580621E-2</v>
      </c>
      <c r="L4912" s="7">
        <f>IF(Marketing[[#This Row],[clicks]]=0,0,Marketing[[#This Row],[conversions]]/Marketing[[#This Row],[clicks]])</f>
        <v>5.624404194470925E-2</v>
      </c>
      <c r="M4912" s="6">
        <f>IF(Marketing[[#This Row],[conversions]]=0,0,Marketing[[#This Row],[cost]]/Marketing[[#This Row],[conversions]])</f>
        <v>27.187288135593221</v>
      </c>
      <c r="N4912" s="7">
        <f>IF(Marketing[[#This Row],[cost]]=0,0,(Marketing[[#This Row],[revenue]]-Marketing[[#This Row],[cost]]) / Marketing[[#This Row],[cost]])/100</f>
        <v>1.3227143792275802E-2</v>
      </c>
    </row>
    <row r="4913" spans="1:14" x14ac:dyDescent="0.35">
      <c r="A4913" s="5">
        <v>45366</v>
      </c>
      <c r="B4913">
        <v>1003</v>
      </c>
      <c r="C4913" t="s">
        <v>16</v>
      </c>
      <c r="D4913">
        <v>15540</v>
      </c>
      <c r="E4913">
        <v>2283</v>
      </c>
      <c r="F4913">
        <v>325</v>
      </c>
      <c r="G4913" s="6">
        <v>4905.68</v>
      </c>
      <c r="H4913" s="6">
        <v>34571.660000000003</v>
      </c>
      <c r="I4913" t="s">
        <v>11</v>
      </c>
      <c r="J4913" t="s">
        <v>12</v>
      </c>
      <c r="K4913">
        <f>IF(Marketing[[#This Row],[impressions]]=0,0,Marketing[[#This Row],[clicks]]/Marketing[[#This Row],[impressions]])</f>
        <v>0.14691119691119692</v>
      </c>
      <c r="L4913" s="7">
        <f>IF(Marketing[[#This Row],[clicks]]=0,0,Marketing[[#This Row],[conversions]]/Marketing[[#This Row],[clicks]])</f>
        <v>0.14235654840122647</v>
      </c>
      <c r="M4913" s="6">
        <f>IF(Marketing[[#This Row],[conversions]]=0,0,Marketing[[#This Row],[cost]]/Marketing[[#This Row],[conversions]])</f>
        <v>15.0944</v>
      </c>
      <c r="N4913" s="7">
        <f>IF(Marketing[[#This Row],[cost]]=0,0,(Marketing[[#This Row],[revenue]]-Marketing[[#This Row],[cost]]) / Marketing[[#This Row],[cost]])/100</f>
        <v>6.0472717339899874E-2</v>
      </c>
    </row>
    <row r="4914" spans="1:14" x14ac:dyDescent="0.35">
      <c r="A4914" s="5">
        <v>45312</v>
      </c>
      <c r="B4914">
        <v>1011</v>
      </c>
      <c r="C4914" t="s">
        <v>10</v>
      </c>
      <c r="D4914">
        <v>49762</v>
      </c>
      <c r="E4914">
        <v>6230</v>
      </c>
      <c r="F4914">
        <v>1515</v>
      </c>
      <c r="G4914" s="6">
        <v>13089.88</v>
      </c>
      <c r="H4914" s="6">
        <v>134869.75</v>
      </c>
      <c r="I4914" t="s">
        <v>18</v>
      </c>
      <c r="J4914" t="s">
        <v>15</v>
      </c>
      <c r="K4914">
        <f>IF(Marketing[[#This Row],[impressions]]=0,0,Marketing[[#This Row],[clicks]]/Marketing[[#This Row],[impressions]])</f>
        <v>0.12519593263936338</v>
      </c>
      <c r="L4914" s="7">
        <f>IF(Marketing[[#This Row],[clicks]]=0,0,Marketing[[#This Row],[conversions]]/Marketing[[#This Row],[clicks]])</f>
        <v>0.24317817014446227</v>
      </c>
      <c r="M4914" s="6">
        <f>IF(Marketing[[#This Row],[conversions]]=0,0,Marketing[[#This Row],[cost]]/Marketing[[#This Row],[conversions]])</f>
        <v>8.6401848184818473</v>
      </c>
      <c r="N4914" s="7">
        <f>IF(Marketing[[#This Row],[cost]]=0,0,(Marketing[[#This Row],[revenue]]-Marketing[[#This Row],[cost]]) / Marketing[[#This Row],[cost]])/100</f>
        <v>9.3033603058240419E-2</v>
      </c>
    </row>
    <row r="4915" spans="1:14" x14ac:dyDescent="0.35">
      <c r="A4915" s="5">
        <v>45463</v>
      </c>
      <c r="B4915">
        <v>1021</v>
      </c>
      <c r="C4915" t="s">
        <v>16</v>
      </c>
      <c r="D4915">
        <v>49284</v>
      </c>
      <c r="E4915">
        <v>3500</v>
      </c>
      <c r="F4915">
        <v>357</v>
      </c>
      <c r="G4915" s="6">
        <v>8005.23</v>
      </c>
      <c r="H4915" s="6">
        <v>30636.12</v>
      </c>
      <c r="I4915" t="s">
        <v>14</v>
      </c>
      <c r="J4915" t="s">
        <v>15</v>
      </c>
      <c r="K4915">
        <f>IF(Marketing[[#This Row],[impressions]]=0,0,Marketing[[#This Row],[clicks]]/Marketing[[#This Row],[impressions]])</f>
        <v>7.10169629088548E-2</v>
      </c>
      <c r="L4915" s="7">
        <f>IF(Marketing[[#This Row],[clicks]]=0,0,Marketing[[#This Row],[conversions]]/Marketing[[#This Row],[clicks]])</f>
        <v>0.10199999999999999</v>
      </c>
      <c r="M4915" s="6">
        <f>IF(Marketing[[#This Row],[conversions]]=0,0,Marketing[[#This Row],[cost]]/Marketing[[#This Row],[conversions]])</f>
        <v>22.423613445378152</v>
      </c>
      <c r="N4915" s="7">
        <f>IF(Marketing[[#This Row],[cost]]=0,0,(Marketing[[#This Row],[revenue]]-Marketing[[#This Row],[cost]]) / Marketing[[#This Row],[cost]])/100</f>
        <v>2.8270130901922871E-2</v>
      </c>
    </row>
    <row r="4916" spans="1:14" x14ac:dyDescent="0.35">
      <c r="A4916" s="5">
        <v>45424</v>
      </c>
      <c r="B4916">
        <v>1019</v>
      </c>
      <c r="C4916" t="s">
        <v>13</v>
      </c>
      <c r="D4916">
        <v>6523</v>
      </c>
      <c r="E4916">
        <v>555</v>
      </c>
      <c r="F4916">
        <v>133</v>
      </c>
      <c r="G4916" s="6">
        <v>260.63</v>
      </c>
      <c r="H4916" s="6">
        <v>5597.18</v>
      </c>
      <c r="I4916" t="s">
        <v>17</v>
      </c>
      <c r="J4916" t="s">
        <v>15</v>
      </c>
      <c r="K4916">
        <f>IF(Marketing[[#This Row],[impressions]]=0,0,Marketing[[#This Row],[clicks]]/Marketing[[#This Row],[impressions]])</f>
        <v>8.5083550513567377E-2</v>
      </c>
      <c r="L4916" s="7">
        <f>IF(Marketing[[#This Row],[clicks]]=0,0,Marketing[[#This Row],[conversions]]/Marketing[[#This Row],[clicks]])</f>
        <v>0.23963963963963963</v>
      </c>
      <c r="M4916" s="6">
        <f>IF(Marketing[[#This Row],[conversions]]=0,0,Marketing[[#This Row],[cost]]/Marketing[[#This Row],[conversions]])</f>
        <v>1.9596240601503758</v>
      </c>
      <c r="N4916" s="7">
        <f>IF(Marketing[[#This Row],[cost]]=0,0,(Marketing[[#This Row],[revenue]]-Marketing[[#This Row],[cost]]) / Marketing[[#This Row],[cost]])/100</f>
        <v>0.20475578406169667</v>
      </c>
    </row>
    <row r="4917" spans="1:14" x14ac:dyDescent="0.35">
      <c r="A4917" s="5">
        <v>45378</v>
      </c>
      <c r="B4917">
        <v>1017</v>
      </c>
      <c r="C4917" t="s">
        <v>13</v>
      </c>
      <c r="D4917">
        <v>21043</v>
      </c>
      <c r="E4917">
        <v>1033</v>
      </c>
      <c r="F4917">
        <v>29</v>
      </c>
      <c r="G4917" s="6">
        <v>551.62</v>
      </c>
      <c r="H4917" s="6">
        <v>1762.74</v>
      </c>
      <c r="I4917" t="s">
        <v>19</v>
      </c>
      <c r="J4917" t="s">
        <v>12</v>
      </c>
      <c r="K4917">
        <f>IF(Marketing[[#This Row],[impressions]]=0,0,Marketing[[#This Row],[clicks]]/Marketing[[#This Row],[impressions]])</f>
        <v>4.9089958656085161E-2</v>
      </c>
      <c r="L4917" s="7">
        <f>IF(Marketing[[#This Row],[clicks]]=0,0,Marketing[[#This Row],[conversions]]/Marketing[[#This Row],[clicks]])</f>
        <v>2.8073572120038724E-2</v>
      </c>
      <c r="M4917" s="6">
        <f>IF(Marketing[[#This Row],[conversions]]=0,0,Marketing[[#This Row],[cost]]/Marketing[[#This Row],[conversions]])</f>
        <v>19.021379310344827</v>
      </c>
      <c r="N4917" s="7">
        <f>IF(Marketing[[#This Row],[cost]]=0,0,(Marketing[[#This Row],[revenue]]-Marketing[[#This Row],[cost]]) / Marketing[[#This Row],[cost]])/100</f>
        <v>2.1955694137268406E-2</v>
      </c>
    </row>
    <row r="4918" spans="1:14" x14ac:dyDescent="0.35">
      <c r="A4918" s="5">
        <v>45460</v>
      </c>
      <c r="B4918">
        <v>1000</v>
      </c>
      <c r="C4918" t="s">
        <v>10</v>
      </c>
      <c r="D4918">
        <v>28877</v>
      </c>
      <c r="E4918">
        <v>948</v>
      </c>
      <c r="F4918">
        <v>221</v>
      </c>
      <c r="G4918" s="6">
        <v>370.16</v>
      </c>
      <c r="H4918" s="6">
        <v>14009.69</v>
      </c>
      <c r="I4918" t="s">
        <v>17</v>
      </c>
      <c r="J4918" t="s">
        <v>15</v>
      </c>
      <c r="K4918">
        <f>IF(Marketing[[#This Row],[impressions]]=0,0,Marketing[[#This Row],[clicks]]/Marketing[[#This Row],[impressions]])</f>
        <v>3.2828894968313885E-2</v>
      </c>
      <c r="L4918" s="7">
        <f>IF(Marketing[[#This Row],[clicks]]=0,0,Marketing[[#This Row],[conversions]]/Marketing[[#This Row],[clicks]])</f>
        <v>0.23312236286919832</v>
      </c>
      <c r="M4918" s="6">
        <f>IF(Marketing[[#This Row],[conversions]]=0,0,Marketing[[#This Row],[cost]]/Marketing[[#This Row],[conversions]])</f>
        <v>1.6749321266968327</v>
      </c>
      <c r="N4918" s="7">
        <f>IF(Marketing[[#This Row],[cost]]=0,0,(Marketing[[#This Row],[revenue]]-Marketing[[#This Row],[cost]]) / Marketing[[#This Row],[cost]])/100</f>
        <v>0.36847660471147614</v>
      </c>
    </row>
    <row r="4919" spans="1:14" x14ac:dyDescent="0.35">
      <c r="A4919" s="5">
        <v>45350</v>
      </c>
      <c r="B4919">
        <v>1029</v>
      </c>
      <c r="C4919" t="s">
        <v>10</v>
      </c>
      <c r="D4919">
        <v>37135</v>
      </c>
      <c r="E4919">
        <v>2877</v>
      </c>
      <c r="F4919">
        <v>177</v>
      </c>
      <c r="G4919" s="6">
        <v>6764.17</v>
      </c>
      <c r="H4919" s="6">
        <v>16525.8</v>
      </c>
      <c r="I4919" t="s">
        <v>19</v>
      </c>
      <c r="J4919" t="s">
        <v>12</v>
      </c>
      <c r="K4919">
        <f>IF(Marketing[[#This Row],[impressions]]=0,0,Marketing[[#This Row],[clicks]]/Marketing[[#This Row],[impressions]])</f>
        <v>7.7474081055607921E-2</v>
      </c>
      <c r="L4919" s="7">
        <f>IF(Marketing[[#This Row],[clicks]]=0,0,Marketing[[#This Row],[conversions]]/Marketing[[#This Row],[clicks]])</f>
        <v>6.1522419186652764E-2</v>
      </c>
      <c r="M4919" s="6">
        <f>IF(Marketing[[#This Row],[conversions]]=0,0,Marketing[[#This Row],[cost]]/Marketing[[#This Row],[conversions]])</f>
        <v>38.215649717514125</v>
      </c>
      <c r="N4919" s="7">
        <f>IF(Marketing[[#This Row],[cost]]=0,0,(Marketing[[#This Row],[revenue]]-Marketing[[#This Row],[cost]]) / Marketing[[#This Row],[cost]])/100</f>
        <v>1.4431378868360788E-2</v>
      </c>
    </row>
    <row r="4920" spans="1:14" x14ac:dyDescent="0.35">
      <c r="A4920" s="5">
        <v>45380</v>
      </c>
      <c r="B4920">
        <v>1032</v>
      </c>
      <c r="C4920" t="s">
        <v>10</v>
      </c>
      <c r="D4920">
        <v>42837</v>
      </c>
      <c r="E4920">
        <v>3208</v>
      </c>
      <c r="F4920">
        <v>737</v>
      </c>
      <c r="G4920" s="6">
        <v>4147.54</v>
      </c>
      <c r="H4920" s="6">
        <v>60315.68</v>
      </c>
      <c r="I4920" t="s">
        <v>17</v>
      </c>
      <c r="J4920" t="s">
        <v>12</v>
      </c>
      <c r="K4920">
        <f>IF(Marketing[[#This Row],[impressions]]=0,0,Marketing[[#This Row],[clicks]]/Marketing[[#This Row],[impressions]])</f>
        <v>7.488853094287648E-2</v>
      </c>
      <c r="L4920" s="7">
        <f>IF(Marketing[[#This Row],[clicks]]=0,0,Marketing[[#This Row],[conversions]]/Marketing[[#This Row],[clicks]])</f>
        <v>0.22973815461346633</v>
      </c>
      <c r="M4920" s="6">
        <f>IF(Marketing[[#This Row],[conversions]]=0,0,Marketing[[#This Row],[cost]]/Marketing[[#This Row],[conversions]])</f>
        <v>5.6275983717774762</v>
      </c>
      <c r="N4920" s="7">
        <f>IF(Marketing[[#This Row],[cost]]=0,0,(Marketing[[#This Row],[revenue]]-Marketing[[#This Row],[cost]]) / Marketing[[#This Row],[cost]])/100</f>
        <v>0.13542519180044074</v>
      </c>
    </row>
    <row r="4921" spans="1:14" x14ac:dyDescent="0.35">
      <c r="A4921" s="5">
        <v>45441</v>
      </c>
      <c r="B4921">
        <v>1023</v>
      </c>
      <c r="C4921" t="s">
        <v>10</v>
      </c>
      <c r="D4921">
        <v>40909</v>
      </c>
      <c r="E4921">
        <v>3398</v>
      </c>
      <c r="F4921">
        <v>111</v>
      </c>
      <c r="G4921" s="6">
        <v>1182.33</v>
      </c>
      <c r="H4921" s="6">
        <v>3173.05</v>
      </c>
      <c r="I4921" t="s">
        <v>18</v>
      </c>
      <c r="J4921" t="s">
        <v>12</v>
      </c>
      <c r="K4921">
        <f>IF(Marketing[[#This Row],[impressions]]=0,0,Marketing[[#This Row],[clicks]]/Marketing[[#This Row],[impressions]])</f>
        <v>8.306240680534846E-2</v>
      </c>
      <c r="L4921" s="7">
        <f>IF(Marketing[[#This Row],[clicks]]=0,0,Marketing[[#This Row],[conversions]]/Marketing[[#This Row],[clicks]])</f>
        <v>3.2666274278987641E-2</v>
      </c>
      <c r="M4921" s="6">
        <f>IF(Marketing[[#This Row],[conversions]]=0,0,Marketing[[#This Row],[cost]]/Marketing[[#This Row],[conversions]])</f>
        <v>10.65162162162162</v>
      </c>
      <c r="N4921" s="7">
        <f>IF(Marketing[[#This Row],[cost]]=0,0,(Marketing[[#This Row],[revenue]]-Marketing[[#This Row],[cost]]) / Marketing[[#This Row],[cost]])/100</f>
        <v>1.6837262016526692E-2</v>
      </c>
    </row>
    <row r="4922" spans="1:14" x14ac:dyDescent="0.35">
      <c r="A4922" s="5">
        <v>45374</v>
      </c>
      <c r="B4922">
        <v>1013</v>
      </c>
      <c r="C4922" t="s">
        <v>16</v>
      </c>
      <c r="D4922">
        <v>5504</v>
      </c>
      <c r="E4922">
        <v>789</v>
      </c>
      <c r="F4922">
        <v>187</v>
      </c>
      <c r="G4922" s="6">
        <v>741.28</v>
      </c>
      <c r="H4922" s="6">
        <v>9493.9500000000007</v>
      </c>
      <c r="I4922" t="s">
        <v>14</v>
      </c>
      <c r="J4922" t="s">
        <v>12</v>
      </c>
      <c r="K4922">
        <f>IF(Marketing[[#This Row],[impressions]]=0,0,Marketing[[#This Row],[clicks]]/Marketing[[#This Row],[impressions]])</f>
        <v>0.14335029069767441</v>
      </c>
      <c r="L4922" s="7">
        <f>IF(Marketing[[#This Row],[clicks]]=0,0,Marketing[[#This Row],[conversions]]/Marketing[[#This Row],[clicks]])</f>
        <v>0.23700887198986059</v>
      </c>
      <c r="M4922" s="6">
        <f>IF(Marketing[[#This Row],[conversions]]=0,0,Marketing[[#This Row],[cost]]/Marketing[[#This Row],[conversions]])</f>
        <v>3.9640641711229945</v>
      </c>
      <c r="N4922" s="7">
        <f>IF(Marketing[[#This Row],[cost]]=0,0,(Marketing[[#This Row],[revenue]]-Marketing[[#This Row],[cost]]) / Marketing[[#This Row],[cost]])/100</f>
        <v>0.11807508633714656</v>
      </c>
    </row>
    <row r="4923" spans="1:14" x14ac:dyDescent="0.35">
      <c r="A4923" s="5">
        <v>45356</v>
      </c>
      <c r="B4923">
        <v>1035</v>
      </c>
      <c r="C4923" t="s">
        <v>16</v>
      </c>
      <c r="D4923">
        <v>10463</v>
      </c>
      <c r="E4923">
        <v>989</v>
      </c>
      <c r="F4923">
        <v>65</v>
      </c>
      <c r="G4923" s="6">
        <v>997.16</v>
      </c>
      <c r="H4923" s="6">
        <v>4374.8100000000004</v>
      </c>
      <c r="I4923" t="s">
        <v>11</v>
      </c>
      <c r="J4923" t="s">
        <v>12</v>
      </c>
      <c r="K4923">
        <f>IF(Marketing[[#This Row],[impressions]]=0,0,Marketing[[#This Row],[clicks]]/Marketing[[#This Row],[impressions]])</f>
        <v>9.4523559208639973E-2</v>
      </c>
      <c r="L4923" s="7">
        <f>IF(Marketing[[#This Row],[clicks]]=0,0,Marketing[[#This Row],[conversions]]/Marketing[[#This Row],[clicks]])</f>
        <v>6.5722952477249741E-2</v>
      </c>
      <c r="M4923" s="6">
        <f>IF(Marketing[[#This Row],[conversions]]=0,0,Marketing[[#This Row],[cost]]/Marketing[[#This Row],[conversions]])</f>
        <v>15.340923076923076</v>
      </c>
      <c r="N4923" s="7">
        <f>IF(Marketing[[#This Row],[cost]]=0,0,(Marketing[[#This Row],[revenue]]-Marketing[[#This Row],[cost]]) / Marketing[[#This Row],[cost]])/100</f>
        <v>3.387269846363674E-2</v>
      </c>
    </row>
    <row r="4924" spans="1:14" x14ac:dyDescent="0.35">
      <c r="A4924" s="5">
        <v>45355</v>
      </c>
      <c r="B4924">
        <v>1004</v>
      </c>
      <c r="C4924" t="s">
        <v>10</v>
      </c>
      <c r="D4924">
        <v>14296</v>
      </c>
      <c r="E4924">
        <v>1355</v>
      </c>
      <c r="F4924">
        <v>121</v>
      </c>
      <c r="G4924" s="6">
        <v>2793.99</v>
      </c>
      <c r="H4924" s="6">
        <v>11334.47</v>
      </c>
      <c r="I4924" t="s">
        <v>17</v>
      </c>
      <c r="J4924" t="s">
        <v>15</v>
      </c>
      <c r="K4924">
        <f>IF(Marketing[[#This Row],[impressions]]=0,0,Marketing[[#This Row],[clicks]]/Marketing[[#This Row],[impressions]])</f>
        <v>9.4781757134862893E-2</v>
      </c>
      <c r="L4924" s="7">
        <f>IF(Marketing[[#This Row],[clicks]]=0,0,Marketing[[#This Row],[conversions]]/Marketing[[#This Row],[clicks]])</f>
        <v>8.9298892988929887E-2</v>
      </c>
      <c r="M4924" s="6">
        <f>IF(Marketing[[#This Row],[conversions]]=0,0,Marketing[[#This Row],[cost]]/Marketing[[#This Row],[conversions]])</f>
        <v>23.090826446280989</v>
      </c>
      <c r="N4924" s="7">
        <f>IF(Marketing[[#This Row],[cost]]=0,0,(Marketing[[#This Row],[revenue]]-Marketing[[#This Row],[cost]]) / Marketing[[#This Row],[cost]])/100</f>
        <v>3.0567324865156998E-2</v>
      </c>
    </row>
    <row r="4925" spans="1:14" x14ac:dyDescent="0.35">
      <c r="A4925" s="5">
        <v>45362</v>
      </c>
      <c r="B4925">
        <v>1010</v>
      </c>
      <c r="C4925" t="s">
        <v>10</v>
      </c>
      <c r="D4925">
        <v>41472</v>
      </c>
      <c r="E4925">
        <v>1158</v>
      </c>
      <c r="F4925">
        <v>153</v>
      </c>
      <c r="G4925" s="6">
        <v>2190.4699999999998</v>
      </c>
      <c r="H4925" s="6">
        <v>14436.61</v>
      </c>
      <c r="I4925" t="s">
        <v>14</v>
      </c>
      <c r="J4925" t="s">
        <v>12</v>
      </c>
      <c r="K4925">
        <f>IF(Marketing[[#This Row],[impressions]]=0,0,Marketing[[#This Row],[clicks]]/Marketing[[#This Row],[impressions]])</f>
        <v>2.7922453703703703E-2</v>
      </c>
      <c r="L4925" s="7">
        <f>IF(Marketing[[#This Row],[clicks]]=0,0,Marketing[[#This Row],[conversions]]/Marketing[[#This Row],[clicks]])</f>
        <v>0.13212435233160622</v>
      </c>
      <c r="M4925" s="6">
        <f>IF(Marketing[[#This Row],[conversions]]=0,0,Marketing[[#This Row],[cost]]/Marketing[[#This Row],[conversions]])</f>
        <v>14.316797385620914</v>
      </c>
      <c r="N4925" s="7">
        <f>IF(Marketing[[#This Row],[cost]]=0,0,(Marketing[[#This Row],[revenue]]-Marketing[[#This Row],[cost]]) / Marketing[[#This Row],[cost]])/100</f>
        <v>5.5906449300834993E-2</v>
      </c>
    </row>
    <row r="4926" spans="1:14" x14ac:dyDescent="0.35">
      <c r="A4926" s="5">
        <v>45295</v>
      </c>
      <c r="B4926">
        <v>1023</v>
      </c>
      <c r="C4926" t="s">
        <v>13</v>
      </c>
      <c r="D4926">
        <v>7577</v>
      </c>
      <c r="E4926">
        <v>1132</v>
      </c>
      <c r="F4926">
        <v>121</v>
      </c>
      <c r="G4926" s="6">
        <v>2021.29</v>
      </c>
      <c r="H4926" s="6">
        <v>8355.57</v>
      </c>
      <c r="I4926" t="s">
        <v>14</v>
      </c>
      <c r="J4926" t="s">
        <v>15</v>
      </c>
      <c r="K4926">
        <f>IF(Marketing[[#This Row],[impressions]]=0,0,Marketing[[#This Row],[clicks]]/Marketing[[#This Row],[impressions]])</f>
        <v>0.1493994984822489</v>
      </c>
      <c r="L4926" s="7">
        <f>IF(Marketing[[#This Row],[clicks]]=0,0,Marketing[[#This Row],[conversions]]/Marketing[[#This Row],[clicks]])</f>
        <v>0.10689045936395759</v>
      </c>
      <c r="M4926" s="6">
        <f>IF(Marketing[[#This Row],[conversions]]=0,0,Marketing[[#This Row],[cost]]/Marketing[[#This Row],[conversions]])</f>
        <v>16.70487603305785</v>
      </c>
      <c r="N4926" s="7">
        <f>IF(Marketing[[#This Row],[cost]]=0,0,(Marketing[[#This Row],[revenue]]-Marketing[[#This Row],[cost]]) / Marketing[[#This Row],[cost]])/100</f>
        <v>3.1337809022950691E-2</v>
      </c>
    </row>
    <row r="4927" spans="1:14" x14ac:dyDescent="0.35">
      <c r="A4927" s="5">
        <v>45434</v>
      </c>
      <c r="B4927">
        <v>1030</v>
      </c>
      <c r="C4927" t="s">
        <v>13</v>
      </c>
      <c r="D4927">
        <v>30348</v>
      </c>
      <c r="E4927">
        <v>3587</v>
      </c>
      <c r="F4927">
        <v>622</v>
      </c>
      <c r="G4927" s="6">
        <v>897.78</v>
      </c>
      <c r="H4927" s="6">
        <v>19713.189999999999</v>
      </c>
      <c r="I4927" t="s">
        <v>14</v>
      </c>
      <c r="J4927" t="s">
        <v>12</v>
      </c>
      <c r="K4927">
        <f>IF(Marketing[[#This Row],[impressions]]=0,0,Marketing[[#This Row],[clicks]]/Marketing[[#This Row],[impressions]])</f>
        <v>0.11819559773296429</v>
      </c>
      <c r="L4927" s="7">
        <f>IF(Marketing[[#This Row],[clicks]]=0,0,Marketing[[#This Row],[conversions]]/Marketing[[#This Row],[clicks]])</f>
        <v>0.17340395873989406</v>
      </c>
      <c r="M4927" s="6">
        <f>IF(Marketing[[#This Row],[conversions]]=0,0,Marketing[[#This Row],[cost]]/Marketing[[#This Row],[conversions]])</f>
        <v>1.4433762057877813</v>
      </c>
      <c r="N4927" s="7">
        <f>IF(Marketing[[#This Row],[cost]]=0,0,(Marketing[[#This Row],[revenue]]-Marketing[[#This Row],[cost]]) / Marketing[[#This Row],[cost]])/100</f>
        <v>0.20957706787854488</v>
      </c>
    </row>
    <row r="4928" spans="1:14" x14ac:dyDescent="0.35">
      <c r="A4928" s="5">
        <v>45395</v>
      </c>
      <c r="B4928">
        <v>1012</v>
      </c>
      <c r="C4928" t="s">
        <v>13</v>
      </c>
      <c r="D4928">
        <v>13026</v>
      </c>
      <c r="E4928">
        <v>1729</v>
      </c>
      <c r="F4928">
        <v>422</v>
      </c>
      <c r="G4928" s="6">
        <v>3967.36</v>
      </c>
      <c r="H4928" s="6">
        <v>20800.52</v>
      </c>
      <c r="I4928" t="s">
        <v>14</v>
      </c>
      <c r="J4928" t="s">
        <v>12</v>
      </c>
      <c r="K4928">
        <f>IF(Marketing[[#This Row],[impressions]]=0,0,Marketing[[#This Row],[clicks]]/Marketing[[#This Row],[impressions]])</f>
        <v>0.13273453093812376</v>
      </c>
      <c r="L4928" s="7">
        <f>IF(Marketing[[#This Row],[clicks]]=0,0,Marketing[[#This Row],[conversions]]/Marketing[[#This Row],[clicks]])</f>
        <v>0.24407171775592829</v>
      </c>
      <c r="M4928" s="6">
        <f>IF(Marketing[[#This Row],[conversions]]=0,0,Marketing[[#This Row],[cost]]/Marketing[[#This Row],[conversions]])</f>
        <v>9.4013270142180101</v>
      </c>
      <c r="N4928" s="7">
        <f>IF(Marketing[[#This Row],[cost]]=0,0,(Marketing[[#This Row],[revenue]]-Marketing[[#This Row],[cost]]) / Marketing[[#This Row],[cost]])/100</f>
        <v>4.2429121632521376E-2</v>
      </c>
    </row>
    <row r="4929" spans="1:14" x14ac:dyDescent="0.35">
      <c r="A4929" s="5">
        <v>45441</v>
      </c>
      <c r="B4929">
        <v>1015</v>
      </c>
      <c r="C4929" t="s">
        <v>10</v>
      </c>
      <c r="D4929">
        <v>3761</v>
      </c>
      <c r="E4929">
        <v>255</v>
      </c>
      <c r="F4929">
        <v>40</v>
      </c>
      <c r="G4929" s="6">
        <v>177.42</v>
      </c>
      <c r="H4929" s="6">
        <v>1818.77</v>
      </c>
      <c r="I4929" t="s">
        <v>14</v>
      </c>
      <c r="J4929" t="s">
        <v>12</v>
      </c>
      <c r="K4929">
        <f>IF(Marketing[[#This Row],[impressions]]=0,0,Marketing[[#This Row],[clicks]]/Marketing[[#This Row],[impressions]])</f>
        <v>6.7801116724275454E-2</v>
      </c>
      <c r="L4929" s="7">
        <f>IF(Marketing[[#This Row],[clicks]]=0,0,Marketing[[#This Row],[conversions]]/Marketing[[#This Row],[clicks]])</f>
        <v>0.15686274509803921</v>
      </c>
      <c r="M4929" s="6">
        <f>IF(Marketing[[#This Row],[conversions]]=0,0,Marketing[[#This Row],[cost]]/Marketing[[#This Row],[conversions]])</f>
        <v>4.4354999999999993</v>
      </c>
      <c r="N4929" s="7">
        <f>IF(Marketing[[#This Row],[cost]]=0,0,(Marketing[[#This Row],[revenue]]-Marketing[[#This Row],[cost]]) / Marketing[[#This Row],[cost]])/100</f>
        <v>9.2512118137752231E-2</v>
      </c>
    </row>
    <row r="4930" spans="1:14" x14ac:dyDescent="0.35">
      <c r="A4930" s="5">
        <v>45466</v>
      </c>
      <c r="B4930">
        <v>1023</v>
      </c>
      <c r="C4930" t="s">
        <v>13</v>
      </c>
      <c r="D4930">
        <v>17546</v>
      </c>
      <c r="E4930">
        <v>1408</v>
      </c>
      <c r="F4930">
        <v>261</v>
      </c>
      <c r="G4930" s="6">
        <v>2318.75</v>
      </c>
      <c r="H4930" s="6">
        <v>25604.79</v>
      </c>
      <c r="I4930" t="s">
        <v>11</v>
      </c>
      <c r="J4930" t="s">
        <v>15</v>
      </c>
      <c r="K4930">
        <f>IF(Marketing[[#This Row],[impressions]]=0,0,Marketing[[#This Row],[clicks]]/Marketing[[#This Row],[impressions]])</f>
        <v>8.0246209962384588E-2</v>
      </c>
      <c r="L4930" s="7">
        <f>IF(Marketing[[#This Row],[clicks]]=0,0,Marketing[[#This Row],[conversions]]/Marketing[[#This Row],[clicks]])</f>
        <v>0.18536931818181818</v>
      </c>
      <c r="M4930" s="6">
        <f>IF(Marketing[[#This Row],[conversions]]=0,0,Marketing[[#This Row],[cost]]/Marketing[[#This Row],[conversions]])</f>
        <v>8.8840996168582382</v>
      </c>
      <c r="N4930" s="7">
        <f>IF(Marketing[[#This Row],[cost]]=0,0,(Marketing[[#This Row],[revenue]]-Marketing[[#This Row],[cost]]) / Marketing[[#This Row],[cost]])/100</f>
        <v>0.10042497035040432</v>
      </c>
    </row>
    <row r="4931" spans="1:14" x14ac:dyDescent="0.35">
      <c r="A4931" s="5">
        <v>45384</v>
      </c>
      <c r="B4931">
        <v>1012</v>
      </c>
      <c r="C4931" t="s">
        <v>16</v>
      </c>
      <c r="D4931">
        <v>13897</v>
      </c>
      <c r="E4931">
        <v>1154</v>
      </c>
      <c r="F4931">
        <v>46</v>
      </c>
      <c r="G4931" s="6">
        <v>394.88</v>
      </c>
      <c r="H4931" s="6">
        <v>1747.94</v>
      </c>
      <c r="I4931" t="s">
        <v>11</v>
      </c>
      <c r="J4931" t="s">
        <v>15</v>
      </c>
      <c r="K4931">
        <f>IF(Marketing[[#This Row],[impressions]]=0,0,Marketing[[#This Row],[clicks]]/Marketing[[#This Row],[impressions]])</f>
        <v>8.3039504929121391E-2</v>
      </c>
      <c r="L4931" s="7">
        <f>IF(Marketing[[#This Row],[clicks]]=0,0,Marketing[[#This Row],[conversions]]/Marketing[[#This Row],[clicks]])</f>
        <v>3.9861351819757362E-2</v>
      </c>
      <c r="M4931" s="6">
        <f>IF(Marketing[[#This Row],[conversions]]=0,0,Marketing[[#This Row],[cost]]/Marketing[[#This Row],[conversions]])</f>
        <v>8.5843478260869563</v>
      </c>
      <c r="N4931" s="7">
        <f>IF(Marketing[[#This Row],[cost]]=0,0,(Marketing[[#This Row],[revenue]]-Marketing[[#This Row],[cost]]) / Marketing[[#This Row],[cost]])/100</f>
        <v>3.4265093192868717E-2</v>
      </c>
    </row>
    <row r="4932" spans="1:14" x14ac:dyDescent="0.35">
      <c r="A4932" s="5">
        <v>45465</v>
      </c>
      <c r="B4932">
        <v>1023</v>
      </c>
      <c r="C4932" t="s">
        <v>13</v>
      </c>
      <c r="D4932">
        <v>25769</v>
      </c>
      <c r="E4932">
        <v>957</v>
      </c>
      <c r="F4932">
        <v>157</v>
      </c>
      <c r="G4932" s="6">
        <v>370.85</v>
      </c>
      <c r="H4932" s="6">
        <v>10439.26</v>
      </c>
      <c r="I4932" t="s">
        <v>17</v>
      </c>
      <c r="J4932" t="s">
        <v>12</v>
      </c>
      <c r="K4932">
        <f>IF(Marketing[[#This Row],[impressions]]=0,0,Marketing[[#This Row],[clicks]]/Marketing[[#This Row],[impressions]])</f>
        <v>3.7137646008770231E-2</v>
      </c>
      <c r="L4932" s="7">
        <f>IF(Marketing[[#This Row],[clicks]]=0,0,Marketing[[#This Row],[conversions]]/Marketing[[#This Row],[clicks]])</f>
        <v>0.16405433646812956</v>
      </c>
      <c r="M4932" s="6">
        <f>IF(Marketing[[#This Row],[conversions]]=0,0,Marketing[[#This Row],[cost]]/Marketing[[#This Row],[conversions]])</f>
        <v>2.3621019108280255</v>
      </c>
      <c r="N4932" s="7">
        <f>IF(Marketing[[#This Row],[cost]]=0,0,(Marketing[[#This Row],[revenue]]-Marketing[[#This Row],[cost]]) / Marketing[[#This Row],[cost]])/100</f>
        <v>0.27149548334906298</v>
      </c>
    </row>
    <row r="4933" spans="1:14" x14ac:dyDescent="0.35">
      <c r="A4933" s="5">
        <v>45433</v>
      </c>
      <c r="B4933">
        <v>1025</v>
      </c>
      <c r="C4933" t="s">
        <v>10</v>
      </c>
      <c r="D4933">
        <v>36658</v>
      </c>
      <c r="E4933">
        <v>3905</v>
      </c>
      <c r="F4933">
        <v>485</v>
      </c>
      <c r="G4933" s="6">
        <v>867.02</v>
      </c>
      <c r="H4933" s="6">
        <v>42229.86</v>
      </c>
      <c r="I4933" t="s">
        <v>19</v>
      </c>
      <c r="J4933" t="s">
        <v>12</v>
      </c>
      <c r="K4933">
        <f>IF(Marketing[[#This Row],[impressions]]=0,0,Marketing[[#This Row],[clicks]]/Marketing[[#This Row],[impressions]])</f>
        <v>0.10652517867859676</v>
      </c>
      <c r="L4933" s="7">
        <f>IF(Marketing[[#This Row],[clicks]]=0,0,Marketing[[#This Row],[conversions]]/Marketing[[#This Row],[clicks]])</f>
        <v>0.12419974391805377</v>
      </c>
      <c r="M4933" s="6">
        <f>IF(Marketing[[#This Row],[conversions]]=0,0,Marketing[[#This Row],[cost]]/Marketing[[#This Row],[conversions]])</f>
        <v>1.7876701030927835</v>
      </c>
      <c r="N4933" s="7">
        <f>IF(Marketing[[#This Row],[cost]]=0,0,(Marketing[[#This Row],[revenue]]-Marketing[[#This Row],[cost]]) / Marketing[[#This Row],[cost]])/100</f>
        <v>0.47706904108325071</v>
      </c>
    </row>
    <row r="4934" spans="1:14" x14ac:dyDescent="0.35">
      <c r="A4934" s="5">
        <v>45469</v>
      </c>
      <c r="B4934">
        <v>1001</v>
      </c>
      <c r="C4934" t="s">
        <v>13</v>
      </c>
      <c r="D4934">
        <v>26257</v>
      </c>
      <c r="E4934">
        <v>3581</v>
      </c>
      <c r="F4934">
        <v>801</v>
      </c>
      <c r="G4934" s="6">
        <v>5377.35</v>
      </c>
      <c r="H4934" s="6">
        <v>93299.37</v>
      </c>
      <c r="I4934" t="s">
        <v>17</v>
      </c>
      <c r="J4934" t="s">
        <v>15</v>
      </c>
      <c r="K4934">
        <f>IF(Marketing[[#This Row],[impressions]]=0,0,Marketing[[#This Row],[clicks]]/Marketing[[#This Row],[impressions]])</f>
        <v>0.13638267890467304</v>
      </c>
      <c r="L4934" s="7">
        <f>IF(Marketing[[#This Row],[clicks]]=0,0,Marketing[[#This Row],[conversions]]/Marketing[[#This Row],[clicks]])</f>
        <v>0.22368053616308295</v>
      </c>
      <c r="M4934" s="6">
        <f>IF(Marketing[[#This Row],[conversions]]=0,0,Marketing[[#This Row],[cost]]/Marketing[[#This Row],[conversions]])</f>
        <v>6.713295880149813</v>
      </c>
      <c r="N4934" s="7">
        <f>IF(Marketing[[#This Row],[cost]]=0,0,(Marketing[[#This Row],[revenue]]-Marketing[[#This Row],[cost]]) / Marketing[[#This Row],[cost]])/100</f>
        <v>0.16350436553320871</v>
      </c>
    </row>
    <row r="4935" spans="1:14" x14ac:dyDescent="0.35">
      <c r="A4935" s="5">
        <v>45439</v>
      </c>
      <c r="B4935">
        <v>1015</v>
      </c>
      <c r="C4935" t="s">
        <v>13</v>
      </c>
      <c r="D4935">
        <v>15799</v>
      </c>
      <c r="E4935">
        <v>520</v>
      </c>
      <c r="F4935">
        <v>56</v>
      </c>
      <c r="G4935" s="6">
        <v>856.74</v>
      </c>
      <c r="H4935" s="6">
        <v>6715.75</v>
      </c>
      <c r="I4935" t="s">
        <v>14</v>
      </c>
      <c r="J4935" t="s">
        <v>12</v>
      </c>
      <c r="K4935">
        <f>IF(Marketing[[#This Row],[impressions]]=0,0,Marketing[[#This Row],[clicks]]/Marketing[[#This Row],[impressions]])</f>
        <v>3.2913475536426359E-2</v>
      </c>
      <c r="L4935" s="7">
        <f>IF(Marketing[[#This Row],[clicks]]=0,0,Marketing[[#This Row],[conversions]]/Marketing[[#This Row],[clicks]])</f>
        <v>0.1076923076923077</v>
      </c>
      <c r="M4935" s="6">
        <f>IF(Marketing[[#This Row],[conversions]]=0,0,Marketing[[#This Row],[cost]]/Marketing[[#This Row],[conversions]])</f>
        <v>15.298928571428572</v>
      </c>
      <c r="N4935" s="7">
        <f>IF(Marketing[[#This Row],[cost]]=0,0,(Marketing[[#This Row],[revenue]]-Marketing[[#This Row],[cost]]) / Marketing[[#This Row],[cost]])/100</f>
        <v>6.8387258678245438E-2</v>
      </c>
    </row>
    <row r="4936" spans="1:14" x14ac:dyDescent="0.35">
      <c r="A4936" s="5">
        <v>45469</v>
      </c>
      <c r="B4936">
        <v>1037</v>
      </c>
      <c r="C4936" t="s">
        <v>16</v>
      </c>
      <c r="D4936">
        <v>2402</v>
      </c>
      <c r="E4936">
        <v>53</v>
      </c>
      <c r="F4936">
        <v>9</v>
      </c>
      <c r="G4936" s="6">
        <v>16.75</v>
      </c>
      <c r="H4936" s="6">
        <v>1037.6300000000001</v>
      </c>
      <c r="I4936" t="s">
        <v>19</v>
      </c>
      <c r="J4936" t="s">
        <v>12</v>
      </c>
      <c r="K4936">
        <f>IF(Marketing[[#This Row],[impressions]]=0,0,Marketing[[#This Row],[clicks]]/Marketing[[#This Row],[impressions]])</f>
        <v>2.2064945878434637E-2</v>
      </c>
      <c r="L4936" s="7">
        <f>IF(Marketing[[#This Row],[clicks]]=0,0,Marketing[[#This Row],[conversions]]/Marketing[[#This Row],[clicks]])</f>
        <v>0.16981132075471697</v>
      </c>
      <c r="M4936" s="6">
        <f>IF(Marketing[[#This Row],[conversions]]=0,0,Marketing[[#This Row],[cost]]/Marketing[[#This Row],[conversions]])</f>
        <v>1.8611111111111112</v>
      </c>
      <c r="N4936" s="7">
        <f>IF(Marketing[[#This Row],[cost]]=0,0,(Marketing[[#This Row],[revenue]]-Marketing[[#This Row],[cost]]) / Marketing[[#This Row],[cost]])/100</f>
        <v>0.60948059701492552</v>
      </c>
    </row>
    <row r="4937" spans="1:14" x14ac:dyDescent="0.35">
      <c r="A4937" s="5">
        <v>45403</v>
      </c>
      <c r="B4937">
        <v>1045</v>
      </c>
      <c r="C4937" t="s">
        <v>10</v>
      </c>
      <c r="D4937">
        <v>49980</v>
      </c>
      <c r="E4937">
        <v>5665</v>
      </c>
      <c r="F4937">
        <v>410</v>
      </c>
      <c r="G4937" s="6">
        <v>4917.87</v>
      </c>
      <c r="H4937" s="6">
        <v>37647.94</v>
      </c>
      <c r="I4937" t="s">
        <v>17</v>
      </c>
      <c r="J4937" t="s">
        <v>12</v>
      </c>
      <c r="K4937">
        <f>IF(Marketing[[#This Row],[impressions]]=0,0,Marketing[[#This Row],[clicks]]/Marketing[[#This Row],[impressions]])</f>
        <v>0.1133453381352541</v>
      </c>
      <c r="L4937" s="7">
        <f>IF(Marketing[[#This Row],[clicks]]=0,0,Marketing[[#This Row],[conversions]]/Marketing[[#This Row],[clicks]])</f>
        <v>7.237422771403354E-2</v>
      </c>
      <c r="M4937" s="6">
        <f>IF(Marketing[[#This Row],[conversions]]=0,0,Marketing[[#This Row],[cost]]/Marketing[[#This Row],[conversions]])</f>
        <v>11.994804878048781</v>
      </c>
      <c r="N4937" s="7">
        <f>IF(Marketing[[#This Row],[cost]]=0,0,(Marketing[[#This Row],[revenue]]-Marketing[[#This Row],[cost]]) / Marketing[[#This Row],[cost]])/100</f>
        <v>6.6553345249061091E-2</v>
      </c>
    </row>
    <row r="4938" spans="1:14" x14ac:dyDescent="0.35">
      <c r="A4938" s="5">
        <v>45452</v>
      </c>
      <c r="B4938">
        <v>1000</v>
      </c>
      <c r="C4938" t="s">
        <v>16</v>
      </c>
      <c r="D4938">
        <v>42899</v>
      </c>
      <c r="E4938">
        <v>2069</v>
      </c>
      <c r="F4938">
        <v>164</v>
      </c>
      <c r="G4938" s="6">
        <v>4465.62</v>
      </c>
      <c r="H4938" s="6">
        <v>15521.63</v>
      </c>
      <c r="I4938" t="s">
        <v>19</v>
      </c>
      <c r="J4938" t="s">
        <v>12</v>
      </c>
      <c r="K4938">
        <f>IF(Marketing[[#This Row],[impressions]]=0,0,Marketing[[#This Row],[clicks]]/Marketing[[#This Row],[impressions]])</f>
        <v>4.8229562460663421E-2</v>
      </c>
      <c r="L4938" s="7">
        <f>IF(Marketing[[#This Row],[clicks]]=0,0,Marketing[[#This Row],[conversions]]/Marketing[[#This Row],[clicks]])</f>
        <v>7.9265345577573712E-2</v>
      </c>
      <c r="M4938" s="6">
        <f>IF(Marketing[[#This Row],[conversions]]=0,0,Marketing[[#This Row],[cost]]/Marketing[[#This Row],[conversions]])</f>
        <v>27.22939024390244</v>
      </c>
      <c r="N4938" s="7">
        <f>IF(Marketing[[#This Row],[cost]]=0,0,(Marketing[[#This Row],[revenue]]-Marketing[[#This Row],[cost]]) / Marketing[[#This Row],[cost]])/100</f>
        <v>2.4758062710217167E-2</v>
      </c>
    </row>
    <row r="4939" spans="1:14" x14ac:dyDescent="0.35">
      <c r="A4939" s="5">
        <v>45410</v>
      </c>
      <c r="B4939">
        <v>1048</v>
      </c>
      <c r="C4939" t="s">
        <v>16</v>
      </c>
      <c r="D4939">
        <v>48830</v>
      </c>
      <c r="E4939">
        <v>4753</v>
      </c>
      <c r="F4939">
        <v>506</v>
      </c>
      <c r="G4939" s="6">
        <v>2058.09</v>
      </c>
      <c r="H4939" s="6">
        <v>48536.03</v>
      </c>
      <c r="I4939" t="s">
        <v>11</v>
      </c>
      <c r="J4939" t="s">
        <v>12</v>
      </c>
      <c r="K4939">
        <f>IF(Marketing[[#This Row],[impressions]]=0,0,Marketing[[#This Row],[clicks]]/Marketing[[#This Row],[impressions]])</f>
        <v>9.7337702232234286E-2</v>
      </c>
      <c r="L4939" s="7">
        <f>IF(Marketing[[#This Row],[clicks]]=0,0,Marketing[[#This Row],[conversions]]/Marketing[[#This Row],[clicks]])</f>
        <v>0.10645907847675153</v>
      </c>
      <c r="M4939" s="6">
        <f>IF(Marketing[[#This Row],[conversions]]=0,0,Marketing[[#This Row],[cost]]/Marketing[[#This Row],[conversions]])</f>
        <v>4.0673715415019762</v>
      </c>
      <c r="N4939" s="7">
        <f>IF(Marketing[[#This Row],[cost]]=0,0,(Marketing[[#This Row],[revenue]]-Marketing[[#This Row],[cost]]) / Marketing[[#This Row],[cost]])/100</f>
        <v>0.22583045445048566</v>
      </c>
    </row>
    <row r="4940" spans="1:14" x14ac:dyDescent="0.35">
      <c r="A4940" s="5">
        <v>45350</v>
      </c>
      <c r="B4940">
        <v>1010</v>
      </c>
      <c r="C4940" t="s">
        <v>13</v>
      </c>
      <c r="D4940">
        <v>46808</v>
      </c>
      <c r="E4940">
        <v>5027</v>
      </c>
      <c r="F4940">
        <v>452</v>
      </c>
      <c r="G4940" s="6">
        <v>3509.14</v>
      </c>
      <c r="H4940" s="6">
        <v>48029.74</v>
      </c>
      <c r="I4940" t="s">
        <v>14</v>
      </c>
      <c r="J4940" t="s">
        <v>12</v>
      </c>
      <c r="K4940">
        <f>IF(Marketing[[#This Row],[impressions]]=0,0,Marketing[[#This Row],[clicks]]/Marketing[[#This Row],[impressions]])</f>
        <v>0.10739617159459922</v>
      </c>
      <c r="L4940" s="7">
        <f>IF(Marketing[[#This Row],[clicks]]=0,0,Marketing[[#This Row],[conversions]]/Marketing[[#This Row],[clicks]])</f>
        <v>8.9914461905709175E-2</v>
      </c>
      <c r="M4940" s="6">
        <f>IF(Marketing[[#This Row],[conversions]]=0,0,Marketing[[#This Row],[cost]]/Marketing[[#This Row],[conversions]])</f>
        <v>7.7635840707964601</v>
      </c>
      <c r="N4940" s="7">
        <f>IF(Marketing[[#This Row],[cost]]=0,0,(Marketing[[#This Row],[revenue]]-Marketing[[#This Row],[cost]]) / Marketing[[#This Row],[cost]])/100</f>
        <v>0.12687040129490415</v>
      </c>
    </row>
    <row r="4941" spans="1:14" x14ac:dyDescent="0.35">
      <c r="A4941" s="5">
        <v>45334</v>
      </c>
      <c r="B4941">
        <v>1034</v>
      </c>
      <c r="C4941" t="s">
        <v>13</v>
      </c>
      <c r="D4941">
        <v>4346</v>
      </c>
      <c r="E4941">
        <v>239</v>
      </c>
      <c r="F4941">
        <v>18</v>
      </c>
      <c r="G4941" s="6">
        <v>281.08999999999997</v>
      </c>
      <c r="H4941" s="6">
        <v>2073.21</v>
      </c>
      <c r="I4941" t="s">
        <v>19</v>
      </c>
      <c r="J4941" t="s">
        <v>12</v>
      </c>
      <c r="K4941">
        <f>IF(Marketing[[#This Row],[impressions]]=0,0,Marketing[[#This Row],[clicks]]/Marketing[[#This Row],[impressions]])</f>
        <v>5.4993097100782332E-2</v>
      </c>
      <c r="L4941" s="7">
        <f>IF(Marketing[[#This Row],[clicks]]=0,0,Marketing[[#This Row],[conversions]]/Marketing[[#This Row],[clicks]])</f>
        <v>7.5313807531380755E-2</v>
      </c>
      <c r="M4941" s="6">
        <f>IF(Marketing[[#This Row],[conversions]]=0,0,Marketing[[#This Row],[cost]]/Marketing[[#This Row],[conversions]])</f>
        <v>15.61611111111111</v>
      </c>
      <c r="N4941" s="7">
        <f>IF(Marketing[[#This Row],[cost]]=0,0,(Marketing[[#This Row],[revenue]]-Marketing[[#This Row],[cost]]) / Marketing[[#This Row],[cost]])/100</f>
        <v>6.3756092354761831E-2</v>
      </c>
    </row>
    <row r="4942" spans="1:14" x14ac:dyDescent="0.35">
      <c r="A4942" s="5">
        <v>45303</v>
      </c>
      <c r="B4942">
        <v>1042</v>
      </c>
      <c r="C4942" t="s">
        <v>16</v>
      </c>
      <c r="D4942">
        <v>12859</v>
      </c>
      <c r="E4942">
        <v>1596</v>
      </c>
      <c r="F4942">
        <v>50</v>
      </c>
      <c r="G4942" s="6">
        <v>3411.02</v>
      </c>
      <c r="H4942" s="6">
        <v>3228.53</v>
      </c>
      <c r="I4942" t="s">
        <v>18</v>
      </c>
      <c r="J4942" t="s">
        <v>12</v>
      </c>
      <c r="K4942">
        <f>IF(Marketing[[#This Row],[impressions]]=0,0,Marketing[[#This Row],[clicks]]/Marketing[[#This Row],[impressions]])</f>
        <v>0.1241154055525313</v>
      </c>
      <c r="L4942" s="7">
        <f>IF(Marketing[[#This Row],[clicks]]=0,0,Marketing[[#This Row],[conversions]]/Marketing[[#This Row],[clicks]])</f>
        <v>3.1328320802005011E-2</v>
      </c>
      <c r="M4942" s="6">
        <f>IF(Marketing[[#This Row],[conversions]]=0,0,Marketing[[#This Row],[cost]]/Marketing[[#This Row],[conversions]])</f>
        <v>68.220399999999998</v>
      </c>
      <c r="N4942" s="7">
        <f>IF(Marketing[[#This Row],[cost]]=0,0,(Marketing[[#This Row],[revenue]]-Marketing[[#This Row],[cost]]) / Marketing[[#This Row],[cost]])/100</f>
        <v>-5.3500126061998979E-4</v>
      </c>
    </row>
    <row r="4943" spans="1:14" x14ac:dyDescent="0.35">
      <c r="A4943" s="5">
        <v>45331</v>
      </c>
      <c r="B4943">
        <v>1028</v>
      </c>
      <c r="C4943" t="s">
        <v>16</v>
      </c>
      <c r="D4943">
        <v>49876</v>
      </c>
      <c r="E4943">
        <v>4339</v>
      </c>
      <c r="F4943">
        <v>921</v>
      </c>
      <c r="G4943" s="6">
        <v>3411.12</v>
      </c>
      <c r="H4943" s="6">
        <v>56780.65</v>
      </c>
      <c r="I4943" t="s">
        <v>14</v>
      </c>
      <c r="J4943" t="s">
        <v>12</v>
      </c>
      <c r="K4943">
        <f>IF(Marketing[[#This Row],[impressions]]=0,0,Marketing[[#This Row],[clicks]]/Marketing[[#This Row],[impressions]])</f>
        <v>8.699574945865747E-2</v>
      </c>
      <c r="L4943" s="7">
        <f>IF(Marketing[[#This Row],[clicks]]=0,0,Marketing[[#This Row],[conversions]]/Marketing[[#This Row],[clicks]])</f>
        <v>0.21226088960589998</v>
      </c>
      <c r="M4943" s="6">
        <f>IF(Marketing[[#This Row],[conversions]]=0,0,Marketing[[#This Row],[cost]]/Marketing[[#This Row],[conversions]])</f>
        <v>3.7037133550488597</v>
      </c>
      <c r="N4943" s="7">
        <f>IF(Marketing[[#This Row],[cost]]=0,0,(Marketing[[#This Row],[revenue]]-Marketing[[#This Row],[cost]]) / Marketing[[#This Row],[cost]])/100</f>
        <v>0.15645749783062454</v>
      </c>
    </row>
    <row r="4944" spans="1:14" x14ac:dyDescent="0.35">
      <c r="A4944" s="5">
        <v>45409</v>
      </c>
      <c r="B4944">
        <v>1036</v>
      </c>
      <c r="C4944" t="s">
        <v>10</v>
      </c>
      <c r="D4944">
        <v>3020</v>
      </c>
      <c r="E4944">
        <v>397</v>
      </c>
      <c r="F4944">
        <v>13</v>
      </c>
      <c r="G4944" s="6">
        <v>989.89</v>
      </c>
      <c r="H4944" s="6">
        <v>858.6</v>
      </c>
      <c r="I4944" t="s">
        <v>11</v>
      </c>
      <c r="J4944" t="s">
        <v>15</v>
      </c>
      <c r="K4944">
        <f>IF(Marketing[[#This Row],[impressions]]=0,0,Marketing[[#This Row],[clicks]]/Marketing[[#This Row],[impressions]])</f>
        <v>0.13145695364238411</v>
      </c>
      <c r="L4944" s="7">
        <f>IF(Marketing[[#This Row],[clicks]]=0,0,Marketing[[#This Row],[conversions]]/Marketing[[#This Row],[clicks]])</f>
        <v>3.2745591939546598E-2</v>
      </c>
      <c r="M4944" s="6">
        <f>IF(Marketing[[#This Row],[conversions]]=0,0,Marketing[[#This Row],[cost]]/Marketing[[#This Row],[conversions]])</f>
        <v>76.145384615384614</v>
      </c>
      <c r="N4944" s="7">
        <f>IF(Marketing[[#This Row],[cost]]=0,0,(Marketing[[#This Row],[revenue]]-Marketing[[#This Row],[cost]]) / Marketing[[#This Row],[cost]])/100</f>
        <v>-1.3263089838264856E-3</v>
      </c>
    </row>
    <row r="4945" spans="1:14" x14ac:dyDescent="0.35">
      <c r="A4945" s="5">
        <v>45311</v>
      </c>
      <c r="B4945">
        <v>1016</v>
      </c>
      <c r="C4945" t="s">
        <v>10</v>
      </c>
      <c r="D4945">
        <v>41332</v>
      </c>
      <c r="E4945">
        <v>4830</v>
      </c>
      <c r="F4945">
        <v>1082</v>
      </c>
      <c r="G4945" s="6">
        <v>4912.6000000000004</v>
      </c>
      <c r="H4945" s="6">
        <v>93032.22</v>
      </c>
      <c r="I4945" t="s">
        <v>11</v>
      </c>
      <c r="J4945" t="s">
        <v>12</v>
      </c>
      <c r="K4945">
        <f>IF(Marketing[[#This Row],[impressions]]=0,0,Marketing[[#This Row],[clicks]]/Marketing[[#This Row],[impressions]])</f>
        <v>0.11685860834220459</v>
      </c>
      <c r="L4945" s="7">
        <f>IF(Marketing[[#This Row],[clicks]]=0,0,Marketing[[#This Row],[conversions]]/Marketing[[#This Row],[clicks]])</f>
        <v>0.22401656314699792</v>
      </c>
      <c r="M4945" s="6">
        <f>IF(Marketing[[#This Row],[conversions]]=0,0,Marketing[[#This Row],[cost]]/Marketing[[#This Row],[conversions]])</f>
        <v>4.540295748613679</v>
      </c>
      <c r="N4945" s="7">
        <f>IF(Marketing[[#This Row],[cost]]=0,0,(Marketing[[#This Row],[revenue]]-Marketing[[#This Row],[cost]]) / Marketing[[#This Row],[cost]])/100</f>
        <v>0.17937470992956886</v>
      </c>
    </row>
    <row r="4946" spans="1:14" x14ac:dyDescent="0.35">
      <c r="A4946" s="5">
        <v>45457</v>
      </c>
      <c r="B4946">
        <v>1038</v>
      </c>
      <c r="C4946" t="s">
        <v>10</v>
      </c>
      <c r="D4946">
        <v>20598</v>
      </c>
      <c r="E4946">
        <v>2710</v>
      </c>
      <c r="F4946">
        <v>132</v>
      </c>
      <c r="G4946" s="6">
        <v>2950.73</v>
      </c>
      <c r="H4946" s="6">
        <v>12875.88</v>
      </c>
      <c r="I4946" t="s">
        <v>17</v>
      </c>
      <c r="J4946" t="s">
        <v>12</v>
      </c>
      <c r="K4946">
        <f>IF(Marketing[[#This Row],[impressions]]=0,0,Marketing[[#This Row],[clicks]]/Marketing[[#This Row],[impressions]])</f>
        <v>0.13156617147295854</v>
      </c>
      <c r="L4946" s="7">
        <f>IF(Marketing[[#This Row],[clicks]]=0,0,Marketing[[#This Row],[conversions]]/Marketing[[#This Row],[clicks]])</f>
        <v>4.8708487084870848E-2</v>
      </c>
      <c r="M4946" s="6">
        <f>IF(Marketing[[#This Row],[conversions]]=0,0,Marketing[[#This Row],[cost]]/Marketing[[#This Row],[conversions]])</f>
        <v>22.354015151515153</v>
      </c>
      <c r="N4946" s="7">
        <f>IF(Marketing[[#This Row],[cost]]=0,0,(Marketing[[#This Row],[revenue]]-Marketing[[#This Row],[cost]]) / Marketing[[#This Row],[cost]])/100</f>
        <v>3.3636252723902221E-2</v>
      </c>
    </row>
    <row r="4947" spans="1:14" x14ac:dyDescent="0.35">
      <c r="A4947" s="5">
        <v>45422</v>
      </c>
      <c r="B4947">
        <v>1041</v>
      </c>
      <c r="C4947" t="s">
        <v>13</v>
      </c>
      <c r="D4947">
        <v>39951</v>
      </c>
      <c r="E4947">
        <v>512</v>
      </c>
      <c r="F4947">
        <v>17</v>
      </c>
      <c r="G4947" s="6">
        <v>246.19</v>
      </c>
      <c r="H4947" s="6">
        <v>1819.93</v>
      </c>
      <c r="I4947" t="s">
        <v>18</v>
      </c>
      <c r="J4947" t="s">
        <v>12</v>
      </c>
      <c r="K4947">
        <f>IF(Marketing[[#This Row],[impressions]]=0,0,Marketing[[#This Row],[clicks]]/Marketing[[#This Row],[impressions]])</f>
        <v>1.2815699231558659E-2</v>
      </c>
      <c r="L4947" s="7">
        <f>IF(Marketing[[#This Row],[clicks]]=0,0,Marketing[[#This Row],[conversions]]/Marketing[[#This Row],[clicks]])</f>
        <v>3.3203125E-2</v>
      </c>
      <c r="M4947" s="6">
        <f>IF(Marketing[[#This Row],[conversions]]=0,0,Marketing[[#This Row],[cost]]/Marketing[[#This Row],[conversions]])</f>
        <v>14.481764705882354</v>
      </c>
      <c r="N4947" s="7">
        <f>IF(Marketing[[#This Row],[cost]]=0,0,(Marketing[[#This Row],[revenue]]-Marketing[[#This Row],[cost]]) / Marketing[[#This Row],[cost]])/100</f>
        <v>6.3923798692067102E-2</v>
      </c>
    </row>
    <row r="4948" spans="1:14" x14ac:dyDescent="0.35">
      <c r="A4948" s="5">
        <v>45447</v>
      </c>
      <c r="B4948">
        <v>1027</v>
      </c>
      <c r="C4948" t="s">
        <v>10</v>
      </c>
      <c r="D4948">
        <v>23636</v>
      </c>
      <c r="E4948">
        <v>1042</v>
      </c>
      <c r="F4948">
        <v>155</v>
      </c>
      <c r="G4948" s="6">
        <v>1838.56</v>
      </c>
      <c r="H4948" s="6">
        <v>10171.27</v>
      </c>
      <c r="I4948" t="s">
        <v>19</v>
      </c>
      <c r="J4948" t="s">
        <v>12</v>
      </c>
      <c r="K4948">
        <f>IF(Marketing[[#This Row],[impressions]]=0,0,Marketing[[#This Row],[clicks]]/Marketing[[#This Row],[impressions]])</f>
        <v>4.4085293619901843E-2</v>
      </c>
      <c r="L4948" s="7">
        <f>IF(Marketing[[#This Row],[clicks]]=0,0,Marketing[[#This Row],[conversions]]/Marketing[[#This Row],[clicks]])</f>
        <v>0.14875239923224567</v>
      </c>
      <c r="M4948" s="6">
        <f>IF(Marketing[[#This Row],[conversions]]=0,0,Marketing[[#This Row],[cost]]/Marketing[[#This Row],[conversions]])</f>
        <v>11.861677419354839</v>
      </c>
      <c r="N4948" s="7">
        <f>IF(Marketing[[#This Row],[cost]]=0,0,(Marketing[[#This Row],[revenue]]-Marketing[[#This Row],[cost]]) / Marketing[[#This Row],[cost]])/100</f>
        <v>4.5321936733095473E-2</v>
      </c>
    </row>
    <row r="4949" spans="1:14" x14ac:dyDescent="0.35">
      <c r="A4949" s="5">
        <v>45381</v>
      </c>
      <c r="B4949">
        <v>1028</v>
      </c>
      <c r="C4949" t="s">
        <v>16</v>
      </c>
      <c r="D4949">
        <v>36385</v>
      </c>
      <c r="E4949">
        <v>822</v>
      </c>
      <c r="F4949">
        <v>111</v>
      </c>
      <c r="G4949" s="6">
        <v>624.70000000000005</v>
      </c>
      <c r="H4949" s="6">
        <v>6253.44</v>
      </c>
      <c r="I4949" t="s">
        <v>17</v>
      </c>
      <c r="J4949" t="s">
        <v>15</v>
      </c>
      <c r="K4949">
        <f>IF(Marketing[[#This Row],[impressions]]=0,0,Marketing[[#This Row],[clicks]]/Marketing[[#This Row],[impressions]])</f>
        <v>2.2591727360175895E-2</v>
      </c>
      <c r="L4949" s="7">
        <f>IF(Marketing[[#This Row],[clicks]]=0,0,Marketing[[#This Row],[conversions]]/Marketing[[#This Row],[clicks]])</f>
        <v>0.13503649635036497</v>
      </c>
      <c r="M4949" s="6">
        <f>IF(Marketing[[#This Row],[conversions]]=0,0,Marketing[[#This Row],[cost]]/Marketing[[#This Row],[conversions]])</f>
        <v>5.627927927927928</v>
      </c>
      <c r="N4949" s="7">
        <f>IF(Marketing[[#This Row],[cost]]=0,0,(Marketing[[#This Row],[revenue]]-Marketing[[#This Row],[cost]]) / Marketing[[#This Row],[cost]])/100</f>
        <v>9.0103089482951815E-2</v>
      </c>
    </row>
    <row r="4950" spans="1:14" x14ac:dyDescent="0.35">
      <c r="A4950" s="5">
        <v>45385</v>
      </c>
      <c r="B4950">
        <v>1042</v>
      </c>
      <c r="C4950" t="s">
        <v>10</v>
      </c>
      <c r="D4950">
        <v>31220</v>
      </c>
      <c r="E4950">
        <v>2244</v>
      </c>
      <c r="F4950">
        <v>298</v>
      </c>
      <c r="G4950" s="6">
        <v>3694.51</v>
      </c>
      <c r="H4950" s="6">
        <v>35263.910000000003</v>
      </c>
      <c r="I4950" t="s">
        <v>11</v>
      </c>
      <c r="J4950" t="s">
        <v>12</v>
      </c>
      <c r="K4950">
        <f>IF(Marketing[[#This Row],[impressions]]=0,0,Marketing[[#This Row],[clicks]]/Marketing[[#This Row],[impressions]])</f>
        <v>7.1877001921844971E-2</v>
      </c>
      <c r="L4950" s="7">
        <f>IF(Marketing[[#This Row],[clicks]]=0,0,Marketing[[#This Row],[conversions]]/Marketing[[#This Row],[clicks]])</f>
        <v>0.13279857397504458</v>
      </c>
      <c r="M4950" s="6">
        <f>IF(Marketing[[#This Row],[conversions]]=0,0,Marketing[[#This Row],[cost]]/Marketing[[#This Row],[conversions]])</f>
        <v>12.397684563758389</v>
      </c>
      <c r="N4950" s="7">
        <f>IF(Marketing[[#This Row],[cost]]=0,0,(Marketing[[#This Row],[revenue]]-Marketing[[#This Row],[cost]]) / Marketing[[#This Row],[cost]])/100</f>
        <v>8.5449491272184944E-2</v>
      </c>
    </row>
    <row r="4951" spans="1:14" x14ac:dyDescent="0.35">
      <c r="A4951" s="5">
        <v>45304</v>
      </c>
      <c r="B4951">
        <v>1002</v>
      </c>
      <c r="C4951" t="s">
        <v>13</v>
      </c>
      <c r="D4951">
        <v>21657</v>
      </c>
      <c r="E4951">
        <v>2914</v>
      </c>
      <c r="F4951">
        <v>443</v>
      </c>
      <c r="G4951" s="6">
        <v>2078.4499999999998</v>
      </c>
      <c r="H4951" s="6">
        <v>19132.62</v>
      </c>
      <c r="I4951" t="s">
        <v>19</v>
      </c>
      <c r="J4951" t="s">
        <v>15</v>
      </c>
      <c r="K4951">
        <f>IF(Marketing[[#This Row],[impressions]]=0,0,Marketing[[#This Row],[clicks]]/Marketing[[#This Row],[impressions]])</f>
        <v>0.13455233873574363</v>
      </c>
      <c r="L4951" s="7">
        <f>IF(Marketing[[#This Row],[clicks]]=0,0,Marketing[[#This Row],[conversions]]/Marketing[[#This Row],[clicks]])</f>
        <v>0.15202470830473575</v>
      </c>
      <c r="M4951" s="6">
        <f>IF(Marketing[[#This Row],[conversions]]=0,0,Marketing[[#This Row],[cost]]/Marketing[[#This Row],[conversions]])</f>
        <v>4.6917607223476292</v>
      </c>
      <c r="N4951" s="7">
        <f>IF(Marketing[[#This Row],[cost]]=0,0,(Marketing[[#This Row],[revenue]]-Marketing[[#This Row],[cost]]) / Marketing[[#This Row],[cost]])/100</f>
        <v>8.2052346700666356E-2</v>
      </c>
    </row>
    <row r="4952" spans="1:14" x14ac:dyDescent="0.35">
      <c r="A4952" s="5">
        <v>45357</v>
      </c>
      <c r="B4952">
        <v>1009</v>
      </c>
      <c r="C4952" t="s">
        <v>13</v>
      </c>
      <c r="D4952">
        <v>48872</v>
      </c>
      <c r="E4952">
        <v>3687</v>
      </c>
      <c r="F4952">
        <v>317</v>
      </c>
      <c r="G4952" s="6">
        <v>4026.6</v>
      </c>
      <c r="H4952" s="6">
        <v>13377.55</v>
      </c>
      <c r="I4952" t="s">
        <v>11</v>
      </c>
      <c r="J4952" t="s">
        <v>15</v>
      </c>
      <c r="K4952">
        <f>IF(Marketing[[#This Row],[impressions]]=0,0,Marketing[[#This Row],[clicks]]/Marketing[[#This Row],[impressions]])</f>
        <v>7.5441970862661648E-2</v>
      </c>
      <c r="L4952" s="7">
        <f>IF(Marketing[[#This Row],[clicks]]=0,0,Marketing[[#This Row],[conversions]]/Marketing[[#This Row],[clicks]])</f>
        <v>8.5977759696229991E-2</v>
      </c>
      <c r="M4952" s="6">
        <f>IF(Marketing[[#This Row],[conversions]]=0,0,Marketing[[#This Row],[cost]]/Marketing[[#This Row],[conversions]])</f>
        <v>12.702208201892745</v>
      </c>
      <c r="N4952" s="7">
        <f>IF(Marketing[[#This Row],[cost]]=0,0,(Marketing[[#This Row],[revenue]]-Marketing[[#This Row],[cost]]) / Marketing[[#This Row],[cost]])/100</f>
        <v>2.3222942432821733E-2</v>
      </c>
    </row>
    <row r="4953" spans="1:14" x14ac:dyDescent="0.35">
      <c r="A4953" s="5">
        <v>45328</v>
      </c>
      <c r="B4953">
        <v>1041</v>
      </c>
      <c r="C4953" t="s">
        <v>13</v>
      </c>
      <c r="D4953">
        <v>20174</v>
      </c>
      <c r="E4953">
        <v>2601</v>
      </c>
      <c r="F4953">
        <v>448</v>
      </c>
      <c r="G4953" s="6">
        <v>5645.07</v>
      </c>
      <c r="H4953" s="6">
        <v>41010.25</v>
      </c>
      <c r="I4953" t="s">
        <v>11</v>
      </c>
      <c r="J4953" t="s">
        <v>15</v>
      </c>
      <c r="K4953">
        <f>IF(Marketing[[#This Row],[impressions]]=0,0,Marketing[[#This Row],[clicks]]/Marketing[[#This Row],[impressions]])</f>
        <v>0.12892832358481213</v>
      </c>
      <c r="L4953" s="7">
        <f>IF(Marketing[[#This Row],[clicks]]=0,0,Marketing[[#This Row],[conversions]]/Marketing[[#This Row],[clicks]])</f>
        <v>0.17224144559784699</v>
      </c>
      <c r="M4953" s="6">
        <f>IF(Marketing[[#This Row],[conversions]]=0,0,Marketing[[#This Row],[cost]]/Marketing[[#This Row],[conversions]])</f>
        <v>12.600602678571429</v>
      </c>
      <c r="N4953" s="7">
        <f>IF(Marketing[[#This Row],[cost]]=0,0,(Marketing[[#This Row],[revenue]]-Marketing[[#This Row],[cost]]) / Marketing[[#This Row],[cost]])/100</f>
        <v>6.2647903391809145E-2</v>
      </c>
    </row>
    <row r="4954" spans="1:14" x14ac:dyDescent="0.35">
      <c r="A4954" s="5">
        <v>45468</v>
      </c>
      <c r="B4954">
        <v>1013</v>
      </c>
      <c r="C4954" t="s">
        <v>13</v>
      </c>
      <c r="D4954">
        <v>32857</v>
      </c>
      <c r="E4954">
        <v>1833</v>
      </c>
      <c r="F4954">
        <v>248</v>
      </c>
      <c r="G4954" s="6">
        <v>3481.75</v>
      </c>
      <c r="H4954" s="6">
        <v>9415.5</v>
      </c>
      <c r="I4954" t="s">
        <v>18</v>
      </c>
      <c r="J4954" t="s">
        <v>12</v>
      </c>
      <c r="K4954">
        <f>IF(Marketing[[#This Row],[impressions]]=0,0,Marketing[[#This Row],[clicks]]/Marketing[[#This Row],[impressions]])</f>
        <v>5.5787199074778589E-2</v>
      </c>
      <c r="L4954" s="7">
        <f>IF(Marketing[[#This Row],[clicks]]=0,0,Marketing[[#This Row],[conversions]]/Marketing[[#This Row],[clicks]])</f>
        <v>0.13529732678668849</v>
      </c>
      <c r="M4954" s="6">
        <f>IF(Marketing[[#This Row],[conversions]]=0,0,Marketing[[#This Row],[cost]]/Marketing[[#This Row],[conversions]])</f>
        <v>14.039314516129032</v>
      </c>
      <c r="N4954" s="7">
        <f>IF(Marketing[[#This Row],[cost]]=0,0,(Marketing[[#This Row],[revenue]]-Marketing[[#This Row],[cost]]) / Marketing[[#This Row],[cost]])/100</f>
        <v>1.7042435556832051E-2</v>
      </c>
    </row>
    <row r="4955" spans="1:14" x14ac:dyDescent="0.35">
      <c r="A4955" s="5">
        <v>45357</v>
      </c>
      <c r="B4955">
        <v>1011</v>
      </c>
      <c r="C4955" t="s">
        <v>16</v>
      </c>
      <c r="D4955">
        <v>13078</v>
      </c>
      <c r="E4955">
        <v>752</v>
      </c>
      <c r="F4955">
        <v>72</v>
      </c>
      <c r="G4955" s="6">
        <v>417.78</v>
      </c>
      <c r="H4955" s="6">
        <v>4315.74</v>
      </c>
      <c r="I4955" t="s">
        <v>14</v>
      </c>
      <c r="J4955" t="s">
        <v>12</v>
      </c>
      <c r="K4955">
        <f>IF(Marketing[[#This Row],[impressions]]=0,0,Marketing[[#This Row],[clicks]]/Marketing[[#This Row],[impressions]])</f>
        <v>5.7501146964367637E-2</v>
      </c>
      <c r="L4955" s="7">
        <f>IF(Marketing[[#This Row],[clicks]]=0,0,Marketing[[#This Row],[conversions]]/Marketing[[#This Row],[clicks]])</f>
        <v>9.5744680851063829E-2</v>
      </c>
      <c r="M4955" s="6">
        <f>IF(Marketing[[#This Row],[conversions]]=0,0,Marketing[[#This Row],[cost]]/Marketing[[#This Row],[conversions]])</f>
        <v>5.8024999999999993</v>
      </c>
      <c r="N4955" s="7">
        <f>IF(Marketing[[#This Row],[cost]]=0,0,(Marketing[[#This Row],[revenue]]-Marketing[[#This Row],[cost]]) / Marketing[[#This Row],[cost]])/100</f>
        <v>9.3301737756714062E-2</v>
      </c>
    </row>
    <row r="4956" spans="1:14" x14ac:dyDescent="0.35">
      <c r="A4956" s="5">
        <v>45327</v>
      </c>
      <c r="B4956">
        <v>1046</v>
      </c>
      <c r="C4956" t="s">
        <v>13</v>
      </c>
      <c r="D4956">
        <v>2751</v>
      </c>
      <c r="E4956">
        <v>372</v>
      </c>
      <c r="F4956">
        <v>78</v>
      </c>
      <c r="G4956" s="6">
        <v>594.36</v>
      </c>
      <c r="H4956" s="6">
        <v>3840.62</v>
      </c>
      <c r="I4956" t="s">
        <v>19</v>
      </c>
      <c r="J4956" t="s">
        <v>12</v>
      </c>
      <c r="K4956">
        <f>IF(Marketing[[#This Row],[impressions]]=0,0,Marketing[[#This Row],[clicks]]/Marketing[[#This Row],[impressions]])</f>
        <v>0.13522355507088332</v>
      </c>
      <c r="L4956" s="7">
        <f>IF(Marketing[[#This Row],[clicks]]=0,0,Marketing[[#This Row],[conversions]]/Marketing[[#This Row],[clicks]])</f>
        <v>0.20967741935483872</v>
      </c>
      <c r="M4956" s="6">
        <f>IF(Marketing[[#This Row],[conversions]]=0,0,Marketing[[#This Row],[cost]]/Marketing[[#This Row],[conversions]])</f>
        <v>7.62</v>
      </c>
      <c r="N4956" s="7">
        <f>IF(Marketing[[#This Row],[cost]]=0,0,(Marketing[[#This Row],[revenue]]-Marketing[[#This Row],[cost]]) / Marketing[[#This Row],[cost]])/100</f>
        <v>5.4617740090181027E-2</v>
      </c>
    </row>
    <row r="4957" spans="1:14" x14ac:dyDescent="0.35">
      <c r="A4957" s="5">
        <v>45317</v>
      </c>
      <c r="B4957">
        <v>1041</v>
      </c>
      <c r="C4957" t="s">
        <v>13</v>
      </c>
      <c r="D4957">
        <v>14013</v>
      </c>
      <c r="E4957">
        <v>975</v>
      </c>
      <c r="F4957">
        <v>182</v>
      </c>
      <c r="G4957" s="6">
        <v>1604.73</v>
      </c>
      <c r="H4957" s="6">
        <v>6710.53</v>
      </c>
      <c r="I4957" t="s">
        <v>18</v>
      </c>
      <c r="J4957" t="s">
        <v>15</v>
      </c>
      <c r="K4957">
        <f>IF(Marketing[[#This Row],[impressions]]=0,0,Marketing[[#This Row],[clicks]]/Marketing[[#This Row],[impressions]])</f>
        <v>6.957824876900022E-2</v>
      </c>
      <c r="L4957" s="7">
        <f>IF(Marketing[[#This Row],[clicks]]=0,0,Marketing[[#This Row],[conversions]]/Marketing[[#This Row],[clicks]])</f>
        <v>0.18666666666666668</v>
      </c>
      <c r="M4957" s="6">
        <f>IF(Marketing[[#This Row],[conversions]]=0,0,Marketing[[#This Row],[cost]]/Marketing[[#This Row],[conversions]])</f>
        <v>8.8171978021978017</v>
      </c>
      <c r="N4957" s="7">
        <f>IF(Marketing[[#This Row],[cost]]=0,0,(Marketing[[#This Row],[revenue]]-Marketing[[#This Row],[cost]]) / Marketing[[#This Row],[cost]])/100</f>
        <v>3.1817190430788976E-2</v>
      </c>
    </row>
    <row r="4958" spans="1:14" x14ac:dyDescent="0.35">
      <c r="A4958" s="5">
        <v>45366</v>
      </c>
      <c r="B4958">
        <v>1029</v>
      </c>
      <c r="C4958" t="s">
        <v>13</v>
      </c>
      <c r="D4958">
        <v>37929</v>
      </c>
      <c r="E4958">
        <v>4572</v>
      </c>
      <c r="F4958">
        <v>505</v>
      </c>
      <c r="G4958" s="6">
        <v>1866.78</v>
      </c>
      <c r="H4958" s="6">
        <v>39375.22</v>
      </c>
      <c r="I4958" t="s">
        <v>11</v>
      </c>
      <c r="J4958" t="s">
        <v>12</v>
      </c>
      <c r="K4958">
        <f>IF(Marketing[[#This Row],[impressions]]=0,0,Marketing[[#This Row],[clicks]]/Marketing[[#This Row],[impressions]])</f>
        <v>0.12054101083603574</v>
      </c>
      <c r="L4958" s="7">
        <f>IF(Marketing[[#This Row],[clicks]]=0,0,Marketing[[#This Row],[conversions]]/Marketing[[#This Row],[clicks]])</f>
        <v>0.11045494313210849</v>
      </c>
      <c r="M4958" s="6">
        <f>IF(Marketing[[#This Row],[conversions]]=0,0,Marketing[[#This Row],[cost]]/Marketing[[#This Row],[conversions]])</f>
        <v>3.6965940594059403</v>
      </c>
      <c r="N4958" s="7">
        <f>IF(Marketing[[#This Row],[cost]]=0,0,(Marketing[[#This Row],[revenue]]-Marketing[[#This Row],[cost]]) / Marketing[[#This Row],[cost]])/100</f>
        <v>0.20092587235774972</v>
      </c>
    </row>
    <row r="4959" spans="1:14" x14ac:dyDescent="0.35">
      <c r="A4959" s="5">
        <v>45399</v>
      </c>
      <c r="B4959">
        <v>1031</v>
      </c>
      <c r="C4959" t="s">
        <v>10</v>
      </c>
      <c r="D4959">
        <v>27605</v>
      </c>
      <c r="E4959">
        <v>1190</v>
      </c>
      <c r="F4959">
        <v>255</v>
      </c>
      <c r="G4959" s="6">
        <v>1512.91</v>
      </c>
      <c r="H4959" s="6">
        <v>14624.54</v>
      </c>
      <c r="I4959" t="s">
        <v>11</v>
      </c>
      <c r="J4959" t="s">
        <v>15</v>
      </c>
      <c r="K4959">
        <f>IF(Marketing[[#This Row],[impressions]]=0,0,Marketing[[#This Row],[clicks]]/Marketing[[#This Row],[impressions]])</f>
        <v>4.3108132584676689E-2</v>
      </c>
      <c r="L4959" s="7">
        <f>IF(Marketing[[#This Row],[clicks]]=0,0,Marketing[[#This Row],[conversions]]/Marketing[[#This Row],[clicks]])</f>
        <v>0.21428571428571427</v>
      </c>
      <c r="M4959" s="6">
        <f>IF(Marketing[[#This Row],[conversions]]=0,0,Marketing[[#This Row],[cost]]/Marketing[[#This Row],[conversions]])</f>
        <v>5.9329803921568631</v>
      </c>
      <c r="N4959" s="7">
        <f>IF(Marketing[[#This Row],[cost]]=0,0,(Marketing[[#This Row],[revenue]]-Marketing[[#This Row],[cost]]) / Marketing[[#This Row],[cost]])/100</f>
        <v>8.6664970156850055E-2</v>
      </c>
    </row>
    <row r="4960" spans="1:14" x14ac:dyDescent="0.35">
      <c r="A4960" s="5">
        <v>45459</v>
      </c>
      <c r="B4960">
        <v>1031</v>
      </c>
      <c r="C4960" t="s">
        <v>10</v>
      </c>
      <c r="D4960">
        <v>47371</v>
      </c>
      <c r="E4960">
        <v>6766</v>
      </c>
      <c r="F4960">
        <v>1567</v>
      </c>
      <c r="G4960" s="6">
        <v>5409.67</v>
      </c>
      <c r="H4960" s="6">
        <v>103772.09</v>
      </c>
      <c r="I4960" t="s">
        <v>18</v>
      </c>
      <c r="J4960" t="s">
        <v>12</v>
      </c>
      <c r="K4960">
        <f>IF(Marketing[[#This Row],[impressions]]=0,0,Marketing[[#This Row],[clicks]]/Marketing[[#This Row],[impressions]])</f>
        <v>0.14283000147769734</v>
      </c>
      <c r="L4960" s="7">
        <f>IF(Marketing[[#This Row],[clicks]]=0,0,Marketing[[#This Row],[conversions]]/Marketing[[#This Row],[clicks]])</f>
        <v>0.23159917233224947</v>
      </c>
      <c r="M4960" s="6">
        <f>IF(Marketing[[#This Row],[conversions]]=0,0,Marketing[[#This Row],[cost]]/Marketing[[#This Row],[conversions]])</f>
        <v>3.4522463305679643</v>
      </c>
      <c r="N4960" s="7">
        <f>IF(Marketing[[#This Row],[cost]]=0,0,(Marketing[[#This Row],[revenue]]-Marketing[[#This Row],[cost]]) / Marketing[[#This Row],[cost]])/100</f>
        <v>0.18182702456896632</v>
      </c>
    </row>
    <row r="4961" spans="1:14" x14ac:dyDescent="0.35">
      <c r="A4961" s="5">
        <v>45334</v>
      </c>
      <c r="B4961">
        <v>1041</v>
      </c>
      <c r="C4961" t="s">
        <v>13</v>
      </c>
      <c r="D4961">
        <v>21490</v>
      </c>
      <c r="E4961">
        <v>1943</v>
      </c>
      <c r="F4961">
        <v>278</v>
      </c>
      <c r="G4961" s="6">
        <v>2476.16</v>
      </c>
      <c r="H4961" s="6">
        <v>11004.99</v>
      </c>
      <c r="I4961" t="s">
        <v>19</v>
      </c>
      <c r="J4961" t="s">
        <v>12</v>
      </c>
      <c r="K4961">
        <f>IF(Marketing[[#This Row],[impressions]]=0,0,Marketing[[#This Row],[clicks]]/Marketing[[#This Row],[impressions]])</f>
        <v>9.0414146114471849E-2</v>
      </c>
      <c r="L4961" s="7">
        <f>IF(Marketing[[#This Row],[clicks]]=0,0,Marketing[[#This Row],[conversions]]/Marketing[[#This Row],[clicks]])</f>
        <v>0.14307771487390633</v>
      </c>
      <c r="M4961" s="6">
        <f>IF(Marketing[[#This Row],[conversions]]=0,0,Marketing[[#This Row],[cost]]/Marketing[[#This Row],[conversions]])</f>
        <v>8.9070503597122297</v>
      </c>
      <c r="N4961" s="7">
        <f>IF(Marketing[[#This Row],[cost]]=0,0,(Marketing[[#This Row],[revenue]]-Marketing[[#This Row],[cost]]) / Marketing[[#This Row],[cost]])/100</f>
        <v>3.4443775846471958E-2</v>
      </c>
    </row>
    <row r="4962" spans="1:14" x14ac:dyDescent="0.35">
      <c r="A4962" s="5">
        <v>45441</v>
      </c>
      <c r="B4962">
        <v>1031</v>
      </c>
      <c r="C4962" t="s">
        <v>13</v>
      </c>
      <c r="D4962">
        <v>25999</v>
      </c>
      <c r="E4962">
        <v>3023</v>
      </c>
      <c r="F4962">
        <v>209</v>
      </c>
      <c r="G4962" s="6">
        <v>6007.5</v>
      </c>
      <c r="H4962" s="6">
        <v>20228.419999999998</v>
      </c>
      <c r="I4962" t="s">
        <v>11</v>
      </c>
      <c r="J4962" t="s">
        <v>12</v>
      </c>
      <c r="K4962">
        <f>IF(Marketing[[#This Row],[impressions]]=0,0,Marketing[[#This Row],[clicks]]/Marketing[[#This Row],[impressions]])</f>
        <v>0.11627370283472441</v>
      </c>
      <c r="L4962" s="7">
        <f>IF(Marketing[[#This Row],[clicks]]=0,0,Marketing[[#This Row],[conversions]]/Marketing[[#This Row],[clicks]])</f>
        <v>6.9136619252398279E-2</v>
      </c>
      <c r="M4962" s="6">
        <f>IF(Marketing[[#This Row],[conversions]]=0,0,Marketing[[#This Row],[cost]]/Marketing[[#This Row],[conversions]])</f>
        <v>28.744019138755981</v>
      </c>
      <c r="N4962" s="7">
        <f>IF(Marketing[[#This Row],[cost]]=0,0,(Marketing[[#This Row],[revenue]]-Marketing[[#This Row],[cost]]) / Marketing[[#This Row],[cost]])/100</f>
        <v>2.3671943404078234E-2</v>
      </c>
    </row>
    <row r="4963" spans="1:14" x14ac:dyDescent="0.35">
      <c r="A4963" s="5">
        <v>45439</v>
      </c>
      <c r="B4963">
        <v>1025</v>
      </c>
      <c r="C4963" t="s">
        <v>13</v>
      </c>
      <c r="D4963">
        <v>6921</v>
      </c>
      <c r="E4963">
        <v>155</v>
      </c>
      <c r="F4963">
        <v>35</v>
      </c>
      <c r="G4963" s="6">
        <v>87.42</v>
      </c>
      <c r="H4963" s="6">
        <v>1801.49</v>
      </c>
      <c r="I4963" t="s">
        <v>19</v>
      </c>
      <c r="J4963" t="s">
        <v>12</v>
      </c>
      <c r="K4963">
        <f>IF(Marketing[[#This Row],[impressions]]=0,0,Marketing[[#This Row],[clicks]]/Marketing[[#This Row],[impressions]])</f>
        <v>2.2395607571160239E-2</v>
      </c>
      <c r="L4963" s="7">
        <f>IF(Marketing[[#This Row],[clicks]]=0,0,Marketing[[#This Row],[conversions]]/Marketing[[#This Row],[clicks]])</f>
        <v>0.22580645161290322</v>
      </c>
      <c r="M4963" s="6">
        <f>IF(Marketing[[#This Row],[conversions]]=0,0,Marketing[[#This Row],[cost]]/Marketing[[#This Row],[conversions]])</f>
        <v>2.4977142857142858</v>
      </c>
      <c r="N4963" s="7">
        <f>IF(Marketing[[#This Row],[cost]]=0,0,(Marketing[[#This Row],[revenue]]-Marketing[[#This Row],[cost]]) / Marketing[[#This Row],[cost]])/100</f>
        <v>0.19607298101121023</v>
      </c>
    </row>
    <row r="4964" spans="1:14" x14ac:dyDescent="0.35">
      <c r="A4964" s="5">
        <v>45299</v>
      </c>
      <c r="B4964">
        <v>1000</v>
      </c>
      <c r="C4964" t="s">
        <v>10</v>
      </c>
      <c r="D4964">
        <v>25091</v>
      </c>
      <c r="E4964">
        <v>1981</v>
      </c>
      <c r="F4964">
        <v>125</v>
      </c>
      <c r="G4964" s="6">
        <v>958.01</v>
      </c>
      <c r="H4964" s="6">
        <v>6783.98</v>
      </c>
      <c r="I4964" t="s">
        <v>18</v>
      </c>
      <c r="J4964" t="s">
        <v>12</v>
      </c>
      <c r="K4964">
        <f>IF(Marketing[[#This Row],[impressions]]=0,0,Marketing[[#This Row],[clicks]]/Marketing[[#This Row],[impressions]])</f>
        <v>7.8952612490534452E-2</v>
      </c>
      <c r="L4964" s="7">
        <f>IF(Marketing[[#This Row],[clicks]]=0,0,Marketing[[#This Row],[conversions]]/Marketing[[#This Row],[clicks]])</f>
        <v>6.3099444724886419E-2</v>
      </c>
      <c r="M4964" s="6">
        <f>IF(Marketing[[#This Row],[conversions]]=0,0,Marketing[[#This Row],[cost]]/Marketing[[#This Row],[conversions]])</f>
        <v>7.6640800000000002</v>
      </c>
      <c r="N4964" s="7">
        <f>IF(Marketing[[#This Row],[cost]]=0,0,(Marketing[[#This Row],[revenue]]-Marketing[[#This Row],[cost]]) / Marketing[[#This Row],[cost]])/100</f>
        <v>6.0813248295946795E-2</v>
      </c>
    </row>
    <row r="4965" spans="1:14" x14ac:dyDescent="0.35">
      <c r="A4965" s="5">
        <v>45320</v>
      </c>
      <c r="B4965">
        <v>1041</v>
      </c>
      <c r="C4965" t="s">
        <v>13</v>
      </c>
      <c r="D4965">
        <v>27479</v>
      </c>
      <c r="E4965">
        <v>3741</v>
      </c>
      <c r="F4965">
        <v>116</v>
      </c>
      <c r="G4965" s="6">
        <v>3065.48</v>
      </c>
      <c r="H4965" s="6">
        <v>5244.99</v>
      </c>
      <c r="I4965" t="s">
        <v>11</v>
      </c>
      <c r="J4965" t="s">
        <v>12</v>
      </c>
      <c r="K4965">
        <f>IF(Marketing[[#This Row],[impressions]]=0,0,Marketing[[#This Row],[clicks]]/Marketing[[#This Row],[impressions]])</f>
        <v>0.13614032533935005</v>
      </c>
      <c r="L4965" s="7">
        <f>IF(Marketing[[#This Row],[clicks]]=0,0,Marketing[[#This Row],[conversions]]/Marketing[[#This Row],[clicks]])</f>
        <v>3.1007751937984496E-2</v>
      </c>
      <c r="M4965" s="6">
        <f>IF(Marketing[[#This Row],[conversions]]=0,0,Marketing[[#This Row],[cost]]/Marketing[[#This Row],[conversions]])</f>
        <v>26.42655172413793</v>
      </c>
      <c r="N4965" s="7">
        <f>IF(Marketing[[#This Row],[cost]]=0,0,(Marketing[[#This Row],[revenue]]-Marketing[[#This Row],[cost]]) / Marketing[[#This Row],[cost]])/100</f>
        <v>7.1098490285371289E-3</v>
      </c>
    </row>
    <row r="4966" spans="1:14" x14ac:dyDescent="0.35">
      <c r="A4966" s="5">
        <v>45331</v>
      </c>
      <c r="B4966">
        <v>1001</v>
      </c>
      <c r="C4966" t="s">
        <v>16</v>
      </c>
      <c r="D4966">
        <v>21335</v>
      </c>
      <c r="E4966">
        <v>2832</v>
      </c>
      <c r="F4966">
        <v>269</v>
      </c>
      <c r="G4966" s="6">
        <v>6769.14</v>
      </c>
      <c r="H4966" s="6">
        <v>17065.46</v>
      </c>
      <c r="I4966" t="s">
        <v>17</v>
      </c>
      <c r="J4966" t="s">
        <v>12</v>
      </c>
      <c r="K4966">
        <f>IF(Marketing[[#This Row],[impressions]]=0,0,Marketing[[#This Row],[clicks]]/Marketing[[#This Row],[impressions]])</f>
        <v>0.13273962971642841</v>
      </c>
      <c r="L4966" s="7">
        <f>IF(Marketing[[#This Row],[clicks]]=0,0,Marketing[[#This Row],[conversions]]/Marketing[[#This Row],[clicks]])</f>
        <v>9.4985875706214695E-2</v>
      </c>
      <c r="M4966" s="6">
        <f>IF(Marketing[[#This Row],[conversions]]=0,0,Marketing[[#This Row],[cost]]/Marketing[[#This Row],[conversions]])</f>
        <v>25.164089219330855</v>
      </c>
      <c r="N4966" s="7">
        <f>IF(Marketing[[#This Row],[cost]]=0,0,(Marketing[[#This Row],[revenue]]-Marketing[[#This Row],[cost]]) / Marketing[[#This Row],[cost]])/100</f>
        <v>1.5210676688619234E-2</v>
      </c>
    </row>
    <row r="4967" spans="1:14" x14ac:dyDescent="0.35">
      <c r="A4967" s="5">
        <v>45449</v>
      </c>
      <c r="B4967">
        <v>1016</v>
      </c>
      <c r="C4967" t="s">
        <v>10</v>
      </c>
      <c r="D4967">
        <v>38193</v>
      </c>
      <c r="E4967">
        <v>632</v>
      </c>
      <c r="F4967">
        <v>118</v>
      </c>
      <c r="G4967" s="6">
        <v>1213.44</v>
      </c>
      <c r="H4967" s="6">
        <v>7830.2</v>
      </c>
      <c r="I4967" t="s">
        <v>17</v>
      </c>
      <c r="J4967" t="s">
        <v>15</v>
      </c>
      <c r="K4967">
        <f>IF(Marketing[[#This Row],[impressions]]=0,0,Marketing[[#This Row],[clicks]]/Marketing[[#This Row],[impressions]])</f>
        <v>1.654753488859215E-2</v>
      </c>
      <c r="L4967" s="7">
        <f>IF(Marketing[[#This Row],[clicks]]=0,0,Marketing[[#This Row],[conversions]]/Marketing[[#This Row],[clicks]])</f>
        <v>0.18670886075949367</v>
      </c>
      <c r="M4967" s="6">
        <f>IF(Marketing[[#This Row],[conversions]]=0,0,Marketing[[#This Row],[cost]]/Marketing[[#This Row],[conversions]])</f>
        <v>10.283389830508476</v>
      </c>
      <c r="N4967" s="7">
        <f>IF(Marketing[[#This Row],[cost]]=0,0,(Marketing[[#This Row],[revenue]]-Marketing[[#This Row],[cost]]) / Marketing[[#This Row],[cost]])/100</f>
        <v>5.4528942510548524E-2</v>
      </c>
    </row>
    <row r="4968" spans="1:14" x14ac:dyDescent="0.35">
      <c r="A4968" s="5">
        <v>45419</v>
      </c>
      <c r="B4968">
        <v>1029</v>
      </c>
      <c r="C4968" t="s">
        <v>13</v>
      </c>
      <c r="D4968">
        <v>12702</v>
      </c>
      <c r="E4968">
        <v>667</v>
      </c>
      <c r="F4968">
        <v>154</v>
      </c>
      <c r="G4968" s="6">
        <v>163.25</v>
      </c>
      <c r="H4968" s="6">
        <v>11236.87</v>
      </c>
      <c r="I4968" t="s">
        <v>11</v>
      </c>
      <c r="J4968" t="s">
        <v>12</v>
      </c>
      <c r="K4968">
        <f>IF(Marketing[[#This Row],[impressions]]=0,0,Marketing[[#This Row],[clicks]]/Marketing[[#This Row],[impressions]])</f>
        <v>5.2511415525114152E-2</v>
      </c>
      <c r="L4968" s="7">
        <f>IF(Marketing[[#This Row],[clicks]]=0,0,Marketing[[#This Row],[conversions]]/Marketing[[#This Row],[clicks]])</f>
        <v>0.23088455772113944</v>
      </c>
      <c r="M4968" s="6">
        <f>IF(Marketing[[#This Row],[conversions]]=0,0,Marketing[[#This Row],[cost]]/Marketing[[#This Row],[conversions]])</f>
        <v>1.0600649350649352</v>
      </c>
      <c r="N4968" s="7">
        <f>IF(Marketing[[#This Row],[cost]]=0,0,(Marketing[[#This Row],[revenue]]-Marketing[[#This Row],[cost]]) / Marketing[[#This Row],[cost]])/100</f>
        <v>0.67832281776416548</v>
      </c>
    </row>
    <row r="4969" spans="1:14" x14ac:dyDescent="0.35">
      <c r="A4969" s="5">
        <v>45375</v>
      </c>
      <c r="B4969">
        <v>1038</v>
      </c>
      <c r="C4969" t="s">
        <v>10</v>
      </c>
      <c r="D4969">
        <v>35914</v>
      </c>
      <c r="E4969">
        <v>2588</v>
      </c>
      <c r="F4969">
        <v>431</v>
      </c>
      <c r="G4969" s="6">
        <v>2904.54</v>
      </c>
      <c r="H4969" s="6">
        <v>50322.19</v>
      </c>
      <c r="I4969" t="s">
        <v>14</v>
      </c>
      <c r="J4969" t="s">
        <v>12</v>
      </c>
      <c r="K4969">
        <f>IF(Marketing[[#This Row],[impressions]]=0,0,Marketing[[#This Row],[clicks]]/Marketing[[#This Row],[impressions]])</f>
        <v>7.2061034693991208E-2</v>
      </c>
      <c r="L4969" s="7">
        <f>IF(Marketing[[#This Row],[clicks]]=0,0,Marketing[[#This Row],[conversions]]/Marketing[[#This Row],[clicks]])</f>
        <v>0.16653786707882534</v>
      </c>
      <c r="M4969" s="6">
        <f>IF(Marketing[[#This Row],[conversions]]=0,0,Marketing[[#This Row],[cost]]/Marketing[[#This Row],[conversions]])</f>
        <v>6.7390719257540601</v>
      </c>
      <c r="N4969" s="7">
        <f>IF(Marketing[[#This Row],[cost]]=0,0,(Marketing[[#This Row],[revenue]]-Marketing[[#This Row],[cost]]) / Marketing[[#This Row],[cost]])/100</f>
        <v>0.16325356166553054</v>
      </c>
    </row>
    <row r="4970" spans="1:14" x14ac:dyDescent="0.35">
      <c r="A4970" s="5">
        <v>45407</v>
      </c>
      <c r="B4970">
        <v>1006</v>
      </c>
      <c r="C4970" t="s">
        <v>13</v>
      </c>
      <c r="D4970">
        <v>26166</v>
      </c>
      <c r="E4970">
        <v>892</v>
      </c>
      <c r="F4970">
        <v>213</v>
      </c>
      <c r="G4970" s="6">
        <v>706.48</v>
      </c>
      <c r="H4970" s="6">
        <v>23529.94</v>
      </c>
      <c r="I4970" t="s">
        <v>11</v>
      </c>
      <c r="J4970" t="s">
        <v>12</v>
      </c>
      <c r="K4970">
        <f>IF(Marketing[[#This Row],[impressions]]=0,0,Marketing[[#This Row],[clicks]]/Marketing[[#This Row],[impressions]])</f>
        <v>3.4090040510586256E-2</v>
      </c>
      <c r="L4970" s="7">
        <f>IF(Marketing[[#This Row],[clicks]]=0,0,Marketing[[#This Row],[conversions]]/Marketing[[#This Row],[clicks]])</f>
        <v>0.23878923766816143</v>
      </c>
      <c r="M4970" s="6">
        <f>IF(Marketing[[#This Row],[conversions]]=0,0,Marketing[[#This Row],[cost]]/Marketing[[#This Row],[conversions]])</f>
        <v>3.3168075117370894</v>
      </c>
      <c r="N4970" s="7">
        <f>IF(Marketing[[#This Row],[cost]]=0,0,(Marketing[[#This Row],[revenue]]-Marketing[[#This Row],[cost]]) / Marketing[[#This Row],[cost]])/100</f>
        <v>0.32305882685992521</v>
      </c>
    </row>
    <row r="4971" spans="1:14" x14ac:dyDescent="0.35">
      <c r="A4971" s="5">
        <v>45435</v>
      </c>
      <c r="B4971">
        <v>1026</v>
      </c>
      <c r="C4971" t="s">
        <v>10</v>
      </c>
      <c r="D4971">
        <v>19790</v>
      </c>
      <c r="E4971">
        <v>2220</v>
      </c>
      <c r="F4971">
        <v>91</v>
      </c>
      <c r="G4971" s="6">
        <v>3702.37</v>
      </c>
      <c r="H4971" s="6">
        <v>7365.47</v>
      </c>
      <c r="I4971" t="s">
        <v>11</v>
      </c>
      <c r="J4971" t="s">
        <v>15</v>
      </c>
      <c r="K4971">
        <f>IF(Marketing[[#This Row],[impressions]]=0,0,Marketing[[#This Row],[clicks]]/Marketing[[#This Row],[impressions]])</f>
        <v>0.11217786760990399</v>
      </c>
      <c r="L4971" s="7">
        <f>IF(Marketing[[#This Row],[clicks]]=0,0,Marketing[[#This Row],[conversions]]/Marketing[[#This Row],[clicks]])</f>
        <v>4.0990990990990989E-2</v>
      </c>
      <c r="M4971" s="6">
        <f>IF(Marketing[[#This Row],[conversions]]=0,0,Marketing[[#This Row],[cost]]/Marketing[[#This Row],[conversions]])</f>
        <v>40.685384615384613</v>
      </c>
      <c r="N4971" s="7">
        <f>IF(Marketing[[#This Row],[cost]]=0,0,(Marketing[[#This Row],[revenue]]-Marketing[[#This Row],[cost]]) / Marketing[[#This Row],[cost]])/100</f>
        <v>9.8939328052031553E-3</v>
      </c>
    </row>
    <row r="4972" spans="1:14" x14ac:dyDescent="0.35">
      <c r="A4972" s="5">
        <v>45465</v>
      </c>
      <c r="B4972">
        <v>1008</v>
      </c>
      <c r="C4972" t="s">
        <v>13</v>
      </c>
      <c r="D4972">
        <v>18630</v>
      </c>
      <c r="E4972">
        <v>667</v>
      </c>
      <c r="F4972">
        <v>22</v>
      </c>
      <c r="G4972" s="6">
        <v>838</v>
      </c>
      <c r="H4972" s="6">
        <v>525.59</v>
      </c>
      <c r="I4972" t="s">
        <v>11</v>
      </c>
      <c r="J4972" t="s">
        <v>12</v>
      </c>
      <c r="K4972">
        <f>IF(Marketing[[#This Row],[impressions]]=0,0,Marketing[[#This Row],[clicks]]/Marketing[[#This Row],[impressions]])</f>
        <v>3.580246913580247E-2</v>
      </c>
      <c r="L4972" s="7">
        <f>IF(Marketing[[#This Row],[clicks]]=0,0,Marketing[[#This Row],[conversions]]/Marketing[[#This Row],[clicks]])</f>
        <v>3.2983508245877063E-2</v>
      </c>
      <c r="M4972" s="6">
        <f>IF(Marketing[[#This Row],[conversions]]=0,0,Marketing[[#This Row],[cost]]/Marketing[[#This Row],[conversions]])</f>
        <v>38.090909090909093</v>
      </c>
      <c r="N4972" s="7">
        <f>IF(Marketing[[#This Row],[cost]]=0,0,(Marketing[[#This Row],[revenue]]-Marketing[[#This Row],[cost]]) / Marketing[[#This Row],[cost]])/100</f>
        <v>-3.7280429594272074E-3</v>
      </c>
    </row>
    <row r="4973" spans="1:14" x14ac:dyDescent="0.35">
      <c r="A4973" s="5">
        <v>45353</v>
      </c>
      <c r="B4973">
        <v>1021</v>
      </c>
      <c r="C4973" t="s">
        <v>10</v>
      </c>
      <c r="D4973">
        <v>37577</v>
      </c>
      <c r="E4973">
        <v>2199</v>
      </c>
      <c r="F4973">
        <v>349</v>
      </c>
      <c r="G4973" s="6">
        <v>5317.94</v>
      </c>
      <c r="H4973" s="6">
        <v>28347.89</v>
      </c>
      <c r="I4973" t="s">
        <v>18</v>
      </c>
      <c r="J4973" t="s">
        <v>15</v>
      </c>
      <c r="K4973">
        <f>IF(Marketing[[#This Row],[impressions]]=0,0,Marketing[[#This Row],[clicks]]/Marketing[[#This Row],[impressions]])</f>
        <v>5.8519839263379198E-2</v>
      </c>
      <c r="L4973" s="7">
        <f>IF(Marketing[[#This Row],[clicks]]=0,0,Marketing[[#This Row],[conversions]]/Marketing[[#This Row],[clicks]])</f>
        <v>0.15870850386539337</v>
      </c>
      <c r="M4973" s="6">
        <f>IF(Marketing[[#This Row],[conversions]]=0,0,Marketing[[#This Row],[cost]]/Marketing[[#This Row],[conversions]])</f>
        <v>15.237650429799427</v>
      </c>
      <c r="N4973" s="7">
        <f>IF(Marketing[[#This Row],[cost]]=0,0,(Marketing[[#This Row],[revenue]]-Marketing[[#This Row],[cost]]) / Marketing[[#This Row],[cost]])/100</f>
        <v>4.3306148621458693E-2</v>
      </c>
    </row>
    <row r="4974" spans="1:14" x14ac:dyDescent="0.35">
      <c r="A4974" s="5">
        <v>45298</v>
      </c>
      <c r="B4974">
        <v>1033</v>
      </c>
      <c r="C4974" t="s">
        <v>10</v>
      </c>
      <c r="D4974">
        <v>19896</v>
      </c>
      <c r="E4974">
        <v>2046</v>
      </c>
      <c r="F4974">
        <v>495</v>
      </c>
      <c r="G4974" s="6">
        <v>1439.67</v>
      </c>
      <c r="H4974" s="6">
        <v>14338.6</v>
      </c>
      <c r="I4974" t="s">
        <v>11</v>
      </c>
      <c r="J4974" t="s">
        <v>12</v>
      </c>
      <c r="K4974">
        <f>IF(Marketing[[#This Row],[impressions]]=0,0,Marketing[[#This Row],[clicks]]/Marketing[[#This Row],[impressions]])</f>
        <v>0.10283474065138722</v>
      </c>
      <c r="L4974" s="7">
        <f>IF(Marketing[[#This Row],[clicks]]=0,0,Marketing[[#This Row],[conversions]]/Marketing[[#This Row],[clicks]])</f>
        <v>0.24193548387096775</v>
      </c>
      <c r="M4974" s="6">
        <f>IF(Marketing[[#This Row],[conversions]]=0,0,Marketing[[#This Row],[cost]]/Marketing[[#This Row],[conversions]])</f>
        <v>2.9084242424242426</v>
      </c>
      <c r="N4974" s="7">
        <f>IF(Marketing[[#This Row],[cost]]=0,0,(Marketing[[#This Row],[revenue]]-Marketing[[#This Row],[cost]]) / Marketing[[#This Row],[cost]])/100</f>
        <v>8.9596435294199375E-2</v>
      </c>
    </row>
    <row r="4975" spans="1:14" x14ac:dyDescent="0.35">
      <c r="A4975" s="5">
        <v>45336</v>
      </c>
      <c r="B4975">
        <v>1045</v>
      </c>
      <c r="C4975" t="s">
        <v>16</v>
      </c>
      <c r="D4975">
        <v>18452</v>
      </c>
      <c r="E4975">
        <v>1429</v>
      </c>
      <c r="F4975">
        <v>193</v>
      </c>
      <c r="G4975" s="6">
        <v>2217.91</v>
      </c>
      <c r="H4975" s="6">
        <v>17569.64</v>
      </c>
      <c r="I4975" t="s">
        <v>11</v>
      </c>
      <c r="J4975" t="s">
        <v>15</v>
      </c>
      <c r="K4975">
        <f>IF(Marketing[[#This Row],[impressions]]=0,0,Marketing[[#This Row],[clicks]]/Marketing[[#This Row],[impressions]])</f>
        <v>7.7444179492737908E-2</v>
      </c>
      <c r="L4975" s="7">
        <f>IF(Marketing[[#This Row],[clicks]]=0,0,Marketing[[#This Row],[conversions]]/Marketing[[#This Row],[clicks]])</f>
        <v>0.13505948215535341</v>
      </c>
      <c r="M4975" s="6">
        <f>IF(Marketing[[#This Row],[conversions]]=0,0,Marketing[[#This Row],[cost]]/Marketing[[#This Row],[conversions]])</f>
        <v>11.491761658031088</v>
      </c>
      <c r="N4975" s="7">
        <f>IF(Marketing[[#This Row],[cost]]=0,0,(Marketing[[#This Row],[revenue]]-Marketing[[#This Row],[cost]]) / Marketing[[#This Row],[cost]])/100</f>
        <v>6.9217100784071492E-2</v>
      </c>
    </row>
    <row r="4976" spans="1:14" x14ac:dyDescent="0.35">
      <c r="A4976" s="5">
        <v>45467</v>
      </c>
      <c r="B4976">
        <v>1048</v>
      </c>
      <c r="C4976" t="s">
        <v>13</v>
      </c>
      <c r="D4976">
        <v>27622</v>
      </c>
      <c r="E4976">
        <v>3132</v>
      </c>
      <c r="F4976">
        <v>99</v>
      </c>
      <c r="G4976" s="6">
        <v>5670.43</v>
      </c>
      <c r="H4976" s="6">
        <v>5841.77</v>
      </c>
      <c r="I4976" t="s">
        <v>18</v>
      </c>
      <c r="J4976" t="s">
        <v>12</v>
      </c>
      <c r="K4976">
        <f>IF(Marketing[[#This Row],[impressions]]=0,0,Marketing[[#This Row],[clicks]]/Marketing[[#This Row],[impressions]])</f>
        <v>0.11338787922670335</v>
      </c>
      <c r="L4976" s="7">
        <f>IF(Marketing[[#This Row],[clicks]]=0,0,Marketing[[#This Row],[conversions]]/Marketing[[#This Row],[clicks]])</f>
        <v>3.1609195402298854E-2</v>
      </c>
      <c r="M4976" s="6">
        <f>IF(Marketing[[#This Row],[conversions]]=0,0,Marketing[[#This Row],[cost]]/Marketing[[#This Row],[conversions]])</f>
        <v>57.277070707070713</v>
      </c>
      <c r="N4976" s="7">
        <f>IF(Marketing[[#This Row],[cost]]=0,0,(Marketing[[#This Row],[revenue]]-Marketing[[#This Row],[cost]]) / Marketing[[#This Row],[cost]])/100</f>
        <v>3.0216403341545552E-4</v>
      </c>
    </row>
    <row r="4977" spans="1:14" x14ac:dyDescent="0.35">
      <c r="A4977" s="5">
        <v>45446</v>
      </c>
      <c r="B4977">
        <v>1000</v>
      </c>
      <c r="C4977" t="s">
        <v>13</v>
      </c>
      <c r="D4977">
        <v>29881</v>
      </c>
      <c r="E4977">
        <v>4319</v>
      </c>
      <c r="F4977">
        <v>306</v>
      </c>
      <c r="G4977" s="6">
        <v>9064.7099999999991</v>
      </c>
      <c r="H4977" s="6">
        <v>31753.51</v>
      </c>
      <c r="I4977" t="s">
        <v>11</v>
      </c>
      <c r="J4977" t="s">
        <v>12</v>
      </c>
      <c r="K4977">
        <f>IF(Marketing[[#This Row],[impressions]]=0,0,Marketing[[#This Row],[clicks]]/Marketing[[#This Row],[impressions]])</f>
        <v>0.14454000870118136</v>
      </c>
      <c r="L4977" s="7">
        <f>IF(Marketing[[#This Row],[clicks]]=0,0,Marketing[[#This Row],[conversions]]/Marketing[[#This Row],[clicks]])</f>
        <v>7.0849733734660802E-2</v>
      </c>
      <c r="M4977" s="6">
        <f>IF(Marketing[[#This Row],[conversions]]=0,0,Marketing[[#This Row],[cost]]/Marketing[[#This Row],[conversions]])</f>
        <v>29.623235294117645</v>
      </c>
      <c r="N4977" s="7">
        <f>IF(Marketing[[#This Row],[cost]]=0,0,(Marketing[[#This Row],[revenue]]-Marketing[[#This Row],[cost]]) / Marketing[[#This Row],[cost]])/100</f>
        <v>2.5029813419293064E-2</v>
      </c>
    </row>
    <row r="4978" spans="1:14" x14ac:dyDescent="0.35">
      <c r="A4978" s="5">
        <v>45379</v>
      </c>
      <c r="B4978">
        <v>1008</v>
      </c>
      <c r="C4978" t="s">
        <v>10</v>
      </c>
      <c r="D4978">
        <v>45935</v>
      </c>
      <c r="E4978">
        <v>1208</v>
      </c>
      <c r="F4978">
        <v>92</v>
      </c>
      <c r="G4978" s="6">
        <v>1372.33</v>
      </c>
      <c r="H4978" s="6">
        <v>10511.27</v>
      </c>
      <c r="I4978" t="s">
        <v>17</v>
      </c>
      <c r="J4978" t="s">
        <v>15</v>
      </c>
      <c r="K4978">
        <f>IF(Marketing[[#This Row],[impressions]]=0,0,Marketing[[#This Row],[clicks]]/Marketing[[#This Row],[impressions]])</f>
        <v>2.6298029824752368E-2</v>
      </c>
      <c r="L4978" s="7">
        <f>IF(Marketing[[#This Row],[clicks]]=0,0,Marketing[[#This Row],[conversions]]/Marketing[[#This Row],[clicks]])</f>
        <v>7.6158940397350994E-2</v>
      </c>
      <c r="M4978" s="6">
        <f>IF(Marketing[[#This Row],[conversions]]=0,0,Marketing[[#This Row],[cost]]/Marketing[[#This Row],[conversions]])</f>
        <v>14.916630434782608</v>
      </c>
      <c r="N4978" s="7">
        <f>IF(Marketing[[#This Row],[cost]]=0,0,(Marketing[[#This Row],[revenue]]-Marketing[[#This Row],[cost]]) / Marketing[[#This Row],[cost]])/100</f>
        <v>6.6594332267020329E-2</v>
      </c>
    </row>
    <row r="4979" spans="1:14" x14ac:dyDescent="0.35">
      <c r="A4979" s="5">
        <v>45364</v>
      </c>
      <c r="B4979">
        <v>1019</v>
      </c>
      <c r="C4979" t="s">
        <v>16</v>
      </c>
      <c r="D4979">
        <v>40578</v>
      </c>
      <c r="E4979">
        <v>4436</v>
      </c>
      <c r="F4979">
        <v>433</v>
      </c>
      <c r="G4979" s="6">
        <v>7895.73</v>
      </c>
      <c r="H4979" s="6">
        <v>26720.880000000001</v>
      </c>
      <c r="I4979" t="s">
        <v>17</v>
      </c>
      <c r="J4979" t="s">
        <v>15</v>
      </c>
      <c r="K4979">
        <f>IF(Marketing[[#This Row],[impressions]]=0,0,Marketing[[#This Row],[clicks]]/Marketing[[#This Row],[impressions]])</f>
        <v>0.10932032135640002</v>
      </c>
      <c r="L4979" s="7">
        <f>IF(Marketing[[#This Row],[clicks]]=0,0,Marketing[[#This Row],[conversions]]/Marketing[[#This Row],[clicks]])</f>
        <v>9.7610459873760144E-2</v>
      </c>
      <c r="M4979" s="6">
        <f>IF(Marketing[[#This Row],[conversions]]=0,0,Marketing[[#This Row],[cost]]/Marketing[[#This Row],[conversions]])</f>
        <v>18.234942263279446</v>
      </c>
      <c r="N4979" s="7">
        <f>IF(Marketing[[#This Row],[cost]]=0,0,(Marketing[[#This Row],[revenue]]-Marketing[[#This Row],[cost]]) / Marketing[[#This Row],[cost]])/100</f>
        <v>2.384219065241593E-2</v>
      </c>
    </row>
    <row r="4980" spans="1:14" x14ac:dyDescent="0.35">
      <c r="A4980" s="5">
        <v>45454</v>
      </c>
      <c r="B4980">
        <v>1018</v>
      </c>
      <c r="C4980" t="s">
        <v>16</v>
      </c>
      <c r="D4980">
        <v>23767</v>
      </c>
      <c r="E4980">
        <v>1004</v>
      </c>
      <c r="F4980">
        <v>30</v>
      </c>
      <c r="G4980" s="6">
        <v>900.95</v>
      </c>
      <c r="H4980" s="6">
        <v>1981.67</v>
      </c>
      <c r="I4980" t="s">
        <v>11</v>
      </c>
      <c r="J4980" t="s">
        <v>15</v>
      </c>
      <c r="K4980">
        <f>IF(Marketing[[#This Row],[impressions]]=0,0,Marketing[[#This Row],[clicks]]/Marketing[[#This Row],[impressions]])</f>
        <v>4.2243446795977614E-2</v>
      </c>
      <c r="L4980" s="7">
        <f>IF(Marketing[[#This Row],[clicks]]=0,0,Marketing[[#This Row],[conversions]]/Marketing[[#This Row],[clicks]])</f>
        <v>2.9880478087649404E-2</v>
      </c>
      <c r="M4980" s="6">
        <f>IF(Marketing[[#This Row],[conversions]]=0,0,Marketing[[#This Row],[cost]]/Marketing[[#This Row],[conversions]])</f>
        <v>30.03166666666667</v>
      </c>
      <c r="N4980" s="7">
        <f>IF(Marketing[[#This Row],[cost]]=0,0,(Marketing[[#This Row],[revenue]]-Marketing[[#This Row],[cost]]) / Marketing[[#This Row],[cost]])/100</f>
        <v>1.1995338254065154E-2</v>
      </c>
    </row>
    <row r="4981" spans="1:14" x14ac:dyDescent="0.35">
      <c r="A4981" s="5">
        <v>45470</v>
      </c>
      <c r="B4981">
        <v>1035</v>
      </c>
      <c r="C4981" t="s">
        <v>13</v>
      </c>
      <c r="D4981">
        <v>48235</v>
      </c>
      <c r="E4981">
        <v>3281</v>
      </c>
      <c r="F4981">
        <v>748</v>
      </c>
      <c r="G4981" s="6">
        <v>3942.43</v>
      </c>
      <c r="H4981" s="6">
        <v>59103.040000000001</v>
      </c>
      <c r="I4981" t="s">
        <v>18</v>
      </c>
      <c r="J4981" t="s">
        <v>12</v>
      </c>
      <c r="K4981">
        <f>IF(Marketing[[#This Row],[impressions]]=0,0,Marketing[[#This Row],[clicks]]/Marketing[[#This Row],[impressions]])</f>
        <v>6.8021146470405303E-2</v>
      </c>
      <c r="L4981" s="7">
        <f>IF(Marketing[[#This Row],[clicks]]=0,0,Marketing[[#This Row],[conversions]]/Marketing[[#This Row],[clicks]])</f>
        <v>0.22797927461139897</v>
      </c>
      <c r="M4981" s="6">
        <f>IF(Marketing[[#This Row],[conversions]]=0,0,Marketing[[#This Row],[cost]]/Marketing[[#This Row],[conversions]])</f>
        <v>5.2706283422459892</v>
      </c>
      <c r="N4981" s="7">
        <f>IF(Marketing[[#This Row],[cost]]=0,0,(Marketing[[#This Row],[revenue]]-Marketing[[#This Row],[cost]]) / Marketing[[#This Row],[cost]])/100</f>
        <v>0.1399152553120791</v>
      </c>
    </row>
    <row r="4982" spans="1:14" x14ac:dyDescent="0.35">
      <c r="A4982" s="5">
        <v>45328</v>
      </c>
      <c r="B4982">
        <v>1039</v>
      </c>
      <c r="C4982" t="s">
        <v>13</v>
      </c>
      <c r="D4982">
        <v>42507</v>
      </c>
      <c r="E4982">
        <v>620</v>
      </c>
      <c r="F4982">
        <v>85</v>
      </c>
      <c r="G4982" s="6">
        <v>1401.16</v>
      </c>
      <c r="H4982" s="6">
        <v>3375.63</v>
      </c>
      <c r="I4982" t="s">
        <v>11</v>
      </c>
      <c r="J4982" t="s">
        <v>12</v>
      </c>
      <c r="K4982">
        <f>IF(Marketing[[#This Row],[impressions]]=0,0,Marketing[[#This Row],[clicks]]/Marketing[[#This Row],[impressions]])</f>
        <v>1.4585832921636436E-2</v>
      </c>
      <c r="L4982" s="7">
        <f>IF(Marketing[[#This Row],[clicks]]=0,0,Marketing[[#This Row],[conversions]]/Marketing[[#This Row],[clicks]])</f>
        <v>0.13709677419354838</v>
      </c>
      <c r="M4982" s="6">
        <f>IF(Marketing[[#This Row],[conversions]]=0,0,Marketing[[#This Row],[cost]]/Marketing[[#This Row],[conversions]])</f>
        <v>16.484235294117649</v>
      </c>
      <c r="N4982" s="7">
        <f>IF(Marketing[[#This Row],[cost]]=0,0,(Marketing[[#This Row],[revenue]]-Marketing[[#This Row],[cost]]) / Marketing[[#This Row],[cost]])/100</f>
        <v>1.409168117845214E-2</v>
      </c>
    </row>
    <row r="4983" spans="1:14" x14ac:dyDescent="0.35">
      <c r="A4983" s="5">
        <v>45410</v>
      </c>
      <c r="B4983">
        <v>1044</v>
      </c>
      <c r="C4983" t="s">
        <v>10</v>
      </c>
      <c r="D4983">
        <v>7588</v>
      </c>
      <c r="E4983">
        <v>220</v>
      </c>
      <c r="F4983">
        <v>38</v>
      </c>
      <c r="G4983" s="6">
        <v>524.65</v>
      </c>
      <c r="H4983" s="6">
        <v>4283.8599999999997</v>
      </c>
      <c r="I4983" t="s">
        <v>11</v>
      </c>
      <c r="J4983" t="s">
        <v>12</v>
      </c>
      <c r="K4983">
        <f>IF(Marketing[[#This Row],[impressions]]=0,0,Marketing[[#This Row],[clicks]]/Marketing[[#This Row],[impressions]])</f>
        <v>2.8993147074327884E-2</v>
      </c>
      <c r="L4983" s="7">
        <f>IF(Marketing[[#This Row],[clicks]]=0,0,Marketing[[#This Row],[conversions]]/Marketing[[#This Row],[clicks]])</f>
        <v>0.17272727272727273</v>
      </c>
      <c r="M4983" s="6">
        <f>IF(Marketing[[#This Row],[conversions]]=0,0,Marketing[[#This Row],[cost]]/Marketing[[#This Row],[conversions]])</f>
        <v>13.80657894736842</v>
      </c>
      <c r="N4983" s="7">
        <f>IF(Marketing[[#This Row],[cost]]=0,0,(Marketing[[#This Row],[revenue]]-Marketing[[#This Row],[cost]]) / Marketing[[#This Row],[cost]])/100</f>
        <v>7.1651767845230155E-2</v>
      </c>
    </row>
    <row r="4984" spans="1:14" x14ac:dyDescent="0.35">
      <c r="A4984" s="5">
        <v>45348</v>
      </c>
      <c r="B4984">
        <v>1003</v>
      </c>
      <c r="C4984" t="s">
        <v>13</v>
      </c>
      <c r="D4984">
        <v>32318</v>
      </c>
      <c r="E4984">
        <v>1770</v>
      </c>
      <c r="F4984">
        <v>62</v>
      </c>
      <c r="G4984" s="6">
        <v>3280.31</v>
      </c>
      <c r="H4984" s="6">
        <v>3924.6</v>
      </c>
      <c r="I4984" t="s">
        <v>19</v>
      </c>
      <c r="J4984" t="s">
        <v>12</v>
      </c>
      <c r="K4984">
        <f>IF(Marketing[[#This Row],[impressions]]=0,0,Marketing[[#This Row],[clicks]]/Marketing[[#This Row],[impressions]])</f>
        <v>5.4768240608948575E-2</v>
      </c>
      <c r="L4984" s="7">
        <f>IF(Marketing[[#This Row],[clicks]]=0,0,Marketing[[#This Row],[conversions]]/Marketing[[#This Row],[clicks]])</f>
        <v>3.5028248587570622E-2</v>
      </c>
      <c r="M4984" s="6">
        <f>IF(Marketing[[#This Row],[conversions]]=0,0,Marketing[[#This Row],[cost]]/Marketing[[#This Row],[conversions]])</f>
        <v>52.908225806451611</v>
      </c>
      <c r="N4984" s="7">
        <f>IF(Marketing[[#This Row],[cost]]=0,0,(Marketing[[#This Row],[revenue]]-Marketing[[#This Row],[cost]]) / Marketing[[#This Row],[cost]])/100</f>
        <v>1.9641131478427341E-3</v>
      </c>
    </row>
    <row r="4985" spans="1:14" x14ac:dyDescent="0.35">
      <c r="A4985" s="5">
        <v>45299</v>
      </c>
      <c r="B4985">
        <v>1008</v>
      </c>
      <c r="C4985" t="s">
        <v>13</v>
      </c>
      <c r="D4985">
        <v>13322</v>
      </c>
      <c r="E4985">
        <v>771</v>
      </c>
      <c r="F4985">
        <v>25</v>
      </c>
      <c r="G4985" s="6">
        <v>818.04</v>
      </c>
      <c r="H4985" s="6">
        <v>917.05</v>
      </c>
      <c r="I4985" t="s">
        <v>14</v>
      </c>
      <c r="J4985" t="s">
        <v>12</v>
      </c>
      <c r="K4985">
        <f>IF(Marketing[[#This Row],[impressions]]=0,0,Marketing[[#This Row],[clicks]]/Marketing[[#This Row],[impressions]])</f>
        <v>5.787419306410449E-2</v>
      </c>
      <c r="L4985" s="7">
        <f>IF(Marketing[[#This Row],[clicks]]=0,0,Marketing[[#This Row],[conversions]]/Marketing[[#This Row],[clicks]])</f>
        <v>3.2425421530479899E-2</v>
      </c>
      <c r="M4985" s="6">
        <f>IF(Marketing[[#This Row],[conversions]]=0,0,Marketing[[#This Row],[cost]]/Marketing[[#This Row],[conversions]])</f>
        <v>32.721599999999995</v>
      </c>
      <c r="N4985" s="7">
        <f>IF(Marketing[[#This Row],[cost]]=0,0,(Marketing[[#This Row],[revenue]]-Marketing[[#This Row],[cost]]) / Marketing[[#This Row],[cost]])/100</f>
        <v>1.2103320131044938E-3</v>
      </c>
    </row>
    <row r="4986" spans="1:14" x14ac:dyDescent="0.35">
      <c r="A4986" s="5">
        <v>45386</v>
      </c>
      <c r="B4986">
        <v>1040</v>
      </c>
      <c r="C4986" t="s">
        <v>13</v>
      </c>
      <c r="D4986">
        <v>37089</v>
      </c>
      <c r="E4986">
        <v>5041</v>
      </c>
      <c r="F4986">
        <v>780</v>
      </c>
      <c r="G4986" s="6">
        <v>10516.2</v>
      </c>
      <c r="H4986" s="6">
        <v>75093.08</v>
      </c>
      <c r="I4986" t="s">
        <v>18</v>
      </c>
      <c r="J4986" t="s">
        <v>12</v>
      </c>
      <c r="K4986">
        <f>IF(Marketing[[#This Row],[impressions]]=0,0,Marketing[[#This Row],[clicks]]/Marketing[[#This Row],[impressions]])</f>
        <v>0.13591630941788671</v>
      </c>
      <c r="L4986" s="7">
        <f>IF(Marketing[[#This Row],[clicks]]=0,0,Marketing[[#This Row],[conversions]]/Marketing[[#This Row],[clicks]])</f>
        <v>0.15473120412616545</v>
      </c>
      <c r="M4986" s="6">
        <f>IF(Marketing[[#This Row],[conversions]]=0,0,Marketing[[#This Row],[cost]]/Marketing[[#This Row],[conversions]])</f>
        <v>13.482307692307693</v>
      </c>
      <c r="N4986" s="7">
        <f>IF(Marketing[[#This Row],[cost]]=0,0,(Marketing[[#This Row],[revenue]]-Marketing[[#This Row],[cost]]) / Marketing[[#This Row],[cost]])/100</f>
        <v>6.1407048173294537E-2</v>
      </c>
    </row>
    <row r="4987" spans="1:14" x14ac:dyDescent="0.35">
      <c r="A4987" s="5">
        <v>45408</v>
      </c>
      <c r="B4987">
        <v>1021</v>
      </c>
      <c r="C4987" t="s">
        <v>10</v>
      </c>
      <c r="D4987">
        <v>1936</v>
      </c>
      <c r="E4987">
        <v>220</v>
      </c>
      <c r="F4987">
        <v>49</v>
      </c>
      <c r="G4987" s="6">
        <v>57.09</v>
      </c>
      <c r="H4987" s="6">
        <v>2053.84</v>
      </c>
      <c r="I4987" t="s">
        <v>14</v>
      </c>
      <c r="J4987" t="s">
        <v>12</v>
      </c>
      <c r="K4987">
        <f>IF(Marketing[[#This Row],[impressions]]=0,0,Marketing[[#This Row],[clicks]]/Marketing[[#This Row],[impressions]])</f>
        <v>0.11363636363636363</v>
      </c>
      <c r="L4987" s="7">
        <f>IF(Marketing[[#This Row],[clicks]]=0,0,Marketing[[#This Row],[conversions]]/Marketing[[#This Row],[clicks]])</f>
        <v>0.22272727272727272</v>
      </c>
      <c r="M4987" s="6">
        <f>IF(Marketing[[#This Row],[conversions]]=0,0,Marketing[[#This Row],[cost]]/Marketing[[#This Row],[conversions]])</f>
        <v>1.1651020408163266</v>
      </c>
      <c r="N4987" s="7">
        <f>IF(Marketing[[#This Row],[cost]]=0,0,(Marketing[[#This Row],[revenue]]-Marketing[[#This Row],[cost]]) / Marketing[[#This Row],[cost]])/100</f>
        <v>0.34975477316517783</v>
      </c>
    </row>
    <row r="4988" spans="1:14" x14ac:dyDescent="0.35">
      <c r="A4988" s="5">
        <v>45401</v>
      </c>
      <c r="B4988">
        <v>1017</v>
      </c>
      <c r="C4988" t="s">
        <v>16</v>
      </c>
      <c r="D4988">
        <v>46165</v>
      </c>
      <c r="E4988">
        <v>6744</v>
      </c>
      <c r="F4988">
        <v>954</v>
      </c>
      <c r="G4988" s="6">
        <v>2942.51</v>
      </c>
      <c r="H4988" s="6">
        <v>32772.69</v>
      </c>
      <c r="I4988" t="s">
        <v>19</v>
      </c>
      <c r="J4988" t="s">
        <v>15</v>
      </c>
      <c r="K4988">
        <f>IF(Marketing[[#This Row],[impressions]]=0,0,Marketing[[#This Row],[clicks]]/Marketing[[#This Row],[impressions]])</f>
        <v>0.14608469619841871</v>
      </c>
      <c r="L4988" s="7">
        <f>IF(Marketing[[#This Row],[clicks]]=0,0,Marketing[[#This Row],[conversions]]/Marketing[[#This Row],[clicks]])</f>
        <v>0.14145907473309607</v>
      </c>
      <c r="M4988" s="6">
        <f>IF(Marketing[[#This Row],[conversions]]=0,0,Marketing[[#This Row],[cost]]/Marketing[[#This Row],[conversions]])</f>
        <v>3.0843920335429771</v>
      </c>
      <c r="N4988" s="7">
        <f>IF(Marketing[[#This Row],[cost]]=0,0,(Marketing[[#This Row],[revenue]]-Marketing[[#This Row],[cost]]) / Marketing[[#This Row],[cost]])/100</f>
        <v>0.10137664782787484</v>
      </c>
    </row>
    <row r="4989" spans="1:14" x14ac:dyDescent="0.35">
      <c r="A4989" s="5">
        <v>45311</v>
      </c>
      <c r="B4989">
        <v>1011</v>
      </c>
      <c r="C4989" t="s">
        <v>16</v>
      </c>
      <c r="D4989">
        <v>27781</v>
      </c>
      <c r="E4989">
        <v>2607</v>
      </c>
      <c r="F4989">
        <v>578</v>
      </c>
      <c r="G4989" s="6">
        <v>4487.0600000000004</v>
      </c>
      <c r="H4989" s="6">
        <v>44094.01</v>
      </c>
      <c r="I4989" t="s">
        <v>14</v>
      </c>
      <c r="J4989" t="s">
        <v>12</v>
      </c>
      <c r="K4989">
        <f>IF(Marketing[[#This Row],[impressions]]=0,0,Marketing[[#This Row],[clicks]]/Marketing[[#This Row],[impressions]])</f>
        <v>9.3841114430726041E-2</v>
      </c>
      <c r="L4989" s="7">
        <f>IF(Marketing[[#This Row],[clicks]]=0,0,Marketing[[#This Row],[conversions]]/Marketing[[#This Row],[clicks]])</f>
        <v>0.22171077867280398</v>
      </c>
      <c r="M4989" s="6">
        <f>IF(Marketing[[#This Row],[conversions]]=0,0,Marketing[[#This Row],[cost]]/Marketing[[#This Row],[conversions]])</f>
        <v>7.7630795847750873</v>
      </c>
      <c r="N4989" s="7">
        <f>IF(Marketing[[#This Row],[cost]]=0,0,(Marketing[[#This Row],[revenue]]-Marketing[[#This Row],[cost]]) / Marketing[[#This Row],[cost]])/100</f>
        <v>8.8269267627355111E-2</v>
      </c>
    </row>
    <row r="4990" spans="1:14" x14ac:dyDescent="0.35">
      <c r="A4990" s="5">
        <v>45415</v>
      </c>
      <c r="B4990">
        <v>1041</v>
      </c>
      <c r="C4990" t="s">
        <v>13</v>
      </c>
      <c r="D4990">
        <v>22981</v>
      </c>
      <c r="E4990">
        <v>1007</v>
      </c>
      <c r="F4990">
        <v>207</v>
      </c>
      <c r="G4990" s="6">
        <v>875.96</v>
      </c>
      <c r="H4990" s="6">
        <v>18039.95</v>
      </c>
      <c r="I4990" t="s">
        <v>11</v>
      </c>
      <c r="J4990" t="s">
        <v>12</v>
      </c>
      <c r="K4990">
        <f>IF(Marketing[[#This Row],[impressions]]=0,0,Marketing[[#This Row],[clicks]]/Marketing[[#This Row],[impressions]])</f>
        <v>4.3818806840433398E-2</v>
      </c>
      <c r="L4990" s="7">
        <f>IF(Marketing[[#This Row],[clicks]]=0,0,Marketing[[#This Row],[conversions]]/Marketing[[#This Row],[clicks]])</f>
        <v>0.20556107249255212</v>
      </c>
      <c r="M4990" s="6">
        <f>IF(Marketing[[#This Row],[conversions]]=0,0,Marketing[[#This Row],[cost]]/Marketing[[#This Row],[conversions]])</f>
        <v>4.2316908212560387</v>
      </c>
      <c r="N4990" s="7">
        <f>IF(Marketing[[#This Row],[cost]]=0,0,(Marketing[[#This Row],[revenue]]-Marketing[[#This Row],[cost]]) / Marketing[[#This Row],[cost]])/100</f>
        <v>0.19594490616009863</v>
      </c>
    </row>
    <row r="4991" spans="1:14" x14ac:dyDescent="0.35">
      <c r="A4991" s="5">
        <v>45344</v>
      </c>
      <c r="B4991">
        <v>1042</v>
      </c>
      <c r="C4991" t="s">
        <v>10</v>
      </c>
      <c r="D4991">
        <v>30969</v>
      </c>
      <c r="E4991">
        <v>1730</v>
      </c>
      <c r="F4991">
        <v>64</v>
      </c>
      <c r="G4991" s="6">
        <v>4131.57</v>
      </c>
      <c r="H4991" s="6">
        <v>4925.2</v>
      </c>
      <c r="I4991" t="s">
        <v>17</v>
      </c>
      <c r="J4991" t="s">
        <v>12</v>
      </c>
      <c r="K4991">
        <f>IF(Marketing[[#This Row],[impressions]]=0,0,Marketing[[#This Row],[clicks]]/Marketing[[#This Row],[impressions]])</f>
        <v>5.5862313926830054E-2</v>
      </c>
      <c r="L4991" s="7">
        <f>IF(Marketing[[#This Row],[clicks]]=0,0,Marketing[[#This Row],[conversions]]/Marketing[[#This Row],[clicks]])</f>
        <v>3.6994219653179193E-2</v>
      </c>
      <c r="M4991" s="6">
        <f>IF(Marketing[[#This Row],[conversions]]=0,0,Marketing[[#This Row],[cost]]/Marketing[[#This Row],[conversions]])</f>
        <v>64.555781249999995</v>
      </c>
      <c r="N4991" s="7">
        <f>IF(Marketing[[#This Row],[cost]]=0,0,(Marketing[[#This Row],[revenue]]-Marketing[[#This Row],[cost]]) / Marketing[[#This Row],[cost]])/100</f>
        <v>1.9208920579828013E-3</v>
      </c>
    </row>
    <row r="4992" spans="1:14" x14ac:dyDescent="0.35">
      <c r="A4992" s="5">
        <v>45410</v>
      </c>
      <c r="B4992">
        <v>1038</v>
      </c>
      <c r="C4992" t="s">
        <v>16</v>
      </c>
      <c r="D4992">
        <v>19367</v>
      </c>
      <c r="E4992">
        <v>1060</v>
      </c>
      <c r="F4992">
        <v>70</v>
      </c>
      <c r="G4992" s="6">
        <v>1275.1199999999999</v>
      </c>
      <c r="H4992" s="6">
        <v>5995.57</v>
      </c>
      <c r="I4992" t="s">
        <v>18</v>
      </c>
      <c r="J4992" t="s">
        <v>12</v>
      </c>
      <c r="K4992">
        <f>IF(Marketing[[#This Row],[impressions]]=0,0,Marketing[[#This Row],[clicks]]/Marketing[[#This Row],[impressions]])</f>
        <v>5.4732276552899264E-2</v>
      </c>
      <c r="L4992" s="7">
        <f>IF(Marketing[[#This Row],[clicks]]=0,0,Marketing[[#This Row],[conversions]]/Marketing[[#This Row],[clicks]])</f>
        <v>6.6037735849056603E-2</v>
      </c>
      <c r="M4992" s="6">
        <f>IF(Marketing[[#This Row],[conversions]]=0,0,Marketing[[#This Row],[cost]]/Marketing[[#This Row],[conversions]])</f>
        <v>18.215999999999998</v>
      </c>
      <c r="N4992" s="7">
        <f>IF(Marketing[[#This Row],[cost]]=0,0,(Marketing[[#This Row],[revenue]]-Marketing[[#This Row],[cost]]) / Marketing[[#This Row],[cost]])/100</f>
        <v>3.701965305226175E-2</v>
      </c>
    </row>
    <row r="4993" spans="1:14" x14ac:dyDescent="0.35">
      <c r="A4993" s="5">
        <v>45303</v>
      </c>
      <c r="B4993">
        <v>1008</v>
      </c>
      <c r="C4993" t="s">
        <v>13</v>
      </c>
      <c r="D4993">
        <v>40987</v>
      </c>
      <c r="E4993">
        <v>2283</v>
      </c>
      <c r="F4993">
        <v>391</v>
      </c>
      <c r="G4993" s="6">
        <v>2711.15</v>
      </c>
      <c r="H4993" s="6">
        <v>12336.99</v>
      </c>
      <c r="I4993" t="s">
        <v>18</v>
      </c>
      <c r="J4993" t="s">
        <v>12</v>
      </c>
      <c r="K4993">
        <f>IF(Marketing[[#This Row],[impressions]]=0,0,Marketing[[#This Row],[clicks]]/Marketing[[#This Row],[impressions]])</f>
        <v>5.5700587991314318E-2</v>
      </c>
      <c r="L4993" s="7">
        <f>IF(Marketing[[#This Row],[clicks]]=0,0,Marketing[[#This Row],[conversions]]/Marketing[[#This Row],[clicks]])</f>
        <v>0.1712658782303986</v>
      </c>
      <c r="M4993" s="6">
        <f>IF(Marketing[[#This Row],[conversions]]=0,0,Marketing[[#This Row],[cost]]/Marketing[[#This Row],[conversions]])</f>
        <v>6.933887468030691</v>
      </c>
      <c r="N4993" s="7">
        <f>IF(Marketing[[#This Row],[cost]]=0,0,(Marketing[[#This Row],[revenue]]-Marketing[[#This Row],[cost]]) / Marketing[[#This Row],[cost]])/100</f>
        <v>3.5504638253139813E-2</v>
      </c>
    </row>
    <row r="4994" spans="1:14" x14ac:dyDescent="0.35">
      <c r="A4994" s="5">
        <v>45468</v>
      </c>
      <c r="B4994">
        <v>1005</v>
      </c>
      <c r="C4994" t="s">
        <v>10</v>
      </c>
      <c r="D4994">
        <v>23266</v>
      </c>
      <c r="E4994">
        <v>2424</v>
      </c>
      <c r="F4994">
        <v>295</v>
      </c>
      <c r="G4994" s="6">
        <v>4265.2299999999996</v>
      </c>
      <c r="H4994" s="6">
        <v>19942.53</v>
      </c>
      <c r="I4994" t="s">
        <v>11</v>
      </c>
      <c r="J4994" t="s">
        <v>12</v>
      </c>
      <c r="K4994">
        <f>IF(Marketing[[#This Row],[impressions]]=0,0,Marketing[[#This Row],[clicks]]/Marketing[[#This Row],[impressions]])</f>
        <v>0.10418636637152927</v>
      </c>
      <c r="L4994" s="7">
        <f>IF(Marketing[[#This Row],[clicks]]=0,0,Marketing[[#This Row],[conversions]]/Marketing[[#This Row],[clicks]])</f>
        <v>0.1216996699669967</v>
      </c>
      <c r="M4994" s="6">
        <f>IF(Marketing[[#This Row],[conversions]]=0,0,Marketing[[#This Row],[cost]]/Marketing[[#This Row],[conversions]])</f>
        <v>14.458406779661015</v>
      </c>
      <c r="N4994" s="7">
        <f>IF(Marketing[[#This Row],[cost]]=0,0,(Marketing[[#This Row],[revenue]]-Marketing[[#This Row],[cost]]) / Marketing[[#This Row],[cost]])/100</f>
        <v>3.6756048325647155E-2</v>
      </c>
    </row>
    <row r="4995" spans="1:14" x14ac:dyDescent="0.35">
      <c r="A4995" s="5">
        <v>45308</v>
      </c>
      <c r="B4995">
        <v>1018</v>
      </c>
      <c r="C4995" t="s">
        <v>10</v>
      </c>
      <c r="D4995">
        <v>30237</v>
      </c>
      <c r="E4995">
        <v>2549</v>
      </c>
      <c r="F4995">
        <v>221</v>
      </c>
      <c r="G4995" s="6">
        <v>5009.82</v>
      </c>
      <c r="H4995" s="6">
        <v>12310.11</v>
      </c>
      <c r="I4995" t="s">
        <v>14</v>
      </c>
      <c r="J4995" t="s">
        <v>15</v>
      </c>
      <c r="K4995">
        <f>IF(Marketing[[#This Row],[impressions]]=0,0,Marketing[[#This Row],[clicks]]/Marketing[[#This Row],[impressions]])</f>
        <v>8.4300691206138173E-2</v>
      </c>
      <c r="L4995" s="7">
        <f>IF(Marketing[[#This Row],[clicks]]=0,0,Marketing[[#This Row],[conversions]]/Marketing[[#This Row],[clicks]])</f>
        <v>8.6700666928207146E-2</v>
      </c>
      <c r="M4995" s="6">
        <f>IF(Marketing[[#This Row],[conversions]]=0,0,Marketing[[#This Row],[cost]]/Marketing[[#This Row],[conversions]])</f>
        <v>22.66886877828054</v>
      </c>
      <c r="N4995" s="7">
        <f>IF(Marketing[[#This Row],[cost]]=0,0,(Marketing[[#This Row],[revenue]]-Marketing[[#This Row],[cost]]) / Marketing[[#This Row],[cost]])/100</f>
        <v>1.4571960669245605E-2</v>
      </c>
    </row>
    <row r="4996" spans="1:14" x14ac:dyDescent="0.35">
      <c r="A4996" s="5">
        <v>45355</v>
      </c>
      <c r="B4996">
        <v>1047</v>
      </c>
      <c r="C4996" t="s">
        <v>13</v>
      </c>
      <c r="D4996">
        <v>21713</v>
      </c>
      <c r="E4996">
        <v>1388</v>
      </c>
      <c r="F4996">
        <v>161</v>
      </c>
      <c r="G4996" s="6">
        <v>1795.77</v>
      </c>
      <c r="H4996" s="6">
        <v>18891.23</v>
      </c>
      <c r="I4996" t="s">
        <v>18</v>
      </c>
      <c r="J4996" t="s">
        <v>12</v>
      </c>
      <c r="K4996">
        <f>IF(Marketing[[#This Row],[impressions]]=0,0,Marketing[[#This Row],[clicks]]/Marketing[[#This Row],[impressions]])</f>
        <v>6.392483765486115E-2</v>
      </c>
      <c r="L4996" s="7">
        <f>IF(Marketing[[#This Row],[clicks]]=0,0,Marketing[[#This Row],[conversions]]/Marketing[[#This Row],[clicks]])</f>
        <v>0.11599423631123919</v>
      </c>
      <c r="M4996" s="6">
        <f>IF(Marketing[[#This Row],[conversions]]=0,0,Marketing[[#This Row],[cost]]/Marketing[[#This Row],[conversions]])</f>
        <v>11.153850931677018</v>
      </c>
      <c r="N4996" s="7">
        <f>IF(Marketing[[#This Row],[cost]]=0,0,(Marketing[[#This Row],[revenue]]-Marketing[[#This Row],[cost]]) / Marketing[[#This Row],[cost]])/100</f>
        <v>9.5198494239239984E-2</v>
      </c>
    </row>
    <row r="4997" spans="1:14" x14ac:dyDescent="0.35">
      <c r="A4997" s="5">
        <v>45333</v>
      </c>
      <c r="B4997">
        <v>1046</v>
      </c>
      <c r="C4997" t="s">
        <v>10</v>
      </c>
      <c r="D4997">
        <v>28855</v>
      </c>
      <c r="E4997">
        <v>890</v>
      </c>
      <c r="F4997">
        <v>108</v>
      </c>
      <c r="G4997" s="6">
        <v>616.05999999999995</v>
      </c>
      <c r="H4997" s="6">
        <v>2695.94</v>
      </c>
      <c r="I4997" t="s">
        <v>19</v>
      </c>
      <c r="J4997" t="s">
        <v>12</v>
      </c>
      <c r="K4997">
        <f>IF(Marketing[[#This Row],[impressions]]=0,0,Marketing[[#This Row],[clicks]]/Marketing[[#This Row],[impressions]])</f>
        <v>3.0843874545139489E-2</v>
      </c>
      <c r="L4997" s="7">
        <f>IF(Marketing[[#This Row],[clicks]]=0,0,Marketing[[#This Row],[conversions]]/Marketing[[#This Row],[clicks]])</f>
        <v>0.12134831460674157</v>
      </c>
      <c r="M4997" s="6">
        <f>IF(Marketing[[#This Row],[conversions]]=0,0,Marketing[[#This Row],[cost]]/Marketing[[#This Row],[conversions]])</f>
        <v>5.7042592592592589</v>
      </c>
      <c r="N4997" s="7">
        <f>IF(Marketing[[#This Row],[cost]]=0,0,(Marketing[[#This Row],[revenue]]-Marketing[[#This Row],[cost]]) / Marketing[[#This Row],[cost]])/100</f>
        <v>3.3760997305457265E-2</v>
      </c>
    </row>
    <row r="4998" spans="1:14" x14ac:dyDescent="0.35">
      <c r="A4998" s="5">
        <v>45385</v>
      </c>
      <c r="B4998">
        <v>1006</v>
      </c>
      <c r="C4998" t="s">
        <v>13</v>
      </c>
      <c r="D4998">
        <v>23037</v>
      </c>
      <c r="E4998">
        <v>301</v>
      </c>
      <c r="F4998">
        <v>69</v>
      </c>
      <c r="G4998" s="6">
        <v>595.55999999999995</v>
      </c>
      <c r="H4998" s="6">
        <v>3438.23</v>
      </c>
      <c r="I4998" t="s">
        <v>19</v>
      </c>
      <c r="J4998" t="s">
        <v>12</v>
      </c>
      <c r="K4998">
        <f>IF(Marketing[[#This Row],[impressions]]=0,0,Marketing[[#This Row],[clicks]]/Marketing[[#This Row],[impressions]])</f>
        <v>1.3065937405044059E-2</v>
      </c>
      <c r="L4998" s="7">
        <f>IF(Marketing[[#This Row],[clicks]]=0,0,Marketing[[#This Row],[conversions]]/Marketing[[#This Row],[clicks]])</f>
        <v>0.2292358803986711</v>
      </c>
      <c r="M4998" s="6">
        <f>IF(Marketing[[#This Row],[conversions]]=0,0,Marketing[[#This Row],[cost]]/Marketing[[#This Row],[conversions]])</f>
        <v>8.6313043478260862</v>
      </c>
      <c r="N4998" s="7">
        <f>IF(Marketing[[#This Row],[cost]]=0,0,(Marketing[[#This Row],[revenue]]-Marketing[[#This Row],[cost]]) / Marketing[[#This Row],[cost]])/100</f>
        <v>4.7731043051917527E-2</v>
      </c>
    </row>
    <row r="4999" spans="1:14" x14ac:dyDescent="0.35">
      <c r="A4999" s="5">
        <v>45448</v>
      </c>
      <c r="B4999">
        <v>1015</v>
      </c>
      <c r="C4999" t="s">
        <v>10</v>
      </c>
      <c r="D4999">
        <v>3294</v>
      </c>
      <c r="E4999">
        <v>133</v>
      </c>
      <c r="F4999">
        <v>5</v>
      </c>
      <c r="G4999" s="6">
        <v>124.6</v>
      </c>
      <c r="H4999" s="6">
        <v>570.92999999999995</v>
      </c>
      <c r="I4999" t="s">
        <v>14</v>
      </c>
      <c r="J4999" t="s">
        <v>12</v>
      </c>
      <c r="K4999">
        <f>IF(Marketing[[#This Row],[impressions]]=0,0,Marketing[[#This Row],[clicks]]/Marketing[[#This Row],[impressions]])</f>
        <v>4.0376442015786281E-2</v>
      </c>
      <c r="L4999" s="7">
        <f>IF(Marketing[[#This Row],[clicks]]=0,0,Marketing[[#This Row],[conversions]]/Marketing[[#This Row],[clicks]])</f>
        <v>3.7593984962406013E-2</v>
      </c>
      <c r="M4999" s="6">
        <f>IF(Marketing[[#This Row],[conversions]]=0,0,Marketing[[#This Row],[cost]]/Marketing[[#This Row],[conversions]])</f>
        <v>24.919999999999998</v>
      </c>
      <c r="N4999" s="7">
        <f>IF(Marketing[[#This Row],[cost]]=0,0,(Marketing[[#This Row],[revenue]]-Marketing[[#This Row],[cost]]) / Marketing[[#This Row],[cost]])/100</f>
        <v>3.5821027287319417E-2</v>
      </c>
    </row>
    <row r="5000" spans="1:14" x14ac:dyDescent="0.35">
      <c r="A5000" s="5">
        <v>45438</v>
      </c>
      <c r="B5000">
        <v>1004</v>
      </c>
      <c r="C5000" t="s">
        <v>13</v>
      </c>
      <c r="D5000">
        <v>44796</v>
      </c>
      <c r="E5000">
        <v>1121</v>
      </c>
      <c r="F5000">
        <v>94</v>
      </c>
      <c r="G5000" s="6">
        <v>675.69</v>
      </c>
      <c r="H5000" s="6">
        <v>11124.86</v>
      </c>
      <c r="I5000" t="s">
        <v>19</v>
      </c>
      <c r="J5000" t="s">
        <v>12</v>
      </c>
      <c r="K5000">
        <f>IF(Marketing[[#This Row],[impressions]]=0,0,Marketing[[#This Row],[clicks]]/Marketing[[#This Row],[impressions]])</f>
        <v>2.5024555763907493E-2</v>
      </c>
      <c r="L5000" s="7">
        <f>IF(Marketing[[#This Row],[clicks]]=0,0,Marketing[[#This Row],[conversions]]/Marketing[[#This Row],[clicks]])</f>
        <v>8.3853702051739518E-2</v>
      </c>
      <c r="M5000" s="6">
        <f>IF(Marketing[[#This Row],[conversions]]=0,0,Marketing[[#This Row],[cost]]/Marketing[[#This Row],[conversions]])</f>
        <v>7.1881914893617029</v>
      </c>
      <c r="N5000" s="7">
        <f>IF(Marketing[[#This Row],[cost]]=0,0,(Marketing[[#This Row],[revenue]]-Marketing[[#This Row],[cost]]) / Marketing[[#This Row],[cost]])/100</f>
        <v>0.15464443753792417</v>
      </c>
    </row>
    <row r="5001" spans="1:14" x14ac:dyDescent="0.35">
      <c r="A5001" s="5">
        <v>45302</v>
      </c>
      <c r="B5001">
        <v>1015</v>
      </c>
      <c r="C5001" t="s">
        <v>13</v>
      </c>
      <c r="D5001">
        <v>32824</v>
      </c>
      <c r="E5001">
        <v>3937</v>
      </c>
      <c r="F5001">
        <v>565</v>
      </c>
      <c r="G5001" s="6">
        <v>6506.97</v>
      </c>
      <c r="H5001" s="6">
        <v>57906.94</v>
      </c>
      <c r="I5001" t="s">
        <v>17</v>
      </c>
      <c r="J5001" t="s">
        <v>12</v>
      </c>
      <c r="K5001">
        <f>IF(Marketing[[#This Row],[impressions]]=0,0,Marketing[[#This Row],[clicks]]/Marketing[[#This Row],[impressions]])</f>
        <v>0.11994272483548624</v>
      </c>
      <c r="L5001" s="7">
        <f>IF(Marketing[[#This Row],[clicks]]=0,0,Marketing[[#This Row],[conversions]]/Marketing[[#This Row],[clicks]])</f>
        <v>0.14351028702057403</v>
      </c>
      <c r="M5001" s="6">
        <f>IF(Marketing[[#This Row],[conversions]]=0,0,Marketing[[#This Row],[cost]]/Marketing[[#This Row],[conversions]])</f>
        <v>11.516761061946903</v>
      </c>
      <c r="N5001" s="7">
        <f>IF(Marketing[[#This Row],[cost]]=0,0,(Marketing[[#This Row],[revenue]]-Marketing[[#This Row],[cost]]) / Marketing[[#This Row],[cost]])/100</f>
        <v>7.899217300832799E-2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E179A-125F-4018-834A-1B344E50B4AE}">
  <dimension ref="A3:F22"/>
  <sheetViews>
    <sheetView showGridLines="0" topLeftCell="A2" workbookViewId="0">
      <selection activeCell="I13" sqref="I13"/>
    </sheetView>
  </sheetViews>
  <sheetFormatPr defaultRowHeight="14.5" x14ac:dyDescent="0.35"/>
  <cols>
    <col min="1" max="1" width="12.453125" bestFit="1" customWidth="1"/>
    <col min="2" max="2" width="13.81640625" bestFit="1" customWidth="1"/>
    <col min="4" max="4" width="12.453125" bestFit="1" customWidth="1"/>
    <col min="5" max="5" width="17.453125" bestFit="1" customWidth="1"/>
    <col min="6" max="6" width="10.6328125" bestFit="1" customWidth="1"/>
  </cols>
  <sheetData>
    <row r="3" spans="1:6" x14ac:dyDescent="0.35">
      <c r="A3" s="3" t="s">
        <v>24</v>
      </c>
      <c r="B3" t="s">
        <v>35</v>
      </c>
      <c r="D3" s="3" t="s">
        <v>24</v>
      </c>
      <c r="E3" t="s">
        <v>35</v>
      </c>
    </row>
    <row r="4" spans="1:6" x14ac:dyDescent="0.35">
      <c r="A4" s="4" t="s">
        <v>16</v>
      </c>
      <c r="B4" s="8">
        <v>9.2750396516516079E-2</v>
      </c>
      <c r="D4" s="4" t="s">
        <v>15</v>
      </c>
      <c r="E4" s="8">
        <v>9.5471553265413442E-2</v>
      </c>
    </row>
    <row r="5" spans="1:6" x14ac:dyDescent="0.35">
      <c r="A5" s="4" t="s">
        <v>10</v>
      </c>
      <c r="B5" s="8">
        <v>9.4674506350714838E-2</v>
      </c>
      <c r="D5" s="4" t="s">
        <v>12</v>
      </c>
      <c r="E5" s="8">
        <v>9.3434268633171488E-2</v>
      </c>
    </row>
    <row r="6" spans="1:6" x14ac:dyDescent="0.35">
      <c r="A6" s="4" t="s">
        <v>13</v>
      </c>
      <c r="B6" s="8">
        <v>9.4505510256270006E-2</v>
      </c>
      <c r="D6" s="4" t="s">
        <v>25</v>
      </c>
      <c r="E6" s="8">
        <v>9.4230032010525294E-2</v>
      </c>
    </row>
    <row r="7" spans="1:6" x14ac:dyDescent="0.35">
      <c r="A7" s="4" t="s">
        <v>25</v>
      </c>
      <c r="B7" s="8">
        <v>9.4230032010525294E-2</v>
      </c>
    </row>
    <row r="9" spans="1:6" x14ac:dyDescent="0.35">
      <c r="A9" s="3" t="s">
        <v>24</v>
      </c>
      <c r="B9" t="s">
        <v>34</v>
      </c>
      <c r="D9" s="3" t="s">
        <v>24</v>
      </c>
      <c r="E9" t="s">
        <v>34</v>
      </c>
    </row>
    <row r="10" spans="1:6" x14ac:dyDescent="0.35">
      <c r="A10" s="4" t="s">
        <v>27</v>
      </c>
      <c r="B10" s="6">
        <v>8104751.8999999985</v>
      </c>
      <c r="D10" s="4" t="s">
        <v>16</v>
      </c>
      <c r="E10" s="6">
        <v>18515446.090000011</v>
      </c>
    </row>
    <row r="11" spans="1:6" x14ac:dyDescent="0.35">
      <c r="A11" s="4" t="s">
        <v>28</v>
      </c>
      <c r="B11" s="6">
        <v>6975414.7200000007</v>
      </c>
      <c r="D11" s="4" t="s">
        <v>10</v>
      </c>
      <c r="E11" s="6">
        <v>40031464.400000036</v>
      </c>
    </row>
    <row r="12" spans="1:6" x14ac:dyDescent="0.35">
      <c r="A12" s="4" t="s">
        <v>29</v>
      </c>
      <c r="B12" s="6">
        <v>8332299.9000000022</v>
      </c>
      <c r="D12" s="4" t="s">
        <v>13</v>
      </c>
      <c r="E12" s="6">
        <v>39023747.409999937</v>
      </c>
    </row>
    <row r="13" spans="1:6" x14ac:dyDescent="0.35">
      <c r="A13" s="4" t="s">
        <v>30</v>
      </c>
      <c r="B13" s="6">
        <v>7245576.6599999964</v>
      </c>
      <c r="D13" s="4" t="s">
        <v>25</v>
      </c>
      <c r="E13" s="6">
        <v>97570657.899999976</v>
      </c>
    </row>
    <row r="14" spans="1:6" x14ac:dyDescent="0.35">
      <c r="A14" s="4" t="s">
        <v>31</v>
      </c>
      <c r="B14" s="6">
        <v>8090175.2699999986</v>
      </c>
    </row>
    <row r="15" spans="1:6" x14ac:dyDescent="0.35">
      <c r="A15" s="4" t="s">
        <v>32</v>
      </c>
      <c r="B15" s="6">
        <v>7310977.320000004</v>
      </c>
      <c r="D15" s="3" t="s">
        <v>24</v>
      </c>
      <c r="E15" t="s">
        <v>46</v>
      </c>
      <c r="F15" t="s">
        <v>47</v>
      </c>
    </row>
    <row r="16" spans="1:6" x14ac:dyDescent="0.35">
      <c r="A16" s="4" t="s">
        <v>36</v>
      </c>
      <c r="B16" s="6">
        <v>9256441.6300000064</v>
      </c>
      <c r="D16" s="4" t="s">
        <v>16</v>
      </c>
      <c r="E16">
        <v>24574089</v>
      </c>
      <c r="F16" s="6">
        <v>14359.373203458537</v>
      </c>
    </row>
    <row r="17" spans="1:6" x14ac:dyDescent="0.35">
      <c r="A17" s="4" t="s">
        <v>37</v>
      </c>
      <c r="B17" s="6">
        <v>8159261.0199999977</v>
      </c>
      <c r="D17" s="4" t="s">
        <v>10</v>
      </c>
      <c r="E17">
        <v>50681242</v>
      </c>
      <c r="F17" s="6">
        <v>28619.934746737199</v>
      </c>
    </row>
    <row r="18" spans="1:6" x14ac:dyDescent="0.35">
      <c r="A18" s="4" t="s">
        <v>38</v>
      </c>
      <c r="B18" s="6">
        <v>8894062.5700000059</v>
      </c>
      <c r="D18" s="4" t="s">
        <v>13</v>
      </c>
      <c r="E18">
        <v>50823273</v>
      </c>
      <c r="F18" s="6">
        <v>29508.580665429738</v>
      </c>
    </row>
    <row r="19" spans="1:6" x14ac:dyDescent="0.35">
      <c r="A19" s="4" t="s">
        <v>39</v>
      </c>
      <c r="B19" s="6">
        <v>8737115.0799999982</v>
      </c>
      <c r="D19" s="4" t="s">
        <v>25</v>
      </c>
      <c r="E19">
        <v>126078604</v>
      </c>
      <c r="F19" s="6">
        <v>72487.888615625474</v>
      </c>
    </row>
    <row r="20" spans="1:6" x14ac:dyDescent="0.35">
      <c r="A20" s="4" t="s">
        <v>40</v>
      </c>
      <c r="B20" s="6">
        <v>8074227.3300000001</v>
      </c>
    </row>
    <row r="21" spans="1:6" x14ac:dyDescent="0.35">
      <c r="A21" s="4" t="s">
        <v>41</v>
      </c>
      <c r="B21" s="6">
        <v>8390354.4999999981</v>
      </c>
    </row>
    <row r="22" spans="1:6" x14ac:dyDescent="0.35">
      <c r="A22" s="4" t="s">
        <v>25</v>
      </c>
      <c r="B22" s="6">
        <v>97570657.900000006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1EDBE-6BC6-43BD-8FC1-77D6EA0B1DB2}">
  <dimension ref="N1:N5"/>
  <sheetViews>
    <sheetView showGridLines="0" topLeftCell="M1" workbookViewId="0">
      <selection activeCell="N5" sqref="N5"/>
    </sheetView>
  </sheetViews>
  <sheetFormatPr defaultRowHeight="14.5" x14ac:dyDescent="0.35"/>
  <sheetData>
    <row r="1" spans="14:14" x14ac:dyDescent="0.35">
      <c r="N1" t="s">
        <v>42</v>
      </c>
    </row>
    <row r="2" spans="14:14" x14ac:dyDescent="0.35">
      <c r="N2" t="s">
        <v>43</v>
      </c>
    </row>
    <row r="3" spans="14:14" x14ac:dyDescent="0.35">
      <c r="N3" t="s">
        <v>44</v>
      </c>
    </row>
    <row r="4" spans="14:14" x14ac:dyDescent="0.35">
      <c r="N4" t="s">
        <v>45</v>
      </c>
    </row>
    <row r="5" spans="14:14" x14ac:dyDescent="0.35">
      <c r="N5" t="s">
        <v>48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4DD5-BF85-4270-8E2B-8FB035A5978A}">
  <dimension ref="A3:E7"/>
  <sheetViews>
    <sheetView showGridLines="0" workbookViewId="0">
      <selection activeCell="M13" sqref="M13"/>
    </sheetView>
  </sheetViews>
  <sheetFormatPr defaultRowHeight="14.5" x14ac:dyDescent="0.35"/>
  <cols>
    <col min="1" max="1" width="12.453125" bestFit="1" customWidth="1"/>
    <col min="2" max="2" width="13.54296875" bestFit="1" customWidth="1"/>
    <col min="3" max="3" width="13.81640625" bestFit="1" customWidth="1"/>
    <col min="4" max="4" width="12.7265625" bestFit="1" customWidth="1"/>
    <col min="5" max="5" width="23.26953125" bestFit="1" customWidth="1"/>
  </cols>
  <sheetData>
    <row r="3" spans="1:5" x14ac:dyDescent="0.35">
      <c r="A3" s="3" t="s">
        <v>24</v>
      </c>
      <c r="B3" t="s">
        <v>33</v>
      </c>
      <c r="C3" t="s">
        <v>34</v>
      </c>
      <c r="D3" t="s">
        <v>35</v>
      </c>
      <c r="E3" t="s">
        <v>26</v>
      </c>
    </row>
    <row r="4" spans="1:5" x14ac:dyDescent="0.35">
      <c r="A4" s="4" t="s">
        <v>16</v>
      </c>
      <c r="B4" s="6">
        <v>2580855.9500000007</v>
      </c>
      <c r="C4" s="6">
        <v>18515446.090000011</v>
      </c>
      <c r="D4" s="8">
        <v>9.2750396516516079E-2</v>
      </c>
      <c r="E4" s="8">
        <v>0.13588112433288815</v>
      </c>
    </row>
    <row r="5" spans="1:5" x14ac:dyDescent="0.35">
      <c r="A5" s="4" t="s">
        <v>10</v>
      </c>
      <c r="B5" s="6">
        <v>5456306.6899999976</v>
      </c>
      <c r="C5" s="6">
        <v>40031464.400000036</v>
      </c>
      <c r="D5" s="8">
        <v>9.4674506350714838E-2</v>
      </c>
      <c r="E5" s="8">
        <v>0.13746805778098214</v>
      </c>
    </row>
    <row r="6" spans="1:5" x14ac:dyDescent="0.35">
      <c r="A6" s="4" t="s">
        <v>13</v>
      </c>
      <c r="B6" s="6">
        <v>5460441.080000015</v>
      </c>
      <c r="C6" s="6">
        <v>39023747.409999937</v>
      </c>
      <c r="D6" s="8">
        <v>9.4505510256270006E-2</v>
      </c>
      <c r="E6" s="8">
        <v>0.13488752282541772</v>
      </c>
    </row>
    <row r="7" spans="1:5" x14ac:dyDescent="0.35">
      <c r="A7" s="4" t="s">
        <v>25</v>
      </c>
      <c r="B7" s="6">
        <v>13497603.720000017</v>
      </c>
      <c r="C7" s="6">
        <v>97570657.900000036</v>
      </c>
      <c r="D7" s="8">
        <v>9.4230032010525294E-2</v>
      </c>
      <c r="E7" s="8">
        <v>0.13612305780165493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CF645-AEDA-42D9-8243-FF5104C092A9}">
  <dimension ref="A3:E54"/>
  <sheetViews>
    <sheetView showGridLines="0" workbookViewId="0">
      <selection activeCell="C46" sqref="C46"/>
    </sheetView>
  </sheetViews>
  <sheetFormatPr defaultRowHeight="14.5" x14ac:dyDescent="0.35"/>
  <cols>
    <col min="1" max="1" width="12.453125" bestFit="1" customWidth="1"/>
    <col min="2" max="3" width="13.54296875" bestFit="1" customWidth="1"/>
    <col min="4" max="4" width="10.7265625" bestFit="1" customWidth="1"/>
    <col min="5" max="5" width="11.36328125" bestFit="1" customWidth="1"/>
  </cols>
  <sheetData>
    <row r="3" spans="1:5" x14ac:dyDescent="0.35">
      <c r="A3" s="3" t="s">
        <v>24</v>
      </c>
      <c r="B3" t="s">
        <v>57</v>
      </c>
      <c r="C3" t="s">
        <v>50</v>
      </c>
      <c r="D3" t="s">
        <v>56</v>
      </c>
      <c r="E3" t="s">
        <v>52</v>
      </c>
    </row>
    <row r="4" spans="1:5" x14ac:dyDescent="0.35">
      <c r="A4" s="4">
        <v>1000</v>
      </c>
      <c r="B4" s="6">
        <v>248236.63</v>
      </c>
      <c r="C4" s="6">
        <v>1841041.0299999998</v>
      </c>
      <c r="D4" s="8">
        <v>9.0638196520463926E-2</v>
      </c>
      <c r="E4" s="6">
        <v>14.057107724749601</v>
      </c>
    </row>
    <row r="5" spans="1:5" x14ac:dyDescent="0.35">
      <c r="A5" s="4">
        <v>1001</v>
      </c>
      <c r="B5" s="6">
        <v>328953.6700000001</v>
      </c>
      <c r="C5" s="6">
        <v>2392812.9299999997</v>
      </c>
      <c r="D5" s="8">
        <v>9.0025440063166901E-2</v>
      </c>
      <c r="E5" s="6">
        <v>14.714261691026133</v>
      </c>
    </row>
    <row r="6" spans="1:5" x14ac:dyDescent="0.35">
      <c r="A6" s="4">
        <v>1002</v>
      </c>
      <c r="B6" s="6">
        <v>264417.33</v>
      </c>
      <c r="C6" s="6">
        <v>1704882.6199999999</v>
      </c>
      <c r="D6" s="8">
        <v>9.1785957158109707E-2</v>
      </c>
      <c r="E6" s="6">
        <v>15.593329326157168</v>
      </c>
    </row>
    <row r="7" spans="1:5" x14ac:dyDescent="0.35">
      <c r="A7" s="4">
        <v>1003</v>
      </c>
      <c r="B7" s="6">
        <v>292152.36999999994</v>
      </c>
      <c r="C7" s="6">
        <v>1975769.9399999997</v>
      </c>
      <c r="D7" s="8">
        <v>8.240442822655579E-2</v>
      </c>
      <c r="E7" s="6">
        <v>14.3997202086654</v>
      </c>
    </row>
    <row r="8" spans="1:5" x14ac:dyDescent="0.35">
      <c r="A8" s="4">
        <v>1004</v>
      </c>
      <c r="B8" s="6">
        <v>197927.96</v>
      </c>
      <c r="C8" s="6">
        <v>1823420.28</v>
      </c>
      <c r="D8" s="8">
        <v>0.12667763559758996</v>
      </c>
      <c r="E8" s="6">
        <v>12.645905627688887</v>
      </c>
    </row>
    <row r="9" spans="1:5" x14ac:dyDescent="0.35">
      <c r="A9" s="4">
        <v>1005</v>
      </c>
      <c r="B9" s="6">
        <v>262386.08999999997</v>
      </c>
      <c r="C9" s="6">
        <v>2030489.26</v>
      </c>
      <c r="D9" s="8">
        <v>0.10541880152618201</v>
      </c>
      <c r="E9" s="6">
        <v>14.077450546481623</v>
      </c>
    </row>
    <row r="10" spans="1:5" x14ac:dyDescent="0.35">
      <c r="A10" s="4">
        <v>1006</v>
      </c>
      <c r="B10" s="6">
        <v>336768.10999999981</v>
      </c>
      <c r="C10" s="6">
        <v>2083110.28</v>
      </c>
      <c r="D10" s="8">
        <v>8.9328503617954802E-2</v>
      </c>
      <c r="E10" s="6">
        <v>13.994158997335482</v>
      </c>
    </row>
    <row r="11" spans="1:5" x14ac:dyDescent="0.35">
      <c r="A11" s="4">
        <v>1007</v>
      </c>
      <c r="B11" s="6">
        <v>233066.65000000005</v>
      </c>
      <c r="C11" s="6">
        <v>2018401.3599999992</v>
      </c>
      <c r="D11" s="8">
        <v>0.11222133581442272</v>
      </c>
      <c r="E11" s="6">
        <v>11.625917798187881</v>
      </c>
    </row>
    <row r="12" spans="1:5" x14ac:dyDescent="0.35">
      <c r="A12" s="4">
        <v>1008</v>
      </c>
      <c r="B12" s="6">
        <v>256145.62</v>
      </c>
      <c r="C12" s="6">
        <v>1941551.1500000006</v>
      </c>
      <c r="D12" s="8">
        <v>9.3050837703883754E-2</v>
      </c>
      <c r="E12" s="6">
        <v>14.000480613801816</v>
      </c>
    </row>
    <row r="13" spans="1:5" x14ac:dyDescent="0.35">
      <c r="A13" s="4">
        <v>1009</v>
      </c>
      <c r="B13" s="6">
        <v>230033.66000000003</v>
      </c>
      <c r="C13" s="6">
        <v>2010767.2099999997</v>
      </c>
      <c r="D13" s="8">
        <v>9.8861129451057211E-2</v>
      </c>
      <c r="E13" s="6">
        <v>12.885235665858348</v>
      </c>
    </row>
    <row r="14" spans="1:5" x14ac:dyDescent="0.35">
      <c r="A14" s="4">
        <v>1010</v>
      </c>
      <c r="B14" s="6">
        <v>239881.34000000005</v>
      </c>
      <c r="C14" s="6">
        <v>1879460.9100000006</v>
      </c>
      <c r="D14" s="8">
        <v>9.6226996793762065E-2</v>
      </c>
      <c r="E14" s="6">
        <v>15.993023581075805</v>
      </c>
    </row>
    <row r="15" spans="1:5" x14ac:dyDescent="0.35">
      <c r="A15" s="4">
        <v>1011</v>
      </c>
      <c r="B15" s="6">
        <v>302753.27999999997</v>
      </c>
      <c r="C15" s="6">
        <v>2251812.8600000003</v>
      </c>
      <c r="D15" s="8">
        <v>7.6972528706000076E-2</v>
      </c>
      <c r="E15" s="6">
        <v>16.714107896998481</v>
      </c>
    </row>
    <row r="16" spans="1:5" x14ac:dyDescent="0.35">
      <c r="A16" s="4">
        <v>1012</v>
      </c>
      <c r="B16" s="6">
        <v>278473.06999999989</v>
      </c>
      <c r="C16" s="6">
        <v>1913168.3100000005</v>
      </c>
      <c r="D16" s="8">
        <v>7.9564561580083834E-2</v>
      </c>
      <c r="E16" s="6">
        <v>16.62451698300794</v>
      </c>
    </row>
    <row r="17" spans="1:5" x14ac:dyDescent="0.35">
      <c r="A17" s="4">
        <v>1013</v>
      </c>
      <c r="B17" s="6">
        <v>288553.49999999994</v>
      </c>
      <c r="C17" s="6">
        <v>2072767.6699999992</v>
      </c>
      <c r="D17" s="8">
        <v>9.6866642001245395E-2</v>
      </c>
      <c r="E17" s="6">
        <v>14.253343014116373</v>
      </c>
    </row>
    <row r="18" spans="1:5" x14ac:dyDescent="0.35">
      <c r="A18" s="4">
        <v>1014</v>
      </c>
      <c r="B18" s="6">
        <v>220539.0499999999</v>
      </c>
      <c r="C18" s="6">
        <v>1676902.7100000004</v>
      </c>
      <c r="D18" s="8">
        <v>0.10110385391532739</v>
      </c>
      <c r="E18" s="6">
        <v>15.069205576292829</v>
      </c>
    </row>
    <row r="19" spans="1:5" x14ac:dyDescent="0.35">
      <c r="A19" s="4">
        <v>1015</v>
      </c>
      <c r="B19" s="6">
        <v>307058.78999999986</v>
      </c>
      <c r="C19" s="6">
        <v>2008187.5200000007</v>
      </c>
      <c r="D19" s="8">
        <v>9.1874006987952617E-2</v>
      </c>
      <c r="E19" s="6">
        <v>13.179665512433624</v>
      </c>
    </row>
    <row r="20" spans="1:5" x14ac:dyDescent="0.35">
      <c r="A20" s="4">
        <v>1016</v>
      </c>
      <c r="B20" s="6">
        <v>300494.9800000001</v>
      </c>
      <c r="C20" s="6">
        <v>2178960.1899999995</v>
      </c>
      <c r="D20" s="8">
        <v>7.9737666246944477E-2</v>
      </c>
      <c r="E20" s="6">
        <v>17.832492698541227</v>
      </c>
    </row>
    <row r="21" spans="1:5" x14ac:dyDescent="0.35">
      <c r="A21" s="4">
        <v>1017</v>
      </c>
      <c r="B21" s="6">
        <v>350503.01999999996</v>
      </c>
      <c r="C21" s="6">
        <v>2430906.9899999998</v>
      </c>
      <c r="D21" s="8">
        <v>8.7057243966128531E-2</v>
      </c>
      <c r="E21" s="6">
        <v>15.076365862448277</v>
      </c>
    </row>
    <row r="22" spans="1:5" x14ac:dyDescent="0.35">
      <c r="A22" s="4">
        <v>1018</v>
      </c>
      <c r="B22" s="6">
        <v>242703.23000000013</v>
      </c>
      <c r="C22" s="6">
        <v>1799426.350000001</v>
      </c>
      <c r="D22" s="8">
        <v>9.6841978423233777E-2</v>
      </c>
      <c r="E22" s="6">
        <v>14.365639256053548</v>
      </c>
    </row>
    <row r="23" spans="1:5" x14ac:dyDescent="0.35">
      <c r="A23" s="4">
        <v>1019</v>
      </c>
      <c r="B23" s="6">
        <v>225566.31</v>
      </c>
      <c r="C23" s="6">
        <v>1827624.1199999999</v>
      </c>
      <c r="D23" s="8">
        <v>0.10383984310764031</v>
      </c>
      <c r="E23" s="6">
        <v>14.412964203710439</v>
      </c>
    </row>
    <row r="24" spans="1:5" x14ac:dyDescent="0.35">
      <c r="A24" s="4">
        <v>1020</v>
      </c>
      <c r="B24" s="6">
        <v>269188.29999999993</v>
      </c>
      <c r="C24" s="6">
        <v>1934148.29</v>
      </c>
      <c r="D24" s="8">
        <v>9.3279095914798493E-2</v>
      </c>
      <c r="E24" s="6">
        <v>13.968755721534828</v>
      </c>
    </row>
    <row r="25" spans="1:5" x14ac:dyDescent="0.35">
      <c r="A25" s="4">
        <v>1021</v>
      </c>
      <c r="B25" s="6">
        <v>252955.72</v>
      </c>
      <c r="C25" s="6">
        <v>2002537.9700000004</v>
      </c>
      <c r="D25" s="8">
        <v>0.11001230190441424</v>
      </c>
      <c r="E25" s="6">
        <v>14.376267357681993</v>
      </c>
    </row>
    <row r="26" spans="1:5" x14ac:dyDescent="0.35">
      <c r="A26" s="4">
        <v>1022</v>
      </c>
      <c r="B26" s="6">
        <v>306544.35999999993</v>
      </c>
      <c r="C26" s="6">
        <v>2538134.1500000013</v>
      </c>
      <c r="D26" s="8">
        <v>0.10226064004933219</v>
      </c>
      <c r="E26" s="6">
        <v>12.350229818368966</v>
      </c>
    </row>
    <row r="27" spans="1:5" x14ac:dyDescent="0.35">
      <c r="A27" s="4">
        <v>1023</v>
      </c>
      <c r="B27" s="6">
        <v>322309.27999999997</v>
      </c>
      <c r="C27" s="6">
        <v>2259199.1399999997</v>
      </c>
      <c r="D27" s="8">
        <v>9.6416528198298573E-2</v>
      </c>
      <c r="E27" s="6">
        <v>15.47512370481547</v>
      </c>
    </row>
    <row r="28" spans="1:5" x14ac:dyDescent="0.35">
      <c r="A28" s="4">
        <v>1024</v>
      </c>
      <c r="B28" s="6">
        <v>275811.32999999996</v>
      </c>
      <c r="C28" s="6">
        <v>1799763.29</v>
      </c>
      <c r="D28" s="8">
        <v>9.7521044691758804E-2</v>
      </c>
      <c r="E28" s="6">
        <v>14.72081153472269</v>
      </c>
    </row>
    <row r="29" spans="1:5" x14ac:dyDescent="0.35">
      <c r="A29" s="4">
        <v>1025</v>
      </c>
      <c r="B29" s="6">
        <v>331751.90000000008</v>
      </c>
      <c r="C29" s="6">
        <v>2485354.4299999992</v>
      </c>
      <c r="D29" s="8">
        <v>8.7211225587080499E-2</v>
      </c>
      <c r="E29" s="6">
        <v>14.463673508872027</v>
      </c>
    </row>
    <row r="30" spans="1:5" x14ac:dyDescent="0.35">
      <c r="A30" s="4">
        <v>1026</v>
      </c>
      <c r="B30" s="6">
        <v>228305.86999999994</v>
      </c>
      <c r="C30" s="6">
        <v>1788116.6699999988</v>
      </c>
      <c r="D30" s="8">
        <v>9.1314203925693879E-2</v>
      </c>
      <c r="E30" s="6">
        <v>15.04955103746088</v>
      </c>
    </row>
    <row r="31" spans="1:5" x14ac:dyDescent="0.35">
      <c r="A31" s="4">
        <v>1027</v>
      </c>
      <c r="B31" s="6">
        <v>271043.38000000018</v>
      </c>
      <c r="C31" s="6">
        <v>1620046.72</v>
      </c>
      <c r="D31" s="8">
        <v>9.0531805887790667E-2</v>
      </c>
      <c r="E31" s="6">
        <v>16.533619498828585</v>
      </c>
    </row>
    <row r="32" spans="1:5" x14ac:dyDescent="0.35">
      <c r="A32" s="4">
        <v>1028</v>
      </c>
      <c r="B32" s="6">
        <v>234012.71000000005</v>
      </c>
      <c r="C32" s="6">
        <v>1751199.8099999996</v>
      </c>
      <c r="D32" s="8">
        <v>8.9535285284203445E-2</v>
      </c>
      <c r="E32" s="6">
        <v>13.548472800792695</v>
      </c>
    </row>
    <row r="33" spans="1:5" x14ac:dyDescent="0.35">
      <c r="A33" s="4">
        <v>1029</v>
      </c>
      <c r="B33" s="6">
        <v>229449.96999999997</v>
      </c>
      <c r="C33" s="6">
        <v>2029247.43</v>
      </c>
      <c r="D33" s="8">
        <v>0.10621771035708005</v>
      </c>
      <c r="E33" s="6">
        <v>14.250999306025239</v>
      </c>
    </row>
    <row r="34" spans="1:5" x14ac:dyDescent="0.35">
      <c r="A34" s="4">
        <v>1030</v>
      </c>
      <c r="B34" s="6">
        <v>248982.04999999993</v>
      </c>
      <c r="C34" s="6">
        <v>1755118.0399999998</v>
      </c>
      <c r="D34" s="8">
        <v>8.3575843542303574E-2</v>
      </c>
      <c r="E34" s="6">
        <v>16.409701154839148</v>
      </c>
    </row>
    <row r="35" spans="1:5" x14ac:dyDescent="0.35">
      <c r="A35" s="4">
        <v>1031</v>
      </c>
      <c r="B35" s="6">
        <v>256343.69000000006</v>
      </c>
      <c r="C35" s="6">
        <v>1764722.29</v>
      </c>
      <c r="D35" s="8">
        <v>8.4815107881028848E-2</v>
      </c>
      <c r="E35" s="6">
        <v>14.519075946292352</v>
      </c>
    </row>
    <row r="36" spans="1:5" x14ac:dyDescent="0.35">
      <c r="A36" s="4">
        <v>1032</v>
      </c>
      <c r="B36" s="6">
        <v>242737.14000000004</v>
      </c>
      <c r="C36" s="6">
        <v>1653087.5699999994</v>
      </c>
      <c r="D36" s="8">
        <v>9.7817887670757012E-2</v>
      </c>
      <c r="E36" s="6">
        <v>14.842265544133754</v>
      </c>
    </row>
    <row r="37" spans="1:5" x14ac:dyDescent="0.35">
      <c r="A37" s="4">
        <v>1033</v>
      </c>
      <c r="B37" s="6">
        <v>280690.65999999997</v>
      </c>
      <c r="C37" s="6">
        <v>1935417.25</v>
      </c>
      <c r="D37" s="8">
        <v>0.1101322582572048</v>
      </c>
      <c r="E37" s="6">
        <v>12.278917152543602</v>
      </c>
    </row>
    <row r="38" spans="1:5" x14ac:dyDescent="0.35">
      <c r="A38" s="4">
        <v>1034</v>
      </c>
      <c r="B38" s="6">
        <v>250931.62999999986</v>
      </c>
      <c r="C38" s="6">
        <v>1497059.5099999991</v>
      </c>
      <c r="D38" s="8">
        <v>9.8670957193815967E-2</v>
      </c>
      <c r="E38" s="6">
        <v>16.113714184411382</v>
      </c>
    </row>
    <row r="39" spans="1:5" x14ac:dyDescent="0.35">
      <c r="A39" s="4">
        <v>1035</v>
      </c>
      <c r="B39" s="6">
        <v>273995.43</v>
      </c>
      <c r="C39" s="6">
        <v>1978523.4099999997</v>
      </c>
      <c r="D39" s="8">
        <v>8.2178264303505152E-2</v>
      </c>
      <c r="E39" s="6">
        <v>15.843623274815469</v>
      </c>
    </row>
    <row r="40" spans="1:5" x14ac:dyDescent="0.35">
      <c r="A40" s="4">
        <v>1036</v>
      </c>
      <c r="B40" s="6">
        <v>252650.9</v>
      </c>
      <c r="C40" s="6">
        <v>1801974.2499999998</v>
      </c>
      <c r="D40" s="8">
        <v>0.10379565843561925</v>
      </c>
      <c r="E40" s="6">
        <v>14.140917898233623</v>
      </c>
    </row>
    <row r="41" spans="1:5" x14ac:dyDescent="0.35">
      <c r="A41" s="4">
        <v>1037</v>
      </c>
      <c r="B41" s="6">
        <v>259398.96000000002</v>
      </c>
      <c r="C41" s="6">
        <v>1869045.4700000002</v>
      </c>
      <c r="D41" s="8">
        <v>0.10902709764030932</v>
      </c>
      <c r="E41" s="6">
        <v>13.775536451352121</v>
      </c>
    </row>
    <row r="42" spans="1:5" x14ac:dyDescent="0.35">
      <c r="A42" s="4">
        <v>1038</v>
      </c>
      <c r="B42" s="6">
        <v>327277.66000000021</v>
      </c>
      <c r="C42" s="6">
        <v>2101952.98</v>
      </c>
      <c r="D42" s="8">
        <v>8.0352515364926561E-2</v>
      </c>
      <c r="E42" s="6">
        <v>15.275531743894275</v>
      </c>
    </row>
    <row r="43" spans="1:5" x14ac:dyDescent="0.35">
      <c r="A43" s="4">
        <v>1039</v>
      </c>
      <c r="B43" s="6">
        <v>279802.11999999988</v>
      </c>
      <c r="C43" s="6">
        <v>1869468.16</v>
      </c>
      <c r="D43" s="8">
        <v>7.6504568842724816E-2</v>
      </c>
      <c r="E43" s="6">
        <v>16.84778352890341</v>
      </c>
    </row>
    <row r="44" spans="1:5" x14ac:dyDescent="0.35">
      <c r="A44" s="4">
        <v>1040</v>
      </c>
      <c r="B44" s="6">
        <v>182287.21</v>
      </c>
      <c r="C44" s="6">
        <v>1199715.9100000001</v>
      </c>
      <c r="D44" s="8">
        <v>9.4101864394447746E-2</v>
      </c>
      <c r="E44" s="6">
        <v>13.141055555077244</v>
      </c>
    </row>
    <row r="45" spans="1:5" x14ac:dyDescent="0.35">
      <c r="A45" s="4">
        <v>1041</v>
      </c>
      <c r="B45" s="6">
        <v>341101.65</v>
      </c>
      <c r="C45" s="6">
        <v>2292761.5900000008</v>
      </c>
      <c r="D45" s="8">
        <v>9.4427666473525101E-2</v>
      </c>
      <c r="E45" s="6">
        <v>14.461911704280805</v>
      </c>
    </row>
    <row r="46" spans="1:5" x14ac:dyDescent="0.35">
      <c r="A46" s="4">
        <v>1042</v>
      </c>
      <c r="B46" s="6">
        <v>266505.06000000006</v>
      </c>
      <c r="C46" s="6">
        <v>1676276.9799999995</v>
      </c>
      <c r="D46" s="8">
        <v>7.9568983121751508E-2</v>
      </c>
      <c r="E46" s="6">
        <v>15.398431791564823</v>
      </c>
    </row>
    <row r="47" spans="1:5" x14ac:dyDescent="0.35">
      <c r="A47" s="4">
        <v>1043</v>
      </c>
      <c r="B47" s="6">
        <v>265490.5400000001</v>
      </c>
      <c r="C47" s="6">
        <v>1993129.6300000001</v>
      </c>
      <c r="D47" s="8">
        <v>0.10047766057939962</v>
      </c>
      <c r="E47" s="6">
        <v>13.67649283681614</v>
      </c>
    </row>
    <row r="48" spans="1:5" x14ac:dyDescent="0.35">
      <c r="A48" s="4">
        <v>1044</v>
      </c>
      <c r="B48" s="6">
        <v>294374.48000000004</v>
      </c>
      <c r="C48" s="6">
        <v>2189391.7200000002</v>
      </c>
      <c r="D48" s="8">
        <v>9.8384679382058554E-2</v>
      </c>
      <c r="E48" s="6">
        <v>13.141023196028444</v>
      </c>
    </row>
    <row r="49" spans="1:5" x14ac:dyDescent="0.35">
      <c r="A49" s="4">
        <v>1045</v>
      </c>
      <c r="B49" s="6">
        <v>233633.38000000003</v>
      </c>
      <c r="C49" s="6">
        <v>2042998.2399999995</v>
      </c>
      <c r="D49" s="8">
        <v>0.10813946914631019</v>
      </c>
      <c r="E49" s="6">
        <v>11.361868480525048</v>
      </c>
    </row>
    <row r="50" spans="1:5" x14ac:dyDescent="0.35">
      <c r="A50" s="4">
        <v>1046</v>
      </c>
      <c r="B50" s="6">
        <v>255027.92999999996</v>
      </c>
      <c r="C50" s="6">
        <v>1784770.2699999998</v>
      </c>
      <c r="D50" s="8">
        <v>8.7371774672060129E-2</v>
      </c>
      <c r="E50" s="6">
        <v>12.197683759911859</v>
      </c>
    </row>
    <row r="51" spans="1:5" x14ac:dyDescent="0.35">
      <c r="A51" s="4">
        <v>1047</v>
      </c>
      <c r="B51" s="6">
        <v>302175.35999999999</v>
      </c>
      <c r="C51" s="6">
        <v>2301302.4800000014</v>
      </c>
      <c r="D51" s="8">
        <v>9.6401099953987629E-2</v>
      </c>
      <c r="E51" s="6">
        <v>13.39214049979514</v>
      </c>
    </row>
    <row r="52" spans="1:5" x14ac:dyDescent="0.35">
      <c r="A52" s="4">
        <v>1048</v>
      </c>
      <c r="B52" s="6">
        <v>306976.32000000012</v>
      </c>
      <c r="C52" s="6">
        <v>1952176.4799999997</v>
      </c>
      <c r="D52" s="8">
        <v>8.5390370689917741E-2</v>
      </c>
      <c r="E52" s="6">
        <v>15.430590577248209</v>
      </c>
    </row>
    <row r="53" spans="1:5" x14ac:dyDescent="0.35">
      <c r="A53" s="4">
        <v>1049</v>
      </c>
      <c r="B53" s="6">
        <v>249234.06999999998</v>
      </c>
      <c r="C53" s="6">
        <v>1842554.08</v>
      </c>
      <c r="D53" s="8">
        <v>9.8877201807719722E-2</v>
      </c>
      <c r="E53" s="6">
        <v>14.82509902811316</v>
      </c>
    </row>
    <row r="54" spans="1:5" x14ac:dyDescent="0.35">
      <c r="A54" s="4" t="s">
        <v>25</v>
      </c>
      <c r="B54" s="6">
        <v>13497603.720000029</v>
      </c>
      <c r="C54" s="6">
        <v>97570657.899999633</v>
      </c>
      <c r="D54" s="8">
        <v>9.4230032010525031E-2</v>
      </c>
      <c r="E54" s="6">
        <v>14.497577723125096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33C7C-837D-45DF-848F-B785432BBAF2}">
  <dimension ref="A3:D6"/>
  <sheetViews>
    <sheetView showGridLines="0" workbookViewId="0">
      <selection activeCell="A8" sqref="A8"/>
    </sheetView>
  </sheetViews>
  <sheetFormatPr defaultRowHeight="14.5" x14ac:dyDescent="0.35"/>
  <cols>
    <col min="1" max="1" width="12.453125" bestFit="1" customWidth="1"/>
    <col min="2" max="2" width="13.81640625" bestFit="1" customWidth="1"/>
    <col min="3" max="3" width="23.26953125" bestFit="1" customWidth="1"/>
    <col min="4" max="4" width="12.7265625" bestFit="1" customWidth="1"/>
  </cols>
  <sheetData>
    <row r="3" spans="1:4" x14ac:dyDescent="0.35">
      <c r="A3" s="3" t="s">
        <v>24</v>
      </c>
      <c r="B3" t="s">
        <v>34</v>
      </c>
      <c r="C3" t="s">
        <v>26</v>
      </c>
      <c r="D3" t="s">
        <v>35</v>
      </c>
    </row>
    <row r="4" spans="1:4" x14ac:dyDescent="0.35">
      <c r="A4" s="4" t="s">
        <v>15</v>
      </c>
      <c r="B4" s="6">
        <v>39511867.979999974</v>
      </c>
      <c r="C4" s="8">
        <v>0.13824034115164041</v>
      </c>
      <c r="D4" s="8">
        <v>9.5471553265413442E-2</v>
      </c>
    </row>
    <row r="5" spans="1:4" x14ac:dyDescent="0.35">
      <c r="A5" s="4" t="s">
        <v>12</v>
      </c>
      <c r="B5" s="6">
        <v>58058789.919999957</v>
      </c>
      <c r="C5" s="8">
        <v>0.13476596742340699</v>
      </c>
      <c r="D5" s="8">
        <v>9.3434268633171488E-2</v>
      </c>
    </row>
    <row r="6" spans="1:4" x14ac:dyDescent="0.35">
      <c r="A6" s="4" t="s">
        <v>25</v>
      </c>
      <c r="B6" s="6">
        <v>97570657.899999991</v>
      </c>
      <c r="C6" s="8">
        <v>0.13612305780165554</v>
      </c>
      <c r="D6" s="8">
        <v>9.4230032010525294E-2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04A6-213A-4D59-92DC-4E0FE7DEA834}">
  <dimension ref="A1:Q83"/>
  <sheetViews>
    <sheetView showGridLines="0" tabSelected="1" topLeftCell="A30" zoomScale="76" workbookViewId="0">
      <selection activeCell="G31" sqref="G31"/>
    </sheetView>
  </sheetViews>
  <sheetFormatPr defaultRowHeight="14.5" x14ac:dyDescent="0.35"/>
  <cols>
    <col min="1" max="2" width="13.54296875" bestFit="1" customWidth="1"/>
    <col min="3" max="3" width="15.453125" customWidth="1"/>
    <col min="4" max="4" width="20.90625" bestFit="1" customWidth="1"/>
    <col min="5" max="6" width="11.36328125" bestFit="1" customWidth="1"/>
  </cols>
  <sheetData>
    <row r="1" spans="1:17" x14ac:dyDescent="0.35">
      <c r="A1" s="23" t="s">
        <v>61</v>
      </c>
      <c r="B1" s="24"/>
      <c r="C1" s="24"/>
      <c r="D1" s="24"/>
      <c r="E1" s="24"/>
    </row>
    <row r="2" spans="1:17" x14ac:dyDescent="0.35">
      <c r="A2" s="14" t="s">
        <v>49</v>
      </c>
      <c r="B2" s="14" t="s">
        <v>50</v>
      </c>
      <c r="C2" s="14" t="s">
        <v>51</v>
      </c>
      <c r="D2" s="14" t="s">
        <v>62</v>
      </c>
      <c r="E2" s="14" t="s">
        <v>52</v>
      </c>
      <c r="F2" t="s">
        <v>60</v>
      </c>
    </row>
    <row r="3" spans="1:17" x14ac:dyDescent="0.35">
      <c r="A3" s="12">
        <v>13497603.720000004</v>
      </c>
      <c r="B3" s="12">
        <v>97570657.899999872</v>
      </c>
      <c r="C3" s="13">
        <v>471.15016005262481</v>
      </c>
      <c r="D3" s="13">
        <v>680.61528900827318</v>
      </c>
      <c r="E3" s="12">
        <v>14.49757772312512</v>
      </c>
    </row>
    <row r="5" spans="1:17" x14ac:dyDescent="0.35">
      <c r="Q5" t="s">
        <v>55</v>
      </c>
    </row>
    <row r="13" spans="1:17" x14ac:dyDescent="0.35">
      <c r="A13" s="23" t="s">
        <v>53</v>
      </c>
      <c r="B13" s="23"/>
      <c r="C13" s="23"/>
      <c r="D13" s="23"/>
      <c r="E13" s="23"/>
      <c r="F13" s="23"/>
      <c r="G13" s="23"/>
      <c r="H13" s="23" t="s">
        <v>54</v>
      </c>
      <c r="I13" s="23"/>
      <c r="J13" s="23"/>
      <c r="K13" s="23"/>
      <c r="L13" s="23"/>
      <c r="N13" s="23" t="s">
        <v>55</v>
      </c>
      <c r="O13" s="23"/>
      <c r="P13" s="23"/>
    </row>
    <row r="31" spans="1:6" x14ac:dyDescent="0.35">
      <c r="A31" s="23" t="s">
        <v>63</v>
      </c>
      <c r="B31" s="23"/>
      <c r="C31" s="23"/>
      <c r="D31" s="23"/>
      <c r="E31" s="23"/>
      <c r="F31" s="23"/>
    </row>
    <row r="33" spans="1:6" x14ac:dyDescent="0.35">
      <c r="A33" s="15" t="s">
        <v>59</v>
      </c>
      <c r="B33" s="15" t="s">
        <v>50</v>
      </c>
      <c r="C33" s="15" t="s">
        <v>49</v>
      </c>
      <c r="D33" s="16" t="s">
        <v>35</v>
      </c>
      <c r="E33" s="15" t="s">
        <v>58</v>
      </c>
      <c r="F33" s="15" t="s">
        <v>52</v>
      </c>
    </row>
    <row r="34" spans="1:6" x14ac:dyDescent="0.35">
      <c r="A34" s="4">
        <v>1039</v>
      </c>
      <c r="B34" s="6">
        <v>1869468.16</v>
      </c>
      <c r="C34" s="6">
        <v>279802.11999999988</v>
      </c>
      <c r="D34" s="17">
        <v>7.6504568842724816E-2</v>
      </c>
      <c r="E34" s="8">
        <v>0.12834162592709503</v>
      </c>
      <c r="F34" s="6">
        <v>16.84778352890341</v>
      </c>
    </row>
    <row r="35" spans="1:6" x14ac:dyDescent="0.35">
      <c r="A35" s="4">
        <v>1011</v>
      </c>
      <c r="B35" s="6">
        <v>2251812.8600000003</v>
      </c>
      <c r="C35" s="6">
        <v>302753.27999999997</v>
      </c>
      <c r="D35" s="17">
        <v>7.6972528706000076E-2</v>
      </c>
      <c r="E35" s="8">
        <v>0.13399380772824684</v>
      </c>
      <c r="F35" s="6">
        <v>16.714107896998481</v>
      </c>
    </row>
    <row r="36" spans="1:6" x14ac:dyDescent="0.35">
      <c r="A36" s="4">
        <v>1012</v>
      </c>
      <c r="B36" s="6">
        <v>1913168.3100000005</v>
      </c>
      <c r="C36" s="6">
        <v>278473.06999999989</v>
      </c>
      <c r="D36" s="17">
        <v>7.9564561580083834E-2</v>
      </c>
      <c r="E36" s="8">
        <v>0.12451546733432294</v>
      </c>
      <c r="F36" s="6">
        <v>16.62451698300794</v>
      </c>
    </row>
    <row r="37" spans="1:6" x14ac:dyDescent="0.35">
      <c r="A37" s="4">
        <v>1042</v>
      </c>
      <c r="B37" s="6">
        <v>1676276.9799999995</v>
      </c>
      <c r="C37" s="6">
        <v>266505.06000000006</v>
      </c>
      <c r="D37" s="17">
        <v>7.9568983121751508E-2</v>
      </c>
      <c r="E37" s="8">
        <v>0.12724419581404153</v>
      </c>
      <c r="F37" s="6">
        <v>15.398431791564823</v>
      </c>
    </row>
    <row r="38" spans="1:6" x14ac:dyDescent="0.35">
      <c r="A38" s="4">
        <v>1016</v>
      </c>
      <c r="B38" s="6">
        <v>2178960.1899999995</v>
      </c>
      <c r="C38" s="6">
        <v>300494.9800000001</v>
      </c>
      <c r="D38" s="17">
        <v>7.9737666246944477E-2</v>
      </c>
      <c r="E38" s="8">
        <v>0.13367709830075383</v>
      </c>
      <c r="F38" s="6">
        <v>17.832492698541227</v>
      </c>
    </row>
    <row r="39" spans="1:6" x14ac:dyDescent="0.35">
      <c r="A39" s="4">
        <v>1038</v>
      </c>
      <c r="B39" s="6">
        <v>2101952.98</v>
      </c>
      <c r="C39" s="6">
        <v>327277.66000000021</v>
      </c>
      <c r="D39" s="17">
        <v>8.0352515364926561E-2</v>
      </c>
      <c r="E39" s="8">
        <v>0.13046233543148236</v>
      </c>
      <c r="F39" s="6">
        <v>15.275531743894275</v>
      </c>
    </row>
    <row r="40" spans="1:6" x14ac:dyDescent="0.35">
      <c r="A40" s="4">
        <v>1035</v>
      </c>
      <c r="B40" s="6">
        <v>1978523.4099999997</v>
      </c>
      <c r="C40" s="6">
        <v>273995.43</v>
      </c>
      <c r="D40" s="17">
        <v>8.2178264303505152E-2</v>
      </c>
      <c r="E40" s="8">
        <v>0.13623123713007085</v>
      </c>
      <c r="F40" s="6">
        <v>15.843623274815469</v>
      </c>
    </row>
    <row r="41" spans="1:6" x14ac:dyDescent="0.35">
      <c r="A41" s="4">
        <v>1003</v>
      </c>
      <c r="B41" s="6">
        <v>1975769.9399999997</v>
      </c>
      <c r="C41" s="6">
        <v>292152.36999999994</v>
      </c>
      <c r="D41" s="17">
        <v>8.240442822655579E-2</v>
      </c>
      <c r="E41" s="8">
        <v>0.14381004299862493</v>
      </c>
      <c r="F41" s="6">
        <v>14.3997202086654</v>
      </c>
    </row>
    <row r="42" spans="1:6" x14ac:dyDescent="0.35">
      <c r="A42" s="4">
        <v>1030</v>
      </c>
      <c r="B42" s="6">
        <v>1755118.0399999998</v>
      </c>
      <c r="C42" s="6">
        <v>248982.04999999993</v>
      </c>
      <c r="D42" s="17">
        <v>8.3575843542303574E-2</v>
      </c>
      <c r="E42" s="8">
        <v>0.12511553923612875</v>
      </c>
      <c r="F42" s="6">
        <v>16.409701154839148</v>
      </c>
    </row>
    <row r="43" spans="1:6" x14ac:dyDescent="0.35">
      <c r="A43" s="4">
        <v>1031</v>
      </c>
      <c r="B43" s="6">
        <v>1764722.29</v>
      </c>
      <c r="C43" s="6">
        <v>256343.69000000006</v>
      </c>
      <c r="D43" s="17">
        <v>8.4815107881028848E-2</v>
      </c>
      <c r="E43" s="8">
        <v>0.14187739863433166</v>
      </c>
      <c r="F43" s="6">
        <v>14.519075946292352</v>
      </c>
    </row>
    <row r="44" spans="1:6" x14ac:dyDescent="0.35">
      <c r="A44" s="4">
        <v>1048</v>
      </c>
      <c r="B44" s="6">
        <v>1952176.4799999997</v>
      </c>
      <c r="C44" s="6">
        <v>306976.32000000012</v>
      </c>
      <c r="D44" s="17">
        <v>8.5390370689917741E-2</v>
      </c>
      <c r="E44" s="8">
        <v>0.13041295808841891</v>
      </c>
      <c r="F44" s="6">
        <v>15.430590577248209</v>
      </c>
    </row>
    <row r="45" spans="1:6" x14ac:dyDescent="0.35">
      <c r="A45" s="4">
        <v>1017</v>
      </c>
      <c r="B45" s="6">
        <v>2430906.9899999998</v>
      </c>
      <c r="C45" s="6">
        <v>350503.01999999996</v>
      </c>
      <c r="D45" s="17">
        <v>8.7057243966128531E-2</v>
      </c>
      <c r="E45" s="8">
        <v>0.13148948832864799</v>
      </c>
      <c r="F45" s="6">
        <v>15.076365862448277</v>
      </c>
    </row>
    <row r="46" spans="1:6" x14ac:dyDescent="0.35">
      <c r="A46" s="4">
        <v>1025</v>
      </c>
      <c r="B46" s="6">
        <v>2485354.4299999992</v>
      </c>
      <c r="C46" s="6">
        <v>331751.90000000008</v>
      </c>
      <c r="D46" s="17">
        <v>8.7211225587080499E-2</v>
      </c>
      <c r="E46" s="8">
        <v>0.13909469234401053</v>
      </c>
      <c r="F46" s="6">
        <v>14.463673508872027</v>
      </c>
    </row>
    <row r="47" spans="1:6" x14ac:dyDescent="0.35">
      <c r="A47" s="4">
        <v>1046</v>
      </c>
      <c r="B47" s="6">
        <v>1784770.2699999998</v>
      </c>
      <c r="C47" s="6">
        <v>255027.92999999996</v>
      </c>
      <c r="D47" s="17">
        <v>8.7371774672060129E-2</v>
      </c>
      <c r="E47" s="8">
        <v>0.1430694472265242</v>
      </c>
      <c r="F47" s="6">
        <v>12.197683759911859</v>
      </c>
    </row>
    <row r="48" spans="1:6" x14ac:dyDescent="0.35">
      <c r="A48" s="4">
        <v>1006</v>
      </c>
      <c r="B48" s="6">
        <v>2083110.28</v>
      </c>
      <c r="C48" s="6">
        <v>336768.10999999981</v>
      </c>
      <c r="D48" s="17">
        <v>8.9328503617954802E-2</v>
      </c>
      <c r="E48" s="8">
        <v>0.13864860670192508</v>
      </c>
      <c r="F48" s="6">
        <v>13.994158997335482</v>
      </c>
    </row>
    <row r="49" spans="1:6" x14ac:dyDescent="0.35">
      <c r="A49" s="4">
        <v>1028</v>
      </c>
      <c r="B49" s="6">
        <v>1751199.8099999996</v>
      </c>
      <c r="C49" s="6">
        <v>234012.71000000005</v>
      </c>
      <c r="D49" s="22">
        <v>8.9535285284203445E-2</v>
      </c>
      <c r="E49" s="8">
        <v>0.13352898545136765</v>
      </c>
      <c r="F49" s="6">
        <v>13.548472800792695</v>
      </c>
    </row>
    <row r="50" spans="1:6" x14ac:dyDescent="0.35">
      <c r="A50" s="4">
        <v>1001</v>
      </c>
      <c r="B50" s="6">
        <v>2392812.9299999997</v>
      </c>
      <c r="C50" s="6">
        <v>328953.6700000001</v>
      </c>
      <c r="D50" s="22">
        <v>9.0025440063166901E-2</v>
      </c>
      <c r="E50" s="8">
        <v>0.13614405953277045</v>
      </c>
      <c r="F50" s="6">
        <v>14.714261691026133</v>
      </c>
    </row>
    <row r="51" spans="1:6" x14ac:dyDescent="0.35">
      <c r="A51" s="4">
        <v>1027</v>
      </c>
      <c r="B51" s="6">
        <v>1620046.72</v>
      </c>
      <c r="C51" s="6">
        <v>271043.38000000018</v>
      </c>
      <c r="D51" s="22">
        <v>9.0531805887790667E-2</v>
      </c>
      <c r="E51" s="8">
        <v>0.12885320143125231</v>
      </c>
      <c r="F51" s="6">
        <v>16.533619498828585</v>
      </c>
    </row>
    <row r="52" spans="1:6" x14ac:dyDescent="0.35">
      <c r="A52" s="4">
        <v>1000</v>
      </c>
      <c r="B52" s="6">
        <v>1841041.0299999998</v>
      </c>
      <c r="C52" s="6">
        <v>248236.63</v>
      </c>
      <c r="D52" s="22">
        <v>9.0638196520463926E-2</v>
      </c>
      <c r="E52" s="8">
        <v>0.13772618247905075</v>
      </c>
      <c r="F52" s="6">
        <v>14.057107724749601</v>
      </c>
    </row>
    <row r="53" spans="1:6" x14ac:dyDescent="0.35">
      <c r="A53" s="4">
        <v>1026</v>
      </c>
      <c r="B53" s="6">
        <v>1788116.6699999988</v>
      </c>
      <c r="C53" s="6">
        <v>228305.86999999994</v>
      </c>
      <c r="D53" s="22">
        <v>9.1314203925693879E-2</v>
      </c>
      <c r="E53" s="8">
        <v>0.13750221939051985</v>
      </c>
      <c r="F53" s="6">
        <v>15.04955103746088</v>
      </c>
    </row>
    <row r="54" spans="1:6" x14ac:dyDescent="0.35">
      <c r="A54" s="4">
        <v>1002</v>
      </c>
      <c r="B54" s="6">
        <v>1704882.6199999999</v>
      </c>
      <c r="C54" s="6">
        <v>264417.33</v>
      </c>
      <c r="D54" s="22">
        <v>9.1785957158109707E-2</v>
      </c>
      <c r="E54" s="8">
        <v>0.13572162897743184</v>
      </c>
      <c r="F54" s="6">
        <v>15.593329326157168</v>
      </c>
    </row>
    <row r="55" spans="1:6" x14ac:dyDescent="0.35">
      <c r="A55" s="4">
        <v>1015</v>
      </c>
      <c r="B55" s="6">
        <v>2008187.5200000007</v>
      </c>
      <c r="C55" s="6">
        <v>307058.78999999986</v>
      </c>
      <c r="D55" s="22">
        <v>9.1874006987952617E-2</v>
      </c>
      <c r="E55" s="8">
        <v>0.13359676886733535</v>
      </c>
      <c r="F55" s="6">
        <v>13.179665512433624</v>
      </c>
    </row>
    <row r="56" spans="1:6" x14ac:dyDescent="0.35">
      <c r="A56" s="4">
        <v>1008</v>
      </c>
      <c r="B56" s="6">
        <v>1941551.1500000006</v>
      </c>
      <c r="C56" s="6">
        <v>256145.62</v>
      </c>
      <c r="D56" s="22">
        <v>9.3050837703883754E-2</v>
      </c>
      <c r="E56" s="8">
        <v>0.13691241576427815</v>
      </c>
      <c r="F56" s="6">
        <v>14.000480613801816</v>
      </c>
    </row>
    <row r="57" spans="1:6" x14ac:dyDescent="0.35">
      <c r="A57" s="4">
        <v>1020</v>
      </c>
      <c r="B57" s="6">
        <v>1934148.29</v>
      </c>
      <c r="C57" s="6">
        <v>269188.29999999993</v>
      </c>
      <c r="D57" s="22">
        <v>9.3279095914798493E-2</v>
      </c>
      <c r="E57" s="8">
        <v>0.14240062904822717</v>
      </c>
      <c r="F57" s="6">
        <v>13.968755721534828</v>
      </c>
    </row>
    <row r="58" spans="1:6" x14ac:dyDescent="0.35">
      <c r="A58" s="4">
        <v>1040</v>
      </c>
      <c r="B58" s="6">
        <v>1199715.9100000001</v>
      </c>
      <c r="C58" s="6">
        <v>182287.21</v>
      </c>
      <c r="D58" s="22">
        <v>9.4101864394447746E-2</v>
      </c>
      <c r="E58" s="8">
        <v>0.13989357074063138</v>
      </c>
      <c r="F58" s="6">
        <v>13.141055555077244</v>
      </c>
    </row>
    <row r="59" spans="1:6" x14ac:dyDescent="0.35">
      <c r="A59" s="4">
        <v>1041</v>
      </c>
      <c r="B59" s="6">
        <v>2292761.5900000008</v>
      </c>
      <c r="C59" s="6">
        <v>341101.65</v>
      </c>
      <c r="D59" s="22">
        <v>9.4427666473525101E-2</v>
      </c>
      <c r="E59" s="8">
        <v>0.13813824430957844</v>
      </c>
      <c r="F59" s="6">
        <v>14.461911704280805</v>
      </c>
    </row>
    <row r="60" spans="1:6" x14ac:dyDescent="0.35">
      <c r="A60" s="4">
        <v>1010</v>
      </c>
      <c r="B60" s="6">
        <v>1879460.9100000006</v>
      </c>
      <c r="C60" s="6">
        <v>239881.34000000005</v>
      </c>
      <c r="D60" s="22">
        <v>9.6226996793762065E-2</v>
      </c>
      <c r="E60" s="8">
        <v>0.13789681321336769</v>
      </c>
      <c r="F60" s="6">
        <v>15.993023581075805</v>
      </c>
    </row>
    <row r="61" spans="1:6" x14ac:dyDescent="0.35">
      <c r="A61" s="4">
        <v>1047</v>
      </c>
      <c r="B61" s="6">
        <v>2301302.4800000014</v>
      </c>
      <c r="C61" s="6">
        <v>302175.35999999999</v>
      </c>
      <c r="D61" s="22">
        <v>9.6401099953987629E-2</v>
      </c>
      <c r="E61" s="8">
        <v>0.13935888384771136</v>
      </c>
      <c r="F61" s="6">
        <v>13.39214049979514</v>
      </c>
    </row>
    <row r="62" spans="1:6" x14ac:dyDescent="0.35">
      <c r="A62" s="4">
        <v>1023</v>
      </c>
      <c r="B62" s="6">
        <v>2259199.1399999997</v>
      </c>
      <c r="C62" s="6">
        <v>322309.27999999997</v>
      </c>
      <c r="D62" s="22">
        <v>9.6416528198298573E-2</v>
      </c>
      <c r="E62" s="8">
        <v>0.13546307928778989</v>
      </c>
      <c r="F62" s="6">
        <v>15.47512370481547</v>
      </c>
    </row>
    <row r="63" spans="1:6" x14ac:dyDescent="0.35">
      <c r="A63" s="4">
        <v>1018</v>
      </c>
      <c r="B63" s="6">
        <v>1799426.350000001</v>
      </c>
      <c r="C63" s="6">
        <v>242703.23000000013</v>
      </c>
      <c r="D63" s="22">
        <v>9.6841978423233777E-2</v>
      </c>
      <c r="E63" s="8">
        <v>0.13154742997032159</v>
      </c>
      <c r="F63" s="6">
        <v>14.365639256053548</v>
      </c>
    </row>
    <row r="64" spans="1:6" x14ac:dyDescent="0.35">
      <c r="A64" s="4">
        <v>1013</v>
      </c>
      <c r="B64" s="6">
        <v>2072767.6699999992</v>
      </c>
      <c r="C64" s="6">
        <v>288553.49999999994</v>
      </c>
      <c r="D64" s="22">
        <v>9.6866642001245395E-2</v>
      </c>
      <c r="E64" s="8">
        <v>0.13549265040208372</v>
      </c>
      <c r="F64" s="6">
        <v>14.253343014116373</v>
      </c>
    </row>
    <row r="65" spans="1:6" x14ac:dyDescent="0.35">
      <c r="A65" s="4">
        <v>1024</v>
      </c>
      <c r="B65" s="6">
        <v>1799763.29</v>
      </c>
      <c r="C65" s="6">
        <v>275811.32999999996</v>
      </c>
      <c r="D65" s="22">
        <v>9.7521044691758804E-2</v>
      </c>
      <c r="E65" s="8">
        <v>0.1395766855447565</v>
      </c>
      <c r="F65" s="6">
        <v>14.72081153472269</v>
      </c>
    </row>
    <row r="66" spans="1:6" x14ac:dyDescent="0.35">
      <c r="A66" s="4">
        <v>1032</v>
      </c>
      <c r="B66" s="6">
        <v>1653087.5699999994</v>
      </c>
      <c r="C66" s="6">
        <v>242737.14000000004</v>
      </c>
      <c r="D66" s="22">
        <v>9.7817887670757012E-2</v>
      </c>
      <c r="E66" s="8">
        <v>0.13976966930392526</v>
      </c>
      <c r="F66" s="6">
        <v>14.842265544133754</v>
      </c>
    </row>
    <row r="67" spans="1:6" x14ac:dyDescent="0.35">
      <c r="A67" s="4">
        <v>1044</v>
      </c>
      <c r="B67" s="6">
        <v>2189391.7200000002</v>
      </c>
      <c r="C67" s="6">
        <v>294374.48000000004</v>
      </c>
      <c r="D67" s="22">
        <v>9.8384679382058554E-2</v>
      </c>
      <c r="E67" s="8">
        <v>0.13153063626160674</v>
      </c>
      <c r="F67" s="6">
        <v>13.141023196028444</v>
      </c>
    </row>
    <row r="68" spans="1:6" x14ac:dyDescent="0.35">
      <c r="A68" s="4">
        <v>1034</v>
      </c>
      <c r="B68" s="6">
        <v>1497059.5099999991</v>
      </c>
      <c r="C68" s="6">
        <v>250931.62999999986</v>
      </c>
      <c r="D68" s="22">
        <v>9.8670957193815967E-2</v>
      </c>
      <c r="E68" s="8">
        <v>0.12451481090748796</v>
      </c>
      <c r="F68" s="6">
        <v>16.113714184411382</v>
      </c>
    </row>
    <row r="69" spans="1:6" x14ac:dyDescent="0.35">
      <c r="A69" s="4">
        <v>1009</v>
      </c>
      <c r="B69" s="6">
        <v>2010767.2099999997</v>
      </c>
      <c r="C69" s="6">
        <v>230033.66000000003</v>
      </c>
      <c r="D69" s="22">
        <v>9.8861129451057211E-2</v>
      </c>
      <c r="E69" s="8">
        <v>0.14112483460070011</v>
      </c>
      <c r="F69" s="6">
        <v>12.885235665858348</v>
      </c>
    </row>
    <row r="70" spans="1:6" x14ac:dyDescent="0.35">
      <c r="A70" s="4">
        <v>1049</v>
      </c>
      <c r="B70" s="6">
        <v>1842554.08</v>
      </c>
      <c r="C70" s="6">
        <v>249234.06999999998</v>
      </c>
      <c r="D70" s="18">
        <v>9.8877201807719722E-2</v>
      </c>
      <c r="E70" s="8">
        <v>0.12848815764606705</v>
      </c>
      <c r="F70" s="6">
        <v>14.82509902811316</v>
      </c>
    </row>
    <row r="71" spans="1:6" x14ac:dyDescent="0.35">
      <c r="A71" s="4">
        <v>1043</v>
      </c>
      <c r="B71" s="6">
        <v>1993129.6300000001</v>
      </c>
      <c r="C71" s="6">
        <v>265490.5400000001</v>
      </c>
      <c r="D71" s="19">
        <v>0.10047766057939962</v>
      </c>
      <c r="E71" s="8">
        <v>0.14218483818185262</v>
      </c>
      <c r="F71" s="6">
        <v>13.67649283681614</v>
      </c>
    </row>
    <row r="72" spans="1:6" x14ac:dyDescent="0.35">
      <c r="A72" s="4">
        <v>1014</v>
      </c>
      <c r="B72" s="6">
        <v>1676902.7100000004</v>
      </c>
      <c r="C72" s="6">
        <v>220539.0499999999</v>
      </c>
      <c r="D72" s="20">
        <v>0.10110385391532739</v>
      </c>
      <c r="E72" s="8">
        <v>0.13992097417544908</v>
      </c>
      <c r="F72" s="6">
        <v>15.069205576292829</v>
      </c>
    </row>
    <row r="73" spans="1:6" x14ac:dyDescent="0.35">
      <c r="A73" s="4">
        <v>1022</v>
      </c>
      <c r="B73" s="6">
        <v>2538134.1500000013</v>
      </c>
      <c r="C73" s="6">
        <v>306544.35999999993</v>
      </c>
      <c r="D73" s="20">
        <v>0.10226064004933219</v>
      </c>
      <c r="E73" s="8">
        <v>0.13466636285754166</v>
      </c>
      <c r="F73" s="6">
        <v>12.350229818368966</v>
      </c>
    </row>
    <row r="74" spans="1:6" x14ac:dyDescent="0.35">
      <c r="A74" s="4">
        <v>1036</v>
      </c>
      <c r="B74" s="6">
        <v>1801974.2499999998</v>
      </c>
      <c r="C74" s="6">
        <v>252650.9</v>
      </c>
      <c r="D74" s="20">
        <v>0.10379565843561925</v>
      </c>
      <c r="E74" s="8">
        <v>0.14086219742900258</v>
      </c>
      <c r="F74" s="6">
        <v>14.140917898233623</v>
      </c>
    </row>
    <row r="75" spans="1:6" x14ac:dyDescent="0.35">
      <c r="A75" s="4">
        <v>1019</v>
      </c>
      <c r="B75" s="6">
        <v>1827624.1199999999</v>
      </c>
      <c r="C75" s="6">
        <v>225566.31</v>
      </c>
      <c r="D75" s="20">
        <v>0.10383984310764031</v>
      </c>
      <c r="E75" s="8">
        <v>0.13743130997122957</v>
      </c>
      <c r="F75" s="6">
        <v>14.412964203710439</v>
      </c>
    </row>
    <row r="76" spans="1:6" x14ac:dyDescent="0.35">
      <c r="A76" s="4">
        <v>1005</v>
      </c>
      <c r="B76" s="6">
        <v>2030489.26</v>
      </c>
      <c r="C76" s="6">
        <v>262386.08999999997</v>
      </c>
      <c r="D76" s="20">
        <v>0.10541880152618201</v>
      </c>
      <c r="E76" s="8">
        <v>0.12874373798225014</v>
      </c>
      <c r="F76" s="6">
        <v>14.077450546481623</v>
      </c>
    </row>
    <row r="77" spans="1:6" x14ac:dyDescent="0.35">
      <c r="A77" s="4">
        <v>1029</v>
      </c>
      <c r="B77" s="6">
        <v>2029247.43</v>
      </c>
      <c r="C77" s="6">
        <v>229449.96999999997</v>
      </c>
      <c r="D77" s="20">
        <v>0.10621771035708005</v>
      </c>
      <c r="E77" s="8">
        <v>0.14683653333631808</v>
      </c>
      <c r="F77" s="6">
        <v>14.250999306025239</v>
      </c>
    </row>
    <row r="78" spans="1:6" x14ac:dyDescent="0.35">
      <c r="A78" s="4">
        <v>1045</v>
      </c>
      <c r="B78" s="6">
        <v>2042998.2399999995</v>
      </c>
      <c r="C78" s="6">
        <v>233633.38000000003</v>
      </c>
      <c r="D78" s="20">
        <v>0.10813946914631019</v>
      </c>
      <c r="E78" s="8">
        <v>0.14721588890473172</v>
      </c>
      <c r="F78" s="6">
        <v>11.361868480525048</v>
      </c>
    </row>
    <row r="79" spans="1:6" x14ac:dyDescent="0.35">
      <c r="A79" s="4">
        <v>1037</v>
      </c>
      <c r="B79" s="6">
        <v>1869045.4700000002</v>
      </c>
      <c r="C79" s="6">
        <v>259398.96000000002</v>
      </c>
      <c r="D79" s="20">
        <v>0.10902709764030932</v>
      </c>
      <c r="E79" s="8">
        <v>0.13773695680252079</v>
      </c>
      <c r="F79" s="6">
        <v>13.775536451352121</v>
      </c>
    </row>
    <row r="80" spans="1:6" x14ac:dyDescent="0.35">
      <c r="A80" s="4">
        <v>1021</v>
      </c>
      <c r="B80" s="6">
        <v>2002537.9700000004</v>
      </c>
      <c r="C80" s="6">
        <v>252955.72</v>
      </c>
      <c r="D80" s="20">
        <v>0.11001230190441424</v>
      </c>
      <c r="E80" s="8">
        <v>0.13691579306603255</v>
      </c>
      <c r="F80" s="6">
        <v>14.376267357681993</v>
      </c>
    </row>
    <row r="81" spans="1:6" x14ac:dyDescent="0.35">
      <c r="A81" s="9">
        <v>1033</v>
      </c>
      <c r="B81" s="10">
        <v>1935417.25</v>
      </c>
      <c r="C81" s="10">
        <v>280690.65999999997</v>
      </c>
      <c r="D81" s="21">
        <v>0.1101322582572048</v>
      </c>
      <c r="E81" s="11">
        <v>0.14387261085176364</v>
      </c>
      <c r="F81" s="10">
        <v>12.278917152543602</v>
      </c>
    </row>
    <row r="82" spans="1:6" x14ac:dyDescent="0.35">
      <c r="A82" s="4">
        <v>1007</v>
      </c>
      <c r="B82" s="6">
        <v>2018401.3599999992</v>
      </c>
      <c r="C82" s="6">
        <v>233066.65000000005</v>
      </c>
      <c r="D82" s="20">
        <v>0.11222133581442272</v>
      </c>
      <c r="E82" s="8">
        <v>0.14050419234917311</v>
      </c>
      <c r="F82" s="6">
        <v>11.625917798187881</v>
      </c>
    </row>
    <row r="83" spans="1:6" x14ac:dyDescent="0.35">
      <c r="A83" s="4">
        <v>1004</v>
      </c>
      <c r="B83" s="6">
        <v>1823420.28</v>
      </c>
      <c r="C83" s="6">
        <v>197927.96</v>
      </c>
      <c r="D83" s="20">
        <v>0.12667763559758996</v>
      </c>
      <c r="E83" s="8">
        <v>0.14544973143620896</v>
      </c>
      <c r="F83" s="6">
        <v>12.645905627688887</v>
      </c>
    </row>
  </sheetData>
  <mergeCells count="5">
    <mergeCell ref="A1:E1"/>
    <mergeCell ref="A13:G13"/>
    <mergeCell ref="H13:L13"/>
    <mergeCell ref="N13:P13"/>
    <mergeCell ref="A31:F31"/>
  </mergeCells>
  <conditionalFormatting sqref="D2 D4:D12 D33:D1048576 D14:D21">
    <cfRule type="top10" dxfId="1" priority="5" percent="1" rank="28"/>
    <cfRule type="top10" dxfId="0" priority="6" percent="1" bottom="1" rank="30"/>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marketing_campaigns</vt:lpstr>
      <vt:lpstr>Summary</vt:lpstr>
      <vt:lpstr>performance_visualisation</vt:lpstr>
      <vt:lpstr>channel_performance</vt:lpstr>
      <vt:lpstr>campaign_comparison</vt:lpstr>
      <vt:lpstr>device_performance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Christy Iroka</dc:creator>
  <cp:lastModifiedBy>K00327502: Christiana Iroka</cp:lastModifiedBy>
  <dcterms:created xsi:type="dcterms:W3CDTF">2026-01-28T19:55:09Z</dcterms:created>
  <dcterms:modified xsi:type="dcterms:W3CDTF">2026-03-06T02:56:38Z</dcterms:modified>
</cp:coreProperties>
</file>