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O\Downloads\Gojek Assessment Test\"/>
    </mc:Choice>
  </mc:AlternateContent>
  <xr:revisionPtr revIDLastSave="0" documentId="13_ncr:1_{F2E94EDF-B698-4FDD-A85D-023DF4BBCCF3}" xr6:coauthVersionLast="46" xr6:coauthVersionMax="46" xr10:uidLastSave="{00000000-0000-0000-0000-000000000000}"/>
  <bookViews>
    <workbookView xWindow="20370" yWindow="-120" windowWidth="20640" windowHeight="11160" xr2:uid="{B709FED8-5C45-485F-90CF-80D69351E615}"/>
  </bookViews>
  <sheets>
    <sheet name="Experiment post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7" i="1"/>
  <c r="M16" i="1"/>
  <c r="D20" i="1"/>
  <c r="D19" i="1"/>
  <c r="D18" i="1"/>
  <c r="D17" i="1"/>
  <c r="D16" i="1"/>
  <c r="M23" i="1" l="1"/>
  <c r="L23" i="1"/>
  <c r="K23" i="1"/>
  <c r="J26" i="1"/>
  <c r="J25" i="1"/>
  <c r="J24" i="1"/>
  <c r="K18" i="1"/>
  <c r="L18" i="1"/>
  <c r="L17" i="1"/>
  <c r="K17" i="1"/>
  <c r="L16" i="1"/>
  <c r="K16" i="1"/>
  <c r="F23" i="1"/>
  <c r="E23" i="1"/>
  <c r="D23" i="1"/>
  <c r="C23" i="1"/>
  <c r="B23" i="1"/>
  <c r="C20" i="1"/>
  <c r="C19" i="1"/>
  <c r="C18" i="1"/>
  <c r="C17" i="1"/>
  <c r="C16" i="1"/>
  <c r="B20" i="1"/>
  <c r="B19" i="1"/>
  <c r="B18" i="1"/>
  <c r="B17" i="1"/>
  <c r="B16" i="1"/>
</calcChain>
</file>

<file path=xl/sharedStrings.xml><?xml version="1.0" encoding="utf-8"?>
<sst xmlns="http://schemas.openxmlformats.org/spreadsheetml/2006/main" count="61" uniqueCount="31">
  <si>
    <t>Campaign Performance Table</t>
  </si>
  <si>
    <t>Reminder Frequency</t>
  </si>
  <si>
    <t>Voucher Discounts</t>
  </si>
  <si>
    <t>Target Users</t>
  </si>
  <si>
    <t>Redeemed Users</t>
  </si>
  <si>
    <t>Non-Frequent</t>
  </si>
  <si>
    <t>Frequent</t>
  </si>
  <si>
    <t>Control Group</t>
  </si>
  <si>
    <t>-</t>
  </si>
  <si>
    <t>Experiment 1 - voucher amounts analysis</t>
  </si>
  <si>
    <t>Groups</t>
  </si>
  <si>
    <t>Test Group 1 - 10000</t>
  </si>
  <si>
    <t>Test Group 3 - 20000</t>
  </si>
  <si>
    <t>Test Group 4 - 25000</t>
  </si>
  <si>
    <t>Test Group 2 - 15000</t>
  </si>
  <si>
    <t>Experiment 2 - frequency of sending PN analysis</t>
  </si>
  <si>
    <t>Test Group 1 - Non Frequent PN</t>
  </si>
  <si>
    <t>Test Group 2 - Frequent PN</t>
  </si>
  <si>
    <t>% Redeemed Users</t>
  </si>
  <si>
    <t>Not Significant</t>
  </si>
  <si>
    <t>Significant</t>
  </si>
  <si>
    <r>
      <t xml:space="preserve">Using T-test, 95% significant </t>
    </r>
    <r>
      <rPr>
        <b/>
        <i/>
        <sz val="11"/>
        <color theme="1"/>
        <rFont val="Calibri"/>
        <family val="2"/>
        <scheme val="minor"/>
      </rPr>
      <t>(https://abtestguide.com/calc/)</t>
    </r>
  </si>
  <si>
    <r>
      <t xml:space="preserve">Using T-test, 95% Significant </t>
    </r>
    <r>
      <rPr>
        <b/>
        <i/>
        <sz val="11"/>
        <color theme="1"/>
        <rFont val="Calibri"/>
        <family val="2"/>
        <scheme val="minor"/>
      </rPr>
      <t>(https://abtestguide.com/calc/)</t>
    </r>
  </si>
  <si>
    <t>Findings</t>
  </si>
  <si>
    <t>3. Frequent PN groups performs better in coversion of our redeemed users than non frequent PN groups with 2.48% higher point statistically significant.</t>
  </si>
  <si>
    <t>2. 25.000 vouchers is the best in conversion redeem users rate among the other vouchers with 1.21% to 3.77% higher point statistically significant, but interestingly still lower than conversion rates of control group.</t>
  </si>
  <si>
    <t>Recommendation</t>
  </si>
  <si>
    <t>1. There is no statistical difference between 10.000 &amp; 15.000 vouchers, we can add these vouchers into 1 group for next experiment.</t>
  </si>
  <si>
    <t>3. To maximize future redeemed users conversion rates, we can concern using frequent PN for remiders.</t>
  </si>
  <si>
    <t>2. Split the population between 25.000, 20.000, and 15.000 vouchers for next experiment. Do not randomly assigned, because it would cause biased result ~ higher reward, higher conversion. We can split the population based on historical transaction amount or transaction frequency params.</t>
  </si>
  <si>
    <t>1. Merge 10.000 &amp; 15.000 vouchers into 1 group, or drop one of the vouchers for next experiment. It would save our budget by Rp 3.7 million (drop 10.000 vouchers) to Rp 7 million (drop 15.000 vouchers).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</si>
</sst>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thin">
        <color auto="1"/>
      </left>
      <right style="medium">
        <color auto="1"/>
      </right>
      <top/>
      <bottom style="medium">
        <color auto="1"/>
      </bottom>
      <diagonal style="thin">
        <color auto="1"/>
      </diagonal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41" fontId="0" fillId="0" borderId="4" xfId="1" applyFont="1" applyBorder="1" applyAlignment="1">
      <alignment horizontal="center"/>
    </xf>
    <xf numFmtId="41" fontId="0" fillId="0" borderId="5" xfId="1" applyFont="1" applyBorder="1" applyAlignment="1">
      <alignment horizontal="center"/>
    </xf>
    <xf numFmtId="41" fontId="0" fillId="0" borderId="7" xfId="1" applyFont="1" applyBorder="1" applyAlignment="1">
      <alignment horizontal="center"/>
    </xf>
    <xf numFmtId="41" fontId="0" fillId="0" borderId="8" xfId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41" fontId="0" fillId="0" borderId="4" xfId="0" applyNumberFormat="1" applyBorder="1" applyAlignment="1">
      <alignment horizontal="center"/>
    </xf>
    <xf numFmtId="41" fontId="0" fillId="0" borderId="7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41" fontId="0" fillId="0" borderId="0" xfId="0" applyNumberFormat="1" applyAlignment="1">
      <alignment horizontal="center"/>
    </xf>
    <xf numFmtId="4" fontId="2" fillId="2" borderId="9" xfId="0" applyNumberFormat="1" applyFont="1" applyFill="1" applyBorder="1" applyAlignment="1">
      <alignment horizontal="center"/>
    </xf>
    <xf numFmtId="4" fontId="2" fillId="2" borderId="10" xfId="0" applyNumberFormat="1" applyFont="1" applyFill="1" applyBorder="1" applyAlignment="1">
      <alignment horizontal="center"/>
    </xf>
    <xf numFmtId="4" fontId="2" fillId="2" borderId="11" xfId="0" applyNumberFormat="1" applyFont="1" applyFill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2" xfId="2" applyNumberFormat="1" applyFont="1" applyBorder="1" applyAlignment="1">
      <alignment horizontal="center"/>
    </xf>
    <xf numFmtId="4" fontId="2" fillId="2" borderId="16" xfId="0" applyNumberFormat="1" applyFont="1" applyFill="1" applyBorder="1" applyAlignment="1">
      <alignment horizontal="center"/>
    </xf>
    <xf numFmtId="41" fontId="0" fillId="0" borderId="17" xfId="1" applyFont="1" applyBorder="1" applyAlignment="1">
      <alignment horizontal="center"/>
    </xf>
    <xf numFmtId="41" fontId="0" fillId="0" borderId="18" xfId="1" applyFont="1" applyBorder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0" fontId="0" fillId="0" borderId="8" xfId="2" applyNumberFormat="1" applyFont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0" fontId="4" fillId="0" borderId="0" xfId="0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1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8DA1-B8AD-4CF4-8F8A-77937901AA1D}">
  <sheetPr>
    <tabColor rgb="FF00B050"/>
  </sheetPr>
  <dimension ref="A1:N43"/>
  <sheetViews>
    <sheetView showGridLines="0" tabSelected="1" topLeftCell="A31" zoomScale="85" zoomScaleNormal="85" workbookViewId="0">
      <selection activeCell="A41" sqref="A41:F41"/>
    </sheetView>
  </sheetViews>
  <sheetFormatPr defaultRowHeight="15" x14ac:dyDescent="0.25"/>
  <cols>
    <col min="1" max="1" width="56.85546875" style="1" bestFit="1" customWidth="1"/>
    <col min="2" max="5" width="19" style="1" bestFit="1" customWidth="1"/>
    <col min="6" max="6" width="13.7109375" style="1" bestFit="1" customWidth="1"/>
    <col min="7" max="7" width="9.140625" style="1"/>
    <col min="8" max="8" width="7.42578125" style="1" bestFit="1" customWidth="1"/>
    <col min="9" max="9" width="12" style="1" bestFit="1" customWidth="1"/>
    <col min="10" max="10" width="57" style="1" bestFit="1" customWidth="1"/>
    <col min="11" max="11" width="29.7109375" style="1" bestFit="1" customWidth="1"/>
    <col min="12" max="12" width="25.28515625" style="1" bestFit="1" customWidth="1"/>
    <col min="13" max="13" width="18.42578125" style="1" bestFit="1" customWidth="1"/>
    <col min="14" max="16384" width="9.140625" style="1"/>
  </cols>
  <sheetData>
    <row r="1" spans="1:13" ht="16.5" thickBot="1" x14ac:dyDescent="0.3">
      <c r="A1" s="38" t="s">
        <v>0</v>
      </c>
    </row>
    <row r="2" spans="1:13" ht="15.75" thickBot="1" x14ac:dyDescent="0.3">
      <c r="A2" s="6" t="s">
        <v>1</v>
      </c>
      <c r="B2" s="7" t="s">
        <v>2</v>
      </c>
      <c r="C2" s="7" t="s">
        <v>3</v>
      </c>
      <c r="D2" s="8" t="s">
        <v>4</v>
      </c>
    </row>
    <row r="3" spans="1:13" x14ac:dyDescent="0.25">
      <c r="A3" s="13" t="s">
        <v>5</v>
      </c>
      <c r="B3" s="2">
        <v>10000</v>
      </c>
      <c r="C3" s="2">
        <v>3043</v>
      </c>
      <c r="D3" s="3">
        <v>167</v>
      </c>
      <c r="E3" s="19"/>
      <c r="F3" s="19"/>
    </row>
    <row r="4" spans="1:13" x14ac:dyDescent="0.25">
      <c r="A4" s="13" t="s">
        <v>6</v>
      </c>
      <c r="B4" s="2">
        <v>10000</v>
      </c>
      <c r="C4" s="2">
        <v>3141</v>
      </c>
      <c r="D4" s="3">
        <v>204</v>
      </c>
    </row>
    <row r="5" spans="1:13" x14ac:dyDescent="0.25">
      <c r="A5" s="13" t="s">
        <v>5</v>
      </c>
      <c r="B5" s="2">
        <v>15000</v>
      </c>
      <c r="C5" s="2">
        <v>3219</v>
      </c>
      <c r="D5" s="3">
        <v>204</v>
      </c>
      <c r="E5" s="19"/>
      <c r="F5" s="44"/>
    </row>
    <row r="6" spans="1:13" x14ac:dyDescent="0.25">
      <c r="A6" s="13" t="s">
        <v>6</v>
      </c>
      <c r="B6" s="2">
        <v>15000</v>
      </c>
      <c r="C6" s="2">
        <v>2928</v>
      </c>
      <c r="D6" s="3">
        <v>266</v>
      </c>
    </row>
    <row r="7" spans="1:13" x14ac:dyDescent="0.25">
      <c r="A7" s="13" t="s">
        <v>5</v>
      </c>
      <c r="B7" s="2">
        <v>20000</v>
      </c>
      <c r="C7" s="2">
        <v>2823</v>
      </c>
      <c r="D7" s="3">
        <v>299</v>
      </c>
    </row>
    <row r="8" spans="1:13" x14ac:dyDescent="0.25">
      <c r="A8" s="13" t="s">
        <v>6</v>
      </c>
      <c r="B8" s="2">
        <v>20000</v>
      </c>
      <c r="C8" s="2">
        <v>2668</v>
      </c>
      <c r="D8" s="3">
        <v>322</v>
      </c>
    </row>
    <row r="9" spans="1:13" x14ac:dyDescent="0.25">
      <c r="A9" s="13" t="s">
        <v>5</v>
      </c>
      <c r="B9" s="2">
        <v>25000</v>
      </c>
      <c r="C9" s="2">
        <v>3076</v>
      </c>
      <c r="D9" s="3">
        <v>378</v>
      </c>
    </row>
    <row r="10" spans="1:13" x14ac:dyDescent="0.25">
      <c r="A10" s="13" t="s">
        <v>6</v>
      </c>
      <c r="B10" s="2">
        <v>25000</v>
      </c>
      <c r="C10" s="2">
        <v>2709</v>
      </c>
      <c r="D10" s="3">
        <v>478</v>
      </c>
    </row>
    <row r="11" spans="1:13" ht="15.75" thickBot="1" x14ac:dyDescent="0.3">
      <c r="A11" s="14" t="s">
        <v>7</v>
      </c>
      <c r="B11" s="4" t="s">
        <v>8</v>
      </c>
      <c r="C11" s="4">
        <v>3624</v>
      </c>
      <c r="D11" s="5">
        <v>41</v>
      </c>
    </row>
    <row r="14" spans="1:13" ht="16.5" thickBot="1" x14ac:dyDescent="0.3">
      <c r="A14" s="41" t="s">
        <v>9</v>
      </c>
      <c r="J14" s="38" t="s">
        <v>15</v>
      </c>
    </row>
    <row r="15" spans="1:13" ht="15.75" thickBot="1" x14ac:dyDescent="0.3">
      <c r="A15" s="6" t="s">
        <v>10</v>
      </c>
      <c r="B15" s="7" t="s">
        <v>3</v>
      </c>
      <c r="C15" s="7" t="s">
        <v>4</v>
      </c>
      <c r="D15" s="9" t="s">
        <v>18</v>
      </c>
      <c r="J15" s="20" t="s">
        <v>10</v>
      </c>
      <c r="K15" s="21" t="s">
        <v>3</v>
      </c>
      <c r="L15" s="27" t="s">
        <v>4</v>
      </c>
      <c r="M15" s="8" t="s">
        <v>18</v>
      </c>
    </row>
    <row r="16" spans="1:13" x14ac:dyDescent="0.25">
      <c r="A16" s="13" t="s">
        <v>11</v>
      </c>
      <c r="B16" s="15">
        <f>SUM(C3:C4)</f>
        <v>6184</v>
      </c>
      <c r="C16" s="15">
        <f>SUM(D3:D4)</f>
        <v>371</v>
      </c>
      <c r="D16" s="25">
        <f>C16/B16</f>
        <v>5.9993531694695991E-2</v>
      </c>
      <c r="E16" s="40"/>
      <c r="J16" s="23" t="s">
        <v>16</v>
      </c>
      <c r="K16" s="2">
        <f>C3+C5+C7+C9</f>
        <v>12161</v>
      </c>
      <c r="L16" s="28">
        <f>D3+D5+D7+D9</f>
        <v>1048</v>
      </c>
      <c r="M16" s="30">
        <f>L16/K16</f>
        <v>8.6177123591809887E-2</v>
      </c>
    </row>
    <row r="17" spans="1:14" x14ac:dyDescent="0.25">
      <c r="A17" s="13" t="s">
        <v>14</v>
      </c>
      <c r="B17" s="15">
        <f>SUM(C5:C6)</f>
        <v>6147</v>
      </c>
      <c r="C17" s="15">
        <f>SUM(D4:D5)</f>
        <v>408</v>
      </c>
      <c r="D17" s="25">
        <f>C17/B17</f>
        <v>6.6373840897999026E-2</v>
      </c>
      <c r="E17" s="40"/>
      <c r="J17" s="23" t="s">
        <v>17</v>
      </c>
      <c r="K17" s="2">
        <f>C4+C6+C8+C10</f>
        <v>11446</v>
      </c>
      <c r="L17" s="28">
        <f>D4+D6+D8+D10</f>
        <v>1270</v>
      </c>
      <c r="M17" s="30">
        <f>L17/K17</f>
        <v>0.11095579241656474</v>
      </c>
      <c r="N17" s="40"/>
    </row>
    <row r="18" spans="1:14" ht="15.75" thickBot="1" x14ac:dyDescent="0.3">
      <c r="A18" s="13" t="s">
        <v>12</v>
      </c>
      <c r="B18" s="15">
        <f>SUM(C7:C8)</f>
        <v>5491</v>
      </c>
      <c r="C18" s="15">
        <f>SUM(D5:D6)</f>
        <v>470</v>
      </c>
      <c r="D18" s="25">
        <f>C18/B18</f>
        <v>8.5594609360772178E-2</v>
      </c>
      <c r="E18" s="40"/>
      <c r="J18" s="24" t="s">
        <v>7</v>
      </c>
      <c r="K18" s="4">
        <f>C11</f>
        <v>3624</v>
      </c>
      <c r="L18" s="29">
        <f>D11</f>
        <v>41</v>
      </c>
      <c r="M18" s="31">
        <f>L18/K18</f>
        <v>1.131346578366446E-2</v>
      </c>
    </row>
    <row r="19" spans="1:14" x14ac:dyDescent="0.25">
      <c r="A19" s="13" t="s">
        <v>13</v>
      </c>
      <c r="B19" s="15">
        <f>SUM(C9:C10)</f>
        <v>5785</v>
      </c>
      <c r="C19" s="15">
        <f>SUM(D6:D7)</f>
        <v>565</v>
      </c>
      <c r="D19" s="25">
        <f>C19/B19</f>
        <v>9.7666378565254966E-2</v>
      </c>
    </row>
    <row r="20" spans="1:14" ht="15.75" thickBot="1" x14ac:dyDescent="0.3">
      <c r="A20" s="14" t="s">
        <v>7</v>
      </c>
      <c r="B20" s="16">
        <f>SUM(C11)</f>
        <v>3624</v>
      </c>
      <c r="C20" s="16">
        <f>SUM(D7:D8)</f>
        <v>621</v>
      </c>
      <c r="D20" s="26">
        <f>C20/B20</f>
        <v>0.17135761589403972</v>
      </c>
    </row>
    <row r="22" spans="1:14" ht="15.75" thickBot="1" x14ac:dyDescent="0.3"/>
    <row r="23" spans="1:14" ht="15.75" thickBot="1" x14ac:dyDescent="0.3">
      <c r="A23" s="6" t="s">
        <v>21</v>
      </c>
      <c r="B23" s="7" t="str">
        <f>A24</f>
        <v>Test Group 1 - 10000</v>
      </c>
      <c r="C23" s="7" t="str">
        <f>A25</f>
        <v>Test Group 2 - 15000</v>
      </c>
      <c r="D23" s="7" t="str">
        <f>A26</f>
        <v>Test Group 3 - 20000</v>
      </c>
      <c r="E23" s="7" t="str">
        <f>A27</f>
        <v>Test Group 4 - 25000</v>
      </c>
      <c r="F23" s="8" t="str">
        <f>A28</f>
        <v>Control Group</v>
      </c>
      <c r="J23" s="6" t="s">
        <v>22</v>
      </c>
      <c r="K23" s="21" t="str">
        <f>J24</f>
        <v>Test Group 1 - Non Frequent PN</v>
      </c>
      <c r="L23" s="21" t="str">
        <f>J25</f>
        <v>Test Group 2 - Frequent PN</v>
      </c>
      <c r="M23" s="22" t="str">
        <f>J26</f>
        <v>Control Group</v>
      </c>
    </row>
    <row r="24" spans="1:14" x14ac:dyDescent="0.25">
      <c r="A24" s="17" t="s">
        <v>11</v>
      </c>
      <c r="B24" s="10"/>
      <c r="C24" s="10"/>
      <c r="D24" s="10"/>
      <c r="E24" s="10"/>
      <c r="F24" s="11"/>
      <c r="J24" s="23" t="str">
        <f>J16</f>
        <v>Test Group 1 - Non Frequent PN</v>
      </c>
      <c r="K24" s="10"/>
      <c r="L24" s="10"/>
      <c r="M24" s="11"/>
    </row>
    <row r="25" spans="1:14" x14ac:dyDescent="0.25">
      <c r="A25" s="17" t="s">
        <v>14</v>
      </c>
      <c r="B25" s="36" t="s">
        <v>19</v>
      </c>
      <c r="C25" s="10"/>
      <c r="D25" s="10"/>
      <c r="E25" s="10"/>
      <c r="F25" s="11"/>
      <c r="J25" s="23" t="str">
        <f>J17</f>
        <v>Test Group 2 - Frequent PN</v>
      </c>
      <c r="K25" s="35" t="s">
        <v>20</v>
      </c>
      <c r="L25" s="10"/>
      <c r="M25" s="11"/>
    </row>
    <row r="26" spans="1:14" ht="15.75" thickBot="1" x14ac:dyDescent="0.3">
      <c r="A26" s="17" t="s">
        <v>12</v>
      </c>
      <c r="B26" s="34" t="s">
        <v>20</v>
      </c>
      <c r="C26" s="35" t="s">
        <v>20</v>
      </c>
      <c r="D26" s="10"/>
      <c r="E26" s="10"/>
      <c r="F26" s="11"/>
      <c r="J26" s="24" t="str">
        <f>J18</f>
        <v>Control Group</v>
      </c>
      <c r="K26" s="37" t="s">
        <v>19</v>
      </c>
      <c r="L26" s="37" t="s">
        <v>19</v>
      </c>
      <c r="M26" s="12"/>
    </row>
    <row r="27" spans="1:14" x14ac:dyDescent="0.25">
      <c r="A27" s="17" t="s">
        <v>13</v>
      </c>
      <c r="B27" s="34" t="s">
        <v>20</v>
      </c>
      <c r="C27" s="35" t="s">
        <v>20</v>
      </c>
      <c r="D27" s="35" t="s">
        <v>20</v>
      </c>
      <c r="E27" s="10"/>
      <c r="F27" s="11"/>
    </row>
    <row r="28" spans="1:14" ht="15.75" thickBot="1" x14ac:dyDescent="0.3">
      <c r="A28" s="18" t="s">
        <v>7</v>
      </c>
      <c r="B28" s="32" t="s">
        <v>20</v>
      </c>
      <c r="C28" s="33" t="s">
        <v>20</v>
      </c>
      <c r="D28" s="33" t="s">
        <v>20</v>
      </c>
      <c r="E28" s="33" t="s">
        <v>20</v>
      </c>
      <c r="F28" s="12"/>
    </row>
    <row r="32" spans="1:14" ht="18.75" x14ac:dyDescent="0.3">
      <c r="A32" s="39" t="s">
        <v>23</v>
      </c>
    </row>
    <row r="33" spans="1:6" x14ac:dyDescent="0.25">
      <c r="A33" s="45" t="s">
        <v>27</v>
      </c>
      <c r="B33" s="45"/>
      <c r="C33" s="45"/>
      <c r="D33" s="45"/>
      <c r="E33" s="45"/>
      <c r="F33" s="45"/>
    </row>
    <row r="34" spans="1:6" x14ac:dyDescent="0.25">
      <c r="A34" s="46" t="s">
        <v>25</v>
      </c>
      <c r="B34" s="46"/>
      <c r="C34" s="46"/>
      <c r="D34" s="46"/>
      <c r="E34" s="46"/>
      <c r="F34" s="46"/>
    </row>
    <row r="35" spans="1:6" x14ac:dyDescent="0.25">
      <c r="A35" s="46"/>
      <c r="B35" s="46"/>
      <c r="C35" s="46"/>
      <c r="D35" s="46"/>
      <c r="E35" s="46"/>
      <c r="F35" s="46"/>
    </row>
    <row r="36" spans="1:6" x14ac:dyDescent="0.25">
      <c r="A36" s="47" t="s">
        <v>24</v>
      </c>
      <c r="B36" s="47"/>
      <c r="C36" s="47"/>
      <c r="D36" s="47"/>
      <c r="E36" s="47"/>
      <c r="F36" s="47"/>
    </row>
    <row r="38" spans="1:6" ht="18.75" x14ac:dyDescent="0.3">
      <c r="A38" s="39" t="s">
        <v>26</v>
      </c>
    </row>
    <row r="39" spans="1:6" x14ac:dyDescent="0.25">
      <c r="A39" s="46" t="s">
        <v>30</v>
      </c>
      <c r="B39" s="46"/>
      <c r="C39" s="46"/>
      <c r="D39" s="46"/>
      <c r="E39" s="46"/>
      <c r="F39" s="46"/>
    </row>
    <row r="40" spans="1:6" x14ac:dyDescent="0.25">
      <c r="A40" s="46"/>
      <c r="B40" s="46"/>
      <c r="C40" s="46"/>
      <c r="D40" s="46"/>
      <c r="E40" s="46"/>
      <c r="F40" s="46"/>
    </row>
    <row r="41" spans="1:6" ht="28.5" customHeight="1" x14ac:dyDescent="0.25">
      <c r="A41" s="46" t="s">
        <v>29</v>
      </c>
      <c r="B41" s="46"/>
      <c r="C41" s="46"/>
      <c r="D41" s="46"/>
      <c r="E41" s="46"/>
      <c r="F41" s="46"/>
    </row>
    <row r="42" spans="1:6" ht="15" customHeight="1" x14ac:dyDescent="0.25">
      <c r="A42" s="43" t="s">
        <v>28</v>
      </c>
      <c r="B42" s="42"/>
      <c r="C42" s="42"/>
      <c r="D42" s="42"/>
      <c r="E42" s="42"/>
      <c r="F42" s="42"/>
    </row>
    <row r="43" spans="1:6" x14ac:dyDescent="0.25">
      <c r="B43" s="43"/>
      <c r="C43" s="43"/>
      <c r="D43" s="43"/>
      <c r="E43" s="43"/>
      <c r="F43" s="43"/>
    </row>
  </sheetData>
  <mergeCells count="5">
    <mergeCell ref="A33:F33"/>
    <mergeCell ref="A34:F35"/>
    <mergeCell ref="A36:F36"/>
    <mergeCell ref="A39:F40"/>
    <mergeCell ref="A41:F4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post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JULO</dc:creator>
  <cp:lastModifiedBy>JULO</cp:lastModifiedBy>
  <dcterms:created xsi:type="dcterms:W3CDTF">2021-04-18T03:33:22Z</dcterms:created>
  <dcterms:modified xsi:type="dcterms:W3CDTF">2021-04-18T05:25:23Z</dcterms:modified>
</cp:coreProperties>
</file>