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UPV\PHD\LOGIFRUIT\RESULTADOS_PAPER\IEEE\"/>
    </mc:Choice>
  </mc:AlternateContent>
  <xr:revisionPtr revIDLastSave="0" documentId="13_ncr:1_{5478E9D6-FF1F-42D7-BF11-70B4F092613D}" xr6:coauthVersionLast="45" xr6:coauthVersionMax="45" xr10:uidLastSave="{00000000-0000-0000-0000-000000000000}"/>
  <bookViews>
    <workbookView xWindow="28680" yWindow="-120" windowWidth="21840" windowHeight="13140" xr2:uid="{C6A863CE-EDFC-4EB8-BA31-B406974BB8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" l="1"/>
  <c r="L46" i="1"/>
  <c r="L47" i="1"/>
  <c r="L48" i="1"/>
  <c r="L49" i="1"/>
  <c r="L50" i="1"/>
  <c r="L51" i="1"/>
  <c r="L44" i="1"/>
  <c r="J35" i="1"/>
  <c r="J36" i="1"/>
  <c r="J37" i="1"/>
  <c r="J38" i="1"/>
  <c r="J39" i="1"/>
  <c r="J40" i="1"/>
  <c r="J41" i="1"/>
  <c r="J44" i="1"/>
  <c r="J45" i="1"/>
  <c r="J46" i="1"/>
  <c r="J47" i="1"/>
  <c r="J48" i="1"/>
  <c r="J49" i="1"/>
  <c r="J50" i="1"/>
  <c r="J51" i="1"/>
  <c r="H3" i="1" l="1"/>
  <c r="C7" i="1"/>
  <c r="J34" i="1"/>
  <c r="D3" i="1"/>
  <c r="C3" i="1"/>
  <c r="J14" i="1"/>
  <c r="C4" i="1"/>
  <c r="C5" i="1"/>
  <c r="C6" i="1"/>
  <c r="C8" i="1"/>
  <c r="C9" i="1"/>
  <c r="C10" i="1"/>
  <c r="D4" i="1"/>
  <c r="D5" i="1"/>
  <c r="D6" i="1"/>
  <c r="D7" i="1"/>
  <c r="D8" i="1"/>
  <c r="D9" i="1"/>
  <c r="D10" i="1"/>
  <c r="E4" i="1"/>
  <c r="E5" i="1"/>
  <c r="E6" i="1"/>
  <c r="E7" i="1"/>
  <c r="E8" i="1"/>
  <c r="E9" i="1"/>
  <c r="E10" i="1"/>
  <c r="F4" i="1"/>
  <c r="F5" i="1"/>
  <c r="F6" i="1"/>
  <c r="F7" i="1"/>
  <c r="F8" i="1"/>
  <c r="F9" i="1"/>
  <c r="F10" i="1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G3" i="1"/>
  <c r="J25" i="1"/>
  <c r="J26" i="1"/>
  <c r="J27" i="1"/>
  <c r="J28" i="1"/>
  <c r="J29" i="1"/>
  <c r="J30" i="1"/>
  <c r="J31" i="1"/>
  <c r="J24" i="1"/>
  <c r="J17" i="1" l="1"/>
  <c r="J18" i="1"/>
  <c r="J19" i="1"/>
  <c r="J20" i="1"/>
  <c r="J21" i="1"/>
  <c r="J15" i="1"/>
  <c r="J16" i="1"/>
  <c r="F3" i="1"/>
  <c r="E3" i="1"/>
</calcChain>
</file>

<file path=xl/sharedStrings.xml><?xml version="1.0" encoding="utf-8"?>
<sst xmlns="http://schemas.openxmlformats.org/spreadsheetml/2006/main" count="30" uniqueCount="17">
  <si>
    <t>GRASP</t>
  </si>
  <si>
    <t>GA</t>
  </si>
  <si>
    <t>GRASP+GA</t>
  </si>
  <si>
    <t>CT</t>
  </si>
  <si>
    <t>CS</t>
  </si>
  <si>
    <t>Coste stock</t>
  </si>
  <si>
    <t>Coste transporte</t>
  </si>
  <si>
    <t>Stock minimo</t>
  </si>
  <si>
    <t>Total minimos</t>
  </si>
  <si>
    <t>Numero articulos en minimos</t>
  </si>
  <si>
    <t>Media</t>
  </si>
  <si>
    <t>Fitness global</t>
  </si>
  <si>
    <t>Mejor fitness</t>
  </si>
  <si>
    <t>Coste de stock</t>
  </si>
  <si>
    <t>COSTE TOTAL</t>
  </si>
  <si>
    <t>SEGUNDA PRUEBA</t>
  </si>
  <si>
    <t>PRIMERA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</si>
</sst>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A935-402D-4753-858A-01B79BB34DBA}">
  <dimension ref="A1:L51"/>
  <sheetViews>
    <sheetView tabSelected="1" topLeftCell="A6" zoomScale="70" zoomScaleNormal="70" workbookViewId="0">
      <selection activeCell="C47" sqref="C47:F47"/>
    </sheetView>
  </sheetViews>
  <sheetFormatPr baseColWidth="10" defaultRowHeight="15" x14ac:dyDescent="0.25"/>
  <cols>
    <col min="4" max="4" width="15.7109375" bestFit="1" customWidth="1"/>
    <col min="5" max="5" width="13" bestFit="1" customWidth="1"/>
    <col min="6" max="6" width="13.5703125" bestFit="1" customWidth="1"/>
    <col min="7" max="7" width="27.5703125" bestFit="1" customWidth="1"/>
  </cols>
  <sheetData>
    <row r="1" spans="1:10" x14ac:dyDescent="0.25">
      <c r="C1" s="5" t="s">
        <v>0</v>
      </c>
      <c r="D1" s="5"/>
      <c r="E1" s="5" t="s">
        <v>1</v>
      </c>
      <c r="F1" s="5"/>
      <c r="G1" s="5" t="s">
        <v>2</v>
      </c>
      <c r="H1" s="5"/>
    </row>
    <row r="2" spans="1:10" x14ac:dyDescent="0.25">
      <c r="C2" s="2" t="s">
        <v>3</v>
      </c>
      <c r="D2" s="2" t="s">
        <v>4</v>
      </c>
      <c r="E2" s="2" t="s">
        <v>3</v>
      </c>
      <c r="F2" s="2" t="s">
        <v>4</v>
      </c>
      <c r="G2" s="2" t="s">
        <v>3</v>
      </c>
      <c r="H2" s="2" t="s">
        <v>4</v>
      </c>
    </row>
    <row r="3" spans="1:10" x14ac:dyDescent="0.25">
      <c r="A3" s="1">
        <v>44017</v>
      </c>
      <c r="B3">
        <v>1</v>
      </c>
      <c r="C3">
        <f>D14</f>
        <v>217.1</v>
      </c>
      <c r="D3">
        <f>C14/1904</f>
        <v>7.373713235294117</v>
      </c>
      <c r="E3">
        <f>E24</f>
        <v>310</v>
      </c>
      <c r="F3">
        <f>F24/1904</f>
        <v>70.899159663865547</v>
      </c>
      <c r="G3">
        <f>E34</f>
        <v>240</v>
      </c>
      <c r="H3">
        <f>F34/1904</f>
        <v>5.6297268907563023</v>
      </c>
    </row>
    <row r="4" spans="1:10" x14ac:dyDescent="0.25">
      <c r="A4" s="1">
        <v>44017</v>
      </c>
      <c r="B4">
        <v>5</v>
      </c>
      <c r="C4">
        <f t="shared" ref="C3:C10" si="0">D15</f>
        <v>217.8</v>
      </c>
      <c r="D4">
        <f t="shared" ref="D4:D10" si="1">C15/1904</f>
        <v>7.8279044117647061</v>
      </c>
      <c r="E4">
        <f t="shared" ref="E4:E10" si="2">E25</f>
        <v>305</v>
      </c>
      <c r="F4">
        <f t="shared" ref="F4:F10" si="3">F25/1904</f>
        <v>32.932773109243698</v>
      </c>
      <c r="G4">
        <f t="shared" ref="G4:G10" si="4">E35</f>
        <v>240</v>
      </c>
      <c r="H4">
        <f t="shared" ref="H4:H10" si="5">F35/1904</f>
        <v>5.1454831932773111</v>
      </c>
    </row>
    <row r="5" spans="1:10" x14ac:dyDescent="0.25">
      <c r="A5" s="1">
        <v>44017</v>
      </c>
      <c r="B5">
        <v>10</v>
      </c>
      <c r="C5">
        <f t="shared" si="0"/>
        <v>220.59</v>
      </c>
      <c r="D5">
        <f t="shared" si="1"/>
        <v>5.7065388655462188</v>
      </c>
      <c r="E5">
        <f t="shared" si="2"/>
        <v>304</v>
      </c>
      <c r="F5">
        <f t="shared" si="3"/>
        <v>23.29621848739496</v>
      </c>
      <c r="G5">
        <f t="shared" si="4"/>
        <v>240</v>
      </c>
      <c r="H5">
        <f t="shared" si="5"/>
        <v>5.4411764705882355</v>
      </c>
    </row>
    <row r="6" spans="1:10" x14ac:dyDescent="0.25">
      <c r="A6" s="1">
        <v>44017</v>
      </c>
      <c r="B6">
        <v>20</v>
      </c>
      <c r="C6">
        <f t="shared" si="0"/>
        <v>217.88</v>
      </c>
      <c r="D6">
        <f t="shared" si="1"/>
        <v>6.2088130252100839</v>
      </c>
      <c r="E6">
        <f t="shared" si="2"/>
        <v>305</v>
      </c>
      <c r="F6">
        <f t="shared" si="3"/>
        <v>19.741596638655462</v>
      </c>
      <c r="G6">
        <f t="shared" si="4"/>
        <v>240</v>
      </c>
      <c r="H6">
        <f t="shared" si="5"/>
        <v>5.5441176470588234</v>
      </c>
    </row>
    <row r="7" spans="1:10" x14ac:dyDescent="0.25">
      <c r="A7" s="1">
        <v>44026</v>
      </c>
      <c r="B7">
        <v>1</v>
      </c>
      <c r="C7">
        <f>D18</f>
        <v>223.71</v>
      </c>
      <c r="D7">
        <f t="shared" si="1"/>
        <v>3.8030934873949582</v>
      </c>
      <c r="E7">
        <f t="shared" si="2"/>
        <v>311</v>
      </c>
      <c r="F7">
        <f t="shared" si="3"/>
        <v>51.682773109243698</v>
      </c>
      <c r="G7">
        <f t="shared" si="4"/>
        <v>223</v>
      </c>
      <c r="H7">
        <f t="shared" si="5"/>
        <v>4.1596638655462188</v>
      </c>
    </row>
    <row r="8" spans="1:10" x14ac:dyDescent="0.25">
      <c r="A8" s="1">
        <v>44026</v>
      </c>
      <c r="B8">
        <v>5</v>
      </c>
      <c r="C8">
        <f t="shared" si="0"/>
        <v>218.8</v>
      </c>
      <c r="D8">
        <f t="shared" si="1"/>
        <v>3.4778781512605041</v>
      </c>
      <c r="E8">
        <f t="shared" si="2"/>
        <v>312</v>
      </c>
      <c r="F8">
        <f t="shared" si="3"/>
        <v>25.613445378151262</v>
      </c>
      <c r="G8">
        <f t="shared" si="4"/>
        <v>223</v>
      </c>
      <c r="H8">
        <f t="shared" si="5"/>
        <v>4.1596638655462188</v>
      </c>
    </row>
    <row r="9" spans="1:10" x14ac:dyDescent="0.25">
      <c r="A9" s="1">
        <v>44026</v>
      </c>
      <c r="B9">
        <v>10</v>
      </c>
      <c r="C9">
        <f t="shared" si="0"/>
        <v>222.3</v>
      </c>
      <c r="D9">
        <f t="shared" si="1"/>
        <v>3.6364600840336134</v>
      </c>
      <c r="E9">
        <f t="shared" si="2"/>
        <v>312</v>
      </c>
      <c r="F9">
        <f t="shared" si="3"/>
        <v>25.243697478991596</v>
      </c>
      <c r="G9">
        <f t="shared" si="4"/>
        <v>223</v>
      </c>
      <c r="H9">
        <f t="shared" si="5"/>
        <v>3.8923319327731094</v>
      </c>
    </row>
    <row r="10" spans="1:10" x14ac:dyDescent="0.25">
      <c r="A10" s="1">
        <v>44026</v>
      </c>
      <c r="B10">
        <v>20</v>
      </c>
      <c r="C10">
        <f t="shared" si="0"/>
        <v>217.72</v>
      </c>
      <c r="D10">
        <f t="shared" si="1"/>
        <v>2.8036239495798321</v>
      </c>
      <c r="E10">
        <f t="shared" si="2"/>
        <v>316</v>
      </c>
      <c r="F10">
        <f t="shared" si="3"/>
        <v>18.346113445378151</v>
      </c>
      <c r="G10">
        <f t="shared" si="4"/>
        <v>223</v>
      </c>
      <c r="H10">
        <f t="shared" si="5"/>
        <v>3.5546218487394956</v>
      </c>
    </row>
    <row r="13" spans="1:10" x14ac:dyDescent="0.25"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J13" t="s">
        <v>14</v>
      </c>
    </row>
    <row r="14" spans="1:10" x14ac:dyDescent="0.25">
      <c r="A14">
        <v>44017</v>
      </c>
      <c r="B14">
        <v>1</v>
      </c>
      <c r="C14">
        <v>14039.55</v>
      </c>
      <c r="D14">
        <v>217.1</v>
      </c>
      <c r="E14">
        <v>-11635</v>
      </c>
      <c r="F14">
        <v>-218535</v>
      </c>
      <c r="G14">
        <v>116</v>
      </c>
      <c r="H14">
        <v>-1883.92</v>
      </c>
      <c r="J14">
        <f>D14+C14/1904</f>
        <v>224.4737132352941</v>
      </c>
    </row>
    <row r="15" spans="1:10" x14ac:dyDescent="0.25">
      <c r="A15">
        <v>44017</v>
      </c>
      <c r="B15">
        <v>5</v>
      </c>
      <c r="C15">
        <v>14904.33</v>
      </c>
      <c r="D15">
        <v>217.8</v>
      </c>
      <c r="E15">
        <v>-11004</v>
      </c>
      <c r="F15">
        <v>-185764</v>
      </c>
      <c r="G15">
        <v>107</v>
      </c>
      <c r="H15">
        <v>-1736.11</v>
      </c>
      <c r="J15">
        <f t="shared" ref="J15:J21" si="6">D15+C15/1904</f>
        <v>225.62790441176472</v>
      </c>
    </row>
    <row r="16" spans="1:10" x14ac:dyDescent="0.25">
      <c r="A16">
        <v>44017</v>
      </c>
      <c r="B16">
        <v>10</v>
      </c>
      <c r="C16">
        <v>10865.25</v>
      </c>
      <c r="D16">
        <v>220.59</v>
      </c>
      <c r="E16">
        <v>-19196</v>
      </c>
      <c r="F16">
        <v>-191362</v>
      </c>
      <c r="G16">
        <v>109</v>
      </c>
      <c r="H16">
        <v>-1755.61</v>
      </c>
      <c r="J16">
        <f t="shared" si="6"/>
        <v>226.29653886554621</v>
      </c>
    </row>
    <row r="17" spans="1:10" x14ac:dyDescent="0.25">
      <c r="A17">
        <v>44017</v>
      </c>
      <c r="B17">
        <v>20</v>
      </c>
      <c r="C17">
        <v>11821.58</v>
      </c>
      <c r="D17">
        <v>217.88</v>
      </c>
      <c r="E17">
        <v>-17855</v>
      </c>
      <c r="F17">
        <v>-209907</v>
      </c>
      <c r="G17">
        <v>109</v>
      </c>
      <c r="H17">
        <v>-1925.75</v>
      </c>
      <c r="J17">
        <f t="shared" si="6"/>
        <v>224.08881302521007</v>
      </c>
    </row>
    <row r="18" spans="1:10" x14ac:dyDescent="0.25">
      <c r="A18">
        <v>44026</v>
      </c>
      <c r="B18">
        <v>1</v>
      </c>
      <c r="C18">
        <v>7241.09</v>
      </c>
      <c r="D18">
        <v>223.71</v>
      </c>
      <c r="E18">
        <v>-14696</v>
      </c>
      <c r="F18">
        <v>-215542</v>
      </c>
      <c r="G18">
        <v>137</v>
      </c>
      <c r="H18">
        <v>-1573.3</v>
      </c>
      <c r="J18">
        <f t="shared" si="6"/>
        <v>227.51309348739497</v>
      </c>
    </row>
    <row r="19" spans="1:10" x14ac:dyDescent="0.25">
      <c r="A19">
        <v>44026</v>
      </c>
      <c r="B19">
        <v>5</v>
      </c>
      <c r="C19">
        <v>6621.88</v>
      </c>
      <c r="D19">
        <v>218.8</v>
      </c>
      <c r="E19">
        <v>-8456</v>
      </c>
      <c r="F19">
        <v>-199441</v>
      </c>
      <c r="G19">
        <v>141</v>
      </c>
      <c r="H19">
        <v>-1414.48</v>
      </c>
      <c r="J19">
        <f t="shared" si="6"/>
        <v>222.27787815126052</v>
      </c>
    </row>
    <row r="20" spans="1:10" x14ac:dyDescent="0.25">
      <c r="A20">
        <v>44026</v>
      </c>
      <c r="B20">
        <v>10</v>
      </c>
      <c r="C20">
        <v>6923.82</v>
      </c>
      <c r="D20">
        <v>222.3</v>
      </c>
      <c r="E20">
        <v>-17792</v>
      </c>
      <c r="F20">
        <v>-214136</v>
      </c>
      <c r="G20">
        <v>126</v>
      </c>
      <c r="H20">
        <v>-1699.49</v>
      </c>
      <c r="J20">
        <f t="shared" si="6"/>
        <v>225.93646008403363</v>
      </c>
    </row>
    <row r="21" spans="1:10" x14ac:dyDescent="0.25">
      <c r="A21">
        <v>44026</v>
      </c>
      <c r="B21">
        <v>20</v>
      </c>
      <c r="C21">
        <v>5338.1</v>
      </c>
      <c r="D21">
        <v>217.72</v>
      </c>
      <c r="E21">
        <v>-10856</v>
      </c>
      <c r="F21">
        <v>-208513</v>
      </c>
      <c r="G21">
        <v>133</v>
      </c>
      <c r="H21">
        <v>-1567.77</v>
      </c>
      <c r="J21">
        <f t="shared" si="6"/>
        <v>220.52362394957984</v>
      </c>
    </row>
    <row r="22" spans="1:10" x14ac:dyDescent="0.25">
      <c r="A22" s="3"/>
      <c r="B22" s="4"/>
    </row>
    <row r="23" spans="1:10" x14ac:dyDescent="0.25">
      <c r="C23" t="s">
        <v>11</v>
      </c>
      <c r="D23" t="s">
        <v>12</v>
      </c>
      <c r="E23" t="s">
        <v>6</v>
      </c>
      <c r="F23" t="s">
        <v>13</v>
      </c>
    </row>
    <row r="24" spans="1:10" x14ac:dyDescent="0.25">
      <c r="A24" s="1">
        <v>44017</v>
      </c>
      <c r="B24">
        <v>1</v>
      </c>
      <c r="C24">
        <v>17717</v>
      </c>
      <c r="D24">
        <v>13779</v>
      </c>
      <c r="E24">
        <v>310</v>
      </c>
      <c r="F24">
        <v>134992</v>
      </c>
      <c r="J24" s="6">
        <f>E24+F24/1904</f>
        <v>380.89915966386553</v>
      </c>
    </row>
    <row r="25" spans="1:10" x14ac:dyDescent="0.25">
      <c r="A25" s="3">
        <v>44017</v>
      </c>
      <c r="B25" s="4">
        <v>5</v>
      </c>
      <c r="C25">
        <v>7812</v>
      </c>
      <c r="D25">
        <v>6545</v>
      </c>
      <c r="E25">
        <v>305</v>
      </c>
      <c r="F25">
        <v>62704</v>
      </c>
      <c r="J25">
        <f t="shared" ref="J25:J51" si="7">E25+F25/1904</f>
        <v>337.93277310924373</v>
      </c>
    </row>
    <row r="26" spans="1:10" x14ac:dyDescent="0.25">
      <c r="A26" s="3">
        <v>44017</v>
      </c>
      <c r="B26" s="4">
        <v>10</v>
      </c>
      <c r="C26">
        <v>4915</v>
      </c>
      <c r="D26">
        <v>4709</v>
      </c>
      <c r="E26">
        <v>304</v>
      </c>
      <c r="F26">
        <v>44356</v>
      </c>
      <c r="J26">
        <f t="shared" si="7"/>
        <v>327.29621848739498</v>
      </c>
    </row>
    <row r="27" spans="1:10" x14ac:dyDescent="0.25">
      <c r="A27" s="3">
        <v>44017</v>
      </c>
      <c r="B27" s="4">
        <v>20</v>
      </c>
      <c r="C27">
        <v>4587</v>
      </c>
      <c r="D27">
        <v>4034</v>
      </c>
      <c r="E27">
        <v>305</v>
      </c>
      <c r="F27">
        <v>37588</v>
      </c>
      <c r="J27">
        <f t="shared" si="7"/>
        <v>324.74159663865544</v>
      </c>
    </row>
    <row r="28" spans="1:10" x14ac:dyDescent="0.25">
      <c r="A28" s="3">
        <v>44026</v>
      </c>
      <c r="B28" s="4">
        <v>1</v>
      </c>
      <c r="C28">
        <v>13987</v>
      </c>
      <c r="D28">
        <v>10120</v>
      </c>
      <c r="E28">
        <v>311</v>
      </c>
      <c r="F28">
        <v>98404</v>
      </c>
      <c r="J28">
        <f t="shared" si="7"/>
        <v>362.68277310924373</v>
      </c>
    </row>
    <row r="29" spans="1:10" x14ac:dyDescent="0.25">
      <c r="A29" s="3">
        <v>44026</v>
      </c>
      <c r="B29" s="4">
        <v>5</v>
      </c>
      <c r="C29">
        <v>6032</v>
      </c>
      <c r="D29">
        <v>5158</v>
      </c>
      <c r="E29">
        <v>312</v>
      </c>
      <c r="F29">
        <v>48768</v>
      </c>
      <c r="J29">
        <f t="shared" si="7"/>
        <v>337.61344537815125</v>
      </c>
    </row>
    <row r="30" spans="1:10" x14ac:dyDescent="0.25">
      <c r="A30" s="3">
        <v>44026</v>
      </c>
      <c r="B30" s="4">
        <v>10</v>
      </c>
      <c r="C30">
        <v>6175</v>
      </c>
      <c r="D30">
        <v>5087</v>
      </c>
      <c r="E30">
        <v>312</v>
      </c>
      <c r="F30">
        <v>48064</v>
      </c>
      <c r="J30">
        <f t="shared" si="7"/>
        <v>337.24369747899158</v>
      </c>
    </row>
    <row r="31" spans="1:10" x14ac:dyDescent="0.25">
      <c r="A31" s="3">
        <v>44026</v>
      </c>
      <c r="B31" s="4">
        <v>20</v>
      </c>
      <c r="C31">
        <v>4881</v>
      </c>
      <c r="D31">
        <v>3777</v>
      </c>
      <c r="E31">
        <v>316</v>
      </c>
      <c r="F31">
        <v>34931</v>
      </c>
      <c r="J31">
        <f t="shared" si="7"/>
        <v>334.34611344537814</v>
      </c>
    </row>
    <row r="32" spans="1:10" x14ac:dyDescent="0.25">
      <c r="A32" s="5" t="s">
        <v>16</v>
      </c>
      <c r="B32" s="5"/>
    </row>
    <row r="33" spans="1:12" x14ac:dyDescent="0.25">
      <c r="C33" t="s">
        <v>11</v>
      </c>
      <c r="D33" t="s">
        <v>12</v>
      </c>
      <c r="E33" t="s">
        <v>6</v>
      </c>
      <c r="F33" t="s">
        <v>13</v>
      </c>
    </row>
    <row r="34" spans="1:12" x14ac:dyDescent="0.25">
      <c r="A34" s="1">
        <v>44017</v>
      </c>
      <c r="B34">
        <v>1</v>
      </c>
      <c r="C34">
        <v>15732</v>
      </c>
      <c r="D34">
        <v>1288</v>
      </c>
      <c r="E34">
        <v>240</v>
      </c>
      <c r="F34">
        <v>10719</v>
      </c>
      <c r="J34">
        <f t="shared" si="7"/>
        <v>245.6297268907563</v>
      </c>
    </row>
    <row r="35" spans="1:12" x14ac:dyDescent="0.25">
      <c r="A35" s="3">
        <v>44017</v>
      </c>
      <c r="B35">
        <v>5</v>
      </c>
      <c r="C35">
        <v>1369</v>
      </c>
      <c r="D35">
        <v>1196</v>
      </c>
      <c r="E35">
        <v>240</v>
      </c>
      <c r="F35">
        <v>9797</v>
      </c>
      <c r="J35">
        <f t="shared" si="7"/>
        <v>245.1454831932773</v>
      </c>
    </row>
    <row r="36" spans="1:12" x14ac:dyDescent="0.25">
      <c r="A36" s="3">
        <v>44017</v>
      </c>
      <c r="B36">
        <v>10</v>
      </c>
      <c r="C36">
        <v>1329</v>
      </c>
      <c r="D36">
        <v>1252</v>
      </c>
      <c r="E36">
        <v>240</v>
      </c>
      <c r="F36">
        <v>10360</v>
      </c>
      <c r="J36">
        <f t="shared" si="7"/>
        <v>245.44117647058823</v>
      </c>
    </row>
    <row r="37" spans="1:12" x14ac:dyDescent="0.25">
      <c r="A37" s="3">
        <v>44017</v>
      </c>
      <c r="B37">
        <v>20</v>
      </c>
      <c r="C37">
        <v>1286</v>
      </c>
      <c r="D37">
        <v>1272</v>
      </c>
      <c r="E37">
        <v>240</v>
      </c>
      <c r="F37">
        <v>10556</v>
      </c>
      <c r="J37">
        <f t="shared" si="7"/>
        <v>245.54411764705881</v>
      </c>
    </row>
    <row r="38" spans="1:12" x14ac:dyDescent="0.25">
      <c r="A38" s="3">
        <v>44026</v>
      </c>
      <c r="B38">
        <v>1</v>
      </c>
      <c r="C38">
        <v>13107</v>
      </c>
      <c r="D38">
        <v>993</v>
      </c>
      <c r="E38">
        <v>223</v>
      </c>
      <c r="F38">
        <v>7920</v>
      </c>
      <c r="J38">
        <f t="shared" si="7"/>
        <v>227.15966386554621</v>
      </c>
    </row>
    <row r="39" spans="1:12" x14ac:dyDescent="0.25">
      <c r="A39" s="3">
        <v>44026</v>
      </c>
      <c r="B39">
        <v>5</v>
      </c>
      <c r="C39">
        <v>13265</v>
      </c>
      <c r="D39">
        <v>993</v>
      </c>
      <c r="E39">
        <v>223</v>
      </c>
      <c r="F39">
        <v>7920</v>
      </c>
      <c r="J39">
        <f t="shared" si="7"/>
        <v>227.15966386554621</v>
      </c>
    </row>
    <row r="40" spans="1:12" x14ac:dyDescent="0.25">
      <c r="A40" s="3">
        <v>44026</v>
      </c>
      <c r="B40">
        <v>10</v>
      </c>
      <c r="C40">
        <v>1042</v>
      </c>
      <c r="D40">
        <v>942</v>
      </c>
      <c r="E40">
        <v>223</v>
      </c>
      <c r="F40">
        <v>7411</v>
      </c>
      <c r="J40">
        <f t="shared" si="7"/>
        <v>226.89233193277312</v>
      </c>
    </row>
    <row r="41" spans="1:12" x14ac:dyDescent="0.25">
      <c r="A41" s="3">
        <v>44026</v>
      </c>
      <c r="B41">
        <v>20</v>
      </c>
      <c r="C41">
        <v>1024</v>
      </c>
      <c r="D41">
        <v>878</v>
      </c>
      <c r="E41">
        <v>223</v>
      </c>
      <c r="F41">
        <v>6768</v>
      </c>
      <c r="J41">
        <f t="shared" si="7"/>
        <v>226.55462184873949</v>
      </c>
    </row>
    <row r="42" spans="1:12" x14ac:dyDescent="0.25">
      <c r="A42" s="5" t="s">
        <v>15</v>
      </c>
      <c r="B42" s="5"/>
    </row>
    <row r="43" spans="1:12" x14ac:dyDescent="0.25">
      <c r="C43" t="s">
        <v>11</v>
      </c>
      <c r="D43" t="s">
        <v>12</v>
      </c>
      <c r="E43" t="s">
        <v>6</v>
      </c>
      <c r="F43" t="s">
        <v>13</v>
      </c>
    </row>
    <row r="44" spans="1:12" x14ac:dyDescent="0.25">
      <c r="A44" s="1">
        <v>44017</v>
      </c>
      <c r="B44">
        <v>1</v>
      </c>
      <c r="C44">
        <v>15492</v>
      </c>
      <c r="D44">
        <v>1288</v>
      </c>
      <c r="E44">
        <v>240</v>
      </c>
      <c r="F44">
        <v>10719</v>
      </c>
      <c r="J44">
        <f t="shared" si="7"/>
        <v>245.6297268907563</v>
      </c>
      <c r="L44">
        <f>J34-J44</f>
        <v>0</v>
      </c>
    </row>
    <row r="45" spans="1:12" x14ac:dyDescent="0.25">
      <c r="A45" s="3">
        <v>44017</v>
      </c>
      <c r="B45">
        <v>5</v>
      </c>
      <c r="C45">
        <v>1277</v>
      </c>
      <c r="D45">
        <v>1211</v>
      </c>
      <c r="E45">
        <v>240</v>
      </c>
      <c r="F45">
        <v>9953</v>
      </c>
      <c r="J45">
        <f t="shared" si="7"/>
        <v>245.22741596638656</v>
      </c>
      <c r="L45">
        <f t="shared" ref="L45:L51" si="8">J35-J45</f>
        <v>-8.1932773109258505E-2</v>
      </c>
    </row>
    <row r="46" spans="1:12" x14ac:dyDescent="0.25">
      <c r="A46" s="3">
        <v>44017</v>
      </c>
      <c r="B46">
        <v>10</v>
      </c>
      <c r="C46">
        <v>1349</v>
      </c>
      <c r="D46">
        <v>1275</v>
      </c>
      <c r="E46">
        <v>240</v>
      </c>
      <c r="F46">
        <v>10588</v>
      </c>
      <c r="J46">
        <f t="shared" si="7"/>
        <v>245.56092436974791</v>
      </c>
      <c r="L46">
        <f t="shared" si="8"/>
        <v>-0.11974789915967676</v>
      </c>
    </row>
    <row r="47" spans="1:12" x14ac:dyDescent="0.25">
      <c r="A47" s="3">
        <v>44017</v>
      </c>
      <c r="B47">
        <v>20</v>
      </c>
      <c r="C47">
        <v>1295</v>
      </c>
      <c r="D47">
        <v>1225</v>
      </c>
      <c r="E47">
        <v>240</v>
      </c>
      <c r="F47">
        <v>10095</v>
      </c>
      <c r="J47">
        <f t="shared" si="7"/>
        <v>245.30199579831933</v>
      </c>
      <c r="L47">
        <f t="shared" si="8"/>
        <v>0.24212184873948672</v>
      </c>
    </row>
    <row r="48" spans="1:12" x14ac:dyDescent="0.25">
      <c r="A48" s="3">
        <v>44026</v>
      </c>
      <c r="B48">
        <v>1</v>
      </c>
      <c r="J48">
        <f t="shared" si="7"/>
        <v>0</v>
      </c>
      <c r="L48">
        <f t="shared" si="8"/>
        <v>227.15966386554621</v>
      </c>
    </row>
    <row r="49" spans="1:12" x14ac:dyDescent="0.25">
      <c r="A49" s="3">
        <v>44026</v>
      </c>
      <c r="B49">
        <v>5</v>
      </c>
      <c r="J49">
        <f t="shared" si="7"/>
        <v>0</v>
      </c>
      <c r="L49">
        <f t="shared" si="8"/>
        <v>227.15966386554621</v>
      </c>
    </row>
    <row r="50" spans="1:12" x14ac:dyDescent="0.25">
      <c r="A50" s="3">
        <v>44026</v>
      </c>
      <c r="B50">
        <v>10</v>
      </c>
      <c r="J50">
        <f t="shared" si="7"/>
        <v>0</v>
      </c>
      <c r="L50">
        <f t="shared" si="8"/>
        <v>226.89233193277312</v>
      </c>
    </row>
    <row r="51" spans="1:12" x14ac:dyDescent="0.25">
      <c r="A51" s="3">
        <v>44026</v>
      </c>
      <c r="B51">
        <v>20</v>
      </c>
      <c r="J51">
        <f t="shared" si="7"/>
        <v>0</v>
      </c>
      <c r="L51">
        <f t="shared" si="8"/>
        <v>226.55462184873949</v>
      </c>
    </row>
  </sheetData>
  <mergeCells count="5">
    <mergeCell ref="C1:D1"/>
    <mergeCell ref="E1:F1"/>
    <mergeCell ref="G1:H1"/>
    <mergeCell ref="A42:B42"/>
    <mergeCell ref="A32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2020-10-03T10:47:42Z</dcterms:created>
  <dcterms:modified xsi:type="dcterms:W3CDTF">2020-10-06T18:31:40Z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eee50401-c148-4078-97ce-cce20a107143</vt:lpwstr>
  </property>
</Properties>
</file>