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ris\UPV\PHD\LOGIFRUIT\RESULTADOS_PAPER\SGAI\datossemanales\"/>
    </mc:Choice>
  </mc:AlternateContent>
  <xr:revisionPtr revIDLastSave="0" documentId="13_ncr:1_{7C1559B0-9155-4949-87D4-5C769EEE893C}" xr6:coauthVersionLast="45" xr6:coauthVersionMax="45" xr10:uidLastSave="{00000000-0000-0000-0000-000000000000}"/>
  <bookViews>
    <workbookView xWindow="-120" yWindow="-120" windowWidth="29040" windowHeight="15840" xr2:uid="{380EEB66-0696-4D26-B1CB-DFE7E3FBFC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5" i="1"/>
  <c r="B6" i="1"/>
  <c r="B5" i="1"/>
  <c r="B14" i="1" l="1"/>
  <c r="C14" i="1"/>
  <c r="B12" i="1"/>
  <c r="C16" i="1"/>
  <c r="B16" i="1"/>
  <c r="C12" i="1"/>
</calcChain>
</file>

<file path=xl/sharedStrings.xml><?xml version="1.0" encoding="utf-8"?>
<sst xmlns="http://schemas.openxmlformats.org/spreadsheetml/2006/main" count="27" uniqueCount="7">
  <si>
    <t>TOTAL NEGATIVOS</t>
  </si>
  <si>
    <t>SUMA NEGATIVOS</t>
  </si>
  <si>
    <t>MINIMO VALOR NEGATIVO</t>
  </si>
  <si>
    <t>GRASP</t>
  </si>
  <si>
    <t>Week 2</t>
  </si>
  <si>
    <t>Week 1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</si>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</sst>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GREEDY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Hoja1!$B$1:$C$1</c:f>
              <c:strCache>
                <c:ptCount val="2"/>
                <c:pt idx="0">
                  <c:v>Week 1</c:v>
                </c:pt>
                <c:pt idx="1">
                  <c:v>Week 2</c:v>
                </c:pt>
              </c:strCache>
            </c:strRef>
          </c:cat>
          <c:val>
            <c:numRef>
              <c:f>Hoja1!$B$2:$C$2</c:f>
              <c:numCache>
                <c:formatCode>General</c:formatCode>
                <c:ptCount val="2"/>
                <c:pt idx="0">
                  <c:v>55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E-438F-87FE-50B1673B6025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GRASP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Hoja1!$B$1:$C$1</c:f>
              <c:strCache>
                <c:ptCount val="2"/>
                <c:pt idx="0">
                  <c:v>Week 1</c:v>
                </c:pt>
                <c:pt idx="1">
                  <c:v>Week 2</c:v>
                </c:pt>
              </c:strCache>
            </c:strRef>
          </c:cat>
          <c:val>
            <c:numRef>
              <c:f>Hoja1!$B$3:$C$3</c:f>
              <c:numCache>
                <c:formatCode>General</c:formatCode>
                <c:ptCount val="2"/>
                <c:pt idx="0">
                  <c:v>32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E-438F-87FE-50B1673B60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5424720"/>
        <c:axId val="1971099648"/>
      </c:barChart>
      <c:catAx>
        <c:axId val="195542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1099648"/>
        <c:crosses val="autoZero"/>
        <c:auto val="1"/>
        <c:lblAlgn val="ctr"/>
        <c:lblOffset val="100"/>
        <c:noMultiLvlLbl val="0"/>
      </c:catAx>
      <c:valAx>
        <c:axId val="19710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4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Hoja1!$A$5</c:f>
              <c:strCache>
                <c:ptCount val="1"/>
                <c:pt idx="0">
                  <c:v>GREEDY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Hoja1!$B$4:$C$4</c:f>
              <c:strCache>
                <c:ptCount val="2"/>
                <c:pt idx="0">
                  <c:v>Week 1</c:v>
                </c:pt>
                <c:pt idx="1">
                  <c:v>Week 2</c:v>
                </c:pt>
              </c:strCache>
            </c:strRef>
          </c:cat>
          <c:val>
            <c:numRef>
              <c:f>Hoja1!$B$5:$C$5</c:f>
              <c:numCache>
                <c:formatCode>0.00</c:formatCode>
                <c:ptCount val="2"/>
                <c:pt idx="0">
                  <c:v>377.23686974789916</c:v>
                </c:pt>
                <c:pt idx="1">
                  <c:v>650.6024159663865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B-4696-ADAF-0F0B50DFB7D1}"/>
            </c:ext>
          </c:extLst>
        </c:ser>
        <c:ser>
          <c:idx val="1"/>
          <c:order val="1"/>
          <c:tx>
            <c:strRef>
              <c:f>Hoja1!$A$6</c:f>
              <c:strCache>
                <c:ptCount val="1"/>
                <c:pt idx="0">
                  <c:v>GRASP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Hoja1!$B$4:$C$4</c:f>
              <c:strCache>
                <c:ptCount val="2"/>
                <c:pt idx="0">
                  <c:v>Week 1</c:v>
                </c:pt>
                <c:pt idx="1">
                  <c:v>Week 2</c:v>
                </c:pt>
              </c:strCache>
            </c:strRef>
          </c:cat>
          <c:val>
            <c:numRef>
              <c:f>Hoja1!$B$6:$C$6</c:f>
              <c:numCache>
                <c:formatCode>0.00</c:formatCode>
                <c:ptCount val="2"/>
                <c:pt idx="0">
                  <c:v>150.40073529411765</c:v>
                </c:pt>
                <c:pt idx="1">
                  <c:v>120.28571428571429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B-4696-ADAF-0F0B50DFB7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2343712"/>
        <c:axId val="549727552"/>
      </c:barChart>
      <c:catAx>
        <c:axId val="4723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727552"/>
        <c:crosses val="autoZero"/>
        <c:auto val="1"/>
        <c:lblAlgn val="ctr"/>
        <c:lblOffset val="100"/>
        <c:noMultiLvlLbl val="0"/>
      </c:catAx>
      <c:valAx>
        <c:axId val="5497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34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Hoja1!$A$8</c:f>
              <c:strCache>
                <c:ptCount val="1"/>
                <c:pt idx="0">
                  <c:v>GREEDY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Hoja1!$B$7:$C$7</c:f>
              <c:strCache>
                <c:ptCount val="2"/>
                <c:pt idx="0">
                  <c:v>Week 1</c:v>
                </c:pt>
                <c:pt idx="1">
                  <c:v>Week 2</c:v>
                </c:pt>
              </c:strCache>
            </c:strRef>
          </c:cat>
          <c:val>
            <c:numRef>
              <c:f>Hoja1!$B$8:$C$8</c:f>
              <c:numCache>
                <c:formatCode>General</c:formatCode>
                <c:ptCount val="2"/>
                <c:pt idx="0">
                  <c:v>18174</c:v>
                </c:pt>
                <c:pt idx="1">
                  <c:v>21253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8-4441-8319-E85E88C8825C}"/>
            </c:ext>
          </c:extLst>
        </c:ser>
        <c:ser>
          <c:idx val="1"/>
          <c:order val="1"/>
          <c:tx>
            <c:strRef>
              <c:f>Hoja1!$A$9</c:f>
              <c:strCache>
                <c:ptCount val="1"/>
                <c:pt idx="0">
                  <c:v>GRASP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Hoja1!$B$7:$C$7</c:f>
              <c:strCache>
                <c:ptCount val="2"/>
                <c:pt idx="0">
                  <c:v>Week 1</c:v>
                </c:pt>
                <c:pt idx="1">
                  <c:v>Week 2</c:v>
                </c:pt>
              </c:strCache>
            </c:strRef>
          </c:cat>
          <c:val>
            <c:numRef>
              <c:f>Hoja1!$B$9:$C$9</c:f>
              <c:numCache>
                <c:formatCode>General</c:formatCode>
                <c:ptCount val="2"/>
                <c:pt idx="0">
                  <c:v>2464</c:v>
                </c:pt>
                <c:pt idx="1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8-4441-8319-E85E88C882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0976544"/>
        <c:axId val="549714656"/>
      </c:barChart>
      <c:catAx>
        <c:axId val="47097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714656"/>
        <c:crosses val="autoZero"/>
        <c:auto val="1"/>
        <c:lblAlgn val="ctr"/>
        <c:lblOffset val="100"/>
        <c:noMultiLvlLbl val="0"/>
      </c:catAx>
      <c:valAx>
        <c:axId val="5497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97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175531</xdr:colOff>
      <xdr:row>1</xdr:row>
      <xdr:rowOff>120421</xdr:rowOff>
    </xdr:from>
    <xdr:to>
      <xdr:col>14</xdr:col>
      <xdr:colOff>508906</xdr:colOff>
      <xdr:row>27</xdr:row>
      <xdr:rowOff>182334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07D289-62C7-4CF3-8504-710B55D26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445633</xdr:colOff>
      <xdr:row>28</xdr:row>
      <xdr:rowOff>151721</xdr:rowOff>
    </xdr:from>
    <xdr:to>
      <xdr:col>18</xdr:col>
      <xdr:colOff>217714</xdr:colOff>
      <xdr:row>54</xdr:row>
      <xdr:rowOff>40823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1FEE2F-4001-433D-9D32-65FB8F771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693963</xdr:colOff>
      <xdr:row>29</xdr:row>
      <xdr:rowOff>2720</xdr:rowOff>
    </xdr:from>
    <xdr:to>
      <xdr:col>8</xdr:col>
      <xdr:colOff>748392</xdr:colOff>
      <xdr:row>53</xdr:row>
      <xdr:rowOff>176892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FDF190-B8F9-418D-89AB-7D4A44209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C856-04A8-4246-A465-B4D5984D1A61}">
  <dimension ref="A1:F16"/>
  <sheetViews>
    <sheetView tabSelected="1" zoomScale="70" zoomScaleNormal="70" workbookViewId="0">
      <selection activeCell="T30" sqref="T30"/>
    </sheetView>
  </sheetViews>
  <sheetFormatPr baseColWidth="10" defaultRowHeight="15" x14ac:dyDescent="0.25"/>
  <cols>
    <col min="3" max="3" width="15.5703125" customWidth="1"/>
  </cols>
  <sheetData>
    <row r="1" spans="1:6" x14ac:dyDescent="0.25">
      <c r="B1" s="2" t="s">
        <v>5</v>
      </c>
      <c r="C1" s="2" t="s">
        <v>4</v>
      </c>
    </row>
    <row r="2" spans="1:6" x14ac:dyDescent="0.25">
      <c r="A2" s="3" t="s">
        <v>6</v>
      </c>
      <c r="B2">
        <v>55</v>
      </c>
      <c r="C2">
        <v>43</v>
      </c>
      <c r="D2" t="s">
        <v>0</v>
      </c>
    </row>
    <row r="3" spans="1:6" x14ac:dyDescent="0.25">
      <c r="A3" t="s">
        <v>3</v>
      </c>
      <c r="B3">
        <v>32</v>
      </c>
      <c r="C3">
        <v>17</v>
      </c>
      <c r="D3" t="s">
        <v>0</v>
      </c>
    </row>
    <row r="4" spans="1:6" x14ac:dyDescent="0.25">
      <c r="B4" s="2" t="s">
        <v>5</v>
      </c>
      <c r="C4" s="2" t="s">
        <v>4</v>
      </c>
    </row>
    <row r="5" spans="1:6" x14ac:dyDescent="0.25">
      <c r="A5" s="3" t="s">
        <v>6</v>
      </c>
      <c r="B5" s="4">
        <f>718259/1904</f>
        <v>377.23686974789916</v>
      </c>
      <c r="C5" s="4">
        <f>1238747/1904</f>
        <v>650.6024159663865</v>
      </c>
      <c r="D5" t="s">
        <v>1</v>
      </c>
      <c r="F5" s="1"/>
    </row>
    <row r="6" spans="1:6" x14ac:dyDescent="0.25">
      <c r="A6" s="3" t="s">
        <v>3</v>
      </c>
      <c r="B6" s="4">
        <f>286363/1904</f>
        <v>150.40073529411765</v>
      </c>
      <c r="C6" s="4">
        <f>229024/1904</f>
        <v>120.28571428571429</v>
      </c>
      <c r="D6" t="s">
        <v>1</v>
      </c>
      <c r="F6" s="1"/>
    </row>
    <row r="7" spans="1:6" x14ac:dyDescent="0.25">
      <c r="B7" s="2" t="s">
        <v>5</v>
      </c>
      <c r="C7" s="2" t="s">
        <v>4</v>
      </c>
    </row>
    <row r="8" spans="1:6" x14ac:dyDescent="0.25">
      <c r="A8" s="3" t="s">
        <v>6</v>
      </c>
      <c r="B8">
        <v>18174</v>
      </c>
      <c r="C8">
        <v>21253</v>
      </c>
      <c r="D8" t="s">
        <v>2</v>
      </c>
    </row>
    <row r="9" spans="1:6" x14ac:dyDescent="0.25">
      <c r="A9" t="s">
        <v>3</v>
      </c>
      <c r="B9">
        <v>2464</v>
      </c>
      <c r="C9">
        <v>549</v>
      </c>
      <c r="D9" t="s">
        <v>2</v>
      </c>
    </row>
    <row r="11" spans="1:6" x14ac:dyDescent="0.25">
      <c r="B11" s="2" t="s">
        <v>5</v>
      </c>
      <c r="C11" s="2" t="s">
        <v>4</v>
      </c>
    </row>
    <row r="12" spans="1:6" x14ac:dyDescent="0.25">
      <c r="B12" s="4">
        <f>((B2-B3)*100)/B2</f>
        <v>41.81818181818182</v>
      </c>
      <c r="C12" s="4">
        <f>((C2-C3)*100)/C2</f>
        <v>60.465116279069768</v>
      </c>
      <c r="D12" t="s">
        <v>0</v>
      </c>
    </row>
    <row r="13" spans="1:6" x14ac:dyDescent="0.25">
      <c r="B13" s="2" t="s">
        <v>5</v>
      </c>
      <c r="C13" s="2" t="s">
        <v>4</v>
      </c>
    </row>
    <row r="14" spans="1:6" x14ac:dyDescent="0.25">
      <c r="B14" s="4">
        <f>((B5-B6)*100)/B5</f>
        <v>60.130955546676063</v>
      </c>
      <c r="C14" s="4">
        <f>((C5-C6)*100)/C5</f>
        <v>81.511640391460077</v>
      </c>
      <c r="D14" t="s">
        <v>1</v>
      </c>
    </row>
    <row r="15" spans="1:6" x14ac:dyDescent="0.25">
      <c r="B15" s="2" t="s">
        <v>5</v>
      </c>
      <c r="C15" s="2" t="s">
        <v>4</v>
      </c>
    </row>
    <row r="16" spans="1:6" x14ac:dyDescent="0.25">
      <c r="B16" s="4">
        <f>((B8-B9)*100)/B8</f>
        <v>86.442170133157262</v>
      </c>
      <c r="C16" s="4">
        <f>((C8-C9)*100)/C8</f>
        <v>97.416835270314778</v>
      </c>
      <c r="D16" t="s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perez bernal</dc:creator>
  <cp:lastModifiedBy>Christian perez bernal</cp:lastModifiedBy>
  <dcterms:created xsi:type="dcterms:W3CDTF">2020-07-29T15:35:31Z</dcterms:created>
  <dcterms:modified xsi:type="dcterms:W3CDTF">2020-10-06T19:14:51Z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748142c3-892c-4c93-a7b0-4a4ecfdd85c9</vt:lpwstr>
  </property>
</Properties>
</file>