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gkertsou/Desktop/"/>
    </mc:Choice>
  </mc:AlternateContent>
  <xr:revisionPtr revIDLastSave="0" documentId="8_{7647B691-C15B-2E46-A757-BE2EFDCE6BC6}" xr6:coauthVersionLast="47" xr6:coauthVersionMax="47" xr10:uidLastSave="{00000000-0000-0000-0000-000000000000}"/>
  <bookViews>
    <workbookView xWindow="4700" yWindow="3200" windowWidth="27240" windowHeight="16440" xr2:uid="{7FCEF4DE-589A-A941-9FD3-5A07C3C58626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89" i="1" l="1"/>
  <c r="AH89" i="1"/>
  <c r="AG89" i="1"/>
  <c r="AF89" i="1"/>
</calcChain>
</file>

<file path=xl/sharedStrings.xml><?xml version="1.0" encoding="utf-8"?>
<sst xmlns="http://schemas.openxmlformats.org/spreadsheetml/2006/main" count="301" uniqueCount="218">
  <si>
    <t>Unnamed: 0.1</t>
  </si>
  <si>
    <t>Unnamed: 0</t>
  </si>
  <si>
    <t>gene</t>
  </si>
  <si>
    <t>tpm_E10_S1</t>
  </si>
  <si>
    <t>tpm_E14_S2</t>
  </si>
  <si>
    <t>tpm_E16_S3</t>
  </si>
  <si>
    <t>tpm_E25_S4</t>
  </si>
  <si>
    <t>tpm_E28_S5</t>
  </si>
  <si>
    <t>SNPs</t>
  </si>
  <si>
    <t>selected_hets</t>
  </si>
  <si>
    <t>ratio</t>
  </si>
  <si>
    <t>chr</t>
  </si>
  <si>
    <t>KMEANS CLUSTER_x</t>
  </si>
  <si>
    <t>datase_2_x</t>
  </si>
  <si>
    <t>datase_2_y</t>
  </si>
  <si>
    <t>tpm_mean</t>
  </si>
  <si>
    <t>I_FPKM_1</t>
  </si>
  <si>
    <t>I_FPKM_2</t>
  </si>
  <si>
    <t>I_FPKM_3</t>
  </si>
  <si>
    <t>II_FPKM_1</t>
  </si>
  <si>
    <t>II_FPKM_2</t>
  </si>
  <si>
    <t>II_FPKM_3</t>
  </si>
  <si>
    <t>III_FPKM_1</t>
  </si>
  <si>
    <t>III_FPKM_2</t>
  </si>
  <si>
    <t>III_FPKM_3</t>
  </si>
  <si>
    <t>IV_FPKM_1</t>
  </si>
  <si>
    <t>IV_FPKM_2</t>
  </si>
  <si>
    <t>IV_FPKM_3</t>
  </si>
  <si>
    <t>I_mean_FPKM</t>
  </si>
  <si>
    <t>II_mean_FPKM</t>
  </si>
  <si>
    <t>III_mean_FPKM</t>
  </si>
  <si>
    <t>IV_mean_FPKM</t>
  </si>
  <si>
    <t>KMEANS CLUSTER_y</t>
  </si>
  <si>
    <t>testes specific</t>
  </si>
  <si>
    <t>ovaries specific</t>
  </si>
  <si>
    <t>POPS_EXPRESSED</t>
  </si>
  <si>
    <t>AGAP002705</t>
  </si>
  <si>
    <t>2R</t>
  </si>
  <si>
    <t>Gene - AGAP002705 (Zinc finger protein)</t>
  </si>
  <si>
    <t>AGAP002283</t>
  </si>
  <si>
    <t>peroxin 16 (-)</t>
  </si>
  <si>
    <t>AGAP002686</t>
  </si>
  <si>
    <t>5'-AMP-activated protein kinase, catalytic alpha subunit</t>
  </si>
  <si>
    <t>AGAP002693</t>
  </si>
  <si>
    <t>ATP-binding cassette transporter (ABC transporter) family F member 1</t>
  </si>
  <si>
    <t>AGAP002437</t>
  </si>
  <si>
    <t>40S ribosomal protein S8</t>
  </si>
  <si>
    <t>AGAP002740</t>
  </si>
  <si>
    <t>FAD synthetase</t>
  </si>
  <si>
    <t>AGAP002692</t>
  </si>
  <si>
    <t>Gene - AGAP002692 (protein ELYS homolog/-)</t>
  </si>
  <si>
    <t>AGAP002662</t>
  </si>
  <si>
    <t>CDP-diacylglycerol--glycerol-3-phosphate 3-phosphatidyltransferase</t>
  </si>
  <si>
    <t>AGAP002657</t>
  </si>
  <si>
    <t>Gene - AGAP002657 (TIP41-like protein/-)</t>
  </si>
  <si>
    <t>AGAP002757</t>
  </si>
  <si>
    <t>Gene - AGAP002757 (-)</t>
  </si>
  <si>
    <t>AGAP002674</t>
  </si>
  <si>
    <t>dolichyl-phosphate-mannose-protein mannosyltransferase</t>
  </si>
  <si>
    <t>AGAP002652</t>
  </si>
  <si>
    <t>Gene - AGAP002652 (saccharopine dehydrogenase-like oxidoreductase/-)</t>
  </si>
  <si>
    <t>AGAP004853</t>
  </si>
  <si>
    <t>Ral GEF with PH domain and SH3-binding motif 1</t>
  </si>
  <si>
    <t>AGAP002704</t>
  </si>
  <si>
    <t>solute carrier family 25</t>
  </si>
  <si>
    <t>AGAP002665</t>
  </si>
  <si>
    <t>vacuolar protein sorting 11</t>
  </si>
  <si>
    <t>AGAP002667</t>
  </si>
  <si>
    <t>Translationally-controlled tumor protein homolog</t>
  </si>
  <si>
    <t>AGAP002651</t>
  </si>
  <si>
    <t>inhibitor of apoptosis 6</t>
  </si>
  <si>
    <t>AGAP002357</t>
  </si>
  <si>
    <t>vesicle transport protein GOT1B</t>
  </si>
  <si>
    <t>AGAP002269</t>
  </si>
  <si>
    <t>Gene - AGAP002269 (acidic fibroblast growth factor intracellular binding protein)</t>
  </si>
  <si>
    <t>AGAP005422</t>
  </si>
  <si>
    <t>2L</t>
  </si>
  <si>
    <t>Gene - AGAP005422 (MIP18 family protein CG7949-like/-)</t>
  </si>
  <si>
    <t>AGAP002605</t>
  </si>
  <si>
    <t>DNA-repair protein XRCC1</t>
  </si>
  <si>
    <t>AGAP002265</t>
  </si>
  <si>
    <t>splicing factor, arginine/serine-rich 12</t>
  </si>
  <si>
    <t>AGAP002153</t>
  </si>
  <si>
    <t>Gene - AGAP002153 (Nrf1_DNA-bind domain-containing protein/mallon -)</t>
  </si>
  <si>
    <t>AGAP002290</t>
  </si>
  <si>
    <t>negative elongation factor A</t>
  </si>
  <si>
    <t>AGAP002364</t>
  </si>
  <si>
    <t>MICOS complex subunit MIC60</t>
  </si>
  <si>
    <t>AGAP002731</t>
  </si>
  <si>
    <t>protein prenyltransferase alpha subunit repeat containing protein 1</t>
  </si>
  <si>
    <t>AGAP002464</t>
  </si>
  <si>
    <t>secreted ferritin G subunit</t>
  </si>
  <si>
    <t>AGAP002685</t>
  </si>
  <si>
    <t>autophagy related gene</t>
  </si>
  <si>
    <t>AGAP002646</t>
  </si>
  <si>
    <t>cyclin-dependent kinase 7</t>
  </si>
  <si>
    <t>AGAP002656</t>
  </si>
  <si>
    <t>general transcription factor 3C polypeptide 1</t>
  </si>
  <si>
    <t>AGAP002344</t>
  </si>
  <si>
    <t>brain tumor protein</t>
  </si>
  <si>
    <t>AGAP002481</t>
  </si>
  <si>
    <t>26S proteasome 26S non-ATPase subunit N1</t>
  </si>
  <si>
    <t>AGAP002690</t>
  </si>
  <si>
    <t>ATP-dependent DNA helicase 2 subunit 1</t>
  </si>
  <si>
    <t>AGAP002278</t>
  </si>
  <si>
    <t>ATP-binding cassette transporter (ABC transporter) family B member 1</t>
  </si>
  <si>
    <t>AGAP002499</t>
  </si>
  <si>
    <t>methylmalonate-semialdehyde dehydrogenase (acylating), mitochondrial</t>
  </si>
  <si>
    <t>AGAP002580</t>
  </si>
  <si>
    <t>DNA helicase</t>
  </si>
  <si>
    <t>AGAP002346</t>
  </si>
  <si>
    <t>40S ribosomal protein S14b</t>
  </si>
  <si>
    <t>AGAP002653</t>
  </si>
  <si>
    <t>phenylalanyl-tRNA synthetase alpha chain</t>
  </si>
  <si>
    <t>AGAP002626</t>
  </si>
  <si>
    <t>rhomboid-like protein</t>
  </si>
  <si>
    <t>AGAP002669</t>
  </si>
  <si>
    <t>flap endonuclease</t>
  </si>
  <si>
    <t>AGAP002409</t>
  </si>
  <si>
    <t>tRNA pseudouridine38-40 synthase</t>
  </si>
  <si>
    <t>AGAP002474</t>
  </si>
  <si>
    <t>cleavage and polyadenylation specificity factor subunit 2</t>
  </si>
  <si>
    <t>AGAP005576</t>
  </si>
  <si>
    <t>aspartyl-tRNA synthetase</t>
  </si>
  <si>
    <t>AGAP002754</t>
  </si>
  <si>
    <t>60S ribosomal protein L35a</t>
  </si>
  <si>
    <t>AGAP004743</t>
  </si>
  <si>
    <t>Transmembrane emp24 domain-containing protein</t>
  </si>
  <si>
    <t>AGAP002412</t>
  </si>
  <si>
    <t>39S ribosomal protein L45, mitochondrial</t>
  </si>
  <si>
    <t>AGAP002649</t>
  </si>
  <si>
    <t>Gene - AGAP002649 (exei diaforetik, alla isos mucin-19, transcript variant X5)</t>
  </si>
  <si>
    <t>AGAP013515</t>
  </si>
  <si>
    <t>Gene - AGAP013515 -</t>
  </si>
  <si>
    <t>AGAP002416</t>
  </si>
  <si>
    <t>Gene - AGAP002416 (cytochrome P450)</t>
  </si>
  <si>
    <t>AGAP002831</t>
  </si>
  <si>
    <t>ribosomal RNA small subunit methyltransferase H</t>
  </si>
  <si>
    <t>AGAP002345</t>
  </si>
  <si>
    <t>anaphase-promoting complex subunit 4</t>
  </si>
  <si>
    <t>AGAP002752</t>
  </si>
  <si>
    <t>DnaJ (Hsp40) homolog, subfamily C, member 3</t>
  </si>
  <si>
    <t>AGAP002340</t>
  </si>
  <si>
    <t>Eukaryotic translation initiation factor 3 subunit A</t>
  </si>
  <si>
    <t>AGAP002742</t>
  </si>
  <si>
    <t>dynactin 3</t>
  </si>
  <si>
    <t>AGAP005433</t>
  </si>
  <si>
    <t>Gene - AGAP005433 -</t>
  </si>
  <si>
    <t>AGAP005218</t>
  </si>
  <si>
    <t>Zinc finger Ran-binding domain-containing protein 2</t>
  </si>
  <si>
    <t>AGAP005700</t>
  </si>
  <si>
    <t>Gene - AGAP005700 (mediator of RNA polymerase II transcription subunit 14 an kai exei allo proto)</t>
  </si>
  <si>
    <t>AGAP012301</t>
  </si>
  <si>
    <t>3L</t>
  </si>
  <si>
    <t>N4-(beta-N-acetylglucosaminyl)-L-asparaginase</t>
  </si>
  <si>
    <t>AGAP002532</t>
  </si>
  <si>
    <t>Gene - AGAP002532 (alla oxi to proto cyclin-J)</t>
  </si>
  <si>
    <t>AGAP008729</t>
  </si>
  <si>
    <t>3R</t>
  </si>
  <si>
    <t>alkaline ceramidase</t>
  </si>
  <si>
    <t>AGAP002575</t>
  </si>
  <si>
    <t>Gene - AGAP002575 (leucine-rich repeat-containing protein 20-like)</t>
  </si>
  <si>
    <t>AGAP002530</t>
  </si>
  <si>
    <t>poly(ADP-ribose) glycohydrolase ARH3</t>
  </si>
  <si>
    <t>AGAP006825</t>
  </si>
  <si>
    <t>transient receptor potential for cation channel</t>
  </si>
  <si>
    <t>AGAP005710</t>
  </si>
  <si>
    <t>prominin-like protein</t>
  </si>
  <si>
    <t>AGAP005731</t>
  </si>
  <si>
    <t>transcription initiation factor TFIID subunit 2</t>
  </si>
  <si>
    <t>AGAP005556</t>
  </si>
  <si>
    <t>Motile sperm domain-containing protein 2</t>
  </si>
  <si>
    <t>AGAP005377</t>
  </si>
  <si>
    <t>Gene - AGAP005377 (DNL-type zinc finger protein-like)</t>
  </si>
  <si>
    <t>AGAP012283</t>
  </si>
  <si>
    <t>cysteinyl-tRNA synthetase</t>
  </si>
  <si>
    <t>AGAP002666</t>
  </si>
  <si>
    <t>dolichyldiphosphatase</t>
  </si>
  <si>
    <t>AGAP000586</t>
  </si>
  <si>
    <t>Gene - AGAP000586 (Putative alpha amylase catalytic domain family found in maltase)</t>
  </si>
  <si>
    <t>AGAP002568</t>
  </si>
  <si>
    <t>Nat13 protein</t>
  </si>
  <si>
    <t>AGAP002458</t>
  </si>
  <si>
    <t>Gene - AGAP002458 -</t>
  </si>
  <si>
    <t>AGAP004912</t>
  </si>
  <si>
    <t>ATP-dependent RNA helicase DDX5/DBP2</t>
  </si>
  <si>
    <t>AGAP013296</t>
  </si>
  <si>
    <t>Peptidyl-prolyl cis-trans isomerase NIMA-interacting 4</t>
  </si>
  <si>
    <t>AGAP005622</t>
  </si>
  <si>
    <t>F-box protein 33</t>
  </si>
  <si>
    <t>AGAP008719</t>
  </si>
  <si>
    <t>S-phase kinase-associated protein 1</t>
  </si>
  <si>
    <t>AGAP005413</t>
  </si>
  <si>
    <t>Gene - AGAP005413</t>
  </si>
  <si>
    <t>AGAP005221</t>
  </si>
  <si>
    <t>ribosomal RNA methyltransferase Nop2</t>
  </si>
  <si>
    <t>AGAP002473</t>
  </si>
  <si>
    <t>V-type proton ATPase subunit F</t>
  </si>
  <si>
    <t>AGAP002527</t>
  </si>
  <si>
    <t>Gene - AGAP002527 (girdin, alla oxi proto)</t>
  </si>
  <si>
    <t>AGAP002334</t>
  </si>
  <si>
    <t>spastin</t>
  </si>
  <si>
    <t>AGAP013226</t>
  </si>
  <si>
    <t>X</t>
  </si>
  <si>
    <t>Gene - AGAP013226 (Rfx5, alla mallon -)</t>
  </si>
  <si>
    <t>AGAP008746</t>
  </si>
  <si>
    <t>Protein bem46</t>
  </si>
  <si>
    <t>AGAP008748</t>
  </si>
  <si>
    <t>DNA repair and recombination protein RAD54 and RAD54-like protein</t>
  </si>
  <si>
    <t>AGAP008747</t>
  </si>
  <si>
    <t>RanBD1 domain-containing protein</t>
  </si>
  <si>
    <t>AGAP004683</t>
  </si>
  <si>
    <t>Gene - AGAP004683</t>
  </si>
  <si>
    <t>AGAP009646</t>
  </si>
  <si>
    <t>homeobox protein caudal</t>
  </si>
  <si>
    <t>AGAP007790</t>
  </si>
  <si>
    <t>Sodium/potassium-transporting ATPase subunit beta</t>
  </si>
  <si>
    <t>Gene_name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</si>
</sst>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Fill="1"/>
    <xf numFmtId="0" fontId="2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ctorbase.org/vectorbase/app/record/gene/AGAP002527" TargetMode="External"/><Relationship Id="rId13" Type="http://schemas.openxmlformats.org/officeDocument/2006/relationships/hyperlink" Target="https://vectorbase.org/vectorbase/app/record/gene/AGAP005433" TargetMode="External"/><Relationship Id="rId18" Type="http://schemas.openxmlformats.org/officeDocument/2006/relationships/hyperlink" Target="https://vectorbase.org/vectorbase/app/record/gene/AGAP004683" TargetMode="External"/><Relationship Id="rId3" Type="http://schemas.openxmlformats.org/officeDocument/2006/relationships/hyperlink" Target="https://vectorbase.org/vectorbase/app/record/gene/AGAP002153" TargetMode="External"/><Relationship Id="rId21" Type="http://schemas.openxmlformats.org/officeDocument/2006/relationships/hyperlink" Target="https://vectorbase.org/vectorbase/app/record/gene/AGAP013226" TargetMode="External"/><Relationship Id="rId7" Type="http://schemas.openxmlformats.org/officeDocument/2006/relationships/hyperlink" Target="https://vectorbase.org/vectorbase/app/record/gene/AGAP002705" TargetMode="External"/><Relationship Id="rId12" Type="http://schemas.openxmlformats.org/officeDocument/2006/relationships/hyperlink" Target="https://vectorbase.org/vectorbase/app/record/gene/AGAP013515" TargetMode="External"/><Relationship Id="rId17" Type="http://schemas.openxmlformats.org/officeDocument/2006/relationships/hyperlink" Target="https://vectorbase.org/vectorbase/app/record/gene/AGAP002692" TargetMode="External"/><Relationship Id="rId2" Type="http://schemas.openxmlformats.org/officeDocument/2006/relationships/hyperlink" Target="https://vectorbase.org/vectorbase/app/record/gene/AGAP002652" TargetMode="External"/><Relationship Id="rId16" Type="http://schemas.openxmlformats.org/officeDocument/2006/relationships/hyperlink" Target="https://vectorbase.org/vectorbase/app/record/gene/AGAP005700" TargetMode="External"/><Relationship Id="rId20" Type="http://schemas.openxmlformats.org/officeDocument/2006/relationships/hyperlink" Target="https://vectorbase.org/vectorbase/app/record/gene/AGAP002269" TargetMode="External"/><Relationship Id="rId1" Type="http://schemas.openxmlformats.org/officeDocument/2006/relationships/hyperlink" Target="https://vectorbase.org/vectorbase/app/record/gene/AGAP000586" TargetMode="External"/><Relationship Id="rId6" Type="http://schemas.openxmlformats.org/officeDocument/2006/relationships/hyperlink" Target="https://vectorbase.org/vectorbase/app/record/gene/AGAP005422" TargetMode="External"/><Relationship Id="rId11" Type="http://schemas.openxmlformats.org/officeDocument/2006/relationships/hyperlink" Target="https://vectorbase.org/vectorbase/app/record/gene/AGAP002532" TargetMode="External"/><Relationship Id="rId5" Type="http://schemas.openxmlformats.org/officeDocument/2006/relationships/hyperlink" Target="https://vectorbase.org/vectorbase/app/record/gene/AGAP005377" TargetMode="External"/><Relationship Id="rId15" Type="http://schemas.openxmlformats.org/officeDocument/2006/relationships/hyperlink" Target="https://vectorbase.org/vectorbase/app/record/gene/AGAP002575" TargetMode="External"/><Relationship Id="rId10" Type="http://schemas.openxmlformats.org/officeDocument/2006/relationships/hyperlink" Target="https://vectorbase.org/vectorbase/app/record/gene/AGAP002649" TargetMode="External"/><Relationship Id="rId19" Type="http://schemas.openxmlformats.org/officeDocument/2006/relationships/hyperlink" Target="https://vectorbase.org/vectorbase/app/record/gene/AGAP002757" TargetMode="External"/><Relationship Id="rId4" Type="http://schemas.openxmlformats.org/officeDocument/2006/relationships/hyperlink" Target="https://vectorbase.org/vectorbase/app/record/gene/AGAP005413" TargetMode="External"/><Relationship Id="rId9" Type="http://schemas.openxmlformats.org/officeDocument/2006/relationships/hyperlink" Target="https://vectorbase.org/vectorbase/app/record/gene/AGAP002657" TargetMode="External"/><Relationship Id="rId14" Type="http://schemas.openxmlformats.org/officeDocument/2006/relationships/hyperlink" Target="https://vectorbase.org/vectorbase/app/record/gene/AGAP002458" TargetMode="External"/><Relationship Id="rId22" Type="http://schemas.openxmlformats.org/officeDocument/2006/relationships/hyperlink" Target="https://vectorbase.org/vectorbase/app/record/gene/AGAP002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600D-56E7-1D43-9BE1-E0143ED84A2E}">
  <dimension ref="A1:AM89"/>
  <sheetViews>
    <sheetView tabSelected="1" workbookViewId="0">
      <selection activeCell="N1" sqref="N1"/>
    </sheetView>
  </sheetViews>
  <sheetFormatPr baseColWidth="10" defaultRowHeight="16" x14ac:dyDescent="0.2"/>
  <sheetData>
    <row r="1" spans="1:3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217</v>
      </c>
      <c r="O1" s="1"/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">
      <c r="A2" s="1">
        <v>139</v>
      </c>
      <c r="B2" s="1">
        <v>2367</v>
      </c>
      <c r="C2" s="1">
        <v>2367</v>
      </c>
      <c r="D2" s="1" t="s">
        <v>36</v>
      </c>
      <c r="E2" s="1">
        <v>2.28769</v>
      </c>
      <c r="F2" s="1">
        <v>1.7314099999999999</v>
      </c>
      <c r="G2" s="1">
        <v>2.7698999999999998</v>
      </c>
      <c r="H2" s="1">
        <v>2.53688</v>
      </c>
      <c r="I2" s="1">
        <v>2.53688</v>
      </c>
      <c r="J2" s="1">
        <v>34</v>
      </c>
      <c r="K2" s="1">
        <v>31</v>
      </c>
      <c r="L2" s="1">
        <v>0.91176470600000004</v>
      </c>
      <c r="M2" s="1" t="s">
        <v>37</v>
      </c>
      <c r="N2" s="2" t="s">
        <v>38</v>
      </c>
      <c r="O2" s="1"/>
      <c r="P2" s="1">
        <v>4</v>
      </c>
      <c r="Q2" s="1"/>
      <c r="R2" s="1"/>
      <c r="S2" s="1">
        <v>2.3725520000000002</v>
      </c>
      <c r="T2" s="1">
        <v>262.03013570000002</v>
      </c>
      <c r="U2" s="1">
        <v>285.67691409999998</v>
      </c>
      <c r="V2" s="1">
        <v>320.60038459999998</v>
      </c>
      <c r="W2" s="1">
        <v>292.93816720000001</v>
      </c>
      <c r="X2" s="1">
        <v>322.1821673</v>
      </c>
      <c r="Y2" s="1">
        <v>331.72561889999997</v>
      </c>
      <c r="Z2" s="1">
        <v>291.47678100000002</v>
      </c>
      <c r="AA2" s="1">
        <v>294.8632078</v>
      </c>
      <c r="AB2" s="1">
        <v>301.86859490000001</v>
      </c>
      <c r="AC2" s="1">
        <v>209.60244270000001</v>
      </c>
      <c r="AD2" s="1">
        <v>222.701773</v>
      </c>
      <c r="AE2" s="1">
        <v>213.45465809999999</v>
      </c>
      <c r="AF2" s="1">
        <v>289.43581139999998</v>
      </c>
      <c r="AG2" s="1">
        <v>315.61531780000001</v>
      </c>
      <c r="AH2" s="1">
        <v>296.06952790000003</v>
      </c>
      <c r="AI2" s="1">
        <v>215.25295800000001</v>
      </c>
      <c r="AJ2" s="1">
        <v>4</v>
      </c>
      <c r="AK2" s="1">
        <v>-1</v>
      </c>
      <c r="AL2" s="1">
        <v>-1</v>
      </c>
      <c r="AM2" s="1">
        <v>1</v>
      </c>
    </row>
    <row r="3" spans="1:39" x14ac:dyDescent="0.2">
      <c r="A3" s="1">
        <v>138</v>
      </c>
      <c r="B3" s="1">
        <v>1973</v>
      </c>
      <c r="C3" s="1">
        <v>1973</v>
      </c>
      <c r="D3" s="1" t="s">
        <v>39</v>
      </c>
      <c r="E3" s="1">
        <v>1.39405</v>
      </c>
      <c r="F3" s="1">
        <v>1.4562900000000001</v>
      </c>
      <c r="G3" s="1">
        <v>1.7148600000000001</v>
      </c>
      <c r="H3" s="1">
        <v>1.57226</v>
      </c>
      <c r="I3" s="1">
        <v>1.57226</v>
      </c>
      <c r="J3" s="1">
        <v>25</v>
      </c>
      <c r="K3" s="1">
        <v>21</v>
      </c>
      <c r="L3" s="1">
        <v>0.84</v>
      </c>
      <c r="M3" s="1" t="s">
        <v>37</v>
      </c>
      <c r="N3" s="1" t="s">
        <v>40</v>
      </c>
      <c r="O3" s="1"/>
      <c r="P3" s="1">
        <v>2</v>
      </c>
      <c r="Q3" s="1"/>
      <c r="R3" s="1"/>
      <c r="S3" s="1">
        <v>1.541944</v>
      </c>
      <c r="T3" s="1">
        <v>25.840215990000001</v>
      </c>
      <c r="U3" s="1">
        <v>28.036201770000002</v>
      </c>
      <c r="V3" s="1">
        <v>27.38121864</v>
      </c>
      <c r="W3" s="1">
        <v>20.151363100000001</v>
      </c>
      <c r="X3" s="1">
        <v>18.504173389999998</v>
      </c>
      <c r="Y3" s="1">
        <v>16.557126950000001</v>
      </c>
      <c r="Z3" s="1">
        <v>11.113496270000001</v>
      </c>
      <c r="AA3" s="1">
        <v>13.3793749</v>
      </c>
      <c r="AB3" s="1">
        <v>10.95687083</v>
      </c>
      <c r="AC3" s="1">
        <v>13.13087728</v>
      </c>
      <c r="AD3" s="1">
        <v>15.410131010000001</v>
      </c>
      <c r="AE3" s="1">
        <v>12.74216603</v>
      </c>
      <c r="AF3" s="1">
        <v>27.0858788</v>
      </c>
      <c r="AG3" s="1">
        <v>18.404221150000001</v>
      </c>
      <c r="AH3" s="1">
        <v>11.81658067</v>
      </c>
      <c r="AI3" s="1">
        <v>13.76105811</v>
      </c>
      <c r="AJ3" s="1">
        <v>2</v>
      </c>
      <c r="AK3" s="1">
        <v>-1</v>
      </c>
      <c r="AL3" s="1">
        <v>-1</v>
      </c>
      <c r="AM3" s="1">
        <v>1</v>
      </c>
    </row>
    <row r="4" spans="1:39" x14ac:dyDescent="0.2">
      <c r="A4" s="1">
        <v>133</v>
      </c>
      <c r="B4" s="1">
        <v>2350</v>
      </c>
      <c r="C4" s="1">
        <v>2350</v>
      </c>
      <c r="D4" s="1" t="s">
        <v>41</v>
      </c>
      <c r="E4" s="1">
        <v>1.3765499999999999</v>
      </c>
      <c r="F4" s="1">
        <v>1.02325</v>
      </c>
      <c r="G4" s="1">
        <v>1.7396799999999999</v>
      </c>
      <c r="H4" s="1">
        <v>1.64784</v>
      </c>
      <c r="I4" s="1">
        <v>1.64784</v>
      </c>
      <c r="J4" s="1">
        <v>23</v>
      </c>
      <c r="K4" s="1">
        <v>17</v>
      </c>
      <c r="L4" s="1">
        <v>0.73913043499999997</v>
      </c>
      <c r="M4" s="1" t="s">
        <v>37</v>
      </c>
      <c r="N4" s="1" t="s">
        <v>42</v>
      </c>
      <c r="O4" s="1"/>
      <c r="P4" s="1">
        <v>1</v>
      </c>
      <c r="Q4" s="1"/>
      <c r="R4" s="1"/>
      <c r="S4" s="1">
        <v>1.4870319999999999</v>
      </c>
      <c r="T4" s="1">
        <v>74.869131719999999</v>
      </c>
      <c r="U4" s="1">
        <v>86.669743650000001</v>
      </c>
      <c r="V4" s="1">
        <v>72.716394919999999</v>
      </c>
      <c r="W4" s="1">
        <v>57.799227170000002</v>
      </c>
      <c r="X4" s="1">
        <v>46.774305099999999</v>
      </c>
      <c r="Y4" s="1">
        <v>46.604687269999999</v>
      </c>
      <c r="Z4" s="1">
        <v>28.86225151</v>
      </c>
      <c r="AA4" s="1">
        <v>31.700331670000001</v>
      </c>
      <c r="AB4" s="1">
        <v>29.989543529999999</v>
      </c>
      <c r="AC4" s="1">
        <v>41.709792870000001</v>
      </c>
      <c r="AD4" s="1">
        <v>45.82449458</v>
      </c>
      <c r="AE4" s="1">
        <v>49.040232809999999</v>
      </c>
      <c r="AF4" s="1">
        <v>78.085090100000002</v>
      </c>
      <c r="AG4" s="1">
        <v>50.392739849999998</v>
      </c>
      <c r="AH4" s="1">
        <v>30.18404224</v>
      </c>
      <c r="AI4" s="1">
        <v>45.524840089999998</v>
      </c>
      <c r="AJ4" s="1">
        <v>1</v>
      </c>
      <c r="AK4" s="1">
        <v>-1</v>
      </c>
      <c r="AL4" s="1">
        <v>-1</v>
      </c>
      <c r="AM4" s="1">
        <v>1</v>
      </c>
    </row>
    <row r="5" spans="1:39" x14ac:dyDescent="0.2">
      <c r="A5" s="1">
        <v>132</v>
      </c>
      <c r="B5" s="1">
        <v>2356</v>
      </c>
      <c r="C5" s="1">
        <v>2356</v>
      </c>
      <c r="D5" s="1" t="s">
        <v>43</v>
      </c>
      <c r="E5" s="1">
        <v>8.2289499999999993</v>
      </c>
      <c r="F5" s="1">
        <v>3.9705599999999999</v>
      </c>
      <c r="G5" s="1">
        <v>9.8160100000000003</v>
      </c>
      <c r="H5" s="1">
        <v>8.8960500000000007</v>
      </c>
      <c r="I5" s="1">
        <v>8.8960500000000007</v>
      </c>
      <c r="J5" s="1">
        <v>19</v>
      </c>
      <c r="K5" s="1">
        <v>14</v>
      </c>
      <c r="L5" s="1">
        <v>0.73684210500000002</v>
      </c>
      <c r="M5" s="1" t="s">
        <v>37</v>
      </c>
      <c r="N5" s="1" t="s">
        <v>44</v>
      </c>
      <c r="O5" s="1"/>
      <c r="P5" s="1">
        <v>9</v>
      </c>
      <c r="Q5" s="1"/>
      <c r="R5" s="1"/>
      <c r="S5" s="1">
        <v>7.9615239999999998</v>
      </c>
      <c r="T5" s="1">
        <v>86.496910009999993</v>
      </c>
      <c r="U5" s="1">
        <v>89.539807109999998</v>
      </c>
      <c r="V5" s="1">
        <v>84.838855010000003</v>
      </c>
      <c r="W5" s="1">
        <v>95.931122590000001</v>
      </c>
      <c r="X5" s="1">
        <v>98.560087769999996</v>
      </c>
      <c r="Y5" s="1">
        <v>89.203461779999998</v>
      </c>
      <c r="Z5" s="1">
        <v>118.6310696</v>
      </c>
      <c r="AA5" s="1">
        <v>126.28510350000001</v>
      </c>
      <c r="AB5" s="1">
        <v>110.3880261</v>
      </c>
      <c r="AC5" s="1">
        <v>261.36532</v>
      </c>
      <c r="AD5" s="1">
        <v>248.85829509999999</v>
      </c>
      <c r="AE5" s="1">
        <v>239.396151</v>
      </c>
      <c r="AF5" s="1">
        <v>86.95852404</v>
      </c>
      <c r="AG5" s="1">
        <v>94.56489071</v>
      </c>
      <c r="AH5" s="1">
        <v>118.43473299999999</v>
      </c>
      <c r="AI5" s="1">
        <v>249.87325540000001</v>
      </c>
      <c r="AJ5" s="1">
        <v>9</v>
      </c>
      <c r="AK5" s="1">
        <v>-1</v>
      </c>
      <c r="AL5" s="1">
        <v>-1</v>
      </c>
      <c r="AM5" s="1">
        <v>1</v>
      </c>
    </row>
    <row r="6" spans="1:39" x14ac:dyDescent="0.2">
      <c r="A6" s="1">
        <v>130</v>
      </c>
      <c r="B6" s="1">
        <v>2119</v>
      </c>
      <c r="C6" s="1">
        <v>2119</v>
      </c>
      <c r="D6" s="1" t="s">
        <v>45</v>
      </c>
      <c r="E6" s="1">
        <v>62.613999999999997</v>
      </c>
      <c r="F6" s="1">
        <v>60.938299999999998</v>
      </c>
      <c r="G6" s="1">
        <v>67.385300000000001</v>
      </c>
      <c r="H6" s="1">
        <v>63.714700000000001</v>
      </c>
      <c r="I6" s="1">
        <v>63.714700000000001</v>
      </c>
      <c r="J6" s="1">
        <v>10</v>
      </c>
      <c r="K6" s="1">
        <v>7</v>
      </c>
      <c r="L6" s="1">
        <v>0.7</v>
      </c>
      <c r="M6" s="1" t="s">
        <v>37</v>
      </c>
      <c r="N6" s="1" t="s">
        <v>46</v>
      </c>
      <c r="O6" s="1"/>
      <c r="P6" s="1">
        <v>1</v>
      </c>
      <c r="Q6" s="1" t="b">
        <v>1</v>
      </c>
      <c r="R6" s="1" t="b">
        <v>1</v>
      </c>
      <c r="S6" s="1">
        <v>63.673400000000001</v>
      </c>
      <c r="T6" s="1">
        <v>113.10781470000001</v>
      </c>
      <c r="U6" s="1">
        <v>135.02407450000001</v>
      </c>
      <c r="V6" s="1">
        <v>128.22967740000001</v>
      </c>
      <c r="W6" s="1">
        <v>90.530522259999998</v>
      </c>
      <c r="X6" s="1">
        <v>61.378822100000001</v>
      </c>
      <c r="Y6" s="1">
        <v>60.627168330000003</v>
      </c>
      <c r="Z6" s="1">
        <v>43.151412950000001</v>
      </c>
      <c r="AA6" s="1">
        <v>40.239038350000001</v>
      </c>
      <c r="AB6" s="1">
        <v>45.065342710000003</v>
      </c>
      <c r="AC6" s="1">
        <v>82.782407280000001</v>
      </c>
      <c r="AD6" s="1">
        <v>69.189552280000001</v>
      </c>
      <c r="AE6" s="1">
        <v>73.104754159999999</v>
      </c>
      <c r="AF6" s="1">
        <v>125.4538555</v>
      </c>
      <c r="AG6" s="1">
        <v>70.845504230000003</v>
      </c>
      <c r="AH6" s="1">
        <v>42.818598000000001</v>
      </c>
      <c r="AI6" s="1">
        <v>75.025571240000005</v>
      </c>
      <c r="AJ6" s="1">
        <v>1</v>
      </c>
      <c r="AK6" s="1">
        <v>-1</v>
      </c>
      <c r="AL6" s="1">
        <v>-1</v>
      </c>
      <c r="AM6" s="1">
        <v>1</v>
      </c>
    </row>
    <row r="7" spans="1:39" x14ac:dyDescent="0.2">
      <c r="A7" s="1">
        <v>131</v>
      </c>
      <c r="B7" s="1">
        <v>2400</v>
      </c>
      <c r="C7" s="1">
        <v>2400</v>
      </c>
      <c r="D7" s="1" t="s">
        <v>47</v>
      </c>
      <c r="E7" s="1">
        <v>1.59981</v>
      </c>
      <c r="F7" s="1">
        <v>1.8635699999999999</v>
      </c>
      <c r="G7" s="1">
        <v>2.1929099999999999</v>
      </c>
      <c r="H7" s="1">
        <v>1.8259799999999999</v>
      </c>
      <c r="I7" s="1">
        <v>1.8259799999999999</v>
      </c>
      <c r="J7" s="1">
        <v>10</v>
      </c>
      <c r="K7" s="1">
        <v>7</v>
      </c>
      <c r="L7" s="1">
        <v>0.7</v>
      </c>
      <c r="M7" s="1" t="s">
        <v>37</v>
      </c>
      <c r="N7" s="1" t="s">
        <v>48</v>
      </c>
      <c r="O7" s="1"/>
      <c r="P7" s="1">
        <v>6</v>
      </c>
      <c r="Q7" s="1"/>
      <c r="R7" s="1"/>
      <c r="S7" s="1">
        <v>1.86165</v>
      </c>
      <c r="T7" s="1">
        <v>132.851191</v>
      </c>
      <c r="U7" s="1">
        <v>136.20848860000001</v>
      </c>
      <c r="V7" s="1">
        <v>124.5818623</v>
      </c>
      <c r="W7" s="1">
        <v>251.83561689999999</v>
      </c>
      <c r="X7" s="1">
        <v>275.54970989999998</v>
      </c>
      <c r="Y7" s="1">
        <v>261.4330458</v>
      </c>
      <c r="Z7" s="1">
        <v>251.106739</v>
      </c>
      <c r="AA7" s="1">
        <v>293.35750860000002</v>
      </c>
      <c r="AB7" s="1">
        <v>271.10588999999999</v>
      </c>
      <c r="AC7" s="1">
        <v>95.238988410000005</v>
      </c>
      <c r="AD7" s="1">
        <v>95.644479720000007</v>
      </c>
      <c r="AE7" s="1">
        <v>93.127096370000004</v>
      </c>
      <c r="AF7" s="1">
        <v>131.2138473</v>
      </c>
      <c r="AG7" s="1">
        <v>262.9394575</v>
      </c>
      <c r="AH7" s="1">
        <v>271.85671259999998</v>
      </c>
      <c r="AI7" s="1">
        <v>94.670188159999995</v>
      </c>
      <c r="AJ7" s="1">
        <v>6</v>
      </c>
      <c r="AK7" s="1">
        <v>-1</v>
      </c>
      <c r="AL7" s="1">
        <v>-1</v>
      </c>
      <c r="AM7" s="1">
        <v>1</v>
      </c>
    </row>
    <row r="8" spans="1:39" x14ac:dyDescent="0.2">
      <c r="A8" s="1">
        <v>127</v>
      </c>
      <c r="B8" s="1">
        <v>2355</v>
      </c>
      <c r="C8" s="1">
        <v>2355</v>
      </c>
      <c r="D8" s="1" t="s">
        <v>49</v>
      </c>
      <c r="E8" s="1">
        <v>0.84947600000000001</v>
      </c>
      <c r="F8" s="1">
        <v>0.61817200000000005</v>
      </c>
      <c r="G8" s="1">
        <v>1.2228699999999999</v>
      </c>
      <c r="H8" s="1">
        <v>1.05613</v>
      </c>
      <c r="I8" s="1">
        <v>1.05613</v>
      </c>
      <c r="J8" s="1">
        <v>163</v>
      </c>
      <c r="K8" s="1">
        <v>106</v>
      </c>
      <c r="L8" s="1">
        <v>0.65030674799999999</v>
      </c>
      <c r="M8" s="1" t="s">
        <v>37</v>
      </c>
      <c r="N8" s="2" t="s">
        <v>50</v>
      </c>
      <c r="O8" s="1"/>
      <c r="P8" s="1">
        <v>9</v>
      </c>
      <c r="Q8" s="1"/>
      <c r="R8" s="1"/>
      <c r="S8" s="1">
        <v>0.96055559999999995</v>
      </c>
      <c r="T8" s="1">
        <v>61.280274910000003</v>
      </c>
      <c r="U8" s="1">
        <v>54.221387290000003</v>
      </c>
      <c r="V8" s="1">
        <v>49.296194790000001</v>
      </c>
      <c r="W8" s="1">
        <v>37.645134919999997</v>
      </c>
      <c r="X8" s="1">
        <v>50.50187202</v>
      </c>
      <c r="Y8" s="1">
        <v>46.772524730000001</v>
      </c>
      <c r="Z8" s="1">
        <v>118.79461000000001</v>
      </c>
      <c r="AA8" s="1">
        <v>103.17079219999999</v>
      </c>
      <c r="AB8" s="1">
        <v>93.276021700000001</v>
      </c>
      <c r="AC8" s="1">
        <v>232.10323410000001</v>
      </c>
      <c r="AD8" s="1">
        <v>252.7856879</v>
      </c>
      <c r="AE8" s="1">
        <v>236.64628339999999</v>
      </c>
      <c r="AF8" s="1">
        <v>54.932619000000003</v>
      </c>
      <c r="AG8" s="1">
        <v>44.973177219999997</v>
      </c>
      <c r="AH8" s="1">
        <v>105.0804746</v>
      </c>
      <c r="AI8" s="1">
        <v>240.51173510000001</v>
      </c>
      <c r="AJ8" s="1">
        <v>9</v>
      </c>
      <c r="AK8" s="1">
        <v>1</v>
      </c>
      <c r="AL8" s="1">
        <v>-1</v>
      </c>
      <c r="AM8" s="1">
        <v>1</v>
      </c>
    </row>
    <row r="9" spans="1:39" x14ac:dyDescent="0.2">
      <c r="A9" s="1">
        <v>126</v>
      </c>
      <c r="B9" s="1">
        <v>2332</v>
      </c>
      <c r="C9" s="1">
        <v>2332</v>
      </c>
      <c r="D9" s="1" t="s">
        <v>51</v>
      </c>
      <c r="E9" s="1">
        <v>1.22255</v>
      </c>
      <c r="F9" s="1">
        <v>1.079</v>
      </c>
      <c r="G9" s="1">
        <v>1.5651900000000001</v>
      </c>
      <c r="H9" s="1">
        <v>1.3772800000000001</v>
      </c>
      <c r="I9" s="1">
        <v>1.3772800000000001</v>
      </c>
      <c r="J9" s="1">
        <v>24</v>
      </c>
      <c r="K9" s="1">
        <v>15</v>
      </c>
      <c r="L9" s="1">
        <v>0.625</v>
      </c>
      <c r="M9" s="1" t="s">
        <v>37</v>
      </c>
      <c r="N9" s="1" t="s">
        <v>52</v>
      </c>
      <c r="O9" s="1"/>
      <c r="P9" s="1">
        <v>8</v>
      </c>
      <c r="Q9" s="1"/>
      <c r="R9" s="1"/>
      <c r="S9" s="1">
        <v>1.32426</v>
      </c>
      <c r="T9" s="1">
        <v>107.2574754</v>
      </c>
      <c r="U9" s="1">
        <v>108.9489391</v>
      </c>
      <c r="V9" s="1">
        <v>97.101466290000005</v>
      </c>
      <c r="W9" s="1">
        <v>150.28449910000001</v>
      </c>
      <c r="X9" s="1">
        <v>208.8140372</v>
      </c>
      <c r="Y9" s="1">
        <v>180.32671970000001</v>
      </c>
      <c r="Z9" s="1">
        <v>480.69052629999999</v>
      </c>
      <c r="AA9" s="1">
        <v>572.83991040000001</v>
      </c>
      <c r="AB9" s="1">
        <v>453.82993740000001</v>
      </c>
      <c r="AC9" s="1">
        <v>1004.020958</v>
      </c>
      <c r="AD9" s="1">
        <v>1056.449208</v>
      </c>
      <c r="AE9" s="1">
        <v>1020.226232</v>
      </c>
      <c r="AF9" s="1">
        <v>104.4359603</v>
      </c>
      <c r="AG9" s="1">
        <v>179.80841860000001</v>
      </c>
      <c r="AH9" s="1">
        <v>502.45345800000001</v>
      </c>
      <c r="AI9" s="1">
        <v>1026.8987990000001</v>
      </c>
      <c r="AJ9" s="1">
        <v>8</v>
      </c>
      <c r="AK9" s="1">
        <v>1</v>
      </c>
      <c r="AL9" s="1">
        <v>-1</v>
      </c>
      <c r="AM9" s="1">
        <v>1</v>
      </c>
    </row>
    <row r="10" spans="1:39" x14ac:dyDescent="0.2">
      <c r="A10" s="1">
        <v>122</v>
      </c>
      <c r="B10" s="1">
        <v>2327</v>
      </c>
      <c r="C10" s="1">
        <v>2327</v>
      </c>
      <c r="D10" s="1" t="s">
        <v>53</v>
      </c>
      <c r="E10" s="1">
        <v>1.79749</v>
      </c>
      <c r="F10" s="1">
        <v>1.8914299999999999</v>
      </c>
      <c r="G10" s="1">
        <v>2.0828899999999999</v>
      </c>
      <c r="H10" s="1">
        <v>1.92052</v>
      </c>
      <c r="I10" s="1">
        <v>1.92052</v>
      </c>
      <c r="J10" s="1">
        <v>14</v>
      </c>
      <c r="K10" s="1">
        <v>8</v>
      </c>
      <c r="L10" s="1">
        <v>0.571428571</v>
      </c>
      <c r="M10" s="1" t="s">
        <v>37</v>
      </c>
      <c r="N10" s="2" t="s">
        <v>54</v>
      </c>
      <c r="O10" s="1"/>
      <c r="P10" s="1">
        <v>9</v>
      </c>
      <c r="Q10" s="1"/>
      <c r="R10" s="1"/>
      <c r="S10" s="1">
        <v>1.9225699999999999</v>
      </c>
      <c r="T10" s="1">
        <v>47.392454749999999</v>
      </c>
      <c r="U10" s="1">
        <v>56.311717430000002</v>
      </c>
      <c r="V10" s="1">
        <v>62.128016090000003</v>
      </c>
      <c r="W10" s="1">
        <v>45.348524249999997</v>
      </c>
      <c r="X10" s="1">
        <v>50.408544839999998</v>
      </c>
      <c r="Y10" s="1">
        <v>45.302855520000001</v>
      </c>
      <c r="Z10" s="1">
        <v>69.643724539999994</v>
      </c>
      <c r="AA10" s="1">
        <v>93.562586449999998</v>
      </c>
      <c r="AB10" s="1">
        <v>77.781600909999995</v>
      </c>
      <c r="AC10" s="1">
        <v>186.54493600000001</v>
      </c>
      <c r="AD10" s="1">
        <v>189.5758366</v>
      </c>
      <c r="AE10" s="1">
        <v>205.8730975</v>
      </c>
      <c r="AF10" s="1">
        <v>55.277396090000003</v>
      </c>
      <c r="AG10" s="1">
        <v>47.019974869999999</v>
      </c>
      <c r="AH10" s="1">
        <v>80.329303960000004</v>
      </c>
      <c r="AI10" s="1">
        <v>193.9979567</v>
      </c>
      <c r="AJ10" s="1">
        <v>9</v>
      </c>
      <c r="AK10" s="1">
        <v>1</v>
      </c>
      <c r="AL10" s="1">
        <v>1</v>
      </c>
      <c r="AM10" s="1">
        <v>1</v>
      </c>
    </row>
    <row r="11" spans="1:39" x14ac:dyDescent="0.2">
      <c r="A11" s="1">
        <v>120</v>
      </c>
      <c r="B11" s="1">
        <v>2415</v>
      </c>
      <c r="C11" s="1">
        <v>2415</v>
      </c>
      <c r="D11" s="1" t="s">
        <v>55</v>
      </c>
      <c r="E11" s="1">
        <v>0.50312999999999997</v>
      </c>
      <c r="F11" s="1">
        <v>0.361543</v>
      </c>
      <c r="G11" s="1">
        <v>0.89964999999999995</v>
      </c>
      <c r="H11" s="1">
        <v>0.81727300000000003</v>
      </c>
      <c r="I11" s="1">
        <v>0.81727300000000003</v>
      </c>
      <c r="J11" s="1">
        <v>90</v>
      </c>
      <c r="K11" s="1">
        <v>48</v>
      </c>
      <c r="L11" s="1">
        <v>0.53333333299999997</v>
      </c>
      <c r="M11" s="1" t="s">
        <v>37</v>
      </c>
      <c r="N11" s="2" t="s">
        <v>56</v>
      </c>
      <c r="O11" s="1"/>
      <c r="P11" s="1">
        <v>8</v>
      </c>
      <c r="Q11" s="1"/>
      <c r="R11" s="1"/>
      <c r="S11" s="1">
        <v>0.67977379999999998</v>
      </c>
      <c r="T11" s="1">
        <v>11.541499160000001</v>
      </c>
      <c r="U11" s="1">
        <v>10.23179294</v>
      </c>
      <c r="V11" s="1">
        <v>8.9759872670000007</v>
      </c>
      <c r="W11" s="1">
        <v>13.39491209</v>
      </c>
      <c r="X11" s="1">
        <v>17.972793070000002</v>
      </c>
      <c r="Y11" s="1">
        <v>19.239694480000001</v>
      </c>
      <c r="Z11" s="1">
        <v>41.562131559999997</v>
      </c>
      <c r="AA11" s="1">
        <v>37.016630139999997</v>
      </c>
      <c r="AB11" s="1">
        <v>35.737148429999998</v>
      </c>
      <c r="AC11" s="1">
        <v>52.253919179999997</v>
      </c>
      <c r="AD11" s="1">
        <v>63.068323100000001</v>
      </c>
      <c r="AE11" s="1">
        <v>58.282883820000002</v>
      </c>
      <c r="AF11" s="1">
        <v>10.249759790000001</v>
      </c>
      <c r="AG11" s="1">
        <v>16.869133210000001</v>
      </c>
      <c r="AH11" s="1">
        <v>38.105303380000002</v>
      </c>
      <c r="AI11" s="1">
        <v>57.868375360000002</v>
      </c>
      <c r="AJ11" s="1">
        <v>8</v>
      </c>
      <c r="AK11" s="1">
        <v>-1</v>
      </c>
      <c r="AL11" s="1">
        <v>-1</v>
      </c>
      <c r="AM11" s="1">
        <v>1</v>
      </c>
    </row>
    <row r="12" spans="1:39" x14ac:dyDescent="0.2">
      <c r="A12" s="1">
        <v>119</v>
      </c>
      <c r="B12" s="1">
        <v>2343</v>
      </c>
      <c r="C12" s="1">
        <v>2343</v>
      </c>
      <c r="D12" s="1" t="s">
        <v>57</v>
      </c>
      <c r="E12" s="1">
        <v>6.2289999999999998E-2</v>
      </c>
      <c r="F12" s="1">
        <v>4.2532399999999998E-2</v>
      </c>
      <c r="G12" s="1">
        <v>7.7896900000000005E-2</v>
      </c>
      <c r="H12" s="1">
        <v>0.111401</v>
      </c>
      <c r="I12" s="1">
        <v>0.111401</v>
      </c>
      <c r="J12" s="1">
        <v>21</v>
      </c>
      <c r="K12" s="1">
        <v>11</v>
      </c>
      <c r="L12" s="1">
        <v>0.52380952400000003</v>
      </c>
      <c r="M12" s="1" t="s">
        <v>37</v>
      </c>
      <c r="N12" s="1" t="s">
        <v>58</v>
      </c>
      <c r="O12" s="1"/>
      <c r="P12" s="1">
        <v>7</v>
      </c>
      <c r="Q12" s="1"/>
      <c r="R12" s="1"/>
      <c r="S12" s="1">
        <v>8.1104259999999997E-2</v>
      </c>
      <c r="T12" s="1">
        <v>17.454305340000001</v>
      </c>
      <c r="U12" s="1">
        <v>16.112746359999999</v>
      </c>
      <c r="V12" s="1">
        <v>13.975460480000001</v>
      </c>
      <c r="W12" s="1">
        <v>36.674438899999998</v>
      </c>
      <c r="X12" s="1">
        <v>48.071491090000002</v>
      </c>
      <c r="Y12" s="1">
        <v>45.247269189999997</v>
      </c>
      <c r="Z12" s="1">
        <v>44.913261769999998</v>
      </c>
      <c r="AA12" s="1">
        <v>47.955574159999998</v>
      </c>
      <c r="AB12" s="1">
        <v>53.053779239999997</v>
      </c>
      <c r="AC12" s="1">
        <v>44.995706900000002</v>
      </c>
      <c r="AD12" s="1">
        <v>60.04617159</v>
      </c>
      <c r="AE12" s="1">
        <v>79.664911340000003</v>
      </c>
      <c r="AF12" s="1">
        <v>15.84750406</v>
      </c>
      <c r="AG12" s="1">
        <v>43.331066389999997</v>
      </c>
      <c r="AH12" s="1">
        <v>48.64087172</v>
      </c>
      <c r="AI12" s="1">
        <v>61.568929939999997</v>
      </c>
      <c r="AJ12" s="1">
        <v>7</v>
      </c>
      <c r="AK12" s="1">
        <v>-1</v>
      </c>
      <c r="AL12" s="1">
        <v>-1</v>
      </c>
      <c r="AM12" s="1">
        <v>1</v>
      </c>
    </row>
    <row r="13" spans="1:39" x14ac:dyDescent="0.2">
      <c r="A13" s="1">
        <v>117</v>
      </c>
      <c r="B13" s="1">
        <v>2322</v>
      </c>
      <c r="C13" s="1">
        <v>2322</v>
      </c>
      <c r="D13" s="1" t="s">
        <v>59</v>
      </c>
      <c r="E13" s="1">
        <v>5.4766300000000001</v>
      </c>
      <c r="F13" s="1">
        <v>5.4035399999999996</v>
      </c>
      <c r="G13" s="1">
        <v>6.1946500000000002</v>
      </c>
      <c r="H13" s="1">
        <v>5.3706300000000002</v>
      </c>
      <c r="I13" s="1">
        <v>5.3706300000000002</v>
      </c>
      <c r="J13" s="1">
        <v>31</v>
      </c>
      <c r="K13" s="1">
        <v>16</v>
      </c>
      <c r="L13" s="1">
        <v>0.51612903200000004</v>
      </c>
      <c r="M13" s="1" t="s">
        <v>37</v>
      </c>
      <c r="N13" s="2" t="s">
        <v>60</v>
      </c>
      <c r="O13" s="1"/>
      <c r="P13" s="1">
        <v>9</v>
      </c>
      <c r="Q13" s="1"/>
      <c r="R13" s="1"/>
      <c r="S13" s="1">
        <v>5.5632159999999997</v>
      </c>
      <c r="T13" s="1">
        <v>161.3409298</v>
      </c>
      <c r="U13" s="1">
        <v>169.1794534</v>
      </c>
      <c r="V13" s="1">
        <v>141.63831809999999</v>
      </c>
      <c r="W13" s="1">
        <v>206.37640949999999</v>
      </c>
      <c r="X13" s="1">
        <v>214.4016302</v>
      </c>
      <c r="Y13" s="1">
        <v>190.02650740000001</v>
      </c>
      <c r="Z13" s="1">
        <v>211.95169949999999</v>
      </c>
      <c r="AA13" s="1">
        <v>217.8036358</v>
      </c>
      <c r="AB13" s="1">
        <v>188.761021</v>
      </c>
      <c r="AC13" s="1">
        <v>391.125832</v>
      </c>
      <c r="AD13" s="1">
        <v>335.06205010000002</v>
      </c>
      <c r="AE13" s="1">
        <v>327.99163019999997</v>
      </c>
      <c r="AF13" s="1">
        <v>157.38623380000001</v>
      </c>
      <c r="AG13" s="1">
        <v>203.60151569999999</v>
      </c>
      <c r="AH13" s="1">
        <v>206.17211879999999</v>
      </c>
      <c r="AI13" s="1">
        <v>351.39317080000001</v>
      </c>
      <c r="AJ13" s="1">
        <v>9</v>
      </c>
      <c r="AK13" s="1">
        <v>-1</v>
      </c>
      <c r="AL13" s="1">
        <v>-1</v>
      </c>
      <c r="AM13" s="1">
        <v>1</v>
      </c>
    </row>
    <row r="14" spans="1:39" x14ac:dyDescent="0.2">
      <c r="A14" s="1">
        <v>116</v>
      </c>
      <c r="B14" s="1">
        <v>4282</v>
      </c>
      <c r="C14" s="1">
        <v>4282</v>
      </c>
      <c r="D14" s="1" t="s">
        <v>61</v>
      </c>
      <c r="E14" s="1">
        <v>1.94482</v>
      </c>
      <c r="F14" s="1">
        <v>1.1720200000000001</v>
      </c>
      <c r="G14" s="1">
        <v>2.2675299999999998</v>
      </c>
      <c r="H14" s="1">
        <v>2.0364200000000001</v>
      </c>
      <c r="I14" s="1">
        <v>2.0364200000000001</v>
      </c>
      <c r="J14" s="1">
        <v>2</v>
      </c>
      <c r="K14" s="1">
        <v>1</v>
      </c>
      <c r="L14" s="1">
        <v>0.5</v>
      </c>
      <c r="M14" s="1" t="s">
        <v>37</v>
      </c>
      <c r="N14" s="1" t="s">
        <v>62</v>
      </c>
      <c r="O14" s="1"/>
      <c r="P14" s="1">
        <v>9</v>
      </c>
      <c r="Q14" s="1"/>
      <c r="R14" s="1"/>
      <c r="S14" s="1">
        <v>1.8914420000000001</v>
      </c>
      <c r="T14" s="1">
        <v>49.425012240000001</v>
      </c>
      <c r="U14" s="1">
        <v>37.624639469999998</v>
      </c>
      <c r="V14" s="1">
        <v>47.710331060000001</v>
      </c>
      <c r="W14" s="1">
        <v>42.586788079999998</v>
      </c>
      <c r="X14" s="1">
        <v>47.170166299999998</v>
      </c>
      <c r="Y14" s="1">
        <v>55.951917770000001</v>
      </c>
      <c r="Z14" s="1">
        <v>48.899518489999998</v>
      </c>
      <c r="AA14" s="1">
        <v>53.136846380000001</v>
      </c>
      <c r="AB14" s="1">
        <v>52.238271279999999</v>
      </c>
      <c r="AC14" s="1">
        <v>65.793633810000003</v>
      </c>
      <c r="AD14" s="1">
        <v>58.001633409999997</v>
      </c>
      <c r="AE14" s="1">
        <v>62.34082841</v>
      </c>
      <c r="AF14" s="1">
        <v>44.919994260000003</v>
      </c>
      <c r="AG14" s="1">
        <v>48.569624050000002</v>
      </c>
      <c r="AH14" s="1">
        <v>51.424878720000002</v>
      </c>
      <c r="AI14" s="1">
        <v>62.04536521</v>
      </c>
      <c r="AJ14" s="1">
        <v>9</v>
      </c>
      <c r="AK14" s="1">
        <v>1</v>
      </c>
      <c r="AL14" s="1">
        <v>-1</v>
      </c>
      <c r="AM14" s="1">
        <v>1</v>
      </c>
    </row>
    <row r="15" spans="1:39" x14ac:dyDescent="0.2">
      <c r="A15" s="1">
        <v>114</v>
      </c>
      <c r="B15" s="1">
        <v>2366</v>
      </c>
      <c r="C15" s="1">
        <v>2366</v>
      </c>
      <c r="D15" s="1" t="s">
        <v>63</v>
      </c>
      <c r="E15" s="1">
        <v>2.9295499999999999</v>
      </c>
      <c r="F15" s="1">
        <v>3.1503800000000002</v>
      </c>
      <c r="G15" s="1">
        <v>3.47716</v>
      </c>
      <c r="H15" s="1">
        <v>3.1650299999999998</v>
      </c>
      <c r="I15" s="1">
        <v>3.1650299999999998</v>
      </c>
      <c r="J15" s="1">
        <v>15</v>
      </c>
      <c r="K15" s="1">
        <v>7</v>
      </c>
      <c r="L15" s="1">
        <v>0.46666666699999998</v>
      </c>
      <c r="M15" s="1" t="s">
        <v>37</v>
      </c>
      <c r="N15" s="1" t="s">
        <v>64</v>
      </c>
      <c r="O15" s="1"/>
      <c r="P15" s="1">
        <v>3</v>
      </c>
      <c r="Q15" s="1"/>
      <c r="R15" s="1"/>
      <c r="S15" s="1">
        <v>3.1774300000000002</v>
      </c>
      <c r="T15" s="1">
        <v>95.980002589999998</v>
      </c>
      <c r="U15" s="1">
        <v>102.0868504</v>
      </c>
      <c r="V15" s="1">
        <v>104.99904789999999</v>
      </c>
      <c r="W15" s="1">
        <v>81.917559280000006</v>
      </c>
      <c r="X15" s="1">
        <v>88.59670989</v>
      </c>
      <c r="Y15" s="1">
        <v>81.233813249999997</v>
      </c>
      <c r="Z15" s="1">
        <v>31.324375400000001</v>
      </c>
      <c r="AA15" s="1">
        <v>27.859815099999999</v>
      </c>
      <c r="AB15" s="1">
        <v>34.490238290000001</v>
      </c>
      <c r="AC15" s="1">
        <v>16.222839960000002</v>
      </c>
      <c r="AD15" s="1">
        <v>13.95017563</v>
      </c>
      <c r="AE15" s="1">
        <v>17.183248849999998</v>
      </c>
      <c r="AF15" s="1">
        <v>101.021967</v>
      </c>
      <c r="AG15" s="1">
        <v>83.916027470000003</v>
      </c>
      <c r="AH15" s="1">
        <v>31.2248096</v>
      </c>
      <c r="AI15" s="1">
        <v>15.78542148</v>
      </c>
      <c r="AJ15" s="1">
        <v>3</v>
      </c>
      <c r="AK15" s="1">
        <v>-1</v>
      </c>
      <c r="AL15" s="1">
        <v>-1</v>
      </c>
      <c r="AM15" s="1">
        <v>1</v>
      </c>
    </row>
    <row r="16" spans="1:39" x14ac:dyDescent="0.2">
      <c r="A16" s="1">
        <v>113</v>
      </c>
      <c r="B16" s="1">
        <v>2335</v>
      </c>
      <c r="C16" s="1">
        <v>2335</v>
      </c>
      <c r="D16" s="1" t="s">
        <v>65</v>
      </c>
      <c r="E16" s="1">
        <v>1.4631799999999999</v>
      </c>
      <c r="F16" s="1">
        <v>1.11191</v>
      </c>
      <c r="G16" s="1">
        <v>1.63106</v>
      </c>
      <c r="H16" s="1">
        <v>1.51424</v>
      </c>
      <c r="I16" s="1">
        <v>1.51424</v>
      </c>
      <c r="J16" s="1">
        <v>76</v>
      </c>
      <c r="K16" s="1">
        <v>35</v>
      </c>
      <c r="L16" s="1">
        <v>0.46052631599999999</v>
      </c>
      <c r="M16" s="1" t="s">
        <v>37</v>
      </c>
      <c r="N16" s="1" t="s">
        <v>66</v>
      </c>
      <c r="O16" s="1"/>
      <c r="P16" s="1">
        <v>7</v>
      </c>
      <c r="Q16" s="1"/>
      <c r="R16" s="1"/>
      <c r="S16" s="1">
        <v>1.4469259999999999</v>
      </c>
      <c r="T16" s="1">
        <v>123.78247260000001</v>
      </c>
      <c r="U16" s="1">
        <v>113.52758110000001</v>
      </c>
      <c r="V16" s="1">
        <v>132.0503429</v>
      </c>
      <c r="W16" s="1">
        <v>205.44388760000001</v>
      </c>
      <c r="X16" s="1">
        <v>275.26276300000001</v>
      </c>
      <c r="Y16" s="1">
        <v>257.34384349999999</v>
      </c>
      <c r="Z16" s="1">
        <v>413.52993529999998</v>
      </c>
      <c r="AA16" s="1">
        <v>491.87205899999998</v>
      </c>
      <c r="AB16" s="1">
        <v>432.64169829999997</v>
      </c>
      <c r="AC16" s="1">
        <v>387.18311820000002</v>
      </c>
      <c r="AD16" s="1">
        <v>444.65751829999999</v>
      </c>
      <c r="AE16" s="1">
        <v>427.26270490000002</v>
      </c>
      <c r="AF16" s="1">
        <v>123.1201322</v>
      </c>
      <c r="AG16" s="1">
        <v>246.0168314</v>
      </c>
      <c r="AH16" s="1">
        <v>446.0145642</v>
      </c>
      <c r="AI16" s="1">
        <v>419.70111379999997</v>
      </c>
      <c r="AJ16" s="1">
        <v>7</v>
      </c>
      <c r="AK16" s="1">
        <v>-1</v>
      </c>
      <c r="AL16" s="1">
        <v>-1</v>
      </c>
      <c r="AM16" s="1">
        <v>1</v>
      </c>
    </row>
    <row r="17" spans="1:39" x14ac:dyDescent="0.2">
      <c r="A17" s="1">
        <v>110</v>
      </c>
      <c r="B17" s="1">
        <v>2337</v>
      </c>
      <c r="C17" s="1">
        <v>2337</v>
      </c>
      <c r="D17" s="1" t="s">
        <v>67</v>
      </c>
      <c r="E17" s="1">
        <v>94.403999999999996</v>
      </c>
      <c r="F17" s="1">
        <v>60.777999999999999</v>
      </c>
      <c r="G17" s="1">
        <v>113.119</v>
      </c>
      <c r="H17" s="1">
        <v>102.319</v>
      </c>
      <c r="I17" s="1">
        <v>102.319</v>
      </c>
      <c r="J17" s="1">
        <v>31</v>
      </c>
      <c r="K17" s="1">
        <v>14</v>
      </c>
      <c r="L17" s="1">
        <v>0.45161290300000001</v>
      </c>
      <c r="M17" s="1" t="s">
        <v>37</v>
      </c>
      <c r="N17" s="1" t="s">
        <v>68</v>
      </c>
      <c r="O17" s="1"/>
      <c r="P17" s="1">
        <v>10</v>
      </c>
      <c r="Q17" s="1"/>
      <c r="R17" s="1"/>
      <c r="S17" s="1">
        <v>94.587800000000001</v>
      </c>
      <c r="T17" s="1">
        <v>131.1340988</v>
      </c>
      <c r="U17" s="1">
        <v>201.87021039999999</v>
      </c>
      <c r="V17" s="1">
        <v>222.22615289999999</v>
      </c>
      <c r="W17" s="1">
        <v>108.1424773</v>
      </c>
      <c r="X17" s="1">
        <v>117.31649950000001</v>
      </c>
      <c r="Y17" s="1">
        <v>92.038155250000003</v>
      </c>
      <c r="Z17" s="1">
        <v>116.2146339</v>
      </c>
      <c r="AA17" s="1">
        <v>134.89921749999999</v>
      </c>
      <c r="AB17" s="1">
        <v>116.7596293</v>
      </c>
      <c r="AC17" s="1">
        <v>272.8689961</v>
      </c>
      <c r="AD17" s="1">
        <v>266.66170540000002</v>
      </c>
      <c r="AE17" s="1">
        <v>258.84715610000001</v>
      </c>
      <c r="AF17" s="1">
        <v>185.07682070000001</v>
      </c>
      <c r="AG17" s="1">
        <v>105.8323773</v>
      </c>
      <c r="AH17" s="1">
        <v>122.62449359999999</v>
      </c>
      <c r="AI17" s="1">
        <v>266.12595249999998</v>
      </c>
      <c r="AJ17" s="1">
        <v>10</v>
      </c>
      <c r="AK17" s="1">
        <v>-1</v>
      </c>
      <c r="AL17" s="1">
        <v>-1</v>
      </c>
      <c r="AM17" s="1">
        <v>1</v>
      </c>
    </row>
    <row r="18" spans="1:39" x14ac:dyDescent="0.2">
      <c r="A18" s="1">
        <v>109</v>
      </c>
      <c r="B18" s="1">
        <v>2321</v>
      </c>
      <c r="C18" s="1">
        <v>2321</v>
      </c>
      <c r="D18" s="1" t="s">
        <v>69</v>
      </c>
      <c r="E18" s="1">
        <v>2.2879900000000002</v>
      </c>
      <c r="F18" s="1">
        <v>1.70137</v>
      </c>
      <c r="G18" s="1">
        <v>2.4881099999999998</v>
      </c>
      <c r="H18" s="1">
        <v>2.2027600000000001</v>
      </c>
      <c r="I18" s="1">
        <v>2.2027600000000001</v>
      </c>
      <c r="J18" s="1">
        <v>342</v>
      </c>
      <c r="K18" s="1">
        <v>154</v>
      </c>
      <c r="L18" s="1">
        <v>0.45029239799999998</v>
      </c>
      <c r="M18" s="1" t="s">
        <v>37</v>
      </c>
      <c r="N18" s="1" t="s">
        <v>70</v>
      </c>
      <c r="O18" s="1"/>
      <c r="P18" s="1">
        <v>2</v>
      </c>
      <c r="Q18" s="1"/>
      <c r="R18" s="1"/>
      <c r="S18" s="1">
        <v>2.1765979999999998</v>
      </c>
      <c r="T18" s="1">
        <v>392.15269960000001</v>
      </c>
      <c r="U18" s="1">
        <v>387.30781930000001</v>
      </c>
      <c r="V18" s="1">
        <v>333.5629988</v>
      </c>
      <c r="W18" s="1">
        <v>312.32435889999999</v>
      </c>
      <c r="X18" s="1">
        <v>254.74361529999999</v>
      </c>
      <c r="Y18" s="1">
        <v>271.23627219999997</v>
      </c>
      <c r="Z18" s="1">
        <v>304.83477160000001</v>
      </c>
      <c r="AA18" s="1">
        <v>250.77423400000001</v>
      </c>
      <c r="AB18" s="1">
        <v>253.68814610000001</v>
      </c>
      <c r="AC18" s="1">
        <v>266.6542164</v>
      </c>
      <c r="AD18" s="1">
        <v>228.10562719999999</v>
      </c>
      <c r="AE18" s="1">
        <v>243.1086401</v>
      </c>
      <c r="AF18" s="1">
        <v>371.00783919999998</v>
      </c>
      <c r="AG18" s="1">
        <v>279.43474880000002</v>
      </c>
      <c r="AH18" s="1">
        <v>269.76571719999998</v>
      </c>
      <c r="AI18" s="1">
        <v>245.9561612</v>
      </c>
      <c r="AJ18" s="1">
        <v>2</v>
      </c>
      <c r="AK18" s="1">
        <v>-1</v>
      </c>
      <c r="AL18" s="1">
        <v>-1</v>
      </c>
      <c r="AM18" s="1">
        <v>1</v>
      </c>
    </row>
    <row r="19" spans="1:39" x14ac:dyDescent="0.2">
      <c r="A19" s="1">
        <v>107</v>
      </c>
      <c r="B19" s="1">
        <v>2042</v>
      </c>
      <c r="C19" s="1">
        <v>2042</v>
      </c>
      <c r="D19" s="1" t="s">
        <v>71</v>
      </c>
      <c r="E19" s="1">
        <v>2.5506899999999999</v>
      </c>
      <c r="F19" s="1">
        <v>1.8430500000000001</v>
      </c>
      <c r="G19" s="1">
        <v>3.1813199999999999</v>
      </c>
      <c r="H19" s="1">
        <v>2.7850100000000002</v>
      </c>
      <c r="I19" s="1">
        <v>2.7850100000000002</v>
      </c>
      <c r="J19" s="1">
        <v>29</v>
      </c>
      <c r="K19" s="1">
        <v>13</v>
      </c>
      <c r="L19" s="1">
        <v>0.44827586200000002</v>
      </c>
      <c r="M19" s="1" t="s">
        <v>37</v>
      </c>
      <c r="N19" s="1" t="s">
        <v>72</v>
      </c>
      <c r="O19" s="1"/>
      <c r="P19" s="1">
        <v>10</v>
      </c>
      <c r="Q19" s="1"/>
      <c r="R19" s="1"/>
      <c r="S19" s="1">
        <v>2.629016</v>
      </c>
      <c r="T19" s="1">
        <v>10.66338176</v>
      </c>
      <c r="U19" s="1">
        <v>11.691731320000001</v>
      </c>
      <c r="V19" s="1">
        <v>14.801903490000001</v>
      </c>
      <c r="W19" s="1">
        <v>6.5038410449999997</v>
      </c>
      <c r="X19" s="1">
        <v>6.186412121</v>
      </c>
      <c r="Y19" s="1">
        <v>7.4423713600000001</v>
      </c>
      <c r="Z19" s="1">
        <v>5.8552563849999997</v>
      </c>
      <c r="AA19" s="1">
        <v>6.7362834779999998</v>
      </c>
      <c r="AB19" s="1">
        <v>7.7072544929999998</v>
      </c>
      <c r="AC19" s="1">
        <v>14.594159510000001</v>
      </c>
      <c r="AD19" s="1">
        <v>12.352415479999999</v>
      </c>
      <c r="AE19" s="1">
        <v>14.180729639999999</v>
      </c>
      <c r="AF19" s="1">
        <v>12.385672189999999</v>
      </c>
      <c r="AG19" s="1">
        <v>6.710874842</v>
      </c>
      <c r="AH19" s="1">
        <v>6.7662647849999997</v>
      </c>
      <c r="AI19" s="1">
        <v>13.709101540000001</v>
      </c>
      <c r="AJ19" s="1">
        <v>10</v>
      </c>
      <c r="AK19" s="1">
        <v>-1</v>
      </c>
      <c r="AL19" s="1">
        <v>-1</v>
      </c>
      <c r="AM19" s="1">
        <v>1</v>
      </c>
    </row>
    <row r="20" spans="1:39" x14ac:dyDescent="0.2">
      <c r="A20" s="1">
        <v>108</v>
      </c>
      <c r="B20" s="1">
        <v>1960</v>
      </c>
      <c r="C20" s="1">
        <v>1960</v>
      </c>
      <c r="D20" s="1" t="s">
        <v>73</v>
      </c>
      <c r="E20" s="1">
        <v>0.55563799999999997</v>
      </c>
      <c r="F20" s="1">
        <v>0.64964599999999995</v>
      </c>
      <c r="G20" s="1">
        <v>0.52665399999999996</v>
      </c>
      <c r="H20" s="1">
        <v>0.47214699999999998</v>
      </c>
      <c r="I20" s="1">
        <v>0.47214699999999998</v>
      </c>
      <c r="J20" s="1">
        <v>29</v>
      </c>
      <c r="K20" s="1">
        <v>13</v>
      </c>
      <c r="L20" s="1">
        <v>0.44827586200000002</v>
      </c>
      <c r="M20" s="1" t="s">
        <v>37</v>
      </c>
      <c r="N20" s="2" t="s">
        <v>74</v>
      </c>
      <c r="O20" s="1"/>
      <c r="P20" s="1">
        <v>9</v>
      </c>
      <c r="Q20" s="1"/>
      <c r="R20" s="1"/>
      <c r="S20" s="1">
        <v>0.53524640000000001</v>
      </c>
      <c r="T20" s="1">
        <v>17.544979690000002</v>
      </c>
      <c r="U20" s="1">
        <v>17.78418211</v>
      </c>
      <c r="V20" s="1">
        <v>18.49021595</v>
      </c>
      <c r="W20" s="1">
        <v>17.380433650000001</v>
      </c>
      <c r="X20" s="1">
        <v>15.810679240000001</v>
      </c>
      <c r="Y20" s="1">
        <v>18.363769739999999</v>
      </c>
      <c r="Z20" s="1">
        <v>35.883908849999997</v>
      </c>
      <c r="AA20" s="1">
        <v>42.327828019999998</v>
      </c>
      <c r="AB20" s="1">
        <v>40.906664059999997</v>
      </c>
      <c r="AC20" s="1">
        <v>81.526718290000005</v>
      </c>
      <c r="AD20" s="1">
        <v>76.497400420000005</v>
      </c>
      <c r="AE20" s="1">
        <v>92.559885969999996</v>
      </c>
      <c r="AF20" s="1">
        <v>17.939792579999999</v>
      </c>
      <c r="AG20" s="1">
        <v>17.184960879999998</v>
      </c>
      <c r="AH20" s="1">
        <v>39.706133639999997</v>
      </c>
      <c r="AI20" s="1">
        <v>83.528001560000007</v>
      </c>
      <c r="AJ20" s="1">
        <v>9</v>
      </c>
      <c r="AK20" s="1">
        <v>-1</v>
      </c>
      <c r="AL20" s="1">
        <v>-1</v>
      </c>
      <c r="AM20" s="1">
        <v>1</v>
      </c>
    </row>
    <row r="21" spans="1:39" x14ac:dyDescent="0.2">
      <c r="A21" s="1">
        <v>47</v>
      </c>
      <c r="B21" s="1">
        <v>4799</v>
      </c>
      <c r="C21" s="1">
        <v>4799</v>
      </c>
      <c r="D21" s="1" t="s">
        <v>75</v>
      </c>
      <c r="E21" s="1">
        <v>2.1366999999999998</v>
      </c>
      <c r="F21" s="1">
        <v>2.2859799999999999</v>
      </c>
      <c r="G21" s="1">
        <v>2.9247000000000001</v>
      </c>
      <c r="H21" s="1">
        <v>2.5076499999999999</v>
      </c>
      <c r="I21" s="1">
        <v>2.5076499999999999</v>
      </c>
      <c r="J21" s="1">
        <v>9</v>
      </c>
      <c r="K21" s="1">
        <v>4</v>
      </c>
      <c r="L21" s="1">
        <v>0.44444444399999999</v>
      </c>
      <c r="M21" s="1" t="s">
        <v>76</v>
      </c>
      <c r="N21" s="2" t="s">
        <v>77</v>
      </c>
      <c r="O21" s="1"/>
      <c r="P21" s="1">
        <v>10</v>
      </c>
      <c r="Q21" s="1"/>
      <c r="R21" s="1"/>
      <c r="S21" s="1">
        <v>2.4725359999999998</v>
      </c>
      <c r="T21" s="1">
        <v>16.647106229999999</v>
      </c>
      <c r="U21" s="1">
        <v>18.833484859999999</v>
      </c>
      <c r="V21" s="1">
        <v>19.44610982</v>
      </c>
      <c r="W21" s="1">
        <v>14.91021258</v>
      </c>
      <c r="X21" s="1">
        <v>14.160308300000001</v>
      </c>
      <c r="Y21" s="1">
        <v>13.89177424</v>
      </c>
      <c r="Z21" s="1">
        <v>10.109010079999999</v>
      </c>
      <c r="AA21" s="1">
        <v>12.23169352</v>
      </c>
      <c r="AB21" s="1">
        <v>13.070496520000001</v>
      </c>
      <c r="AC21" s="1">
        <v>21.490669480000001</v>
      </c>
      <c r="AD21" s="1">
        <v>21.625184659999999</v>
      </c>
      <c r="AE21" s="1">
        <v>22.900604550000001</v>
      </c>
      <c r="AF21" s="1">
        <v>18.308900300000001</v>
      </c>
      <c r="AG21" s="1">
        <v>14.32076504</v>
      </c>
      <c r="AH21" s="1">
        <v>11.80373337</v>
      </c>
      <c r="AI21" s="1">
        <v>22.005486229999999</v>
      </c>
      <c r="AJ21" s="1">
        <v>10</v>
      </c>
      <c r="AK21" s="1">
        <v>-1</v>
      </c>
      <c r="AL21" s="1">
        <v>-1</v>
      </c>
      <c r="AM21" s="1">
        <v>1</v>
      </c>
    </row>
    <row r="22" spans="1:39" x14ac:dyDescent="0.2">
      <c r="A22" s="1">
        <v>106</v>
      </c>
      <c r="B22" s="1">
        <v>2276</v>
      </c>
      <c r="C22" s="1">
        <v>2276</v>
      </c>
      <c r="D22" s="1" t="s">
        <v>78</v>
      </c>
      <c r="E22" s="1">
        <v>1.72021</v>
      </c>
      <c r="F22" s="1">
        <v>1.2671399999999999</v>
      </c>
      <c r="G22" s="1">
        <v>2.2384499999999998</v>
      </c>
      <c r="H22" s="1">
        <v>1.9822299999999999</v>
      </c>
      <c r="I22" s="1">
        <v>1.9822299999999999</v>
      </c>
      <c r="J22" s="1">
        <v>68</v>
      </c>
      <c r="K22" s="1">
        <v>30</v>
      </c>
      <c r="L22" s="1">
        <v>0.44117647100000001</v>
      </c>
      <c r="M22" s="1" t="s">
        <v>37</v>
      </c>
      <c r="N22" s="1" t="s">
        <v>79</v>
      </c>
      <c r="O22" s="1"/>
      <c r="P22" s="1">
        <v>9</v>
      </c>
      <c r="Q22" s="1"/>
      <c r="R22" s="1"/>
      <c r="S22" s="1">
        <v>1.838052</v>
      </c>
      <c r="T22" s="1">
        <v>68.354181510000004</v>
      </c>
      <c r="U22" s="1">
        <v>72.650028219999996</v>
      </c>
      <c r="V22" s="1">
        <v>71.099826620000002</v>
      </c>
      <c r="W22" s="1">
        <v>75.187414939999996</v>
      </c>
      <c r="X22" s="1">
        <v>87.265197650000005</v>
      </c>
      <c r="Y22" s="1">
        <v>82.909584330000001</v>
      </c>
      <c r="Z22" s="1">
        <v>115.4533911</v>
      </c>
      <c r="AA22" s="1">
        <v>123.11023280000001</v>
      </c>
      <c r="AB22" s="1">
        <v>111.5405693</v>
      </c>
      <c r="AC22" s="1">
        <v>216.7162926</v>
      </c>
      <c r="AD22" s="1">
        <v>186.34485710000001</v>
      </c>
      <c r="AE22" s="1">
        <v>205.77704639999999</v>
      </c>
      <c r="AF22" s="1">
        <v>70.701345450000005</v>
      </c>
      <c r="AG22" s="1">
        <v>81.787398969999998</v>
      </c>
      <c r="AH22" s="1">
        <v>116.7013977</v>
      </c>
      <c r="AI22" s="1">
        <v>202.94606540000001</v>
      </c>
      <c r="AJ22" s="1">
        <v>9</v>
      </c>
      <c r="AK22" s="1">
        <v>-1</v>
      </c>
      <c r="AL22" s="1">
        <v>-1</v>
      </c>
      <c r="AM22" s="1">
        <v>1</v>
      </c>
    </row>
    <row r="23" spans="1:39" x14ac:dyDescent="0.2">
      <c r="A23" s="1">
        <v>104</v>
      </c>
      <c r="B23" s="1">
        <v>1957</v>
      </c>
      <c r="C23" s="1">
        <v>1957</v>
      </c>
      <c r="D23" s="1" t="s">
        <v>80</v>
      </c>
      <c r="E23" s="1">
        <v>7.4204800000000004</v>
      </c>
      <c r="F23" s="1">
        <v>3.0663320000000001</v>
      </c>
      <c r="G23" s="1">
        <v>10.60378</v>
      </c>
      <c r="H23" s="1">
        <v>9.8222100000000001</v>
      </c>
      <c r="I23" s="1">
        <v>9.8222100000000001</v>
      </c>
      <c r="J23" s="1">
        <v>96</v>
      </c>
      <c r="K23" s="1">
        <v>42</v>
      </c>
      <c r="L23" s="1">
        <v>0.4375</v>
      </c>
      <c r="M23" s="1" t="s">
        <v>37</v>
      </c>
      <c r="N23" s="1" t="s">
        <v>81</v>
      </c>
      <c r="O23" s="1"/>
      <c r="P23" s="1">
        <v>5</v>
      </c>
      <c r="Q23" s="1"/>
      <c r="R23" s="1"/>
      <c r="S23" s="1">
        <v>8.1470023999999999</v>
      </c>
      <c r="T23" s="1">
        <v>135.24936919999999</v>
      </c>
      <c r="U23" s="1">
        <v>113.5562109</v>
      </c>
      <c r="V23" s="1">
        <v>99.655261879999998</v>
      </c>
      <c r="W23" s="1">
        <v>125.7542148</v>
      </c>
      <c r="X23" s="1">
        <v>156.53981769999999</v>
      </c>
      <c r="Y23" s="1">
        <v>123.16196189999999</v>
      </c>
      <c r="Z23" s="1">
        <v>98.150382710000002</v>
      </c>
      <c r="AA23" s="1">
        <v>94.792722699999999</v>
      </c>
      <c r="AB23" s="1">
        <v>89.238024809999999</v>
      </c>
      <c r="AC23" s="1">
        <v>123.79523589999999</v>
      </c>
      <c r="AD23" s="1">
        <v>119.8082697</v>
      </c>
      <c r="AE23" s="1">
        <v>100.9096582</v>
      </c>
      <c r="AF23" s="1">
        <v>116.153614</v>
      </c>
      <c r="AG23" s="1">
        <v>135.15199809999999</v>
      </c>
      <c r="AH23" s="1">
        <v>94.060376739999995</v>
      </c>
      <c r="AI23" s="1">
        <v>114.8377213</v>
      </c>
      <c r="AJ23" s="1">
        <v>5</v>
      </c>
      <c r="AK23" s="1">
        <v>-1</v>
      </c>
      <c r="AL23" s="1">
        <v>-1</v>
      </c>
      <c r="AM23" s="1">
        <v>1</v>
      </c>
    </row>
    <row r="24" spans="1:39" x14ac:dyDescent="0.2">
      <c r="A24" s="1">
        <v>105</v>
      </c>
      <c r="B24" s="1">
        <v>1863</v>
      </c>
      <c r="C24" s="1">
        <v>1863</v>
      </c>
      <c r="D24" s="1" t="s">
        <v>82</v>
      </c>
      <c r="E24" s="1">
        <v>3.4702500000000001</v>
      </c>
      <c r="F24" s="1">
        <v>2.3126600000000002</v>
      </c>
      <c r="G24" s="1">
        <v>3.8903799999999999</v>
      </c>
      <c r="H24" s="1">
        <v>3.63062</v>
      </c>
      <c r="I24" s="1">
        <v>3.63062</v>
      </c>
      <c r="J24" s="1">
        <v>48</v>
      </c>
      <c r="K24" s="1">
        <v>21</v>
      </c>
      <c r="L24" s="1">
        <v>0.4375</v>
      </c>
      <c r="M24" s="1" t="s">
        <v>37</v>
      </c>
      <c r="N24" s="2" t="s">
        <v>83</v>
      </c>
      <c r="O24" s="1"/>
      <c r="P24" s="1">
        <v>8</v>
      </c>
      <c r="Q24" s="1"/>
      <c r="R24" s="1"/>
      <c r="S24" s="1">
        <v>3.3869060000000002</v>
      </c>
      <c r="T24" s="1">
        <v>132.95609529999999</v>
      </c>
      <c r="U24" s="1">
        <v>136.7716489</v>
      </c>
      <c r="V24" s="1">
        <v>132.5640295</v>
      </c>
      <c r="W24" s="1">
        <v>178.89047830000001</v>
      </c>
      <c r="X24" s="1">
        <v>229.83815540000001</v>
      </c>
      <c r="Y24" s="1">
        <v>207.61402340000001</v>
      </c>
      <c r="Z24" s="1">
        <v>336.91812119999997</v>
      </c>
      <c r="AA24" s="1">
        <v>406.59067069999998</v>
      </c>
      <c r="AB24" s="1">
        <v>338.2529437</v>
      </c>
      <c r="AC24" s="1">
        <v>582.88530170000001</v>
      </c>
      <c r="AD24" s="1">
        <v>640.05483449999997</v>
      </c>
      <c r="AE24" s="1">
        <v>678.59262890000002</v>
      </c>
      <c r="AF24" s="1">
        <v>134.09725789999999</v>
      </c>
      <c r="AG24" s="1">
        <v>205.44755240000001</v>
      </c>
      <c r="AH24" s="1">
        <v>360.58724519999998</v>
      </c>
      <c r="AI24" s="1">
        <v>633.84425499999998</v>
      </c>
      <c r="AJ24" s="1">
        <v>8</v>
      </c>
      <c r="AK24" s="1">
        <v>-1</v>
      </c>
      <c r="AL24" s="1">
        <v>-1</v>
      </c>
      <c r="AM24" s="1">
        <v>1</v>
      </c>
    </row>
    <row r="25" spans="1:39" x14ac:dyDescent="0.2">
      <c r="A25" s="1">
        <v>100</v>
      </c>
      <c r="B25" s="1">
        <v>1980</v>
      </c>
      <c r="C25" s="1">
        <v>1980</v>
      </c>
      <c r="D25" s="1" t="s">
        <v>84</v>
      </c>
      <c r="E25" s="1">
        <v>2.0162499999999999</v>
      </c>
      <c r="F25" s="1">
        <v>1.21217</v>
      </c>
      <c r="G25" s="1">
        <v>2.67787</v>
      </c>
      <c r="H25" s="1">
        <v>2.3877100000000002</v>
      </c>
      <c r="I25" s="1">
        <v>2.3877100000000002</v>
      </c>
      <c r="J25" s="1">
        <v>65</v>
      </c>
      <c r="K25" s="1">
        <v>27</v>
      </c>
      <c r="L25" s="1">
        <v>0.41538461500000001</v>
      </c>
      <c r="M25" s="1" t="s">
        <v>37</v>
      </c>
      <c r="N25" s="1" t="s">
        <v>85</v>
      </c>
      <c r="O25" s="1"/>
      <c r="P25" s="1">
        <v>4</v>
      </c>
      <c r="Q25" s="1"/>
      <c r="R25" s="1"/>
      <c r="S25" s="1">
        <v>2.136342</v>
      </c>
      <c r="T25" s="1">
        <v>76.451327070000005</v>
      </c>
      <c r="U25" s="1">
        <v>71.403497029999997</v>
      </c>
      <c r="V25" s="1">
        <v>63.52458317</v>
      </c>
      <c r="W25" s="1">
        <v>75.654532399999994</v>
      </c>
      <c r="X25" s="1">
        <v>77.991903190000002</v>
      </c>
      <c r="Y25" s="1">
        <v>76.414094480000003</v>
      </c>
      <c r="Z25" s="1">
        <v>74.949305679999995</v>
      </c>
      <c r="AA25" s="1">
        <v>64.040088519999998</v>
      </c>
      <c r="AB25" s="1">
        <v>59.589319279999998</v>
      </c>
      <c r="AC25" s="1">
        <v>37.475696620000001</v>
      </c>
      <c r="AD25" s="1">
        <v>39.185302249999999</v>
      </c>
      <c r="AE25" s="1">
        <v>39.207753779999997</v>
      </c>
      <c r="AF25" s="1">
        <v>70.459802420000003</v>
      </c>
      <c r="AG25" s="1">
        <v>76.686843359999997</v>
      </c>
      <c r="AH25" s="1">
        <v>66.192904490000004</v>
      </c>
      <c r="AI25" s="1">
        <v>38.622917549999997</v>
      </c>
      <c r="AJ25" s="1">
        <v>4</v>
      </c>
      <c r="AK25" s="1">
        <v>-1</v>
      </c>
      <c r="AL25" s="1">
        <v>-1</v>
      </c>
      <c r="AM25" s="1">
        <v>1</v>
      </c>
    </row>
    <row r="26" spans="1:39" x14ac:dyDescent="0.2">
      <c r="A26" s="1">
        <v>99</v>
      </c>
      <c r="B26" s="1">
        <v>2049</v>
      </c>
      <c r="C26" s="1">
        <v>2049</v>
      </c>
      <c r="D26" s="1" t="s">
        <v>86</v>
      </c>
      <c r="E26" s="1">
        <v>1.5386070000000001</v>
      </c>
      <c r="F26" s="1">
        <v>0.92158200000000001</v>
      </c>
      <c r="G26" s="1">
        <v>2.2211789999999998</v>
      </c>
      <c r="H26" s="1">
        <v>2.060772</v>
      </c>
      <c r="I26" s="1">
        <v>2.060772</v>
      </c>
      <c r="J26" s="1">
        <v>54</v>
      </c>
      <c r="K26" s="1">
        <v>22</v>
      </c>
      <c r="L26" s="1">
        <v>0.407407407</v>
      </c>
      <c r="M26" s="1" t="s">
        <v>37</v>
      </c>
      <c r="N26" s="1" t="s">
        <v>87</v>
      </c>
      <c r="O26" s="1"/>
      <c r="P26" s="1">
        <v>9</v>
      </c>
      <c r="Q26" s="1"/>
      <c r="R26" s="1"/>
      <c r="S26" s="1">
        <v>1.7605824000000001</v>
      </c>
      <c r="T26" s="1">
        <v>171.68288889999999</v>
      </c>
      <c r="U26" s="1">
        <v>148.7266161</v>
      </c>
      <c r="V26" s="1">
        <v>140.73922540000001</v>
      </c>
      <c r="W26" s="1">
        <v>117.74926720000001</v>
      </c>
      <c r="X26" s="1">
        <v>116.4668052</v>
      </c>
      <c r="Y26" s="1">
        <v>97.440654309999999</v>
      </c>
      <c r="Z26" s="1">
        <v>161.94327440000001</v>
      </c>
      <c r="AA26" s="1">
        <v>147.06058479999999</v>
      </c>
      <c r="AB26" s="1">
        <v>129.59790280000001</v>
      </c>
      <c r="AC26" s="1">
        <v>305.34871140000001</v>
      </c>
      <c r="AD26" s="1">
        <v>305.53870740000002</v>
      </c>
      <c r="AE26" s="1">
        <v>276.82417670000001</v>
      </c>
      <c r="AF26" s="1">
        <v>153.71624349999999</v>
      </c>
      <c r="AG26" s="1">
        <v>110.55224219999999</v>
      </c>
      <c r="AH26" s="1">
        <v>146.2005873</v>
      </c>
      <c r="AI26" s="1">
        <v>295.90386510000002</v>
      </c>
      <c r="AJ26" s="1">
        <v>9</v>
      </c>
      <c r="AK26" s="1">
        <v>-1</v>
      </c>
      <c r="AL26" s="1">
        <v>-1</v>
      </c>
      <c r="AM26" s="1">
        <v>1</v>
      </c>
    </row>
    <row r="27" spans="1:39" x14ac:dyDescent="0.2">
      <c r="A27" s="1">
        <v>98</v>
      </c>
      <c r="B27" s="1">
        <v>2391</v>
      </c>
      <c r="C27" s="1">
        <v>2391</v>
      </c>
      <c r="D27" s="1" t="s">
        <v>88</v>
      </c>
      <c r="E27" s="1">
        <v>1.0455300000000001</v>
      </c>
      <c r="F27" s="1">
        <v>1.19784</v>
      </c>
      <c r="G27" s="1">
        <v>1.3476699999999999</v>
      </c>
      <c r="H27" s="1">
        <v>1.23238</v>
      </c>
      <c r="I27" s="1">
        <v>1.23238</v>
      </c>
      <c r="J27" s="1">
        <v>37</v>
      </c>
      <c r="K27" s="1">
        <v>15</v>
      </c>
      <c r="L27" s="1">
        <v>0.405405405</v>
      </c>
      <c r="M27" s="1" t="s">
        <v>37</v>
      </c>
      <c r="N27" s="1" t="s">
        <v>89</v>
      </c>
      <c r="O27" s="1"/>
      <c r="P27" s="1">
        <v>10</v>
      </c>
      <c r="Q27" s="1"/>
      <c r="R27" s="1"/>
      <c r="S27" s="1">
        <v>1.21116</v>
      </c>
      <c r="T27" s="1">
        <v>111.1224181</v>
      </c>
      <c r="U27" s="1">
        <v>122.9243568</v>
      </c>
      <c r="V27" s="1">
        <v>114.6010314</v>
      </c>
      <c r="W27" s="1">
        <v>119.7564837</v>
      </c>
      <c r="X27" s="1">
        <v>117.0193761</v>
      </c>
      <c r="Y27" s="1">
        <v>107.2431349</v>
      </c>
      <c r="Z27" s="1">
        <v>88.38566763</v>
      </c>
      <c r="AA27" s="1">
        <v>99.272991660000002</v>
      </c>
      <c r="AB27" s="1">
        <v>87.594991559999997</v>
      </c>
      <c r="AC27" s="1">
        <v>138.46283700000001</v>
      </c>
      <c r="AD27" s="1">
        <v>157.46038680000001</v>
      </c>
      <c r="AE27" s="1">
        <v>145.70710589999999</v>
      </c>
      <c r="AF27" s="1">
        <v>116.2159355</v>
      </c>
      <c r="AG27" s="1">
        <v>114.67299819999999</v>
      </c>
      <c r="AH27" s="1">
        <v>91.75121695</v>
      </c>
      <c r="AI27" s="1">
        <v>147.21010989999999</v>
      </c>
      <c r="AJ27" s="1">
        <v>10</v>
      </c>
      <c r="AK27" s="1">
        <v>-1</v>
      </c>
      <c r="AL27" s="1">
        <v>-1</v>
      </c>
      <c r="AM27" s="1">
        <v>1</v>
      </c>
    </row>
    <row r="28" spans="1:39" x14ac:dyDescent="0.2">
      <c r="A28" s="1">
        <v>95</v>
      </c>
      <c r="B28" s="1">
        <v>2144</v>
      </c>
      <c r="C28" s="1">
        <v>2144</v>
      </c>
      <c r="D28" s="1" t="s">
        <v>90</v>
      </c>
      <c r="E28" s="1">
        <v>24.892700000000001</v>
      </c>
      <c r="F28" s="1">
        <v>21.458400000000001</v>
      </c>
      <c r="G28" s="1">
        <v>26.945399999999999</v>
      </c>
      <c r="H28" s="1">
        <v>25.862100000000002</v>
      </c>
      <c r="I28" s="1">
        <v>25.862100000000002</v>
      </c>
      <c r="J28" s="1">
        <v>5</v>
      </c>
      <c r="K28" s="1">
        <v>2</v>
      </c>
      <c r="L28" s="1">
        <v>0.4</v>
      </c>
      <c r="M28" s="1" t="s">
        <v>37</v>
      </c>
      <c r="N28" s="1" t="s">
        <v>91</v>
      </c>
      <c r="O28" s="1"/>
      <c r="P28" s="1">
        <v>9</v>
      </c>
      <c r="Q28" s="1"/>
      <c r="R28" s="1"/>
      <c r="S28" s="1">
        <v>25.00414</v>
      </c>
      <c r="T28" s="1">
        <v>364.01335820000003</v>
      </c>
      <c r="U28" s="1">
        <v>358.22525389999998</v>
      </c>
      <c r="V28" s="1">
        <v>350.87512299999997</v>
      </c>
      <c r="W28" s="1">
        <v>396.8979526</v>
      </c>
      <c r="X28" s="1">
        <v>358.60969640000002</v>
      </c>
      <c r="Y28" s="1">
        <v>360.65794140000003</v>
      </c>
      <c r="Z28" s="1">
        <v>421.23578909999998</v>
      </c>
      <c r="AA28" s="1">
        <v>425.22793489999998</v>
      </c>
      <c r="AB28" s="1">
        <v>405.29068919999997</v>
      </c>
      <c r="AC28" s="1">
        <v>996.94874970000001</v>
      </c>
      <c r="AD28" s="1">
        <v>939.62928780000004</v>
      </c>
      <c r="AE28" s="1">
        <v>900.3532649</v>
      </c>
      <c r="AF28" s="1">
        <v>357.7045784</v>
      </c>
      <c r="AG28" s="1">
        <v>372.05519679999998</v>
      </c>
      <c r="AH28" s="1">
        <v>417.2514711</v>
      </c>
      <c r="AI28" s="1">
        <v>945.64376749999997</v>
      </c>
      <c r="AJ28" s="1">
        <v>9</v>
      </c>
      <c r="AK28" s="1">
        <v>-1</v>
      </c>
      <c r="AL28" s="1">
        <v>-1</v>
      </c>
      <c r="AM28" s="1">
        <v>1</v>
      </c>
    </row>
    <row r="29" spans="1:39" x14ac:dyDescent="0.2">
      <c r="A29" s="1">
        <v>96</v>
      </c>
      <c r="B29" s="1">
        <v>2349</v>
      </c>
      <c r="C29" s="1">
        <v>2349</v>
      </c>
      <c r="D29" s="1" t="s">
        <v>92</v>
      </c>
      <c r="E29" s="1">
        <v>4.5774900000000001</v>
      </c>
      <c r="F29" s="1">
        <v>3.7012499999999999</v>
      </c>
      <c r="G29" s="1">
        <v>5.5828499999999996</v>
      </c>
      <c r="H29" s="1">
        <v>4.8373799999999996</v>
      </c>
      <c r="I29" s="1">
        <v>4.8373799999999996</v>
      </c>
      <c r="J29" s="1">
        <v>10</v>
      </c>
      <c r="K29" s="1">
        <v>4</v>
      </c>
      <c r="L29" s="1">
        <v>0.4</v>
      </c>
      <c r="M29" s="1" t="s">
        <v>37</v>
      </c>
      <c r="N29" s="1" t="s">
        <v>93</v>
      </c>
      <c r="O29" s="1"/>
      <c r="P29" s="1">
        <v>8</v>
      </c>
      <c r="Q29" s="1"/>
      <c r="R29" s="1"/>
      <c r="S29" s="1">
        <v>4.7072700000000003</v>
      </c>
      <c r="T29" s="1">
        <v>35.541615360000002</v>
      </c>
      <c r="U29" s="1">
        <v>35.62085261</v>
      </c>
      <c r="V29" s="1">
        <v>35.748631529999997</v>
      </c>
      <c r="W29" s="1">
        <v>58.010118490000004</v>
      </c>
      <c r="X29" s="1">
        <v>62.511287719999999</v>
      </c>
      <c r="Y29" s="1">
        <v>62.991315640000003</v>
      </c>
      <c r="Z29" s="1">
        <v>87.221301370000006</v>
      </c>
      <c r="AA29" s="1">
        <v>94.662026979999993</v>
      </c>
      <c r="AB29" s="1">
        <v>92.897452869999995</v>
      </c>
      <c r="AC29" s="1">
        <v>157.1638552</v>
      </c>
      <c r="AD29" s="1">
        <v>146.61871859999999</v>
      </c>
      <c r="AE29" s="1">
        <v>154.8923537</v>
      </c>
      <c r="AF29" s="1">
        <v>35.637033170000002</v>
      </c>
      <c r="AG29" s="1">
        <v>61.170907290000002</v>
      </c>
      <c r="AH29" s="1">
        <v>91.593593740000003</v>
      </c>
      <c r="AI29" s="1">
        <v>152.89164249999999</v>
      </c>
      <c r="AJ29" s="1">
        <v>8</v>
      </c>
      <c r="AK29" s="1">
        <v>-1</v>
      </c>
      <c r="AL29" s="1">
        <v>-1</v>
      </c>
      <c r="AM29" s="1">
        <v>1</v>
      </c>
    </row>
    <row r="30" spans="1:39" x14ac:dyDescent="0.2">
      <c r="A30" s="1">
        <v>94</v>
      </c>
      <c r="B30" s="1">
        <v>2316</v>
      </c>
      <c r="C30" s="1">
        <v>2316</v>
      </c>
      <c r="D30" s="1" t="s">
        <v>94</v>
      </c>
      <c r="E30" s="1">
        <v>1.4882500000000001</v>
      </c>
      <c r="F30" s="1">
        <v>1.5724</v>
      </c>
      <c r="G30" s="1">
        <v>1.8317000000000001</v>
      </c>
      <c r="H30" s="1">
        <v>1.74715</v>
      </c>
      <c r="I30" s="1">
        <v>1.74715</v>
      </c>
      <c r="J30" s="1">
        <v>28</v>
      </c>
      <c r="K30" s="1">
        <v>11</v>
      </c>
      <c r="L30" s="1">
        <v>0.39285714300000002</v>
      </c>
      <c r="M30" s="1" t="s">
        <v>37</v>
      </c>
      <c r="N30" s="1" t="s">
        <v>95</v>
      </c>
      <c r="O30" s="1"/>
      <c r="P30" s="1">
        <v>9</v>
      </c>
      <c r="Q30" s="1"/>
      <c r="R30" s="1"/>
      <c r="S30" s="1">
        <v>1.67733</v>
      </c>
      <c r="T30" s="1">
        <v>51.669167710000004</v>
      </c>
      <c r="U30" s="1">
        <v>58.303831129999999</v>
      </c>
      <c r="V30" s="1">
        <v>50.331378129999997</v>
      </c>
      <c r="W30" s="1">
        <v>51.273507969999997</v>
      </c>
      <c r="X30" s="1">
        <v>51.026787059999997</v>
      </c>
      <c r="Y30" s="1">
        <v>46.0986963</v>
      </c>
      <c r="Z30" s="1">
        <v>52.698069789999998</v>
      </c>
      <c r="AA30" s="1">
        <v>48.805495980000003</v>
      </c>
      <c r="AB30" s="1">
        <v>49.737756830000002</v>
      </c>
      <c r="AC30" s="1">
        <v>118.4644875</v>
      </c>
      <c r="AD30" s="1">
        <v>107.8328714</v>
      </c>
      <c r="AE30" s="1">
        <v>109.86700500000001</v>
      </c>
      <c r="AF30" s="1">
        <v>53.43479232</v>
      </c>
      <c r="AG30" s="1">
        <v>49.46633044</v>
      </c>
      <c r="AH30" s="1">
        <v>50.413774199999999</v>
      </c>
      <c r="AI30" s="1">
        <v>112.054788</v>
      </c>
      <c r="AJ30" s="1">
        <v>9</v>
      </c>
      <c r="AK30" s="1">
        <v>1</v>
      </c>
      <c r="AL30" s="1">
        <v>-1</v>
      </c>
      <c r="AM30" s="1">
        <v>1</v>
      </c>
    </row>
    <row r="31" spans="1:39" x14ac:dyDescent="0.2">
      <c r="A31" s="1">
        <v>93</v>
      </c>
      <c r="B31" s="1">
        <v>2326</v>
      </c>
      <c r="C31" s="1">
        <v>2326</v>
      </c>
      <c r="D31" s="1" t="s">
        <v>96</v>
      </c>
      <c r="E31" s="1">
        <v>0.78654199999999996</v>
      </c>
      <c r="F31" s="1">
        <v>0.48009400000000002</v>
      </c>
      <c r="G31" s="1">
        <v>1.11267</v>
      </c>
      <c r="H31" s="1">
        <v>1.0165</v>
      </c>
      <c r="I31" s="1">
        <v>1.0165</v>
      </c>
      <c r="J31" s="1">
        <v>105</v>
      </c>
      <c r="K31" s="1">
        <v>41</v>
      </c>
      <c r="L31" s="1">
        <v>0.39047619</v>
      </c>
      <c r="M31" s="1" t="s">
        <v>37</v>
      </c>
      <c r="N31" s="1" t="s">
        <v>97</v>
      </c>
      <c r="O31" s="1"/>
      <c r="P31" s="1">
        <v>10</v>
      </c>
      <c r="Q31" s="1"/>
      <c r="R31" s="1"/>
      <c r="S31" s="1">
        <v>0.88246119999999995</v>
      </c>
      <c r="T31" s="1">
        <v>66.819912259999995</v>
      </c>
      <c r="U31" s="1">
        <v>57.822329590000002</v>
      </c>
      <c r="V31" s="1">
        <v>53.851005690000001</v>
      </c>
      <c r="W31" s="1">
        <v>41.024613969999997</v>
      </c>
      <c r="X31" s="1">
        <v>46.53820237</v>
      </c>
      <c r="Y31" s="1">
        <v>46.203197420000002</v>
      </c>
      <c r="Z31" s="1">
        <v>60.517485069999999</v>
      </c>
      <c r="AA31" s="1">
        <v>41.658458260000003</v>
      </c>
      <c r="AB31" s="1">
        <v>47.875643400000001</v>
      </c>
      <c r="AC31" s="1">
        <v>89.202714490000005</v>
      </c>
      <c r="AD31" s="1">
        <v>77.323846990000007</v>
      </c>
      <c r="AE31" s="1">
        <v>89.2731706</v>
      </c>
      <c r="AF31" s="1">
        <v>59.49774918</v>
      </c>
      <c r="AG31" s="1">
        <v>44.588671249999997</v>
      </c>
      <c r="AH31" s="1">
        <v>50.017195579999999</v>
      </c>
      <c r="AI31" s="1">
        <v>85.266577359999999</v>
      </c>
      <c r="AJ31" s="1">
        <v>10</v>
      </c>
      <c r="AK31" s="1">
        <v>-1</v>
      </c>
      <c r="AL31" s="1">
        <v>-1</v>
      </c>
      <c r="AM31" s="1">
        <v>1</v>
      </c>
    </row>
    <row r="32" spans="1:39" x14ac:dyDescent="0.2">
      <c r="A32" s="1">
        <v>90</v>
      </c>
      <c r="B32" s="1">
        <v>2029</v>
      </c>
      <c r="C32" s="1">
        <v>2029</v>
      </c>
      <c r="D32" s="1" t="s">
        <v>98</v>
      </c>
      <c r="E32" s="1">
        <v>2.96563</v>
      </c>
      <c r="F32" s="1">
        <v>1.6817299999999999</v>
      </c>
      <c r="G32" s="1">
        <v>4.2350199999999996</v>
      </c>
      <c r="H32" s="1">
        <v>3.7501799999999998</v>
      </c>
      <c r="I32" s="1">
        <v>3.7501799999999998</v>
      </c>
      <c r="J32" s="1">
        <v>88</v>
      </c>
      <c r="K32" s="1">
        <v>34</v>
      </c>
      <c r="L32" s="1">
        <v>0.38636363600000001</v>
      </c>
      <c r="M32" s="1" t="s">
        <v>37</v>
      </c>
      <c r="N32" s="1" t="s">
        <v>99</v>
      </c>
      <c r="O32" s="1"/>
      <c r="P32" s="1">
        <v>4</v>
      </c>
      <c r="Q32" s="1"/>
      <c r="R32" s="1"/>
      <c r="S32" s="1">
        <v>3.276548</v>
      </c>
      <c r="T32" s="1">
        <v>214.01879410000001</v>
      </c>
      <c r="U32" s="1">
        <v>153.44156659999999</v>
      </c>
      <c r="V32" s="1">
        <v>168.05075650000001</v>
      </c>
      <c r="W32" s="1">
        <v>240.83853160000001</v>
      </c>
      <c r="X32" s="1">
        <v>284.32822750000003</v>
      </c>
      <c r="Y32" s="1">
        <v>266.24040719999999</v>
      </c>
      <c r="Z32" s="1">
        <v>137.1317239</v>
      </c>
      <c r="AA32" s="1">
        <v>88.198180870000002</v>
      </c>
      <c r="AB32" s="1">
        <v>119.66998239999999</v>
      </c>
      <c r="AC32" s="1">
        <v>15.380764660000001</v>
      </c>
      <c r="AD32" s="1">
        <v>14.26957092</v>
      </c>
      <c r="AE32" s="1">
        <v>12.99638436</v>
      </c>
      <c r="AF32" s="1">
        <v>178.50370570000001</v>
      </c>
      <c r="AG32" s="1">
        <v>263.80238880000002</v>
      </c>
      <c r="AH32" s="1">
        <v>114.9999624</v>
      </c>
      <c r="AI32" s="1">
        <v>14.21557331</v>
      </c>
      <c r="AJ32" s="1">
        <v>4</v>
      </c>
      <c r="AK32" s="1">
        <v>1</v>
      </c>
      <c r="AL32" s="1">
        <v>-1</v>
      </c>
      <c r="AM32" s="1">
        <v>1</v>
      </c>
    </row>
    <row r="33" spans="1:39" x14ac:dyDescent="0.2">
      <c r="A33" s="1">
        <v>88</v>
      </c>
      <c r="B33" s="1">
        <v>2159</v>
      </c>
      <c r="C33" s="1">
        <v>2159</v>
      </c>
      <c r="D33" s="1" t="s">
        <v>100</v>
      </c>
      <c r="E33" s="1">
        <v>5.5982599999999998</v>
      </c>
      <c r="F33" s="1">
        <v>3.3358300000000001</v>
      </c>
      <c r="G33" s="1">
        <v>5.8140900000000002</v>
      </c>
      <c r="H33" s="1">
        <v>5.4561500000000001</v>
      </c>
      <c r="I33" s="1">
        <v>5.4561500000000001</v>
      </c>
      <c r="J33" s="1">
        <v>55</v>
      </c>
      <c r="K33" s="1">
        <v>21</v>
      </c>
      <c r="L33" s="1">
        <v>0.38181818200000001</v>
      </c>
      <c r="M33" s="1" t="s">
        <v>37</v>
      </c>
      <c r="N33" s="1" t="s">
        <v>101</v>
      </c>
      <c r="O33" s="1"/>
      <c r="P33" s="1">
        <v>3</v>
      </c>
      <c r="Q33" s="1"/>
      <c r="R33" s="1"/>
      <c r="S33" s="1">
        <v>5.1320959999999998</v>
      </c>
      <c r="T33" s="1">
        <v>97.024637139999996</v>
      </c>
      <c r="U33" s="1">
        <v>103.2857341</v>
      </c>
      <c r="V33" s="1">
        <v>102.28572</v>
      </c>
      <c r="W33" s="1">
        <v>78.993669209999993</v>
      </c>
      <c r="X33" s="1">
        <v>73.451083330000003</v>
      </c>
      <c r="Y33" s="1">
        <v>73.265267530000003</v>
      </c>
      <c r="Z33" s="1">
        <v>63.921415369999998</v>
      </c>
      <c r="AA33" s="1">
        <v>60.282317159999998</v>
      </c>
      <c r="AB33" s="1">
        <v>58.794014900000001</v>
      </c>
      <c r="AC33" s="1">
        <v>37.80975136</v>
      </c>
      <c r="AD33" s="1">
        <v>44.735377810000003</v>
      </c>
      <c r="AE33" s="1">
        <v>48.450412749999998</v>
      </c>
      <c r="AF33" s="1">
        <v>100.8653637</v>
      </c>
      <c r="AG33" s="1">
        <v>75.236673359999998</v>
      </c>
      <c r="AH33" s="1">
        <v>60.999249140000003</v>
      </c>
      <c r="AI33" s="1">
        <v>43.665180640000003</v>
      </c>
      <c r="AJ33" s="1">
        <v>3</v>
      </c>
      <c r="AK33" s="1">
        <v>-1</v>
      </c>
      <c r="AL33" s="1">
        <v>-1</v>
      </c>
      <c r="AM33" s="1">
        <v>1</v>
      </c>
    </row>
    <row r="34" spans="1:39" x14ac:dyDescent="0.2">
      <c r="A34" s="1">
        <v>84</v>
      </c>
      <c r="B34" s="1">
        <v>2353</v>
      </c>
      <c r="C34" s="1">
        <v>2353</v>
      </c>
      <c r="D34" s="1" t="s">
        <v>102</v>
      </c>
      <c r="E34" s="1">
        <v>0.63183710999999998</v>
      </c>
      <c r="F34" s="1">
        <v>0.57573799999999997</v>
      </c>
      <c r="G34" s="1">
        <v>0.67126556000000004</v>
      </c>
      <c r="H34" s="1">
        <v>0.64904300000000004</v>
      </c>
      <c r="I34" s="1">
        <v>0.64904300000000004</v>
      </c>
      <c r="J34" s="1">
        <v>40</v>
      </c>
      <c r="K34" s="1">
        <v>15</v>
      </c>
      <c r="L34" s="1">
        <v>0.375</v>
      </c>
      <c r="M34" s="1" t="s">
        <v>37</v>
      </c>
      <c r="N34" s="1" t="s">
        <v>103</v>
      </c>
      <c r="O34" s="1"/>
      <c r="P34" s="1">
        <v>10</v>
      </c>
      <c r="Q34" s="1"/>
      <c r="R34" s="1"/>
      <c r="S34" s="1">
        <v>0.63538533399999997</v>
      </c>
      <c r="T34" s="1">
        <v>28.924241370000001</v>
      </c>
      <c r="U34" s="1">
        <v>43.103185799999999</v>
      </c>
      <c r="V34" s="1">
        <v>40.3957567</v>
      </c>
      <c r="W34" s="1">
        <v>21.783676790000001</v>
      </c>
      <c r="X34" s="1">
        <v>20.952598200000001</v>
      </c>
      <c r="Y34" s="1">
        <v>19.058024169999999</v>
      </c>
      <c r="Z34" s="1">
        <v>31.811908410000001</v>
      </c>
      <c r="AA34" s="1">
        <v>28.47010457</v>
      </c>
      <c r="AB34" s="1">
        <v>29.975716899999998</v>
      </c>
      <c r="AC34" s="1">
        <v>36.25962732</v>
      </c>
      <c r="AD34" s="1">
        <v>31.69205255</v>
      </c>
      <c r="AE34" s="1">
        <v>36.709393419999998</v>
      </c>
      <c r="AF34" s="1">
        <v>37.474394619999998</v>
      </c>
      <c r="AG34" s="1">
        <v>20.59809972</v>
      </c>
      <c r="AH34" s="1">
        <v>30.085909959999999</v>
      </c>
      <c r="AI34" s="1">
        <v>34.887024429999997</v>
      </c>
      <c r="AJ34" s="1">
        <v>10</v>
      </c>
      <c r="AK34" s="1">
        <v>-1</v>
      </c>
      <c r="AL34" s="1">
        <v>-1</v>
      </c>
      <c r="AM34" s="1">
        <v>1</v>
      </c>
    </row>
    <row r="35" spans="1:39" x14ac:dyDescent="0.2">
      <c r="A35" s="1">
        <v>80</v>
      </c>
      <c r="B35" s="1">
        <v>1968</v>
      </c>
      <c r="C35" s="1">
        <v>1968</v>
      </c>
      <c r="D35" s="1" t="s">
        <v>104</v>
      </c>
      <c r="E35" s="1">
        <v>2.3961299999999999</v>
      </c>
      <c r="F35" s="1">
        <v>1.61528</v>
      </c>
      <c r="G35" s="1">
        <v>2.7414800000000001</v>
      </c>
      <c r="H35" s="1">
        <v>2.5331700000000001</v>
      </c>
      <c r="I35" s="1">
        <v>2.5331700000000001</v>
      </c>
      <c r="J35" s="1">
        <v>62</v>
      </c>
      <c r="K35" s="1">
        <v>23</v>
      </c>
      <c r="L35" s="1">
        <v>0.37096774199999999</v>
      </c>
      <c r="M35" s="1" t="s">
        <v>37</v>
      </c>
      <c r="N35" s="1" t="s">
        <v>105</v>
      </c>
      <c r="O35" s="1"/>
      <c r="P35" s="1">
        <v>8</v>
      </c>
      <c r="Q35" s="1"/>
      <c r="R35" s="1"/>
      <c r="S35" s="1">
        <v>2.3638460000000001</v>
      </c>
      <c r="T35" s="1">
        <v>127.8785269</v>
      </c>
      <c r="U35" s="1">
        <v>109.1416655</v>
      </c>
      <c r="V35" s="1">
        <v>102.57334419999999</v>
      </c>
      <c r="W35" s="1">
        <v>138.19682499999999</v>
      </c>
      <c r="X35" s="1">
        <v>154.1234518</v>
      </c>
      <c r="Y35" s="1">
        <v>131.28080919999999</v>
      </c>
      <c r="Z35" s="1">
        <v>267.43266590000002</v>
      </c>
      <c r="AA35" s="1">
        <v>283.17547089999999</v>
      </c>
      <c r="AB35" s="1">
        <v>250.29491590000001</v>
      </c>
      <c r="AC35" s="1">
        <v>304.5050827</v>
      </c>
      <c r="AD35" s="1">
        <v>338.53683640000003</v>
      </c>
      <c r="AE35" s="1">
        <v>317.0227423</v>
      </c>
      <c r="AF35" s="1">
        <v>113.1978455</v>
      </c>
      <c r="AG35" s="1">
        <v>141.20036200000001</v>
      </c>
      <c r="AH35" s="1">
        <v>266.96768429999997</v>
      </c>
      <c r="AI35" s="1">
        <v>320.02155379999999</v>
      </c>
      <c r="AJ35" s="1">
        <v>8</v>
      </c>
      <c r="AK35" s="1">
        <v>-1</v>
      </c>
      <c r="AL35" s="1">
        <v>-1</v>
      </c>
      <c r="AM35" s="1">
        <v>1</v>
      </c>
    </row>
    <row r="36" spans="1:39" x14ac:dyDescent="0.2">
      <c r="A36" s="1">
        <v>78</v>
      </c>
      <c r="B36" s="1">
        <v>2175</v>
      </c>
      <c r="C36" s="1">
        <v>2175</v>
      </c>
      <c r="D36" s="1" t="s">
        <v>106</v>
      </c>
      <c r="E36" s="1">
        <v>6.9878099999999996</v>
      </c>
      <c r="F36" s="1">
        <v>4.6449600000000002</v>
      </c>
      <c r="G36" s="1">
        <v>7.5503900000000002</v>
      </c>
      <c r="H36" s="1">
        <v>6.9743399999999998</v>
      </c>
      <c r="I36" s="1">
        <v>6.9743399999999998</v>
      </c>
      <c r="J36" s="1">
        <v>27</v>
      </c>
      <c r="K36" s="1">
        <v>10</v>
      </c>
      <c r="L36" s="1">
        <v>0.37037037</v>
      </c>
      <c r="M36" s="1" t="s">
        <v>37</v>
      </c>
      <c r="N36" s="1" t="s">
        <v>107</v>
      </c>
      <c r="O36" s="1"/>
      <c r="P36" s="1">
        <v>9</v>
      </c>
      <c r="Q36" s="1"/>
      <c r="R36" s="1"/>
      <c r="S36" s="1">
        <v>6.6263680000000003</v>
      </c>
      <c r="T36" s="1">
        <v>59.111210309999997</v>
      </c>
      <c r="U36" s="1">
        <v>67.193896800000005</v>
      </c>
      <c r="V36" s="1">
        <v>54.35502056</v>
      </c>
      <c r="W36" s="1">
        <v>73.941148369999993</v>
      </c>
      <c r="X36" s="1">
        <v>83.910071909999999</v>
      </c>
      <c r="Y36" s="1">
        <v>66.874023930000007</v>
      </c>
      <c r="Z36" s="1">
        <v>137.5074166</v>
      </c>
      <c r="AA36" s="1">
        <v>162.12911980000001</v>
      </c>
      <c r="AB36" s="1">
        <v>125.3309028</v>
      </c>
      <c r="AC36" s="1">
        <v>356.4198758</v>
      </c>
      <c r="AD36" s="1">
        <v>367.3477403</v>
      </c>
      <c r="AE36" s="1">
        <v>335.0199475</v>
      </c>
      <c r="AF36" s="1">
        <v>60.220042560000003</v>
      </c>
      <c r="AG36" s="1">
        <v>74.908414739999998</v>
      </c>
      <c r="AH36" s="1">
        <v>141.65581309999999</v>
      </c>
      <c r="AI36" s="1">
        <v>352.92918789999999</v>
      </c>
      <c r="AJ36" s="1">
        <v>9</v>
      </c>
      <c r="AK36" s="1">
        <v>-1</v>
      </c>
      <c r="AL36" s="1">
        <v>-1</v>
      </c>
      <c r="AM36" s="1">
        <v>1</v>
      </c>
    </row>
    <row r="37" spans="1:39" x14ac:dyDescent="0.2">
      <c r="A37" s="1">
        <v>76</v>
      </c>
      <c r="B37" s="1">
        <v>2252</v>
      </c>
      <c r="C37" s="1">
        <v>2252</v>
      </c>
      <c r="D37" s="1" t="s">
        <v>108</v>
      </c>
      <c r="E37" s="1">
        <v>0.51803200000000005</v>
      </c>
      <c r="F37" s="1">
        <v>0.327737</v>
      </c>
      <c r="G37" s="1">
        <v>0.79868600000000001</v>
      </c>
      <c r="H37" s="1">
        <v>0.70634799999999998</v>
      </c>
      <c r="I37" s="1">
        <v>0.70634799999999998</v>
      </c>
      <c r="J37" s="1">
        <v>41</v>
      </c>
      <c r="K37" s="1">
        <v>15</v>
      </c>
      <c r="L37" s="1">
        <v>0.365853659</v>
      </c>
      <c r="M37" s="1" t="s">
        <v>37</v>
      </c>
      <c r="N37" s="1" t="s">
        <v>109</v>
      </c>
      <c r="O37" s="1"/>
      <c r="P37" s="1">
        <v>10</v>
      </c>
      <c r="Q37" s="1"/>
      <c r="R37" s="1"/>
      <c r="S37" s="1">
        <v>0.61143020000000003</v>
      </c>
      <c r="T37" s="1">
        <v>102.0957804</v>
      </c>
      <c r="U37" s="1">
        <v>94.535353850000007</v>
      </c>
      <c r="V37" s="1">
        <v>86.146166769999994</v>
      </c>
      <c r="W37" s="1">
        <v>85.260280429999995</v>
      </c>
      <c r="X37" s="1">
        <v>104.29368220000001</v>
      </c>
      <c r="Y37" s="1">
        <v>86.370012939999995</v>
      </c>
      <c r="Z37" s="1">
        <v>79.124762380000007</v>
      </c>
      <c r="AA37" s="1">
        <v>75.160017120000006</v>
      </c>
      <c r="AB37" s="1">
        <v>69.582737800000004</v>
      </c>
      <c r="AC37" s="1">
        <v>106.4529098</v>
      </c>
      <c r="AD37" s="1">
        <v>105.6912791</v>
      </c>
      <c r="AE37" s="1">
        <v>105.1376751</v>
      </c>
      <c r="AF37" s="1">
        <v>94.259100349999997</v>
      </c>
      <c r="AG37" s="1">
        <v>91.974658520000006</v>
      </c>
      <c r="AH37" s="1">
        <v>74.622505770000004</v>
      </c>
      <c r="AI37" s="1">
        <v>105.76062140000001</v>
      </c>
      <c r="AJ37" s="1">
        <v>10</v>
      </c>
      <c r="AK37" s="1">
        <v>1</v>
      </c>
      <c r="AL37" s="1">
        <v>-1</v>
      </c>
      <c r="AM37" s="1">
        <v>1</v>
      </c>
    </row>
    <row r="38" spans="1:39" x14ac:dyDescent="0.2">
      <c r="A38" s="1">
        <v>72</v>
      </c>
      <c r="B38" s="1">
        <v>2031</v>
      </c>
      <c r="C38" s="1">
        <v>2031</v>
      </c>
      <c r="D38" s="1" t="s">
        <v>110</v>
      </c>
      <c r="E38" s="1">
        <v>25.824400000000001</v>
      </c>
      <c r="F38" s="1">
        <v>27.198599999999999</v>
      </c>
      <c r="G38" s="1">
        <v>25.8901</v>
      </c>
      <c r="H38" s="1">
        <v>25.153199999999998</v>
      </c>
      <c r="I38" s="1">
        <v>25.153199999999998</v>
      </c>
      <c r="J38" s="1">
        <v>11</v>
      </c>
      <c r="K38" s="1">
        <v>4</v>
      </c>
      <c r="L38" s="1">
        <v>0.36363636399999999</v>
      </c>
      <c r="M38" s="1" t="s">
        <v>37</v>
      </c>
      <c r="N38" s="1" t="s">
        <v>111</v>
      </c>
      <c r="O38" s="1"/>
      <c r="P38" s="1">
        <v>1</v>
      </c>
      <c r="Q38" s="1"/>
      <c r="R38" s="1"/>
      <c r="S38" s="1">
        <v>25.843900000000001</v>
      </c>
      <c r="T38" s="1">
        <v>23.35687969</v>
      </c>
      <c r="U38" s="1">
        <v>26.360041649999999</v>
      </c>
      <c r="V38" s="1">
        <v>23.020417210000002</v>
      </c>
      <c r="W38" s="1">
        <v>21.431932849999999</v>
      </c>
      <c r="X38" s="1">
        <v>17.440102039999999</v>
      </c>
      <c r="Y38" s="1">
        <v>16.176880480000001</v>
      </c>
      <c r="Z38" s="1">
        <v>11.72991704</v>
      </c>
      <c r="AA38" s="1">
        <v>11.733549979999999</v>
      </c>
      <c r="AB38" s="1">
        <v>11.43659003</v>
      </c>
      <c r="AC38" s="1">
        <v>17.926632529999999</v>
      </c>
      <c r="AD38" s="1">
        <v>15.776652159999999</v>
      </c>
      <c r="AE38" s="1">
        <v>17.92479028</v>
      </c>
      <c r="AF38" s="1">
        <v>24.245779519999999</v>
      </c>
      <c r="AG38" s="1">
        <v>18.349638460000001</v>
      </c>
      <c r="AH38" s="1">
        <v>11.633352349999999</v>
      </c>
      <c r="AI38" s="1">
        <v>17.20935832</v>
      </c>
      <c r="AJ38" s="1">
        <v>1</v>
      </c>
      <c r="AK38" s="1">
        <v>-1</v>
      </c>
      <c r="AL38" s="1">
        <v>-1</v>
      </c>
      <c r="AM38" s="1">
        <v>1</v>
      </c>
    </row>
    <row r="39" spans="1:39" x14ac:dyDescent="0.2">
      <c r="A39" s="1">
        <v>73</v>
      </c>
      <c r="B39" s="1">
        <v>2323</v>
      </c>
      <c r="C39" s="1">
        <v>2323</v>
      </c>
      <c r="D39" s="1" t="s">
        <v>112</v>
      </c>
      <c r="E39" s="1">
        <v>2.43377</v>
      </c>
      <c r="F39" s="1">
        <v>2.31311</v>
      </c>
      <c r="G39" s="1">
        <v>2.7919999999999998</v>
      </c>
      <c r="H39" s="1">
        <v>2.50413</v>
      </c>
      <c r="I39" s="1">
        <v>2.50413</v>
      </c>
      <c r="J39" s="1">
        <v>33</v>
      </c>
      <c r="K39" s="1">
        <v>12</v>
      </c>
      <c r="L39" s="1">
        <v>0.36363636399999999</v>
      </c>
      <c r="M39" s="1" t="s">
        <v>37</v>
      </c>
      <c r="N39" s="1" t="s">
        <v>113</v>
      </c>
      <c r="O39" s="1"/>
      <c r="P39" s="1">
        <v>2</v>
      </c>
      <c r="Q39" s="1"/>
      <c r="R39" s="1"/>
      <c r="S39" s="1">
        <v>2.5094280000000002</v>
      </c>
      <c r="T39" s="1">
        <v>143.98714079999999</v>
      </c>
      <c r="U39" s="1">
        <v>162.0809577</v>
      </c>
      <c r="V39" s="1">
        <v>144.994517</v>
      </c>
      <c r="W39" s="1">
        <v>119.32138879999999</v>
      </c>
      <c r="X39" s="1">
        <v>101.9651235</v>
      </c>
      <c r="Y39" s="1">
        <v>93.379278940000006</v>
      </c>
      <c r="Z39" s="1">
        <v>57.530721149999998</v>
      </c>
      <c r="AA39" s="1">
        <v>54.685676209999997</v>
      </c>
      <c r="AB39" s="1">
        <v>55.692754119999996</v>
      </c>
      <c r="AC39" s="1">
        <v>82.947951209999999</v>
      </c>
      <c r="AD39" s="1">
        <v>74.664057549999995</v>
      </c>
      <c r="AE39" s="1">
        <v>78.302022269999995</v>
      </c>
      <c r="AF39" s="1">
        <v>150.3542052</v>
      </c>
      <c r="AG39" s="1">
        <v>104.8885971</v>
      </c>
      <c r="AH39" s="1">
        <v>55.969717160000002</v>
      </c>
      <c r="AI39" s="1">
        <v>78.638010339999994</v>
      </c>
      <c r="AJ39" s="1">
        <v>2</v>
      </c>
      <c r="AK39" s="1">
        <v>1</v>
      </c>
      <c r="AL39" s="1">
        <v>-1</v>
      </c>
      <c r="AM39" s="1">
        <v>1</v>
      </c>
    </row>
    <row r="40" spans="1:39" x14ac:dyDescent="0.2">
      <c r="A40" s="1">
        <v>74</v>
      </c>
      <c r="B40" s="1">
        <v>2296</v>
      </c>
      <c r="C40" s="1">
        <v>2296</v>
      </c>
      <c r="D40" s="1" t="s">
        <v>114</v>
      </c>
      <c r="E40" s="1">
        <v>1.3664099999999999</v>
      </c>
      <c r="F40" s="1">
        <v>1.2801400000000001</v>
      </c>
      <c r="G40" s="1">
        <v>1.6037300000000001</v>
      </c>
      <c r="H40" s="1">
        <v>1.3398699999999999</v>
      </c>
      <c r="I40" s="1">
        <v>1.3398699999999999</v>
      </c>
      <c r="J40" s="1">
        <v>33</v>
      </c>
      <c r="K40" s="1">
        <v>12</v>
      </c>
      <c r="L40" s="1">
        <v>0.36363636399999999</v>
      </c>
      <c r="M40" s="1" t="s">
        <v>37</v>
      </c>
      <c r="N40" s="1" t="s">
        <v>115</v>
      </c>
      <c r="O40" s="1"/>
      <c r="P40" s="1">
        <v>9</v>
      </c>
      <c r="Q40" s="1"/>
      <c r="R40" s="1"/>
      <c r="S40" s="1">
        <v>1.386004</v>
      </c>
      <c r="T40" s="1">
        <v>33.330257439999997</v>
      </c>
      <c r="U40" s="1">
        <v>36.970219470000004</v>
      </c>
      <c r="V40" s="1">
        <v>34.677717909999998</v>
      </c>
      <c r="W40" s="1">
        <v>37.491227029999997</v>
      </c>
      <c r="X40" s="1">
        <v>39.84901326</v>
      </c>
      <c r="Y40" s="1">
        <v>37.979785849999999</v>
      </c>
      <c r="Z40" s="1">
        <v>49.430604459999998</v>
      </c>
      <c r="AA40" s="1">
        <v>60.176935759999999</v>
      </c>
      <c r="AB40" s="1">
        <v>52.538985629999999</v>
      </c>
      <c r="AC40" s="1">
        <v>123.7854226</v>
      </c>
      <c r="AD40" s="1">
        <v>120.4735129</v>
      </c>
      <c r="AE40" s="1">
        <v>131.5352293</v>
      </c>
      <c r="AF40" s="1">
        <v>34.992731599999999</v>
      </c>
      <c r="AG40" s="1">
        <v>38.440008710000001</v>
      </c>
      <c r="AH40" s="1">
        <v>54.048841950000003</v>
      </c>
      <c r="AI40" s="1">
        <v>125.2647216</v>
      </c>
      <c r="AJ40" s="1">
        <v>9</v>
      </c>
      <c r="AK40" s="1">
        <v>-1</v>
      </c>
      <c r="AL40" s="1">
        <v>-1</v>
      </c>
      <c r="AM40" s="1">
        <v>1</v>
      </c>
    </row>
    <row r="41" spans="1:39" x14ac:dyDescent="0.2">
      <c r="A41" s="1">
        <v>75</v>
      </c>
      <c r="B41" s="1">
        <v>2338</v>
      </c>
      <c r="C41" s="1">
        <v>2338</v>
      </c>
      <c r="D41" s="1" t="s">
        <v>116</v>
      </c>
      <c r="E41" s="1">
        <v>0.49234699999999998</v>
      </c>
      <c r="F41" s="1">
        <v>0.48026099999999999</v>
      </c>
      <c r="G41" s="1">
        <v>0.59601800000000005</v>
      </c>
      <c r="H41" s="1">
        <v>0.55879400000000001</v>
      </c>
      <c r="I41" s="1">
        <v>0.55879400000000001</v>
      </c>
      <c r="J41" s="1">
        <v>66</v>
      </c>
      <c r="K41" s="1">
        <v>24</v>
      </c>
      <c r="L41" s="1">
        <v>0.36363636399999999</v>
      </c>
      <c r="M41" s="1" t="s">
        <v>37</v>
      </c>
      <c r="N41" s="1" t="s">
        <v>117</v>
      </c>
      <c r="O41" s="1"/>
      <c r="P41" s="1">
        <v>3</v>
      </c>
      <c r="Q41" s="1"/>
      <c r="R41" s="1"/>
      <c r="S41" s="1">
        <v>0.53724280000000002</v>
      </c>
      <c r="T41" s="1">
        <v>135.87988709999999</v>
      </c>
      <c r="U41" s="1">
        <v>144.67601189999999</v>
      </c>
      <c r="V41" s="1">
        <v>137.76132089999999</v>
      </c>
      <c r="W41" s="1">
        <v>113.23646669999999</v>
      </c>
      <c r="X41" s="1">
        <v>109.07127</v>
      </c>
      <c r="Y41" s="1">
        <v>98.035749920000001</v>
      </c>
      <c r="Z41" s="1">
        <v>61.194553669999998</v>
      </c>
      <c r="AA41" s="1">
        <v>78.489777680000003</v>
      </c>
      <c r="AB41" s="1">
        <v>61.010755830000001</v>
      </c>
      <c r="AC41" s="1">
        <v>26.923329410000001</v>
      </c>
      <c r="AD41" s="1">
        <v>28.484992900000002</v>
      </c>
      <c r="AE41" s="1">
        <v>32.952342530000003</v>
      </c>
      <c r="AF41" s="1">
        <v>139.43907329999999</v>
      </c>
      <c r="AG41" s="1">
        <v>106.7811622</v>
      </c>
      <c r="AH41" s="1">
        <v>66.898362390000003</v>
      </c>
      <c r="AI41" s="1">
        <v>29.453554950000001</v>
      </c>
      <c r="AJ41" s="1">
        <v>3</v>
      </c>
      <c r="AK41" s="1">
        <v>-1</v>
      </c>
      <c r="AL41" s="1">
        <v>-1</v>
      </c>
      <c r="AM41" s="1">
        <v>1</v>
      </c>
    </row>
    <row r="42" spans="1:39" x14ac:dyDescent="0.2">
      <c r="A42" s="1">
        <v>70</v>
      </c>
      <c r="B42" s="1">
        <v>2092</v>
      </c>
      <c r="C42" s="1">
        <v>2092</v>
      </c>
      <c r="D42" s="1" t="s">
        <v>118</v>
      </c>
      <c r="E42" s="1">
        <v>2.7794300000000001</v>
      </c>
      <c r="F42" s="1">
        <v>1.72936</v>
      </c>
      <c r="G42" s="1">
        <v>3.17509</v>
      </c>
      <c r="H42" s="1">
        <v>2.8730500000000001</v>
      </c>
      <c r="I42" s="1">
        <v>2.8730500000000001</v>
      </c>
      <c r="J42" s="1">
        <v>31</v>
      </c>
      <c r="K42" s="1">
        <v>11</v>
      </c>
      <c r="L42" s="1">
        <v>0.35483871</v>
      </c>
      <c r="M42" s="1" t="s">
        <v>37</v>
      </c>
      <c r="N42" s="1" t="s">
        <v>119</v>
      </c>
      <c r="O42" s="1"/>
      <c r="P42" s="1">
        <v>2</v>
      </c>
      <c r="Q42" s="1"/>
      <c r="R42" s="1"/>
      <c r="S42" s="1">
        <v>2.6859959999999998</v>
      </c>
      <c r="T42" s="1">
        <v>37.586986840000002</v>
      </c>
      <c r="U42" s="1">
        <v>49.860584009999997</v>
      </c>
      <c r="V42" s="1">
        <v>43.977495449999999</v>
      </c>
      <c r="W42" s="1">
        <v>41.023608750000001</v>
      </c>
      <c r="X42" s="1">
        <v>45.413838699999999</v>
      </c>
      <c r="Y42" s="1">
        <v>40.075582199999999</v>
      </c>
      <c r="Z42" s="1">
        <v>22.209545200000001</v>
      </c>
      <c r="AA42" s="1">
        <v>23.78269134</v>
      </c>
      <c r="AB42" s="1">
        <v>24.405071599999999</v>
      </c>
      <c r="AC42" s="1">
        <v>28.85491111</v>
      </c>
      <c r="AD42" s="1">
        <v>33.681547029999997</v>
      </c>
      <c r="AE42" s="1">
        <v>30.531989249999999</v>
      </c>
      <c r="AF42" s="1">
        <v>43.808355429999999</v>
      </c>
      <c r="AG42" s="1">
        <v>42.171009890000001</v>
      </c>
      <c r="AH42" s="1">
        <v>23.465769380000001</v>
      </c>
      <c r="AI42" s="1">
        <v>31.0228158</v>
      </c>
      <c r="AJ42" s="1">
        <v>2</v>
      </c>
      <c r="AK42" s="1">
        <v>-1</v>
      </c>
      <c r="AL42" s="1">
        <v>-1</v>
      </c>
      <c r="AM42" s="1">
        <v>1</v>
      </c>
    </row>
    <row r="43" spans="1:39" x14ac:dyDescent="0.2">
      <c r="A43" s="1">
        <v>69</v>
      </c>
      <c r="B43" s="1">
        <v>2153</v>
      </c>
      <c r="C43" s="1">
        <v>2153</v>
      </c>
      <c r="D43" s="1" t="s">
        <v>120</v>
      </c>
      <c r="E43" s="1">
        <v>1.42902</v>
      </c>
      <c r="F43" s="1">
        <v>1.02695</v>
      </c>
      <c r="G43" s="1">
        <v>1.64673</v>
      </c>
      <c r="H43" s="1">
        <v>1.4354800000000001</v>
      </c>
      <c r="I43" s="1">
        <v>1.4354800000000001</v>
      </c>
      <c r="J43" s="1">
        <v>48</v>
      </c>
      <c r="K43" s="1">
        <v>17</v>
      </c>
      <c r="L43" s="1">
        <v>0.35416666699999999</v>
      </c>
      <c r="M43" s="1" t="s">
        <v>37</v>
      </c>
      <c r="N43" s="1" t="s">
        <v>121</v>
      </c>
      <c r="O43" s="1"/>
      <c r="P43" s="1">
        <v>2</v>
      </c>
      <c r="Q43" s="1"/>
      <c r="R43" s="1"/>
      <c r="S43" s="1">
        <v>1.3947320000000001</v>
      </c>
      <c r="T43" s="1">
        <v>58.550222650000002</v>
      </c>
      <c r="U43" s="1">
        <v>70.189060609999999</v>
      </c>
      <c r="V43" s="1">
        <v>70.845177509999999</v>
      </c>
      <c r="W43" s="1">
        <v>34.66016535</v>
      </c>
      <c r="X43" s="1">
        <v>36.564245880000001</v>
      </c>
      <c r="Y43" s="1">
        <v>30.93148382</v>
      </c>
      <c r="Z43" s="1">
        <v>18.93560192</v>
      </c>
      <c r="AA43" s="1">
        <v>18.303130599999999</v>
      </c>
      <c r="AB43" s="1">
        <v>23.0165905</v>
      </c>
      <c r="AC43" s="1">
        <v>14.25696954</v>
      </c>
      <c r="AD43" s="1">
        <v>18.94728868</v>
      </c>
      <c r="AE43" s="1">
        <v>14.97062537</v>
      </c>
      <c r="AF43" s="1">
        <v>66.528153590000002</v>
      </c>
      <c r="AG43" s="1">
        <v>34.051965019999997</v>
      </c>
      <c r="AH43" s="1">
        <v>20.085107669999999</v>
      </c>
      <c r="AI43" s="1">
        <v>16.058294530000001</v>
      </c>
      <c r="AJ43" s="1">
        <v>2</v>
      </c>
      <c r="AK43" s="1">
        <v>-1</v>
      </c>
      <c r="AL43" s="1">
        <v>-1</v>
      </c>
      <c r="AM43" s="1">
        <v>1</v>
      </c>
    </row>
    <row r="44" spans="1:39" x14ac:dyDescent="0.2">
      <c r="A44" s="1">
        <v>46</v>
      </c>
      <c r="B44" s="1">
        <v>4943</v>
      </c>
      <c r="C44" s="1">
        <v>4943</v>
      </c>
      <c r="D44" s="1" t="s">
        <v>122</v>
      </c>
      <c r="E44" s="1">
        <v>4.4398099999999996</v>
      </c>
      <c r="F44" s="1">
        <v>2.8002400000000001</v>
      </c>
      <c r="G44" s="1">
        <v>5.24444</v>
      </c>
      <c r="H44" s="1">
        <v>4.8558700000000004</v>
      </c>
      <c r="I44" s="1">
        <v>4.8558700000000004</v>
      </c>
      <c r="J44" s="1">
        <v>17</v>
      </c>
      <c r="K44" s="1">
        <v>6</v>
      </c>
      <c r="L44" s="1">
        <v>0.35294117600000002</v>
      </c>
      <c r="M44" s="1" t="s">
        <v>76</v>
      </c>
      <c r="N44" s="1" t="s">
        <v>123</v>
      </c>
      <c r="O44" s="1"/>
      <c r="P44" s="1">
        <v>2</v>
      </c>
      <c r="Q44" s="1"/>
      <c r="R44" s="1"/>
      <c r="S44" s="1">
        <v>4.4392459999999998</v>
      </c>
      <c r="T44" s="1">
        <v>86.948533190000006</v>
      </c>
      <c r="U44" s="1">
        <v>99.281850820000002</v>
      </c>
      <c r="V44" s="1">
        <v>81.550192300000006</v>
      </c>
      <c r="W44" s="1">
        <v>79.295085290000003</v>
      </c>
      <c r="X44" s="1">
        <v>73.708470300000002</v>
      </c>
      <c r="Y44" s="1">
        <v>62.520389780000002</v>
      </c>
      <c r="Z44" s="1">
        <v>72.277428139999998</v>
      </c>
      <c r="AA44" s="1">
        <v>84.749905670000004</v>
      </c>
      <c r="AB44" s="1">
        <v>71.907550580000006</v>
      </c>
      <c r="AC44" s="1">
        <v>69.979057999999995</v>
      </c>
      <c r="AD44" s="1">
        <v>72.733876660000007</v>
      </c>
      <c r="AE44" s="1">
        <v>65.718704410000001</v>
      </c>
      <c r="AF44" s="1">
        <v>89.260192099999998</v>
      </c>
      <c r="AG44" s="1">
        <v>71.841315120000004</v>
      </c>
      <c r="AH44" s="1">
        <v>76.311628130000003</v>
      </c>
      <c r="AI44" s="1">
        <v>69.477213019999994</v>
      </c>
      <c r="AJ44" s="1">
        <v>2</v>
      </c>
      <c r="AK44" s="1">
        <v>-1</v>
      </c>
      <c r="AL44" s="1">
        <v>-1</v>
      </c>
      <c r="AM44" s="1">
        <v>1</v>
      </c>
    </row>
    <row r="45" spans="1:39" x14ac:dyDescent="0.2">
      <c r="A45" s="1">
        <v>55</v>
      </c>
      <c r="B45" s="1">
        <v>2412</v>
      </c>
      <c r="C45" s="1">
        <v>2412</v>
      </c>
      <c r="D45" s="1" t="s">
        <v>124</v>
      </c>
      <c r="E45" s="1">
        <v>53.706299999999999</v>
      </c>
      <c r="F45" s="1">
        <v>55.748699999999999</v>
      </c>
      <c r="G45" s="1">
        <v>62.052900000000001</v>
      </c>
      <c r="H45" s="1">
        <v>58.707099999999997</v>
      </c>
      <c r="I45" s="1">
        <v>58.707099999999997</v>
      </c>
      <c r="J45" s="1">
        <v>6</v>
      </c>
      <c r="K45" s="1">
        <v>2</v>
      </c>
      <c r="L45" s="1">
        <v>0.33333333300000001</v>
      </c>
      <c r="M45" s="1" t="s">
        <v>37</v>
      </c>
      <c r="N45" s="1" t="s">
        <v>125</v>
      </c>
      <c r="O45" s="1"/>
      <c r="P45" s="1">
        <v>2</v>
      </c>
      <c r="Q45" s="1"/>
      <c r="R45" s="1"/>
      <c r="S45" s="1">
        <v>57.784419999999997</v>
      </c>
      <c r="T45" s="1">
        <v>95.074692020000001</v>
      </c>
      <c r="U45" s="1">
        <v>122.4456555</v>
      </c>
      <c r="V45" s="1">
        <v>107.3578146</v>
      </c>
      <c r="W45" s="1">
        <v>88.696579110000002</v>
      </c>
      <c r="X45" s="1">
        <v>68.411925760000003</v>
      </c>
      <c r="Y45" s="1">
        <v>61.552591419999999</v>
      </c>
      <c r="Z45" s="1">
        <v>41.257195090000003</v>
      </c>
      <c r="AA45" s="1">
        <v>40.267166119999999</v>
      </c>
      <c r="AB45" s="1">
        <v>40.886965429999997</v>
      </c>
      <c r="AC45" s="1">
        <v>48.741505850000003</v>
      </c>
      <c r="AD45" s="1">
        <v>42.195636280000002</v>
      </c>
      <c r="AE45" s="1">
        <v>41.79987423</v>
      </c>
      <c r="AF45" s="1">
        <v>108.2927207</v>
      </c>
      <c r="AG45" s="1">
        <v>72.887032099999999</v>
      </c>
      <c r="AH45" s="1">
        <v>40.803775549999997</v>
      </c>
      <c r="AI45" s="1">
        <v>44.245672120000002</v>
      </c>
      <c r="AJ45" s="1">
        <v>2</v>
      </c>
      <c r="AK45" s="1">
        <v>-1</v>
      </c>
      <c r="AL45" s="1">
        <v>-1</v>
      </c>
      <c r="AM45" s="1">
        <v>1</v>
      </c>
    </row>
    <row r="46" spans="1:39" x14ac:dyDescent="0.2">
      <c r="A46" s="1">
        <v>56</v>
      </c>
      <c r="B46" s="1">
        <v>4177</v>
      </c>
      <c r="C46" s="1">
        <v>4177</v>
      </c>
      <c r="D46" s="1" t="s">
        <v>126</v>
      </c>
      <c r="E46" s="1">
        <v>5.1123099999999999</v>
      </c>
      <c r="F46" s="1">
        <v>4.9294200000000004</v>
      </c>
      <c r="G46" s="1">
        <v>6.0470300000000003</v>
      </c>
      <c r="H46" s="1">
        <v>5.7339399999999996</v>
      </c>
      <c r="I46" s="1">
        <v>5.7339399999999996</v>
      </c>
      <c r="J46" s="1">
        <v>3</v>
      </c>
      <c r="K46" s="1">
        <v>1</v>
      </c>
      <c r="L46" s="1">
        <v>0.33333333300000001</v>
      </c>
      <c r="M46" s="1" t="s">
        <v>37</v>
      </c>
      <c r="N46" s="1" t="s">
        <v>127</v>
      </c>
      <c r="O46" s="1"/>
      <c r="P46" s="1">
        <v>9</v>
      </c>
      <c r="Q46" s="1"/>
      <c r="R46" s="1"/>
      <c r="S46" s="1">
        <v>5.5113279999999998</v>
      </c>
      <c r="T46" s="1">
        <v>30.84997495</v>
      </c>
      <c r="U46" s="1">
        <v>28.96399396</v>
      </c>
      <c r="V46" s="1">
        <v>40.640804099999997</v>
      </c>
      <c r="W46" s="1">
        <v>21.020471690000001</v>
      </c>
      <c r="X46" s="1">
        <v>21.75677615</v>
      </c>
      <c r="Y46" s="1">
        <v>28.980275290000002</v>
      </c>
      <c r="Z46" s="1">
        <v>30.414625340000001</v>
      </c>
      <c r="AA46" s="1">
        <v>33.674232709999998</v>
      </c>
      <c r="AB46" s="1">
        <v>47.093838499999997</v>
      </c>
      <c r="AC46" s="1">
        <v>70.565053129999995</v>
      </c>
      <c r="AD46" s="1">
        <v>51.42003656</v>
      </c>
      <c r="AE46" s="1">
        <v>58.65556059</v>
      </c>
      <c r="AF46" s="1">
        <v>33.484924339999999</v>
      </c>
      <c r="AG46" s="1">
        <v>23.919174380000001</v>
      </c>
      <c r="AH46" s="1">
        <v>37.060898850000001</v>
      </c>
      <c r="AI46" s="1">
        <v>60.213550089999998</v>
      </c>
      <c r="AJ46" s="1">
        <v>9</v>
      </c>
      <c r="AK46" s="1">
        <v>-1</v>
      </c>
      <c r="AL46" s="1">
        <v>-1</v>
      </c>
      <c r="AM46" s="1">
        <v>1</v>
      </c>
    </row>
    <row r="47" spans="1:39" x14ac:dyDescent="0.2">
      <c r="A47" s="1">
        <v>57</v>
      </c>
      <c r="B47" s="1">
        <v>2094</v>
      </c>
      <c r="C47" s="1">
        <v>2094</v>
      </c>
      <c r="D47" s="1" t="s">
        <v>128</v>
      </c>
      <c r="E47" s="1">
        <v>2.9213300000000002</v>
      </c>
      <c r="F47" s="1">
        <v>3.2672099999999999</v>
      </c>
      <c r="G47" s="1">
        <v>3.42828</v>
      </c>
      <c r="H47" s="1">
        <v>3.1465200000000002</v>
      </c>
      <c r="I47" s="1">
        <v>3.1465200000000002</v>
      </c>
      <c r="J47" s="1">
        <v>24</v>
      </c>
      <c r="K47" s="1">
        <v>8</v>
      </c>
      <c r="L47" s="1">
        <v>0.33333333300000001</v>
      </c>
      <c r="M47" s="1" t="s">
        <v>37</v>
      </c>
      <c r="N47" s="1" t="s">
        <v>129</v>
      </c>
      <c r="O47" s="1"/>
      <c r="P47" s="1">
        <v>1</v>
      </c>
      <c r="Q47" s="1"/>
      <c r="R47" s="1"/>
      <c r="S47" s="1">
        <v>3.181972</v>
      </c>
      <c r="T47" s="1">
        <v>287.2554902</v>
      </c>
      <c r="U47" s="1">
        <v>354.16134529999999</v>
      </c>
      <c r="V47" s="1">
        <v>306.24537850000002</v>
      </c>
      <c r="W47" s="1">
        <v>221.7606174</v>
      </c>
      <c r="X47" s="1">
        <v>185.33898289999999</v>
      </c>
      <c r="Y47" s="1">
        <v>161.925105</v>
      </c>
      <c r="Z47" s="1">
        <v>124.27875880000001</v>
      </c>
      <c r="AA47" s="1">
        <v>123.6841733</v>
      </c>
      <c r="AB47" s="1">
        <v>107.88115670000001</v>
      </c>
      <c r="AC47" s="1">
        <v>237.58515800000001</v>
      </c>
      <c r="AD47" s="1">
        <v>220.4230273</v>
      </c>
      <c r="AE47" s="1">
        <v>217.7872141</v>
      </c>
      <c r="AF47" s="1">
        <v>315.88740469999999</v>
      </c>
      <c r="AG47" s="1">
        <v>189.67490169999999</v>
      </c>
      <c r="AH47" s="1">
        <v>118.6146962</v>
      </c>
      <c r="AI47" s="1">
        <v>225.26513310000001</v>
      </c>
      <c r="AJ47" s="1">
        <v>1</v>
      </c>
      <c r="AK47" s="1">
        <v>-1</v>
      </c>
      <c r="AL47" s="1">
        <v>-1</v>
      </c>
      <c r="AM47" s="1">
        <v>1</v>
      </c>
    </row>
    <row r="48" spans="1:39" x14ac:dyDescent="0.2">
      <c r="A48" s="1">
        <v>58</v>
      </c>
      <c r="B48" s="1">
        <v>2319</v>
      </c>
      <c r="C48" s="1">
        <v>2319</v>
      </c>
      <c r="D48" s="1" t="s">
        <v>130</v>
      </c>
      <c r="E48" s="1">
        <v>1.5928100000000001</v>
      </c>
      <c r="F48" s="1">
        <v>1.0278799999999999</v>
      </c>
      <c r="G48" s="1">
        <v>2.2924799999999999</v>
      </c>
      <c r="H48" s="1">
        <v>2.02338</v>
      </c>
      <c r="I48" s="1">
        <v>2.02338</v>
      </c>
      <c r="J48" s="1">
        <v>270</v>
      </c>
      <c r="K48" s="1">
        <v>90</v>
      </c>
      <c r="L48" s="1">
        <v>0.33333333300000001</v>
      </c>
      <c r="M48" s="1" t="s">
        <v>37</v>
      </c>
      <c r="N48" s="2" t="s">
        <v>131</v>
      </c>
      <c r="O48" s="1"/>
      <c r="P48" s="1">
        <v>3</v>
      </c>
      <c r="Q48" s="1"/>
      <c r="R48" s="1"/>
      <c r="S48" s="1">
        <v>1.7919860000000001</v>
      </c>
      <c r="T48" s="1">
        <v>57.63368663</v>
      </c>
      <c r="U48" s="1">
        <v>70.561304660000005</v>
      </c>
      <c r="V48" s="1">
        <v>61.147653400000003</v>
      </c>
      <c r="W48" s="1">
        <v>39.09984712</v>
      </c>
      <c r="X48" s="1">
        <v>31.756701549999999</v>
      </c>
      <c r="Y48" s="1">
        <v>34.031450339999999</v>
      </c>
      <c r="Z48" s="1">
        <v>37.637323870000003</v>
      </c>
      <c r="AA48" s="1">
        <v>29.296715039999999</v>
      </c>
      <c r="AB48" s="1">
        <v>34.130659809999997</v>
      </c>
      <c r="AC48" s="1">
        <v>20.63632308</v>
      </c>
      <c r="AD48" s="1">
        <v>20.00349761</v>
      </c>
      <c r="AE48" s="1">
        <v>16.77912774</v>
      </c>
      <c r="AF48" s="1">
        <v>63.1142149</v>
      </c>
      <c r="AG48" s="1">
        <v>34.962666339999998</v>
      </c>
      <c r="AH48" s="1">
        <v>33.688232910000004</v>
      </c>
      <c r="AI48" s="1">
        <v>19.139649479999999</v>
      </c>
      <c r="AJ48" s="1">
        <v>3</v>
      </c>
      <c r="AK48" s="1">
        <v>-1</v>
      </c>
      <c r="AL48" s="1">
        <v>-1</v>
      </c>
      <c r="AM48" s="1">
        <v>1</v>
      </c>
    </row>
    <row r="49" spans="1:39" x14ac:dyDescent="0.2">
      <c r="A49" s="1">
        <v>45</v>
      </c>
      <c r="B49" s="1">
        <v>11942</v>
      </c>
      <c r="C49" s="1">
        <v>11939</v>
      </c>
      <c r="D49" s="1" t="s">
        <v>132</v>
      </c>
      <c r="E49" s="1">
        <v>1.45492</v>
      </c>
      <c r="F49" s="1">
        <v>1.32202</v>
      </c>
      <c r="G49" s="1">
        <v>1.52881</v>
      </c>
      <c r="H49" s="1">
        <v>1.3626400000000001</v>
      </c>
      <c r="I49" s="1">
        <v>1.3626400000000001</v>
      </c>
      <c r="J49" s="1">
        <v>15</v>
      </c>
      <c r="K49" s="1">
        <v>5</v>
      </c>
      <c r="L49" s="1">
        <v>0.33333333300000001</v>
      </c>
      <c r="M49" s="1" t="s">
        <v>76</v>
      </c>
      <c r="N49" s="2" t="s">
        <v>133</v>
      </c>
      <c r="O49" s="1"/>
      <c r="P49" s="1">
        <v>9</v>
      </c>
      <c r="Q49" s="1"/>
      <c r="R49" s="1"/>
      <c r="S49" s="1">
        <v>1.4062060000000001</v>
      </c>
      <c r="T49" s="1">
        <v>12.76258118</v>
      </c>
      <c r="U49" s="1">
        <v>15.74501115</v>
      </c>
      <c r="V49" s="1">
        <v>19.322895859999999</v>
      </c>
      <c r="W49" s="1">
        <v>9.7027297570000002</v>
      </c>
      <c r="X49" s="1">
        <v>8.9017222409999999</v>
      </c>
      <c r="Y49" s="1">
        <v>12.332836439999999</v>
      </c>
      <c r="Z49" s="1">
        <v>12.099153429999999</v>
      </c>
      <c r="AA49" s="1">
        <v>14.27378294</v>
      </c>
      <c r="AB49" s="1">
        <v>16.857884930000001</v>
      </c>
      <c r="AC49" s="1">
        <v>27.955679679999999</v>
      </c>
      <c r="AD49" s="1">
        <v>29.439984689999999</v>
      </c>
      <c r="AE49" s="1">
        <v>27.217948199999999</v>
      </c>
      <c r="AF49" s="1">
        <v>15.94349607</v>
      </c>
      <c r="AG49" s="1">
        <v>10.31242948</v>
      </c>
      <c r="AH49" s="1">
        <v>14.410273760000001</v>
      </c>
      <c r="AI49" s="1">
        <v>28.204537519999999</v>
      </c>
      <c r="AJ49" s="1">
        <v>9</v>
      </c>
      <c r="AK49" s="1">
        <v>-1</v>
      </c>
      <c r="AL49" s="1">
        <v>1</v>
      </c>
      <c r="AM49" s="1">
        <v>1</v>
      </c>
    </row>
    <row r="50" spans="1:39" x14ac:dyDescent="0.2">
      <c r="A50" s="1">
        <v>62</v>
      </c>
      <c r="B50" s="1">
        <v>2098</v>
      </c>
      <c r="C50" s="1">
        <v>2098</v>
      </c>
      <c r="D50" s="1" t="s">
        <v>134</v>
      </c>
      <c r="E50" s="1">
        <v>0.30210199999999998</v>
      </c>
      <c r="F50" s="1">
        <v>0.31531399999999998</v>
      </c>
      <c r="G50" s="1">
        <v>0.35874299999999998</v>
      </c>
      <c r="H50" s="1">
        <v>0.29902299999999998</v>
      </c>
      <c r="I50" s="1">
        <v>0.29902299999999998</v>
      </c>
      <c r="J50" s="1">
        <v>24</v>
      </c>
      <c r="K50" s="1">
        <v>8</v>
      </c>
      <c r="L50" s="1">
        <v>0.33333333300000001</v>
      </c>
      <c r="M50" s="1" t="s">
        <v>37</v>
      </c>
      <c r="N50" s="2" t="s">
        <v>135</v>
      </c>
      <c r="O50" s="1"/>
      <c r="P50" s="1">
        <v>9</v>
      </c>
      <c r="Q50" s="1"/>
      <c r="R50" s="1"/>
      <c r="S50" s="1">
        <v>0.31484099999999998</v>
      </c>
      <c r="T50" s="1">
        <v>8.1377696499999992</v>
      </c>
      <c r="U50" s="1">
        <v>10.037486810000001</v>
      </c>
      <c r="V50" s="1">
        <v>9.5193755020000008</v>
      </c>
      <c r="W50" s="1">
        <v>10.42053374</v>
      </c>
      <c r="X50" s="1">
        <v>8.3127091570000005</v>
      </c>
      <c r="Y50" s="1">
        <v>6.8127990550000002</v>
      </c>
      <c r="Z50" s="1">
        <v>19.081452729999999</v>
      </c>
      <c r="AA50" s="1">
        <v>19.735449039999999</v>
      </c>
      <c r="AB50" s="1">
        <v>19.52570571</v>
      </c>
      <c r="AC50" s="1">
        <v>49.534264069999999</v>
      </c>
      <c r="AD50" s="1">
        <v>47.886811459999997</v>
      </c>
      <c r="AE50" s="1">
        <v>55.758774690000003</v>
      </c>
      <c r="AF50" s="1">
        <v>9.2315439870000002</v>
      </c>
      <c r="AG50" s="1">
        <v>8.515347319</v>
      </c>
      <c r="AH50" s="1">
        <v>19.44753583</v>
      </c>
      <c r="AI50" s="1">
        <v>51.059950069999999</v>
      </c>
      <c r="AJ50" s="1">
        <v>9</v>
      </c>
      <c r="AK50" s="1"/>
      <c r="AL50" s="1"/>
      <c r="AM50" s="1">
        <v>1</v>
      </c>
    </row>
    <row r="51" spans="1:39" x14ac:dyDescent="0.2">
      <c r="A51" s="1">
        <v>53</v>
      </c>
      <c r="B51" s="1">
        <v>2480</v>
      </c>
      <c r="C51" s="1">
        <v>2480</v>
      </c>
      <c r="D51" s="1" t="s">
        <v>136</v>
      </c>
      <c r="E51" s="1">
        <v>1.1310279999999999</v>
      </c>
      <c r="F51" s="1">
        <v>0.66005499999999995</v>
      </c>
      <c r="G51" s="1">
        <v>1.492157</v>
      </c>
      <c r="H51" s="1">
        <v>1.3960900000000001</v>
      </c>
      <c r="I51" s="1">
        <v>1.3960900000000001</v>
      </c>
      <c r="J51" s="1">
        <v>55</v>
      </c>
      <c r="K51" s="1">
        <v>18</v>
      </c>
      <c r="L51" s="1">
        <v>0.32727272699999999</v>
      </c>
      <c r="M51" s="1" t="s">
        <v>37</v>
      </c>
      <c r="N51" s="1" t="s">
        <v>137</v>
      </c>
      <c r="O51" s="1"/>
      <c r="P51" s="1">
        <v>10</v>
      </c>
      <c r="Q51" s="1"/>
      <c r="R51" s="1"/>
      <c r="S51" s="1">
        <v>1.2150840000000001</v>
      </c>
      <c r="T51" s="1">
        <v>129.36589470000001</v>
      </c>
      <c r="U51" s="1">
        <v>140.27550170000001</v>
      </c>
      <c r="V51" s="1">
        <v>121.2997881</v>
      </c>
      <c r="W51" s="1">
        <v>105.9917147</v>
      </c>
      <c r="X51" s="1">
        <v>86.817569039999995</v>
      </c>
      <c r="Y51" s="1">
        <v>81.416567360000002</v>
      </c>
      <c r="Z51" s="1">
        <v>65.962244380000001</v>
      </c>
      <c r="AA51" s="1">
        <v>67.330673579999996</v>
      </c>
      <c r="AB51" s="1">
        <v>67.173564119999995</v>
      </c>
      <c r="AC51" s="1">
        <v>153.416651</v>
      </c>
      <c r="AD51" s="1">
        <v>144.2796228</v>
      </c>
      <c r="AE51" s="1">
        <v>133.88720910000001</v>
      </c>
      <c r="AF51" s="1">
        <v>130.31372809999999</v>
      </c>
      <c r="AG51" s="1">
        <v>91.408617019999994</v>
      </c>
      <c r="AH51" s="1">
        <v>66.822160699999998</v>
      </c>
      <c r="AI51" s="1">
        <v>143.86116089999999</v>
      </c>
      <c r="AJ51" s="1">
        <v>10</v>
      </c>
      <c r="AK51" s="1">
        <v>-1</v>
      </c>
      <c r="AL51" s="1">
        <v>-1</v>
      </c>
      <c r="AM51" s="1">
        <v>1</v>
      </c>
    </row>
    <row r="52" spans="1:39" x14ac:dyDescent="0.2">
      <c r="A52" s="1">
        <v>52</v>
      </c>
      <c r="B52" s="1">
        <v>2030</v>
      </c>
      <c r="C52" s="1">
        <v>2030</v>
      </c>
      <c r="D52" s="1" t="s">
        <v>138</v>
      </c>
      <c r="E52" s="1">
        <v>0.86296200000000001</v>
      </c>
      <c r="F52" s="1">
        <v>0.66516299999999995</v>
      </c>
      <c r="G52" s="1">
        <v>1.09213</v>
      </c>
      <c r="H52" s="1">
        <v>0.925064</v>
      </c>
      <c r="I52" s="1">
        <v>0.925064</v>
      </c>
      <c r="J52" s="1">
        <v>62</v>
      </c>
      <c r="K52" s="1">
        <v>20</v>
      </c>
      <c r="L52" s="1">
        <v>0.322580645</v>
      </c>
      <c r="M52" s="1" t="s">
        <v>37</v>
      </c>
      <c r="N52" s="1" t="s">
        <v>139</v>
      </c>
      <c r="O52" s="1"/>
      <c r="P52" s="1">
        <v>9</v>
      </c>
      <c r="Q52" s="1"/>
      <c r="R52" s="1"/>
      <c r="S52" s="1">
        <v>0.8940766</v>
      </c>
      <c r="T52" s="1">
        <v>24.83299328</v>
      </c>
      <c r="U52" s="1">
        <v>25.73196609</v>
      </c>
      <c r="V52" s="1">
        <v>21.74085595</v>
      </c>
      <c r="W52" s="1">
        <v>21.20076104</v>
      </c>
      <c r="X52" s="1">
        <v>23.150943689999998</v>
      </c>
      <c r="Y52" s="1">
        <v>18.948729480000001</v>
      </c>
      <c r="Z52" s="1">
        <v>34.808484970000002</v>
      </c>
      <c r="AA52" s="1">
        <v>34.343897490000003</v>
      </c>
      <c r="AB52" s="1">
        <v>29.934962420000002</v>
      </c>
      <c r="AC52" s="1">
        <v>58.180943910000003</v>
      </c>
      <c r="AD52" s="1">
        <v>53.014074049999998</v>
      </c>
      <c r="AE52" s="1">
        <v>56.5912437</v>
      </c>
      <c r="AF52" s="1">
        <v>24.101938440000001</v>
      </c>
      <c r="AG52" s="1">
        <v>21.100144740000001</v>
      </c>
      <c r="AH52" s="1">
        <v>33.029114960000001</v>
      </c>
      <c r="AI52" s="1">
        <v>55.928753890000003</v>
      </c>
      <c r="AJ52" s="1">
        <v>9</v>
      </c>
      <c r="AK52" s="1">
        <v>1</v>
      </c>
      <c r="AL52" s="1">
        <v>-1</v>
      </c>
      <c r="AM52" s="1">
        <v>1</v>
      </c>
    </row>
    <row r="53" spans="1:39" x14ac:dyDescent="0.2">
      <c r="A53" s="1">
        <v>51</v>
      </c>
      <c r="B53" s="1">
        <v>2410</v>
      </c>
      <c r="C53" s="1">
        <v>2410</v>
      </c>
      <c r="D53" s="1" t="s">
        <v>140</v>
      </c>
      <c r="E53" s="1">
        <v>2.2250999999999999</v>
      </c>
      <c r="F53" s="1">
        <v>1.80715</v>
      </c>
      <c r="G53" s="1">
        <v>2.6359900000000001</v>
      </c>
      <c r="H53" s="1">
        <v>2.3923299999999998</v>
      </c>
      <c r="I53" s="1">
        <v>2.3923299999999998</v>
      </c>
      <c r="J53" s="1">
        <v>56</v>
      </c>
      <c r="K53" s="1">
        <v>18</v>
      </c>
      <c r="L53" s="1">
        <v>0.321428571</v>
      </c>
      <c r="M53" s="1" t="s">
        <v>37</v>
      </c>
      <c r="N53" s="1" t="s">
        <v>141</v>
      </c>
      <c r="O53" s="1"/>
      <c r="P53" s="1">
        <v>8</v>
      </c>
      <c r="Q53" s="1"/>
      <c r="R53" s="1"/>
      <c r="S53" s="1">
        <v>2.2905799999999998</v>
      </c>
      <c r="T53" s="1">
        <v>91.081333060000006</v>
      </c>
      <c r="U53" s="1">
        <v>87.017002719999994</v>
      </c>
      <c r="V53" s="1">
        <v>79.096473790000005</v>
      </c>
      <c r="W53" s="1">
        <v>114.9816943</v>
      </c>
      <c r="X53" s="1">
        <v>141.19720280000001</v>
      </c>
      <c r="Y53" s="1">
        <v>130.60439690000001</v>
      </c>
      <c r="Z53" s="1">
        <v>283.65997229999999</v>
      </c>
      <c r="AA53" s="1">
        <v>310.07119799999998</v>
      </c>
      <c r="AB53" s="1">
        <v>270.01979690000002</v>
      </c>
      <c r="AC53" s="1">
        <v>616.29613359999996</v>
      </c>
      <c r="AD53" s="1">
        <v>556.15220899999997</v>
      </c>
      <c r="AE53" s="1">
        <v>541.97098659999995</v>
      </c>
      <c r="AF53" s="1">
        <v>85.731603190000001</v>
      </c>
      <c r="AG53" s="1">
        <v>128.92776470000001</v>
      </c>
      <c r="AH53" s="1">
        <v>287.91698910000002</v>
      </c>
      <c r="AI53" s="1">
        <v>571.47310970000001</v>
      </c>
      <c r="AJ53" s="1">
        <v>8</v>
      </c>
      <c r="AK53" s="1">
        <v>-1</v>
      </c>
      <c r="AL53" s="1">
        <v>-1</v>
      </c>
      <c r="AM53" s="1">
        <v>1</v>
      </c>
    </row>
    <row r="54" spans="1:39" x14ac:dyDescent="0.2">
      <c r="A54" s="1">
        <v>39</v>
      </c>
      <c r="B54" s="1">
        <v>2026</v>
      </c>
      <c r="C54" s="1">
        <v>2026</v>
      </c>
      <c r="D54" s="1" t="s">
        <v>142</v>
      </c>
      <c r="E54" s="1">
        <v>4.7363799999999996</v>
      </c>
      <c r="F54" s="1">
        <v>1.6632400000000001</v>
      </c>
      <c r="G54" s="1">
        <v>6.2348800000000004</v>
      </c>
      <c r="H54" s="1">
        <v>5.8031300000000003</v>
      </c>
      <c r="I54" s="1">
        <v>5.8031300000000003</v>
      </c>
      <c r="J54" s="1">
        <v>51</v>
      </c>
      <c r="K54" s="1">
        <v>14</v>
      </c>
      <c r="L54" s="1">
        <v>0.27450980400000002</v>
      </c>
      <c r="M54" s="1" t="s">
        <v>76</v>
      </c>
      <c r="N54" s="1" t="s">
        <v>143</v>
      </c>
      <c r="O54" s="1"/>
      <c r="P54" s="1">
        <v>3</v>
      </c>
      <c r="Q54" s="1"/>
      <c r="R54" s="1"/>
      <c r="S54" s="1">
        <v>4.8481519999999998</v>
      </c>
      <c r="T54" s="1">
        <v>67.756264209999998</v>
      </c>
      <c r="U54" s="1">
        <v>66.380568999999994</v>
      </c>
      <c r="V54" s="1">
        <v>56.533040020000001</v>
      </c>
      <c r="W54" s="1">
        <v>52.352154419999998</v>
      </c>
      <c r="X54" s="1">
        <v>61.51608512</v>
      </c>
      <c r="Y54" s="1">
        <v>51.930354700000002</v>
      </c>
      <c r="Z54" s="1">
        <v>54.195842079999998</v>
      </c>
      <c r="AA54" s="1">
        <v>48.069910819999997</v>
      </c>
      <c r="AB54" s="1">
        <v>44.859933089999998</v>
      </c>
      <c r="AC54" s="1">
        <v>33.507544379999999</v>
      </c>
      <c r="AD54" s="1">
        <v>38.052966300000001</v>
      </c>
      <c r="AE54" s="1">
        <v>40.555853429999999</v>
      </c>
      <c r="AF54" s="1">
        <v>63.556624409999998</v>
      </c>
      <c r="AG54" s="1">
        <v>55.266198080000002</v>
      </c>
      <c r="AH54" s="1">
        <v>49.041895330000003</v>
      </c>
      <c r="AI54" s="1">
        <v>37.372121370000002</v>
      </c>
      <c r="AJ54" s="1">
        <v>3</v>
      </c>
      <c r="AK54" s="1">
        <v>-1</v>
      </c>
      <c r="AL54" s="1">
        <v>-1</v>
      </c>
      <c r="AM54" s="1">
        <v>1</v>
      </c>
    </row>
    <row r="55" spans="1:39" x14ac:dyDescent="0.2">
      <c r="A55" s="1">
        <v>38</v>
      </c>
      <c r="B55" s="1">
        <v>2402</v>
      </c>
      <c r="C55" s="1">
        <v>2402</v>
      </c>
      <c r="D55" s="1" t="s">
        <v>144</v>
      </c>
      <c r="E55" s="1">
        <v>1.7137199999999999</v>
      </c>
      <c r="F55" s="1">
        <v>1.6770700000000001</v>
      </c>
      <c r="G55" s="1">
        <v>2.1283099999999999</v>
      </c>
      <c r="H55" s="1">
        <v>2.00115</v>
      </c>
      <c r="I55" s="1">
        <v>2.00115</v>
      </c>
      <c r="J55" s="1">
        <v>22</v>
      </c>
      <c r="K55" s="1">
        <v>6</v>
      </c>
      <c r="L55" s="1">
        <v>0.27272727299999999</v>
      </c>
      <c r="M55" s="1" t="s">
        <v>76</v>
      </c>
      <c r="N55" s="1" t="s">
        <v>145</v>
      </c>
      <c r="O55" s="1"/>
      <c r="P55" s="1">
        <v>2</v>
      </c>
      <c r="Q55" s="1"/>
      <c r="R55" s="1"/>
      <c r="S55" s="1">
        <v>1.90428</v>
      </c>
      <c r="T55" s="1">
        <v>74.015965710000003</v>
      </c>
      <c r="U55" s="1">
        <v>67.45091979</v>
      </c>
      <c r="V55" s="1">
        <v>73.431891899999997</v>
      </c>
      <c r="W55" s="1">
        <v>44.017392010000002</v>
      </c>
      <c r="X55" s="1">
        <v>34.47618052</v>
      </c>
      <c r="Y55" s="1">
        <v>33.756089039999999</v>
      </c>
      <c r="Z55" s="1">
        <v>13.19798711</v>
      </c>
      <c r="AA55" s="1">
        <v>14.05612236</v>
      </c>
      <c r="AB55" s="1">
        <v>18.064732790000001</v>
      </c>
      <c r="AC55" s="1">
        <v>19.027662589999998</v>
      </c>
      <c r="AD55" s="1">
        <v>17.956261359999999</v>
      </c>
      <c r="AE55" s="1">
        <v>17.84891009</v>
      </c>
      <c r="AF55" s="1">
        <v>71.632925799999995</v>
      </c>
      <c r="AG55" s="1">
        <v>37.41655386</v>
      </c>
      <c r="AH55" s="1">
        <v>15.10628075</v>
      </c>
      <c r="AI55" s="1">
        <v>18.277611350000001</v>
      </c>
      <c r="AJ55" s="1">
        <v>2</v>
      </c>
      <c r="AK55" s="1">
        <v>-1</v>
      </c>
      <c r="AL55" s="1">
        <v>-1</v>
      </c>
      <c r="AM55" s="1">
        <v>1</v>
      </c>
    </row>
    <row r="56" spans="1:39" x14ac:dyDescent="0.2">
      <c r="A56" s="1">
        <v>37</v>
      </c>
      <c r="B56" s="1">
        <v>4809</v>
      </c>
      <c r="C56" s="1">
        <v>4809</v>
      </c>
      <c r="D56" s="1" t="s">
        <v>146</v>
      </c>
      <c r="E56" s="1">
        <v>1.4009100000000001</v>
      </c>
      <c r="F56" s="1">
        <v>0.87253599999999998</v>
      </c>
      <c r="G56" s="1">
        <v>1.71258</v>
      </c>
      <c r="H56" s="1">
        <v>1.5202500000000001</v>
      </c>
      <c r="I56" s="1">
        <v>1.5202500000000001</v>
      </c>
      <c r="J56" s="1">
        <v>83</v>
      </c>
      <c r="K56" s="1">
        <v>22</v>
      </c>
      <c r="L56" s="1">
        <v>0.26506024099999997</v>
      </c>
      <c r="M56" s="1" t="s">
        <v>76</v>
      </c>
      <c r="N56" s="2" t="s">
        <v>147</v>
      </c>
      <c r="O56" s="1"/>
      <c r="P56" s="1"/>
      <c r="Q56" s="1"/>
      <c r="R56" s="1"/>
      <c r="S56" s="1">
        <v>1.4053051999999999</v>
      </c>
      <c r="T56" s="1">
        <v>8.1414262429999997</v>
      </c>
      <c r="U56" s="1">
        <v>9.2042329370000004</v>
      </c>
      <c r="V56" s="1">
        <v>8.0541320249999995</v>
      </c>
      <c r="W56" s="1">
        <v>7.3220218810000004</v>
      </c>
      <c r="X56" s="1">
        <v>8.2784263249999999</v>
      </c>
      <c r="Y56" s="1">
        <v>7.7930452199999998</v>
      </c>
      <c r="Z56" s="1">
        <v>10.717294969999999</v>
      </c>
      <c r="AA56" s="1">
        <v>9.4751955769999991</v>
      </c>
      <c r="AB56" s="1">
        <v>10.25256834</v>
      </c>
      <c r="AC56" s="1">
        <v>8.938080867</v>
      </c>
      <c r="AD56" s="1">
        <v>11.74548641</v>
      </c>
      <c r="AE56" s="1">
        <v>9.5859119459999995</v>
      </c>
      <c r="AF56" s="1">
        <v>8.4665970680000004</v>
      </c>
      <c r="AG56" s="1">
        <v>7.7978311419999997</v>
      </c>
      <c r="AH56" s="1">
        <v>10.14835296</v>
      </c>
      <c r="AI56" s="1">
        <v>10.089826410000001</v>
      </c>
      <c r="AJ56" s="1"/>
      <c r="AK56" s="1">
        <v>-1</v>
      </c>
      <c r="AL56" s="1">
        <v>-1</v>
      </c>
      <c r="AM56" s="1">
        <v>1</v>
      </c>
    </row>
    <row r="57" spans="1:39" x14ac:dyDescent="0.2">
      <c r="A57" s="1">
        <v>36</v>
      </c>
      <c r="B57" s="1">
        <v>4614</v>
      </c>
      <c r="C57" s="1">
        <v>4614</v>
      </c>
      <c r="D57" s="1" t="s">
        <v>148</v>
      </c>
      <c r="E57" s="1">
        <v>1.2658700000000001</v>
      </c>
      <c r="F57" s="1">
        <v>1.23604</v>
      </c>
      <c r="G57" s="1">
        <v>1.4163699999999999</v>
      </c>
      <c r="H57" s="1">
        <v>1.11774</v>
      </c>
      <c r="I57" s="1">
        <v>1.11774</v>
      </c>
      <c r="J57" s="1">
        <v>23</v>
      </c>
      <c r="K57" s="1">
        <v>6</v>
      </c>
      <c r="L57" s="1">
        <v>0.26086956500000003</v>
      </c>
      <c r="M57" s="1" t="s">
        <v>76</v>
      </c>
      <c r="N57" s="1" t="s">
        <v>149</v>
      </c>
      <c r="O57" s="1"/>
      <c r="P57" s="1">
        <v>1</v>
      </c>
      <c r="Q57" s="1"/>
      <c r="R57" s="1"/>
      <c r="S57" s="1">
        <v>1.2307520000000001</v>
      </c>
      <c r="T57" s="1">
        <v>14.45036369</v>
      </c>
      <c r="U57" s="1">
        <v>17.50148518</v>
      </c>
      <c r="V57" s="1">
        <v>17.86958508</v>
      </c>
      <c r="W57" s="1">
        <v>12.667721630000001</v>
      </c>
      <c r="X57" s="1">
        <v>13.40836947</v>
      </c>
      <c r="Y57" s="1">
        <v>11.692526340000001</v>
      </c>
      <c r="Z57" s="1">
        <v>10.667327650000001</v>
      </c>
      <c r="AA57" s="1">
        <v>9.1979332750000005</v>
      </c>
      <c r="AB57" s="1">
        <v>9.4051679000000004</v>
      </c>
      <c r="AC57" s="1">
        <v>14.918750960000001</v>
      </c>
      <c r="AD57" s="1">
        <v>15.478041149999999</v>
      </c>
      <c r="AE57" s="1">
        <v>13.15062056</v>
      </c>
      <c r="AF57" s="1">
        <v>16.607144649999999</v>
      </c>
      <c r="AG57" s="1">
        <v>12.58953915</v>
      </c>
      <c r="AH57" s="1">
        <v>9.7568096079999993</v>
      </c>
      <c r="AI57" s="1">
        <v>14.51580422</v>
      </c>
      <c r="AJ57" s="1">
        <v>1</v>
      </c>
      <c r="AK57" s="1">
        <v>-1</v>
      </c>
      <c r="AL57" s="1">
        <v>-1</v>
      </c>
      <c r="AM57" s="1">
        <v>1</v>
      </c>
    </row>
    <row r="58" spans="1:39" x14ac:dyDescent="0.2">
      <c r="A58" s="1">
        <v>35</v>
      </c>
      <c r="B58" s="1">
        <v>5059</v>
      </c>
      <c r="C58" s="1">
        <v>5059</v>
      </c>
      <c r="D58" s="1" t="s">
        <v>150</v>
      </c>
      <c r="E58" s="1">
        <v>0.73989700000000003</v>
      </c>
      <c r="F58" s="1">
        <v>0.45056099999999999</v>
      </c>
      <c r="G58" s="1">
        <v>1.4952099999999999</v>
      </c>
      <c r="H58" s="1">
        <v>1.1627700000000001</v>
      </c>
      <c r="I58" s="1">
        <v>1.1627700000000001</v>
      </c>
      <c r="J58" s="1">
        <v>101</v>
      </c>
      <c r="K58" s="1">
        <v>26</v>
      </c>
      <c r="L58" s="1">
        <v>0.25742574299999998</v>
      </c>
      <c r="M58" s="1" t="s">
        <v>76</v>
      </c>
      <c r="N58" s="2" t="s">
        <v>151</v>
      </c>
      <c r="O58" s="1"/>
      <c r="P58" s="1">
        <v>9</v>
      </c>
      <c r="Q58" s="1"/>
      <c r="R58" s="1"/>
      <c r="S58" s="1">
        <v>1.0022416000000001</v>
      </c>
      <c r="T58" s="1">
        <v>77.090300940000006</v>
      </c>
      <c r="U58" s="1">
        <v>79.951609430000005</v>
      </c>
      <c r="V58" s="1">
        <v>65.058931810000004</v>
      </c>
      <c r="W58" s="1">
        <v>54.973036499999999</v>
      </c>
      <c r="X58" s="1">
        <v>61.767927229999998</v>
      </c>
      <c r="Y58" s="1">
        <v>60.449270779999999</v>
      </c>
      <c r="Z58" s="1">
        <v>90.157506479999995</v>
      </c>
      <c r="AA58" s="1">
        <v>74.749800949999994</v>
      </c>
      <c r="AB58" s="1">
        <v>71.583997960000005</v>
      </c>
      <c r="AC58" s="1">
        <v>112.0590917</v>
      </c>
      <c r="AD58" s="1">
        <v>121.02996469999999</v>
      </c>
      <c r="AE58" s="1">
        <v>128.88657789999999</v>
      </c>
      <c r="AF58" s="1">
        <v>74.033614060000005</v>
      </c>
      <c r="AG58" s="1">
        <v>59.063411500000001</v>
      </c>
      <c r="AH58" s="1">
        <v>78.830435129999998</v>
      </c>
      <c r="AI58" s="1">
        <v>120.6585448</v>
      </c>
      <c r="AJ58" s="1">
        <v>9</v>
      </c>
      <c r="AK58" s="1">
        <v>-1</v>
      </c>
      <c r="AL58" s="1">
        <v>-1</v>
      </c>
      <c r="AM58" s="1">
        <v>1</v>
      </c>
    </row>
    <row r="59" spans="1:39" x14ac:dyDescent="0.2">
      <c r="A59" s="1">
        <v>144</v>
      </c>
      <c r="B59" s="1">
        <v>10846</v>
      </c>
      <c r="C59" s="1">
        <v>10843</v>
      </c>
      <c r="D59" s="1" t="s">
        <v>152</v>
      </c>
      <c r="E59" s="1">
        <v>0.78976299999999999</v>
      </c>
      <c r="F59" s="1">
        <v>0.66149400000000003</v>
      </c>
      <c r="G59" s="1">
        <v>0.83808899999999997</v>
      </c>
      <c r="H59" s="1">
        <v>0.77065499999999998</v>
      </c>
      <c r="I59" s="1">
        <v>0.77065499999999998</v>
      </c>
      <c r="J59" s="1">
        <v>35</v>
      </c>
      <c r="K59" s="1">
        <v>9</v>
      </c>
      <c r="L59" s="1">
        <v>0.257142857</v>
      </c>
      <c r="M59" s="1" t="s">
        <v>153</v>
      </c>
      <c r="N59" s="1" t="s">
        <v>154</v>
      </c>
      <c r="O59" s="1"/>
      <c r="P59" s="1">
        <v>8</v>
      </c>
      <c r="Q59" s="1"/>
      <c r="R59" s="1"/>
      <c r="S59" s="1">
        <v>0.76613120000000001</v>
      </c>
      <c r="T59" s="1">
        <v>4.2796870299999998</v>
      </c>
      <c r="U59" s="1">
        <v>3.040951137</v>
      </c>
      <c r="V59" s="1">
        <v>3.731291117</v>
      </c>
      <c r="W59" s="1">
        <v>12.660558699999999</v>
      </c>
      <c r="X59" s="1">
        <v>18.312517159999999</v>
      </c>
      <c r="Y59" s="1">
        <v>14.090405840000001</v>
      </c>
      <c r="Z59" s="1">
        <v>48.325989219999997</v>
      </c>
      <c r="AA59" s="1">
        <v>72.935683330000003</v>
      </c>
      <c r="AB59" s="1">
        <v>61.200162720000002</v>
      </c>
      <c r="AC59" s="1">
        <v>117.9754014</v>
      </c>
      <c r="AD59" s="1">
        <v>136.84248940000001</v>
      </c>
      <c r="AE59" s="1">
        <v>134.52775690000001</v>
      </c>
      <c r="AF59" s="1">
        <v>3.6839764279999998</v>
      </c>
      <c r="AG59" s="1">
        <v>15.021160569999999</v>
      </c>
      <c r="AH59" s="1">
        <v>60.820611759999998</v>
      </c>
      <c r="AI59" s="1">
        <v>129.78188259999999</v>
      </c>
      <c r="AJ59" s="1">
        <v>8</v>
      </c>
      <c r="AK59" s="1">
        <v>-1</v>
      </c>
      <c r="AL59" s="1">
        <v>-1</v>
      </c>
      <c r="AM59" s="1">
        <v>1</v>
      </c>
    </row>
    <row r="60" spans="1:39" x14ac:dyDescent="0.2">
      <c r="A60" s="1">
        <v>31</v>
      </c>
      <c r="B60" s="1">
        <v>2208</v>
      </c>
      <c r="C60" s="1">
        <v>2208</v>
      </c>
      <c r="D60" s="1" t="s">
        <v>155</v>
      </c>
      <c r="E60" s="1">
        <v>1.4690300000000001</v>
      </c>
      <c r="F60" s="1">
        <v>1.56768</v>
      </c>
      <c r="G60" s="1">
        <v>1.6963900000000001</v>
      </c>
      <c r="H60" s="1">
        <v>1.7095800000000001</v>
      </c>
      <c r="I60" s="1">
        <v>1.7095800000000001</v>
      </c>
      <c r="J60" s="1">
        <v>32</v>
      </c>
      <c r="K60" s="1">
        <v>8</v>
      </c>
      <c r="L60" s="1">
        <v>0.25</v>
      </c>
      <c r="M60" s="1" t="s">
        <v>76</v>
      </c>
      <c r="N60" s="2" t="s">
        <v>156</v>
      </c>
      <c r="O60" s="1"/>
      <c r="P60" s="1">
        <v>3</v>
      </c>
      <c r="Q60" s="1"/>
      <c r="R60" s="1"/>
      <c r="S60" s="1">
        <v>1.630452</v>
      </c>
      <c r="T60" s="1">
        <v>36.46193384</v>
      </c>
      <c r="U60" s="1">
        <v>36.247684540000002</v>
      </c>
      <c r="V60" s="1">
        <v>37.378217309999997</v>
      </c>
      <c r="W60" s="1">
        <v>25.243349129999999</v>
      </c>
      <c r="X60" s="1">
        <v>23.820835280000001</v>
      </c>
      <c r="Y60" s="1">
        <v>25.164517960000001</v>
      </c>
      <c r="Z60" s="1">
        <v>18.602084640000001</v>
      </c>
      <c r="AA60" s="1">
        <v>20.987268920000002</v>
      </c>
      <c r="AB60" s="1">
        <v>19.039809200000001</v>
      </c>
      <c r="AC60" s="1">
        <v>11.40842509</v>
      </c>
      <c r="AD60" s="1">
        <v>12.680243490000001</v>
      </c>
      <c r="AE60" s="1">
        <v>14.400512920000001</v>
      </c>
      <c r="AF60" s="1">
        <v>36.69594523</v>
      </c>
      <c r="AG60" s="1">
        <v>24.74290079</v>
      </c>
      <c r="AH60" s="1">
        <v>19.543054250000001</v>
      </c>
      <c r="AI60" s="1">
        <v>12.82972717</v>
      </c>
      <c r="AJ60" s="1">
        <v>3</v>
      </c>
      <c r="AK60" s="1"/>
      <c r="AL60" s="1"/>
      <c r="AM60" s="1">
        <v>1</v>
      </c>
    </row>
    <row r="61" spans="1:39" x14ac:dyDescent="0.2">
      <c r="A61" s="1">
        <v>152</v>
      </c>
      <c r="B61" s="1">
        <v>7814</v>
      </c>
      <c r="C61" s="1">
        <v>7814</v>
      </c>
      <c r="D61" s="1" t="s">
        <v>157</v>
      </c>
      <c r="E61" s="1">
        <v>1.2652699999999999</v>
      </c>
      <c r="F61" s="1">
        <v>1.3962399999999999</v>
      </c>
      <c r="G61" s="1">
        <v>1.62785</v>
      </c>
      <c r="H61" s="1">
        <v>1.6162300000000001</v>
      </c>
      <c r="I61" s="1">
        <v>1.6162300000000001</v>
      </c>
      <c r="J61" s="1">
        <v>16</v>
      </c>
      <c r="K61" s="1">
        <v>4</v>
      </c>
      <c r="L61" s="1">
        <v>0.25</v>
      </c>
      <c r="M61" s="1" t="s">
        <v>158</v>
      </c>
      <c r="N61" s="1" t="s">
        <v>159</v>
      </c>
      <c r="O61" s="1"/>
      <c r="P61" s="1">
        <v>8</v>
      </c>
      <c r="Q61" s="1"/>
      <c r="R61" s="1"/>
      <c r="S61" s="1">
        <v>1.504364</v>
      </c>
      <c r="T61" s="1">
        <v>37.167342840000003</v>
      </c>
      <c r="U61" s="1">
        <v>33.066767519999999</v>
      </c>
      <c r="V61" s="1">
        <v>31.937787849999999</v>
      </c>
      <c r="W61" s="1">
        <v>62.21733356</v>
      </c>
      <c r="X61" s="1">
        <v>60.383666529999999</v>
      </c>
      <c r="Y61" s="1">
        <v>58.593586010000003</v>
      </c>
      <c r="Z61" s="1">
        <v>117.1504382</v>
      </c>
      <c r="AA61" s="1">
        <v>150.39253600000001</v>
      </c>
      <c r="AB61" s="1">
        <v>108.2714735</v>
      </c>
      <c r="AC61" s="1">
        <v>212.73027389999999</v>
      </c>
      <c r="AD61" s="1">
        <v>197.33159119999999</v>
      </c>
      <c r="AE61" s="1">
        <v>171.1867532</v>
      </c>
      <c r="AF61" s="1">
        <v>34.057299399999998</v>
      </c>
      <c r="AG61" s="1">
        <v>60.398195360000003</v>
      </c>
      <c r="AH61" s="1">
        <v>125.2714825</v>
      </c>
      <c r="AI61" s="1">
        <v>193.7495395</v>
      </c>
      <c r="AJ61" s="1">
        <v>8</v>
      </c>
      <c r="AK61" s="1">
        <v>1</v>
      </c>
      <c r="AL61" s="1">
        <v>-1</v>
      </c>
      <c r="AM61" s="1">
        <v>1</v>
      </c>
    </row>
    <row r="62" spans="1:39" x14ac:dyDescent="0.2">
      <c r="A62" s="1">
        <v>32</v>
      </c>
      <c r="B62" s="1">
        <v>2248</v>
      </c>
      <c r="C62" s="1">
        <v>2248</v>
      </c>
      <c r="D62" s="1" t="s">
        <v>160</v>
      </c>
      <c r="E62" s="1">
        <v>1.1260399999999999</v>
      </c>
      <c r="F62" s="1">
        <v>0.50488699999999997</v>
      </c>
      <c r="G62" s="1">
        <v>1.3340099999999999</v>
      </c>
      <c r="H62" s="1">
        <v>1.1929700000000001</v>
      </c>
      <c r="I62" s="1">
        <v>1.1929700000000001</v>
      </c>
      <c r="J62" s="1">
        <v>20</v>
      </c>
      <c r="K62" s="1">
        <v>5</v>
      </c>
      <c r="L62" s="1">
        <v>0.25</v>
      </c>
      <c r="M62" s="1" t="s">
        <v>76</v>
      </c>
      <c r="N62" s="2" t="s">
        <v>161</v>
      </c>
      <c r="O62" s="1"/>
      <c r="P62" s="1">
        <v>9</v>
      </c>
      <c r="Q62" s="1"/>
      <c r="R62" s="1"/>
      <c r="S62" s="1">
        <v>1.0701754000000001</v>
      </c>
      <c r="T62" s="1">
        <v>12.28462616</v>
      </c>
      <c r="U62" s="1">
        <v>19.434439019999999</v>
      </c>
      <c r="V62" s="1">
        <v>13.949163909999999</v>
      </c>
      <c r="W62" s="1">
        <v>18.89080246</v>
      </c>
      <c r="X62" s="1">
        <v>24.36673871</v>
      </c>
      <c r="Y62" s="1">
        <v>23.03874716</v>
      </c>
      <c r="Z62" s="1">
        <v>28.599144989999999</v>
      </c>
      <c r="AA62" s="1">
        <v>35.77640246</v>
      </c>
      <c r="AB62" s="1">
        <v>39.923720580000001</v>
      </c>
      <c r="AC62" s="1">
        <v>70.101810099999994</v>
      </c>
      <c r="AD62" s="1">
        <v>96.712126609999999</v>
      </c>
      <c r="AE62" s="1">
        <v>82.088471319999996</v>
      </c>
      <c r="AF62" s="1">
        <v>15.22274303</v>
      </c>
      <c r="AG62" s="1">
        <v>22.098762780000001</v>
      </c>
      <c r="AH62" s="1">
        <v>34.766422679999998</v>
      </c>
      <c r="AI62" s="1">
        <v>82.967469339999994</v>
      </c>
      <c r="AJ62" s="1">
        <v>9</v>
      </c>
      <c r="AK62" s="1">
        <v>-1</v>
      </c>
      <c r="AL62" s="1">
        <v>-1</v>
      </c>
      <c r="AM62" s="1">
        <v>1</v>
      </c>
    </row>
    <row r="63" spans="1:39" x14ac:dyDescent="0.2">
      <c r="A63" s="1">
        <v>34</v>
      </c>
      <c r="B63" s="1">
        <v>2206</v>
      </c>
      <c r="C63" s="1">
        <v>2206</v>
      </c>
      <c r="D63" s="1" t="s">
        <v>162</v>
      </c>
      <c r="E63" s="1">
        <v>0.59565299999999999</v>
      </c>
      <c r="F63" s="1">
        <v>0.61792100000000005</v>
      </c>
      <c r="G63" s="1">
        <v>0.62299099999999996</v>
      </c>
      <c r="H63" s="1">
        <v>0.52160300000000004</v>
      </c>
      <c r="I63" s="1">
        <v>0.52160300000000004</v>
      </c>
      <c r="J63" s="1">
        <v>24</v>
      </c>
      <c r="K63" s="1">
        <v>6</v>
      </c>
      <c r="L63" s="1">
        <v>0.25</v>
      </c>
      <c r="M63" s="1" t="s">
        <v>76</v>
      </c>
      <c r="N63" s="1" t="s">
        <v>163</v>
      </c>
      <c r="O63" s="1"/>
      <c r="P63" s="1">
        <v>9</v>
      </c>
      <c r="Q63" s="1"/>
      <c r="R63" s="1"/>
      <c r="S63" s="1">
        <v>0.57595419999999997</v>
      </c>
      <c r="T63" s="1">
        <v>23.77271562</v>
      </c>
      <c r="U63" s="1">
        <v>23.779357999999998</v>
      </c>
      <c r="V63" s="1">
        <v>25.020847249999999</v>
      </c>
      <c r="W63" s="1">
        <v>25.387789850000001</v>
      </c>
      <c r="X63" s="1">
        <v>21.324269399999999</v>
      </c>
      <c r="Y63" s="1">
        <v>23.462938869999999</v>
      </c>
      <c r="Z63" s="1">
        <v>31.087297710000001</v>
      </c>
      <c r="AA63" s="1">
        <v>28.860960630000001</v>
      </c>
      <c r="AB63" s="1">
        <v>30.652227320000001</v>
      </c>
      <c r="AC63" s="1">
        <v>63.719824090000003</v>
      </c>
      <c r="AD63" s="1">
        <v>48.48755354</v>
      </c>
      <c r="AE63" s="1">
        <v>57.119418099999997</v>
      </c>
      <c r="AF63" s="1">
        <v>24.190973620000001</v>
      </c>
      <c r="AG63" s="1">
        <v>23.39166604</v>
      </c>
      <c r="AH63" s="1">
        <v>30.20016188</v>
      </c>
      <c r="AI63" s="1">
        <v>56.442265239999998</v>
      </c>
      <c r="AJ63" s="1">
        <v>9</v>
      </c>
      <c r="AK63" s="1">
        <v>1</v>
      </c>
      <c r="AL63" s="1">
        <v>-1</v>
      </c>
      <c r="AM63" s="1">
        <v>1</v>
      </c>
    </row>
    <row r="64" spans="1:39" x14ac:dyDescent="0.2">
      <c r="A64" s="1">
        <v>28</v>
      </c>
      <c r="B64" s="1">
        <v>6081</v>
      </c>
      <c r="C64" s="1">
        <v>6081</v>
      </c>
      <c r="D64" s="1" t="s">
        <v>164</v>
      </c>
      <c r="E64" s="1">
        <v>0.49942700000000001</v>
      </c>
      <c r="F64" s="1">
        <v>0.42812</v>
      </c>
      <c r="G64" s="1">
        <v>0.60441199999999995</v>
      </c>
      <c r="H64" s="1">
        <v>0.56154499999999996</v>
      </c>
      <c r="I64" s="1">
        <v>0.56154499999999996</v>
      </c>
      <c r="J64" s="1">
        <v>97</v>
      </c>
      <c r="K64" s="1">
        <v>23</v>
      </c>
      <c r="L64" s="1">
        <v>0.237113402</v>
      </c>
      <c r="M64" s="1" t="s">
        <v>76</v>
      </c>
      <c r="N64" s="1" t="s">
        <v>165</v>
      </c>
      <c r="O64" s="1"/>
      <c r="P64" s="1">
        <v>8</v>
      </c>
      <c r="Q64" s="1"/>
      <c r="R64" s="1"/>
      <c r="S64" s="1">
        <v>0.53100979999999998</v>
      </c>
      <c r="T64" s="1">
        <v>0.88253472799999999</v>
      </c>
      <c r="U64" s="1">
        <v>1.021842162</v>
      </c>
      <c r="V64" s="1">
        <v>0.72955246699999998</v>
      </c>
      <c r="W64" s="1">
        <v>4.5160776970000001</v>
      </c>
      <c r="X64" s="1">
        <v>5.3486205450000002</v>
      </c>
      <c r="Y64" s="1">
        <v>5.927425682</v>
      </c>
      <c r="Z64" s="1">
        <v>20.435830899999999</v>
      </c>
      <c r="AA64" s="1">
        <v>14.471219960000001</v>
      </c>
      <c r="AB64" s="1">
        <v>16.862881479999999</v>
      </c>
      <c r="AC64" s="1">
        <v>22.98055866</v>
      </c>
      <c r="AD64" s="1">
        <v>23.55896839</v>
      </c>
      <c r="AE64" s="1">
        <v>22.89457517</v>
      </c>
      <c r="AF64" s="1">
        <v>0.87797645199999996</v>
      </c>
      <c r="AG64" s="1">
        <v>5.2640413080000004</v>
      </c>
      <c r="AH64" s="1">
        <v>17.25664411</v>
      </c>
      <c r="AI64" s="1">
        <v>23.144700740000001</v>
      </c>
      <c r="AJ64" s="1">
        <v>8</v>
      </c>
      <c r="AK64" s="1">
        <v>-1</v>
      </c>
      <c r="AL64" s="1">
        <v>-1</v>
      </c>
      <c r="AM64" s="1">
        <v>1</v>
      </c>
    </row>
    <row r="65" spans="1:39" x14ac:dyDescent="0.2">
      <c r="A65" s="1">
        <v>26</v>
      </c>
      <c r="B65" s="1">
        <v>5069</v>
      </c>
      <c r="C65" s="1">
        <v>5069</v>
      </c>
      <c r="D65" s="1" t="s">
        <v>166</v>
      </c>
      <c r="E65" s="1">
        <v>1.0588900000000001</v>
      </c>
      <c r="F65" s="1">
        <v>0.82116500000000003</v>
      </c>
      <c r="G65" s="1">
        <v>1.3726100000000001</v>
      </c>
      <c r="H65" s="1">
        <v>1.28721</v>
      </c>
      <c r="I65" s="1">
        <v>1.28721</v>
      </c>
      <c r="J65" s="1">
        <v>70</v>
      </c>
      <c r="K65" s="1">
        <v>16</v>
      </c>
      <c r="L65" s="1">
        <v>0.22857142899999999</v>
      </c>
      <c r="M65" s="1" t="s">
        <v>76</v>
      </c>
      <c r="N65" s="1" t="s">
        <v>167</v>
      </c>
      <c r="O65" s="1"/>
      <c r="P65" s="1">
        <v>8</v>
      </c>
      <c r="Q65" s="1"/>
      <c r="R65" s="1"/>
      <c r="S65" s="1">
        <v>1.1654169999999999</v>
      </c>
      <c r="T65" s="1">
        <v>23.774581149999999</v>
      </c>
      <c r="U65" s="1">
        <v>22.324024999999999</v>
      </c>
      <c r="V65" s="1">
        <v>21.378042900000001</v>
      </c>
      <c r="W65" s="1">
        <v>46.580904029999999</v>
      </c>
      <c r="X65" s="1">
        <v>55.206766209999998</v>
      </c>
      <c r="Y65" s="1">
        <v>57.535937349999998</v>
      </c>
      <c r="Z65" s="1">
        <v>158.31298820000001</v>
      </c>
      <c r="AA65" s="1">
        <v>172.25041469999999</v>
      </c>
      <c r="AB65" s="1">
        <v>162.73691640000001</v>
      </c>
      <c r="AC65" s="1">
        <v>275.69929560000003</v>
      </c>
      <c r="AD65" s="1">
        <v>275.23778420000002</v>
      </c>
      <c r="AE65" s="1">
        <v>320.1665524</v>
      </c>
      <c r="AF65" s="1">
        <v>22.49221635</v>
      </c>
      <c r="AG65" s="1">
        <v>53.107869200000003</v>
      </c>
      <c r="AH65" s="1">
        <v>164.4334398</v>
      </c>
      <c r="AI65" s="1">
        <v>290.3678774</v>
      </c>
      <c r="AJ65" s="1">
        <v>8</v>
      </c>
      <c r="AK65" s="1">
        <v>-1</v>
      </c>
      <c r="AL65" s="1">
        <v>-1</v>
      </c>
      <c r="AM65" s="1">
        <v>1</v>
      </c>
    </row>
    <row r="66" spans="1:39" x14ac:dyDescent="0.2">
      <c r="A66" s="1">
        <v>25</v>
      </c>
      <c r="B66" s="1">
        <v>5087</v>
      </c>
      <c r="C66" s="1">
        <v>5087</v>
      </c>
      <c r="D66" s="1" t="s">
        <v>168</v>
      </c>
      <c r="E66" s="1">
        <v>0.80474000000000001</v>
      </c>
      <c r="F66" s="1">
        <v>0.41191899999999998</v>
      </c>
      <c r="G66" s="1">
        <v>1.04857</v>
      </c>
      <c r="H66" s="1">
        <v>1.06772</v>
      </c>
      <c r="I66" s="1">
        <v>1.06772</v>
      </c>
      <c r="J66" s="1">
        <v>66</v>
      </c>
      <c r="K66" s="1">
        <v>15</v>
      </c>
      <c r="L66" s="1">
        <v>0.22727272700000001</v>
      </c>
      <c r="M66" s="1" t="s">
        <v>76</v>
      </c>
      <c r="N66" s="1" t="s">
        <v>169</v>
      </c>
      <c r="O66" s="1"/>
      <c r="P66" s="1">
        <v>4</v>
      </c>
      <c r="Q66" s="1"/>
      <c r="R66" s="1"/>
      <c r="S66" s="1">
        <v>0.88013379999999997</v>
      </c>
      <c r="T66" s="1">
        <v>71.886909889999998</v>
      </c>
      <c r="U66" s="1">
        <v>79.764428379999998</v>
      </c>
      <c r="V66" s="1">
        <v>69.393868150000003</v>
      </c>
      <c r="W66" s="1">
        <v>62.464495229999997</v>
      </c>
      <c r="X66" s="1">
        <v>76.044627340000005</v>
      </c>
      <c r="Y66" s="1">
        <v>64.883628090000002</v>
      </c>
      <c r="Z66" s="1">
        <v>86.679868299999995</v>
      </c>
      <c r="AA66" s="1">
        <v>82.911736989999994</v>
      </c>
      <c r="AB66" s="1">
        <v>78.587079489999994</v>
      </c>
      <c r="AC66" s="1">
        <v>29.162425890000002</v>
      </c>
      <c r="AD66" s="1">
        <v>35.372719930000002</v>
      </c>
      <c r="AE66" s="1">
        <v>40.754259349999998</v>
      </c>
      <c r="AF66" s="1">
        <v>73.681735470000007</v>
      </c>
      <c r="AG66" s="1">
        <v>67.797583560000007</v>
      </c>
      <c r="AH66" s="1">
        <v>82.726228259999999</v>
      </c>
      <c r="AI66" s="1">
        <v>35.096468389999998</v>
      </c>
      <c r="AJ66" s="1">
        <v>4</v>
      </c>
      <c r="AK66" s="1">
        <v>-1</v>
      </c>
      <c r="AL66" s="1">
        <v>-1</v>
      </c>
      <c r="AM66" s="1">
        <v>1</v>
      </c>
    </row>
    <row r="67" spans="1:39" x14ac:dyDescent="0.2">
      <c r="A67" s="1">
        <v>23</v>
      </c>
      <c r="B67" s="1">
        <v>4923</v>
      </c>
      <c r="C67" s="1">
        <v>4923</v>
      </c>
      <c r="D67" s="1" t="s">
        <v>170</v>
      </c>
      <c r="E67" s="1">
        <v>6.4742499999999996</v>
      </c>
      <c r="F67" s="1">
        <v>6.1432500000000001</v>
      </c>
      <c r="G67" s="1">
        <v>8.2970699999999997</v>
      </c>
      <c r="H67" s="1">
        <v>7.2246499999999996</v>
      </c>
      <c r="I67" s="1">
        <v>7.2246499999999996</v>
      </c>
      <c r="J67" s="1">
        <v>27</v>
      </c>
      <c r="K67" s="1">
        <v>6</v>
      </c>
      <c r="L67" s="1">
        <v>0.222222222</v>
      </c>
      <c r="M67" s="1" t="s">
        <v>76</v>
      </c>
      <c r="N67" s="1" t="s">
        <v>171</v>
      </c>
      <c r="O67" s="1"/>
      <c r="P67" s="1">
        <v>8</v>
      </c>
      <c r="Q67" s="1"/>
      <c r="R67" s="1"/>
      <c r="S67" s="1">
        <v>7.0727739999999999</v>
      </c>
      <c r="T67" s="1">
        <v>477.73538350000001</v>
      </c>
      <c r="U67" s="1">
        <v>480.59195829999999</v>
      </c>
      <c r="V67" s="1">
        <v>487.18048959999999</v>
      </c>
      <c r="W67" s="1">
        <v>609.20043429999998</v>
      </c>
      <c r="X67" s="1">
        <v>687.92775110000002</v>
      </c>
      <c r="Y67" s="1">
        <v>652.63043649999997</v>
      </c>
      <c r="Z67" s="1">
        <v>1095.1726860000001</v>
      </c>
      <c r="AA67" s="1">
        <v>1211.504447</v>
      </c>
      <c r="AB67" s="1">
        <v>1069.2234960000001</v>
      </c>
      <c r="AC67" s="1">
        <v>2378.4304729999999</v>
      </c>
      <c r="AD67" s="1">
        <v>2244.2447379999999</v>
      </c>
      <c r="AE67" s="1">
        <v>2218.4304529999999</v>
      </c>
      <c r="AF67" s="1">
        <v>481.8359438</v>
      </c>
      <c r="AG67" s="1">
        <v>649.9195406</v>
      </c>
      <c r="AH67" s="1">
        <v>1125.3002100000001</v>
      </c>
      <c r="AI67" s="1">
        <v>2280.368555</v>
      </c>
      <c r="AJ67" s="1">
        <v>8</v>
      </c>
      <c r="AK67" s="1">
        <v>1</v>
      </c>
      <c r="AL67" s="1">
        <v>-1</v>
      </c>
      <c r="AM67" s="1">
        <v>1</v>
      </c>
    </row>
    <row r="68" spans="1:39" x14ac:dyDescent="0.2">
      <c r="A68" s="1">
        <v>24</v>
      </c>
      <c r="B68" s="1">
        <v>4755</v>
      </c>
      <c r="C68" s="1">
        <v>4755</v>
      </c>
      <c r="D68" s="1" t="s">
        <v>172</v>
      </c>
      <c r="E68" s="1">
        <v>2.55009</v>
      </c>
      <c r="F68" s="1">
        <v>2.6457899999999999</v>
      </c>
      <c r="G68" s="1">
        <v>3.0005500000000001</v>
      </c>
      <c r="H68" s="1">
        <v>2.7082600000000001</v>
      </c>
      <c r="I68" s="1">
        <v>2.7082600000000001</v>
      </c>
      <c r="J68" s="1">
        <v>18</v>
      </c>
      <c r="K68" s="1">
        <v>4</v>
      </c>
      <c r="L68" s="1">
        <v>0.222222222</v>
      </c>
      <c r="M68" s="1" t="s">
        <v>76</v>
      </c>
      <c r="N68" s="2" t="s">
        <v>173</v>
      </c>
      <c r="O68" s="1"/>
      <c r="P68" s="1">
        <v>1</v>
      </c>
      <c r="Q68" s="1"/>
      <c r="R68" s="1"/>
      <c r="S68" s="1">
        <v>2.7225899999999998</v>
      </c>
      <c r="T68" s="1">
        <v>60.431775100000003</v>
      </c>
      <c r="U68" s="1">
        <v>57.551052720000001</v>
      </c>
      <c r="V68" s="1">
        <v>74.359815549999993</v>
      </c>
      <c r="W68" s="1">
        <v>57.873769070000002</v>
      </c>
      <c r="X68" s="1">
        <v>51.961977400000002</v>
      </c>
      <c r="Y68" s="1">
        <v>61.101098020000002</v>
      </c>
      <c r="Z68" s="1">
        <v>32.819212059999998</v>
      </c>
      <c r="AA68" s="1">
        <v>37.608089749999998</v>
      </c>
      <c r="AB68" s="1">
        <v>45.280842309999997</v>
      </c>
      <c r="AC68" s="1">
        <v>62.165921910000002</v>
      </c>
      <c r="AD68" s="1">
        <v>65.520762849999997</v>
      </c>
      <c r="AE68" s="1">
        <v>70.565783769999996</v>
      </c>
      <c r="AF68" s="1">
        <v>64.114214450000006</v>
      </c>
      <c r="AG68" s="1">
        <v>56.978948160000002</v>
      </c>
      <c r="AH68" s="1">
        <v>38.569381370000002</v>
      </c>
      <c r="AI68" s="1">
        <v>66.08415617</v>
      </c>
      <c r="AJ68" s="1">
        <v>1</v>
      </c>
      <c r="AK68" s="1">
        <v>-1</v>
      </c>
      <c r="AL68" s="1">
        <v>1</v>
      </c>
      <c r="AM68" s="1">
        <v>1</v>
      </c>
    </row>
    <row r="69" spans="1:39" x14ac:dyDescent="0.2">
      <c r="A69" s="1">
        <v>143</v>
      </c>
      <c r="B69" s="1">
        <v>10834</v>
      </c>
      <c r="C69" s="1">
        <v>10831</v>
      </c>
      <c r="D69" s="1" t="s">
        <v>174</v>
      </c>
      <c r="E69" s="1">
        <v>1.09091</v>
      </c>
      <c r="F69" s="1">
        <v>0.70993099999999998</v>
      </c>
      <c r="G69" s="1">
        <v>1.3200700000000001</v>
      </c>
      <c r="H69" s="1">
        <v>1.3711100000000001</v>
      </c>
      <c r="I69" s="1">
        <v>1.3711100000000001</v>
      </c>
      <c r="J69" s="1">
        <v>33</v>
      </c>
      <c r="K69" s="1">
        <v>7</v>
      </c>
      <c r="L69" s="1">
        <v>0.212121212</v>
      </c>
      <c r="M69" s="1" t="s">
        <v>153</v>
      </c>
      <c r="N69" s="1" t="s">
        <v>175</v>
      </c>
      <c r="O69" s="1"/>
      <c r="P69" s="1">
        <v>3</v>
      </c>
      <c r="Q69" s="1"/>
      <c r="R69" s="1"/>
      <c r="S69" s="1">
        <v>1.1726262000000001</v>
      </c>
      <c r="T69" s="1">
        <v>43.395068979999998</v>
      </c>
      <c r="U69" s="1">
        <v>48.569423610000001</v>
      </c>
      <c r="V69" s="1">
        <v>38.832162429999997</v>
      </c>
      <c r="W69" s="1">
        <v>36.011297130000003</v>
      </c>
      <c r="X69" s="1">
        <v>34.709369610000003</v>
      </c>
      <c r="Y69" s="1">
        <v>29.396697920000001</v>
      </c>
      <c r="Z69" s="1">
        <v>15.94049848</v>
      </c>
      <c r="AA69" s="1">
        <v>14.627827699999999</v>
      </c>
      <c r="AB69" s="1">
        <v>13.267283539999999</v>
      </c>
      <c r="AC69" s="1">
        <v>11.15133894</v>
      </c>
      <c r="AD69" s="1">
        <v>12.52654811</v>
      </c>
      <c r="AE69" s="1">
        <v>11.42774533</v>
      </c>
      <c r="AF69" s="1">
        <v>43.598885009999996</v>
      </c>
      <c r="AG69" s="1">
        <v>33.37245489</v>
      </c>
      <c r="AH69" s="1">
        <v>14.611869909999999</v>
      </c>
      <c r="AI69" s="1">
        <v>11.70187746</v>
      </c>
      <c r="AJ69" s="1">
        <v>3</v>
      </c>
      <c r="AK69" s="1">
        <v>-1</v>
      </c>
      <c r="AL69" s="1">
        <v>-1</v>
      </c>
      <c r="AM69" s="1">
        <v>1</v>
      </c>
    </row>
    <row r="70" spans="1:39" x14ac:dyDescent="0.2">
      <c r="A70" s="1">
        <v>19</v>
      </c>
      <c r="B70" s="1">
        <v>2336</v>
      </c>
      <c r="C70" s="1">
        <v>2336</v>
      </c>
      <c r="D70" s="1" t="s">
        <v>176</v>
      </c>
      <c r="E70" s="1">
        <v>2.68167</v>
      </c>
      <c r="F70" s="1">
        <v>1.13344</v>
      </c>
      <c r="G70" s="1">
        <v>3.4065599999999998</v>
      </c>
      <c r="H70" s="1">
        <v>3.1037400000000002</v>
      </c>
      <c r="I70" s="1">
        <v>3.1037400000000002</v>
      </c>
      <c r="J70" s="1">
        <v>34</v>
      </c>
      <c r="K70" s="1">
        <v>7</v>
      </c>
      <c r="L70" s="1">
        <v>0.20588235299999999</v>
      </c>
      <c r="M70" s="1" t="s">
        <v>76</v>
      </c>
      <c r="N70" s="1" t="s">
        <v>177</v>
      </c>
      <c r="O70" s="1"/>
      <c r="P70" s="1">
        <v>3</v>
      </c>
      <c r="Q70" s="1"/>
      <c r="R70" s="1"/>
      <c r="S70" s="1">
        <v>2.6858300000000002</v>
      </c>
      <c r="T70" s="1">
        <v>393.72680380000003</v>
      </c>
      <c r="U70" s="1">
        <v>395.72569670000001</v>
      </c>
      <c r="V70" s="1">
        <v>466.87126019999999</v>
      </c>
      <c r="W70" s="1">
        <v>223.69412439999999</v>
      </c>
      <c r="X70" s="1">
        <v>158.49565459999999</v>
      </c>
      <c r="Y70" s="1">
        <v>169.2059338</v>
      </c>
      <c r="Z70" s="1">
        <v>54.901021890000003</v>
      </c>
      <c r="AA70" s="1">
        <v>74.583046670000002</v>
      </c>
      <c r="AB70" s="1">
        <v>91.049214689999999</v>
      </c>
      <c r="AC70" s="1">
        <v>20.299335670000001</v>
      </c>
      <c r="AD70" s="1">
        <v>21.744269389999999</v>
      </c>
      <c r="AE70" s="1">
        <v>15.6343231</v>
      </c>
      <c r="AF70" s="1">
        <v>418.77458689999997</v>
      </c>
      <c r="AG70" s="1">
        <v>183.79857089999999</v>
      </c>
      <c r="AH70" s="1">
        <v>73.511094420000006</v>
      </c>
      <c r="AI70" s="1">
        <v>19.22597605</v>
      </c>
      <c r="AJ70" s="1">
        <v>3</v>
      </c>
      <c r="AK70" s="1">
        <v>-1</v>
      </c>
      <c r="AL70" s="1">
        <v>-1</v>
      </c>
      <c r="AM70" s="1">
        <v>1</v>
      </c>
    </row>
    <row r="71" spans="1:39" x14ac:dyDescent="0.2">
      <c r="A71" s="1">
        <v>13</v>
      </c>
      <c r="B71" s="1">
        <v>484</v>
      </c>
      <c r="C71" s="1">
        <v>484</v>
      </c>
      <c r="D71" s="1" t="s">
        <v>178</v>
      </c>
      <c r="E71" s="1">
        <v>32.676499999999997</v>
      </c>
      <c r="F71" s="1">
        <v>21.4056</v>
      </c>
      <c r="G71" s="1">
        <v>33.864800000000002</v>
      </c>
      <c r="H71" s="1">
        <v>31.5669</v>
      </c>
      <c r="I71" s="1">
        <v>31.5669</v>
      </c>
      <c r="J71" s="1">
        <v>45</v>
      </c>
      <c r="K71" s="1">
        <v>9</v>
      </c>
      <c r="L71" s="1">
        <v>0.2</v>
      </c>
      <c r="M71" s="1" t="s">
        <v>76</v>
      </c>
      <c r="N71" s="2" t="s">
        <v>179</v>
      </c>
      <c r="O71" s="1"/>
      <c r="P71" s="1">
        <v>7</v>
      </c>
      <c r="Q71" s="1"/>
      <c r="R71" s="1"/>
      <c r="S71" s="1">
        <v>30.216139999999999</v>
      </c>
      <c r="T71" s="1">
        <v>1.620189433</v>
      </c>
      <c r="U71" s="1">
        <v>1.6811875999999999</v>
      </c>
      <c r="V71" s="1">
        <v>1.6022070289999999</v>
      </c>
      <c r="W71" s="1">
        <v>8.9647238829999996</v>
      </c>
      <c r="X71" s="1">
        <v>18.432774309999999</v>
      </c>
      <c r="Y71" s="1">
        <v>14.909141549999999</v>
      </c>
      <c r="Z71" s="1">
        <v>44.011400260000002</v>
      </c>
      <c r="AA71" s="1">
        <v>57.582499259999999</v>
      </c>
      <c r="AB71" s="1">
        <v>52.459728519999999</v>
      </c>
      <c r="AC71" s="1">
        <v>53.733535600000003</v>
      </c>
      <c r="AD71" s="1">
        <v>48.924606130000001</v>
      </c>
      <c r="AE71" s="1">
        <v>55.020790910000002</v>
      </c>
      <c r="AF71" s="1">
        <v>1.6345280209999999</v>
      </c>
      <c r="AG71" s="1">
        <v>14.10221325</v>
      </c>
      <c r="AH71" s="1">
        <v>51.351209349999998</v>
      </c>
      <c r="AI71" s="1">
        <v>52.559644210000002</v>
      </c>
      <c r="AJ71" s="1">
        <v>7</v>
      </c>
      <c r="AK71" s="1">
        <v>-1</v>
      </c>
      <c r="AL71" s="1">
        <v>-1</v>
      </c>
      <c r="AM71" s="1">
        <v>1</v>
      </c>
    </row>
    <row r="72" spans="1:39" x14ac:dyDescent="0.2">
      <c r="A72" s="1">
        <v>14</v>
      </c>
      <c r="B72" s="1">
        <v>2242</v>
      </c>
      <c r="C72" s="1">
        <v>2242</v>
      </c>
      <c r="D72" s="1" t="s">
        <v>180</v>
      </c>
      <c r="E72" s="1">
        <v>8.1745199999999993</v>
      </c>
      <c r="F72" s="1">
        <v>5.7903900000000004</v>
      </c>
      <c r="G72" s="1">
        <v>9.8178099999999997</v>
      </c>
      <c r="H72" s="1">
        <v>8.7387599999999992</v>
      </c>
      <c r="I72" s="1">
        <v>8.7387599999999992</v>
      </c>
      <c r="J72" s="1">
        <v>20</v>
      </c>
      <c r="K72" s="1">
        <v>4</v>
      </c>
      <c r="L72" s="1">
        <v>0.2</v>
      </c>
      <c r="M72" s="1" t="s">
        <v>76</v>
      </c>
      <c r="N72" s="1" t="s">
        <v>181</v>
      </c>
      <c r="O72" s="1"/>
      <c r="P72" s="1">
        <v>8</v>
      </c>
      <c r="Q72" s="1"/>
      <c r="R72" s="1"/>
      <c r="S72" s="1">
        <v>8.2520480000000003</v>
      </c>
      <c r="T72" s="1">
        <v>1849.461395</v>
      </c>
      <c r="U72" s="1">
        <v>1848.4628540000001</v>
      </c>
      <c r="V72" s="1">
        <v>1659.9673150000001</v>
      </c>
      <c r="W72" s="1">
        <v>2506.6734740000002</v>
      </c>
      <c r="X72" s="1">
        <v>2928.6590310000001</v>
      </c>
      <c r="Y72" s="1">
        <v>2493.3385400000002</v>
      </c>
      <c r="Z72" s="1">
        <v>2967.2609000000002</v>
      </c>
      <c r="AA72" s="1">
        <v>3573.0750699999999</v>
      </c>
      <c r="AB72" s="1">
        <v>3401.9469570000001</v>
      </c>
      <c r="AC72" s="1">
        <v>5871.1569319999999</v>
      </c>
      <c r="AD72" s="1">
        <v>5894.2249810000003</v>
      </c>
      <c r="AE72" s="1">
        <v>5389.6484799999998</v>
      </c>
      <c r="AF72" s="1">
        <v>1785.963855</v>
      </c>
      <c r="AG72" s="1">
        <v>2642.8903479999999</v>
      </c>
      <c r="AH72" s="1">
        <v>3314.0943090000001</v>
      </c>
      <c r="AI72" s="1">
        <v>5718.3434639999996</v>
      </c>
      <c r="AJ72" s="1">
        <v>8</v>
      </c>
      <c r="AK72" s="1">
        <v>-1</v>
      </c>
      <c r="AL72" s="1">
        <v>-1</v>
      </c>
      <c r="AM72" s="1">
        <v>1</v>
      </c>
    </row>
    <row r="73" spans="1:39" x14ac:dyDescent="0.2">
      <c r="A73" s="1">
        <v>16</v>
      </c>
      <c r="B73" s="1">
        <v>2138</v>
      </c>
      <c r="C73" s="1">
        <v>2138</v>
      </c>
      <c r="D73" s="1" t="s">
        <v>182</v>
      </c>
      <c r="E73" s="1">
        <v>1.11934</v>
      </c>
      <c r="F73" s="1">
        <v>0.42242000000000002</v>
      </c>
      <c r="G73" s="1">
        <v>1.8166500000000001</v>
      </c>
      <c r="H73" s="1">
        <v>1.54253</v>
      </c>
      <c r="I73" s="1">
        <v>1.54253</v>
      </c>
      <c r="J73" s="1">
        <v>30</v>
      </c>
      <c r="K73" s="1">
        <v>6</v>
      </c>
      <c r="L73" s="1">
        <v>0.2</v>
      </c>
      <c r="M73" s="1" t="s">
        <v>76</v>
      </c>
      <c r="N73" s="2" t="s">
        <v>183</v>
      </c>
      <c r="O73" s="1"/>
      <c r="P73" s="1">
        <v>8</v>
      </c>
      <c r="Q73" s="1"/>
      <c r="R73" s="1"/>
      <c r="S73" s="1">
        <v>1.288694</v>
      </c>
      <c r="T73" s="1">
        <v>15.620110520000001</v>
      </c>
      <c r="U73" s="1">
        <v>16.601323090000001</v>
      </c>
      <c r="V73" s="1">
        <v>14.593858429999999</v>
      </c>
      <c r="W73" s="1">
        <v>28.479085179999998</v>
      </c>
      <c r="X73" s="1">
        <v>43.515165979999999</v>
      </c>
      <c r="Y73" s="1">
        <v>37.858974439999997</v>
      </c>
      <c r="Z73" s="1">
        <v>167.81989229999999</v>
      </c>
      <c r="AA73" s="1">
        <v>182.64261250000001</v>
      </c>
      <c r="AB73" s="1">
        <v>141.40122679999999</v>
      </c>
      <c r="AC73" s="1">
        <v>233.1248089</v>
      </c>
      <c r="AD73" s="1">
        <v>251.29599189999999</v>
      </c>
      <c r="AE73" s="1">
        <v>218.5545142</v>
      </c>
      <c r="AF73" s="1">
        <v>15.60509734</v>
      </c>
      <c r="AG73" s="1">
        <v>36.617741870000003</v>
      </c>
      <c r="AH73" s="1">
        <v>163.95457719999999</v>
      </c>
      <c r="AI73" s="1">
        <v>234.32510500000001</v>
      </c>
      <c r="AJ73" s="1">
        <v>8</v>
      </c>
      <c r="AK73" s="1"/>
      <c r="AL73" s="1"/>
      <c r="AM73" s="1">
        <v>1</v>
      </c>
    </row>
    <row r="74" spans="1:39" x14ac:dyDescent="0.2">
      <c r="A74" s="1">
        <v>12</v>
      </c>
      <c r="B74" s="1">
        <v>4335</v>
      </c>
      <c r="C74" s="1">
        <v>4335</v>
      </c>
      <c r="D74" s="1" t="s">
        <v>184</v>
      </c>
      <c r="E74" s="1">
        <v>4.0179349999999996</v>
      </c>
      <c r="F74" s="1">
        <v>3.7087699999999999</v>
      </c>
      <c r="G74" s="1">
        <v>4.5868099999999998</v>
      </c>
      <c r="H74" s="1">
        <v>4.3680490000000001</v>
      </c>
      <c r="I74" s="1">
        <v>4.3680490000000001</v>
      </c>
      <c r="J74" s="1">
        <v>36</v>
      </c>
      <c r="K74" s="1">
        <v>7</v>
      </c>
      <c r="L74" s="1">
        <v>0.19444444399999999</v>
      </c>
      <c r="M74" s="1" t="s">
        <v>76</v>
      </c>
      <c r="N74" s="1" t="s">
        <v>185</v>
      </c>
      <c r="O74" s="1"/>
      <c r="P74" s="1">
        <v>9</v>
      </c>
      <c r="Q74" s="1"/>
      <c r="R74" s="1"/>
      <c r="S74" s="1">
        <v>4.2099225999999996</v>
      </c>
      <c r="T74" s="1">
        <v>318.5908475</v>
      </c>
      <c r="U74" s="1">
        <v>315.11490659999998</v>
      </c>
      <c r="V74" s="1">
        <v>290.44160040000003</v>
      </c>
      <c r="W74" s="1">
        <v>371.95369720000002</v>
      </c>
      <c r="X74" s="1">
        <v>404.37404379999998</v>
      </c>
      <c r="Y74" s="1">
        <v>370.1219461</v>
      </c>
      <c r="Z74" s="1">
        <v>453.5309178</v>
      </c>
      <c r="AA74" s="1">
        <v>439.25435829999998</v>
      </c>
      <c r="AB74" s="1">
        <v>377.00758080000003</v>
      </c>
      <c r="AC74" s="1">
        <v>833.38172020000002</v>
      </c>
      <c r="AD74" s="1">
        <v>809.36161709999999</v>
      </c>
      <c r="AE74" s="1">
        <v>742.93481310000004</v>
      </c>
      <c r="AF74" s="1">
        <v>308.04911820000001</v>
      </c>
      <c r="AG74" s="1">
        <v>382.1498957</v>
      </c>
      <c r="AH74" s="1">
        <v>423.26428559999999</v>
      </c>
      <c r="AI74" s="1">
        <v>795.22605009999995</v>
      </c>
      <c r="AJ74" s="1">
        <v>9</v>
      </c>
      <c r="AK74" s="1">
        <v>-1</v>
      </c>
      <c r="AL74" s="1">
        <v>-1</v>
      </c>
      <c r="AM74" s="1">
        <v>1</v>
      </c>
    </row>
    <row r="75" spans="1:39" x14ac:dyDescent="0.2">
      <c r="A75" s="1">
        <v>10</v>
      </c>
      <c r="B75" s="1">
        <v>11743</v>
      </c>
      <c r="C75" s="1">
        <v>11740</v>
      </c>
      <c r="D75" s="1" t="s">
        <v>186</v>
      </c>
      <c r="E75" s="1">
        <v>0.89440500000000001</v>
      </c>
      <c r="F75" s="1">
        <v>0.75057200000000002</v>
      </c>
      <c r="G75" s="1">
        <v>1.0678000000000001</v>
      </c>
      <c r="H75" s="1">
        <v>0.97467599999999999</v>
      </c>
      <c r="I75" s="1">
        <v>0.97467599999999999</v>
      </c>
      <c r="J75" s="1">
        <v>21</v>
      </c>
      <c r="K75" s="1">
        <v>4</v>
      </c>
      <c r="L75" s="1">
        <v>0.19047618999999999</v>
      </c>
      <c r="M75" s="1" t="s">
        <v>76</v>
      </c>
      <c r="N75" s="1" t="s">
        <v>187</v>
      </c>
      <c r="O75" s="1"/>
      <c r="P75" s="1">
        <v>2</v>
      </c>
      <c r="Q75" s="1"/>
      <c r="R75" s="1"/>
      <c r="S75" s="1">
        <v>0.93242579999999997</v>
      </c>
      <c r="T75" s="1">
        <v>32.814568989999998</v>
      </c>
      <c r="U75" s="1">
        <v>41.91891364</v>
      </c>
      <c r="V75" s="1">
        <v>40.416443749999999</v>
      </c>
      <c r="W75" s="1">
        <v>27.499093850000001</v>
      </c>
      <c r="X75" s="1">
        <v>21.60792829</v>
      </c>
      <c r="Y75" s="1">
        <v>22.985612750000001</v>
      </c>
      <c r="Z75" s="1">
        <v>12.38352806</v>
      </c>
      <c r="AA75" s="1">
        <v>15.456448529999999</v>
      </c>
      <c r="AB75" s="1">
        <v>14.642581399999999</v>
      </c>
      <c r="AC75" s="1">
        <v>14.63261586</v>
      </c>
      <c r="AD75" s="1">
        <v>13.777169089999999</v>
      </c>
      <c r="AE75" s="1">
        <v>13.23866374</v>
      </c>
      <c r="AF75" s="1">
        <v>38.383308790000001</v>
      </c>
      <c r="AG75" s="1">
        <v>24.030878300000001</v>
      </c>
      <c r="AH75" s="1">
        <v>14.16085266</v>
      </c>
      <c r="AI75" s="1">
        <v>13.88281623</v>
      </c>
      <c r="AJ75" s="1">
        <v>2</v>
      </c>
      <c r="AK75" s="1">
        <v>-1</v>
      </c>
      <c r="AL75" s="1">
        <v>1</v>
      </c>
      <c r="AM75" s="1">
        <v>1</v>
      </c>
    </row>
    <row r="76" spans="1:39" x14ac:dyDescent="0.2">
      <c r="A76" s="1">
        <v>9</v>
      </c>
      <c r="B76" s="1">
        <v>4987</v>
      </c>
      <c r="C76" s="1">
        <v>4987</v>
      </c>
      <c r="D76" s="1" t="s">
        <v>188</v>
      </c>
      <c r="E76" s="1">
        <v>0.61657700000000004</v>
      </c>
      <c r="F76" s="1">
        <v>0.450077</v>
      </c>
      <c r="G76" s="1">
        <v>0.832762</v>
      </c>
      <c r="H76" s="1">
        <v>0.72298799999999996</v>
      </c>
      <c r="I76" s="1">
        <v>0.72298799999999996</v>
      </c>
      <c r="J76" s="1">
        <v>79</v>
      </c>
      <c r="K76" s="1">
        <v>15</v>
      </c>
      <c r="L76" s="1">
        <v>0.18987341799999999</v>
      </c>
      <c r="M76" s="1" t="s">
        <v>76</v>
      </c>
      <c r="N76" s="1" t="s">
        <v>189</v>
      </c>
      <c r="O76" s="1"/>
      <c r="P76" s="1">
        <v>8</v>
      </c>
      <c r="Q76" s="1"/>
      <c r="R76" s="1"/>
      <c r="S76" s="1">
        <v>0.66907839999999996</v>
      </c>
      <c r="T76" s="1">
        <v>31.562827639999998</v>
      </c>
      <c r="U76" s="1">
        <v>26.135155050000002</v>
      </c>
      <c r="V76" s="1">
        <v>26.564359620000001</v>
      </c>
      <c r="W76" s="1">
        <v>41.915866579999999</v>
      </c>
      <c r="X76" s="1">
        <v>43.386246210000003</v>
      </c>
      <c r="Y76" s="1">
        <v>38.639899280000002</v>
      </c>
      <c r="Z76" s="1">
        <v>70.168686969999996</v>
      </c>
      <c r="AA76" s="1">
        <v>61.488693349999998</v>
      </c>
      <c r="AB76" s="1">
        <v>49.659240990000001</v>
      </c>
      <c r="AC76" s="1">
        <v>88.366512880000002</v>
      </c>
      <c r="AD76" s="1">
        <v>88.643460829999995</v>
      </c>
      <c r="AE76" s="1">
        <v>89.220170210000006</v>
      </c>
      <c r="AF76" s="1">
        <v>28.087447439999998</v>
      </c>
      <c r="AG76" s="1">
        <v>41.314004019999999</v>
      </c>
      <c r="AH76" s="1">
        <v>60.438873770000001</v>
      </c>
      <c r="AI76" s="1">
        <v>88.743381299999996</v>
      </c>
      <c r="AJ76" s="1">
        <v>8</v>
      </c>
      <c r="AK76" s="1">
        <v>-1</v>
      </c>
      <c r="AL76" s="1">
        <v>-1</v>
      </c>
      <c r="AM76" s="1">
        <v>1</v>
      </c>
    </row>
    <row r="77" spans="1:39" x14ac:dyDescent="0.2">
      <c r="A77" s="1">
        <v>151</v>
      </c>
      <c r="B77" s="1">
        <v>7805</v>
      </c>
      <c r="C77" s="1">
        <v>7805</v>
      </c>
      <c r="D77" s="1" t="s">
        <v>190</v>
      </c>
      <c r="E77" s="1">
        <v>4.6696499999999999</v>
      </c>
      <c r="F77" s="1">
        <v>4.8685200000000002</v>
      </c>
      <c r="G77" s="1">
        <v>6.4010300000000004</v>
      </c>
      <c r="H77" s="1">
        <v>6.0341199999999997</v>
      </c>
      <c r="I77" s="1">
        <v>6.0341199999999997</v>
      </c>
      <c r="J77" s="1">
        <v>16</v>
      </c>
      <c r="K77" s="1">
        <v>3</v>
      </c>
      <c r="L77" s="1">
        <v>0.1875</v>
      </c>
      <c r="M77" s="1" t="s">
        <v>158</v>
      </c>
      <c r="N77" s="1" t="s">
        <v>191</v>
      </c>
      <c r="O77" s="1"/>
      <c r="P77" s="1">
        <v>2</v>
      </c>
      <c r="Q77" s="1"/>
      <c r="R77" s="1"/>
      <c r="S77" s="1">
        <v>5.6014879999999998</v>
      </c>
      <c r="T77" s="1">
        <v>108.91735</v>
      </c>
      <c r="U77" s="1">
        <v>127.09544099999999</v>
      </c>
      <c r="V77" s="1">
        <v>126.86355399999999</v>
      </c>
      <c r="W77" s="1">
        <v>102.1984198</v>
      </c>
      <c r="X77" s="1">
        <v>104.68584679999999</v>
      </c>
      <c r="Y77" s="1">
        <v>102.1286297</v>
      </c>
      <c r="Z77" s="1">
        <v>68.394518829999996</v>
      </c>
      <c r="AA77" s="1">
        <v>74.249138029999997</v>
      </c>
      <c r="AB77" s="1">
        <v>81.571157060000004</v>
      </c>
      <c r="AC77" s="1">
        <v>71.810155510000001</v>
      </c>
      <c r="AD77" s="1">
        <v>71.811843530000004</v>
      </c>
      <c r="AE77" s="1">
        <v>77.380134310000003</v>
      </c>
      <c r="AF77" s="1">
        <v>120.95878159999999</v>
      </c>
      <c r="AG77" s="1">
        <v>103.0042988</v>
      </c>
      <c r="AH77" s="1">
        <v>74.738271310000002</v>
      </c>
      <c r="AI77" s="1">
        <v>73.667377779999995</v>
      </c>
      <c r="AJ77" s="1">
        <v>2</v>
      </c>
      <c r="AK77" s="1">
        <v>-1</v>
      </c>
      <c r="AL77" s="1">
        <v>-1</v>
      </c>
      <c r="AM77" s="1">
        <v>1</v>
      </c>
    </row>
    <row r="78" spans="1:39" x14ac:dyDescent="0.2">
      <c r="A78" s="1">
        <v>7</v>
      </c>
      <c r="B78" s="1">
        <v>4790</v>
      </c>
      <c r="C78" s="1">
        <v>4790</v>
      </c>
      <c r="D78" s="1" t="s">
        <v>192</v>
      </c>
      <c r="E78" s="1">
        <v>2.5438800000000001</v>
      </c>
      <c r="F78" s="1">
        <v>2.9289900000000002</v>
      </c>
      <c r="G78" s="1">
        <v>3.45356</v>
      </c>
      <c r="H78" s="1">
        <v>3.0663999999999998</v>
      </c>
      <c r="I78" s="1">
        <v>3.0663999999999998</v>
      </c>
      <c r="J78" s="1">
        <v>16</v>
      </c>
      <c r="K78" s="1">
        <v>3</v>
      </c>
      <c r="L78" s="1">
        <v>0.1875</v>
      </c>
      <c r="M78" s="1" t="s">
        <v>76</v>
      </c>
      <c r="N78" s="2" t="s">
        <v>193</v>
      </c>
      <c r="O78" s="1"/>
      <c r="P78" s="1">
        <v>6</v>
      </c>
      <c r="Q78" s="1"/>
      <c r="R78" s="1"/>
      <c r="S78" s="1">
        <v>3.0118459999999998</v>
      </c>
      <c r="T78" s="1">
        <v>41.804639659999999</v>
      </c>
      <c r="U78" s="1">
        <v>44.40028659</v>
      </c>
      <c r="V78" s="1">
        <v>43.059361770000002</v>
      </c>
      <c r="W78" s="1">
        <v>40.494418230000001</v>
      </c>
      <c r="X78" s="1">
        <v>41.386152979999999</v>
      </c>
      <c r="Y78" s="1">
        <v>38.22299555</v>
      </c>
      <c r="Z78" s="1">
        <v>51.79097187</v>
      </c>
      <c r="AA78" s="1">
        <v>57.168879089999997</v>
      </c>
      <c r="AB78" s="1">
        <v>53.118317699999999</v>
      </c>
      <c r="AC78" s="1">
        <v>39.63367745</v>
      </c>
      <c r="AD78" s="1">
        <v>41.524540260000002</v>
      </c>
      <c r="AE78" s="1">
        <v>36.079207150000002</v>
      </c>
      <c r="AF78" s="1">
        <v>43.088096010000001</v>
      </c>
      <c r="AG78" s="1">
        <v>40.034522250000002</v>
      </c>
      <c r="AH78" s="1">
        <v>54.026056220000001</v>
      </c>
      <c r="AI78" s="1">
        <v>39.079141620000001</v>
      </c>
      <c r="AJ78" s="1">
        <v>6</v>
      </c>
      <c r="AK78" s="1">
        <v>-1</v>
      </c>
      <c r="AL78" s="1">
        <v>-1</v>
      </c>
      <c r="AM78" s="1">
        <v>1</v>
      </c>
    </row>
    <row r="79" spans="1:39" x14ac:dyDescent="0.2">
      <c r="A79" s="1">
        <v>6</v>
      </c>
      <c r="B79" s="1">
        <v>4617</v>
      </c>
      <c r="C79" s="1">
        <v>4617</v>
      </c>
      <c r="D79" s="1" t="s">
        <v>194</v>
      </c>
      <c r="E79" s="1">
        <v>3.2100599999999999</v>
      </c>
      <c r="F79" s="1">
        <v>2.13957</v>
      </c>
      <c r="G79" s="1">
        <v>3.9565800000000002</v>
      </c>
      <c r="H79" s="1">
        <v>3.6703399999999999</v>
      </c>
      <c r="I79" s="1">
        <v>3.6703399999999999</v>
      </c>
      <c r="J79" s="1">
        <v>38</v>
      </c>
      <c r="K79" s="1">
        <v>7</v>
      </c>
      <c r="L79" s="1">
        <v>0.18421052600000001</v>
      </c>
      <c r="M79" s="1" t="s">
        <v>76</v>
      </c>
      <c r="N79" s="1" t="s">
        <v>195</v>
      </c>
      <c r="O79" s="1"/>
      <c r="P79" s="1">
        <v>3</v>
      </c>
      <c r="Q79" s="1"/>
      <c r="R79" s="1"/>
      <c r="S79" s="1">
        <v>3.3293780000000002</v>
      </c>
      <c r="T79" s="1">
        <v>186.5729048</v>
      </c>
      <c r="U79" s="1">
        <v>199.69017210000001</v>
      </c>
      <c r="V79" s="1">
        <v>183.1084031</v>
      </c>
      <c r="W79" s="1">
        <v>132.61140140000001</v>
      </c>
      <c r="X79" s="1">
        <v>101.72389130000001</v>
      </c>
      <c r="Y79" s="1">
        <v>93.499767460000001</v>
      </c>
      <c r="Z79" s="1">
        <v>46.335103439999997</v>
      </c>
      <c r="AA79" s="1">
        <v>35.68536391</v>
      </c>
      <c r="AB79" s="1">
        <v>32.558892540000002</v>
      </c>
      <c r="AC79" s="1">
        <v>19.44143759</v>
      </c>
      <c r="AD79" s="1">
        <v>20.562938939999999</v>
      </c>
      <c r="AE79" s="1">
        <v>22.487577470000002</v>
      </c>
      <c r="AF79" s="1">
        <v>189.79049330000001</v>
      </c>
      <c r="AG79" s="1">
        <v>109.2783534</v>
      </c>
      <c r="AH79" s="1">
        <v>38.193119959999997</v>
      </c>
      <c r="AI79" s="1">
        <v>20.830651329999998</v>
      </c>
      <c r="AJ79" s="1">
        <v>3</v>
      </c>
      <c r="AK79" s="1">
        <v>-1</v>
      </c>
      <c r="AL79" s="1">
        <v>-1</v>
      </c>
      <c r="AM79" s="1">
        <v>1</v>
      </c>
    </row>
    <row r="80" spans="1:39" x14ac:dyDescent="0.2">
      <c r="A80" s="1">
        <v>4</v>
      </c>
      <c r="B80" s="1">
        <v>2152</v>
      </c>
      <c r="C80" s="1">
        <v>2152</v>
      </c>
      <c r="D80" s="1" t="s">
        <v>196</v>
      </c>
      <c r="E80" s="1">
        <v>3.0474299999999999</v>
      </c>
      <c r="F80" s="1">
        <v>2.8675199999999998</v>
      </c>
      <c r="G80" s="1">
        <v>3.8743099999999999</v>
      </c>
      <c r="H80" s="1">
        <v>3.2420200000000001</v>
      </c>
      <c r="I80" s="1">
        <v>3.2420200000000001</v>
      </c>
      <c r="J80" s="1">
        <v>11</v>
      </c>
      <c r="K80" s="1">
        <v>2</v>
      </c>
      <c r="L80" s="1">
        <v>0.18181818199999999</v>
      </c>
      <c r="M80" s="1" t="s">
        <v>76</v>
      </c>
      <c r="N80" s="1" t="s">
        <v>197</v>
      </c>
      <c r="O80" s="1"/>
      <c r="P80" s="1">
        <v>9</v>
      </c>
      <c r="Q80" s="1"/>
      <c r="R80" s="1"/>
      <c r="S80" s="1">
        <v>3.2546599999999999</v>
      </c>
      <c r="T80" s="1">
        <v>74.960735810000003</v>
      </c>
      <c r="U80" s="1">
        <v>71.992629239999999</v>
      </c>
      <c r="V80" s="1">
        <v>86.126609759999994</v>
      </c>
      <c r="W80" s="1">
        <v>79.834560760000002</v>
      </c>
      <c r="X80" s="1">
        <v>79.495605389999994</v>
      </c>
      <c r="Y80" s="1">
        <v>81.966868890000001</v>
      </c>
      <c r="Z80" s="1">
        <v>72.488432079999995</v>
      </c>
      <c r="AA80" s="1">
        <v>77.865654329999998</v>
      </c>
      <c r="AB80" s="1">
        <v>77.150135579999997</v>
      </c>
      <c r="AC80" s="1">
        <v>147.49244640000001</v>
      </c>
      <c r="AD80" s="1">
        <v>132.21713410000001</v>
      </c>
      <c r="AE80" s="1">
        <v>140.1438119</v>
      </c>
      <c r="AF80" s="1">
        <v>77.693324939999997</v>
      </c>
      <c r="AG80" s="1">
        <v>80.432345010000006</v>
      </c>
      <c r="AH80" s="1">
        <v>75.834740659999994</v>
      </c>
      <c r="AI80" s="1">
        <v>139.95113079999999</v>
      </c>
      <c r="AJ80" s="1">
        <v>9</v>
      </c>
      <c r="AK80" s="1">
        <v>-1</v>
      </c>
      <c r="AL80" s="1">
        <v>-1</v>
      </c>
      <c r="AM80" s="1">
        <v>1</v>
      </c>
    </row>
    <row r="81" spans="1:39" x14ac:dyDescent="0.2">
      <c r="A81" s="1">
        <v>5</v>
      </c>
      <c r="B81" s="1">
        <v>2203</v>
      </c>
      <c r="C81" s="1">
        <v>2203</v>
      </c>
      <c r="D81" s="1" t="s">
        <v>198</v>
      </c>
      <c r="E81" s="1">
        <v>2.3039299999999998</v>
      </c>
      <c r="F81" s="1">
        <v>1.4535499999999999</v>
      </c>
      <c r="G81" s="1">
        <v>2.7974700000000001</v>
      </c>
      <c r="H81" s="1">
        <v>2.5371700000000001</v>
      </c>
      <c r="I81" s="1">
        <v>2.5371700000000001</v>
      </c>
      <c r="J81" s="1">
        <v>77</v>
      </c>
      <c r="K81" s="1">
        <v>14</v>
      </c>
      <c r="L81" s="1">
        <v>0.18181818199999999</v>
      </c>
      <c r="M81" s="1" t="s">
        <v>76</v>
      </c>
      <c r="N81" s="2" t="s">
        <v>199</v>
      </c>
      <c r="O81" s="1"/>
      <c r="P81" s="1">
        <v>9</v>
      </c>
      <c r="Q81" s="1"/>
      <c r="R81" s="1"/>
      <c r="S81" s="1">
        <v>2.3258580000000002</v>
      </c>
      <c r="T81" s="1">
        <v>130.22116779999999</v>
      </c>
      <c r="U81" s="1">
        <v>102.2841002</v>
      </c>
      <c r="V81" s="1">
        <v>96.988267359999995</v>
      </c>
      <c r="W81" s="1">
        <v>75.887536990000001</v>
      </c>
      <c r="X81" s="1">
        <v>91.263954960000007</v>
      </c>
      <c r="Y81" s="1">
        <v>84.175827940000005</v>
      </c>
      <c r="Z81" s="1">
        <v>116.29643299999999</v>
      </c>
      <c r="AA81" s="1">
        <v>109.5272018</v>
      </c>
      <c r="AB81" s="1">
        <v>99.322436600000003</v>
      </c>
      <c r="AC81" s="1">
        <v>135.63829129999999</v>
      </c>
      <c r="AD81" s="1">
        <v>146.22341660000001</v>
      </c>
      <c r="AE81" s="1">
        <v>144.76781869999999</v>
      </c>
      <c r="AF81" s="1">
        <v>109.8311784</v>
      </c>
      <c r="AG81" s="1">
        <v>83.775773299999997</v>
      </c>
      <c r="AH81" s="1">
        <v>108.3820238</v>
      </c>
      <c r="AI81" s="1">
        <v>142.2098422</v>
      </c>
      <c r="AJ81" s="1">
        <v>9</v>
      </c>
      <c r="AK81" s="1">
        <v>-1</v>
      </c>
      <c r="AL81" s="1">
        <v>-1</v>
      </c>
      <c r="AM81" s="1">
        <v>1</v>
      </c>
    </row>
    <row r="82" spans="1:39" x14ac:dyDescent="0.2">
      <c r="A82" s="1">
        <v>2</v>
      </c>
      <c r="B82" s="1">
        <v>2020</v>
      </c>
      <c r="C82" s="1">
        <v>2020</v>
      </c>
      <c r="D82" s="1" t="s">
        <v>200</v>
      </c>
      <c r="E82" s="1">
        <v>0.73577099999999995</v>
      </c>
      <c r="F82" s="1">
        <v>0.40595199999999998</v>
      </c>
      <c r="G82" s="1">
        <v>1.1128</v>
      </c>
      <c r="H82" s="1">
        <v>0.97980999999999996</v>
      </c>
      <c r="I82" s="1">
        <v>0.97980999999999996</v>
      </c>
      <c r="J82" s="1">
        <v>124</v>
      </c>
      <c r="K82" s="1">
        <v>22</v>
      </c>
      <c r="L82" s="1">
        <v>0.177419355</v>
      </c>
      <c r="M82" s="1" t="s">
        <v>76</v>
      </c>
      <c r="N82" s="1" t="s">
        <v>201</v>
      </c>
      <c r="O82" s="1"/>
      <c r="P82" s="1">
        <v>6</v>
      </c>
      <c r="Q82" s="1"/>
      <c r="R82" s="1"/>
      <c r="S82" s="1">
        <v>0.84282860000000004</v>
      </c>
      <c r="T82" s="1">
        <v>73.271072059999995</v>
      </c>
      <c r="U82" s="1">
        <v>53.25250578</v>
      </c>
      <c r="V82" s="1">
        <v>46.795940569999999</v>
      </c>
      <c r="W82" s="1">
        <v>74.838173440000006</v>
      </c>
      <c r="X82" s="1">
        <v>96.812336729999998</v>
      </c>
      <c r="Y82" s="1">
        <v>76.265914460000005</v>
      </c>
      <c r="Z82" s="1">
        <v>100.1719145</v>
      </c>
      <c r="AA82" s="1">
        <v>92.048477649999995</v>
      </c>
      <c r="AB82" s="1">
        <v>89.397545460000003</v>
      </c>
      <c r="AC82" s="1">
        <v>41.337165730000002</v>
      </c>
      <c r="AD82" s="1">
        <v>50.716211430000001</v>
      </c>
      <c r="AE82" s="1">
        <v>46.875606949999998</v>
      </c>
      <c r="AF82" s="1">
        <v>57.773172799999998</v>
      </c>
      <c r="AG82" s="1">
        <v>82.638808209999993</v>
      </c>
      <c r="AH82" s="1">
        <v>93.872645860000006</v>
      </c>
      <c r="AI82" s="1">
        <v>46.309661370000001</v>
      </c>
      <c r="AJ82" s="1">
        <v>6</v>
      </c>
      <c r="AK82" s="1">
        <v>1</v>
      </c>
      <c r="AL82" s="1">
        <v>-1</v>
      </c>
      <c r="AM82" s="1">
        <v>1</v>
      </c>
    </row>
    <row r="83" spans="1:39" x14ac:dyDescent="0.2">
      <c r="A83" s="1">
        <v>154</v>
      </c>
      <c r="B83" s="1">
        <v>11677</v>
      </c>
      <c r="C83" s="1">
        <v>11674</v>
      </c>
      <c r="D83" s="1" t="s">
        <v>202</v>
      </c>
      <c r="E83" s="1">
        <v>0.44070700000000002</v>
      </c>
      <c r="F83" s="1">
        <v>0.22688800000000001</v>
      </c>
      <c r="G83" s="1">
        <v>0.77920100000000003</v>
      </c>
      <c r="H83" s="1">
        <v>0.57543100000000003</v>
      </c>
      <c r="I83" s="1">
        <v>0.57543100000000003</v>
      </c>
      <c r="J83" s="1">
        <v>247</v>
      </c>
      <c r="K83" s="1">
        <v>39</v>
      </c>
      <c r="L83" s="1">
        <v>0.15789473700000001</v>
      </c>
      <c r="M83" s="1" t="s">
        <v>203</v>
      </c>
      <c r="N83" s="2" t="s">
        <v>204</v>
      </c>
      <c r="O83" s="1"/>
      <c r="P83" s="1">
        <v>9</v>
      </c>
      <c r="Q83" s="1"/>
      <c r="R83" s="1"/>
      <c r="S83" s="1">
        <v>0.51953159999999998</v>
      </c>
      <c r="T83" s="1">
        <v>13.84235876</v>
      </c>
      <c r="U83" s="1">
        <v>14.520378729999999</v>
      </c>
      <c r="V83" s="1">
        <v>9.3803399019999993</v>
      </c>
      <c r="W83" s="1">
        <v>11.37640225</v>
      </c>
      <c r="X83" s="1">
        <v>13.40192092</v>
      </c>
      <c r="Y83" s="1">
        <v>11.96971379</v>
      </c>
      <c r="Z83" s="1">
        <v>22.322621300000002</v>
      </c>
      <c r="AA83" s="1">
        <v>19.085192330000002</v>
      </c>
      <c r="AB83" s="1">
        <v>16.38037108</v>
      </c>
      <c r="AC83" s="1">
        <v>25.873749950000001</v>
      </c>
      <c r="AD83" s="1">
        <v>33.011667009999996</v>
      </c>
      <c r="AE83" s="1">
        <v>31.212264130000001</v>
      </c>
      <c r="AF83" s="1">
        <v>12.581025800000001</v>
      </c>
      <c r="AG83" s="1">
        <v>12.24934565</v>
      </c>
      <c r="AH83" s="1">
        <v>19.262728240000001</v>
      </c>
      <c r="AI83" s="1">
        <v>30.032560360000002</v>
      </c>
      <c r="AJ83" s="1">
        <v>9</v>
      </c>
      <c r="AK83" s="1">
        <v>-1</v>
      </c>
      <c r="AL83" s="1">
        <v>-1</v>
      </c>
      <c r="AM83" s="1">
        <v>1</v>
      </c>
    </row>
    <row r="84" spans="1:39" x14ac:dyDescent="0.2">
      <c r="A84" s="1">
        <v>150</v>
      </c>
      <c r="B84" s="1">
        <v>7827</v>
      </c>
      <c r="C84" s="1">
        <v>7827</v>
      </c>
      <c r="D84" s="1" t="s">
        <v>205</v>
      </c>
      <c r="E84" s="1">
        <v>1.0346500000000001</v>
      </c>
      <c r="F84" s="1">
        <v>0.81128100000000003</v>
      </c>
      <c r="G84" s="1">
        <v>1.3538300000000001</v>
      </c>
      <c r="H84" s="1">
        <v>1.2275199999999999</v>
      </c>
      <c r="I84" s="1">
        <v>1.2275199999999999</v>
      </c>
      <c r="J84" s="1">
        <v>63</v>
      </c>
      <c r="K84" s="1">
        <v>8</v>
      </c>
      <c r="L84" s="1">
        <v>0.12698413</v>
      </c>
      <c r="M84" s="1" t="s">
        <v>158</v>
      </c>
      <c r="N84" s="1" t="s">
        <v>206</v>
      </c>
      <c r="O84" s="1"/>
      <c r="P84" s="1">
        <v>2</v>
      </c>
      <c r="Q84" s="1"/>
      <c r="R84" s="1"/>
      <c r="S84" s="1">
        <v>1.1309602000000001</v>
      </c>
      <c r="T84" s="1">
        <v>139.48533320000001</v>
      </c>
      <c r="U84" s="1">
        <v>148.9222019</v>
      </c>
      <c r="V84" s="1">
        <v>145.06709129999999</v>
      </c>
      <c r="W84" s="1">
        <v>94.278973339999993</v>
      </c>
      <c r="X84" s="1">
        <v>79.881113780000007</v>
      </c>
      <c r="Y84" s="1">
        <v>78.366404380000006</v>
      </c>
      <c r="Z84" s="1">
        <v>25.428132340000001</v>
      </c>
      <c r="AA84" s="1">
        <v>26.362196170000001</v>
      </c>
      <c r="AB84" s="1">
        <v>24.93443997</v>
      </c>
      <c r="AC84" s="1">
        <v>31.853325420000001</v>
      </c>
      <c r="AD84" s="1">
        <v>30.935146140000001</v>
      </c>
      <c r="AE84" s="1">
        <v>31.6901902</v>
      </c>
      <c r="AF84" s="1">
        <v>144.4915421</v>
      </c>
      <c r="AG84" s="1">
        <v>84.17549717</v>
      </c>
      <c r="AH84" s="1">
        <v>25.574922829999998</v>
      </c>
      <c r="AI84" s="1">
        <v>31.49288726</v>
      </c>
      <c r="AJ84" s="1">
        <v>2</v>
      </c>
      <c r="AK84" s="1">
        <v>-1</v>
      </c>
      <c r="AL84" s="1">
        <v>-1</v>
      </c>
      <c r="AM84" s="1">
        <v>1</v>
      </c>
    </row>
    <row r="85" spans="1:39" x14ac:dyDescent="0.2">
      <c r="A85" s="1">
        <v>149</v>
      </c>
      <c r="B85" s="1">
        <v>7829</v>
      </c>
      <c r="C85" s="1">
        <v>7829</v>
      </c>
      <c r="D85" s="1" t="s">
        <v>207</v>
      </c>
      <c r="E85" s="1">
        <v>1.34771</v>
      </c>
      <c r="F85" s="1">
        <v>1.3327599999999999</v>
      </c>
      <c r="G85" s="1">
        <v>1.7362500000000001</v>
      </c>
      <c r="H85" s="1">
        <v>1.43225</v>
      </c>
      <c r="I85" s="1">
        <v>1.43225</v>
      </c>
      <c r="J85" s="1">
        <v>68</v>
      </c>
      <c r="K85" s="1">
        <v>7</v>
      </c>
      <c r="L85" s="1">
        <v>0.10294117999999999</v>
      </c>
      <c r="M85" s="1" t="s">
        <v>158</v>
      </c>
      <c r="N85" s="1" t="s">
        <v>208</v>
      </c>
      <c r="O85" s="1"/>
      <c r="P85" s="1">
        <v>6</v>
      </c>
      <c r="Q85" s="1"/>
      <c r="R85" s="1"/>
      <c r="S85" s="1">
        <v>1.4562440000000001</v>
      </c>
      <c r="T85" s="1">
        <v>105.2987523</v>
      </c>
      <c r="U85" s="1">
        <v>123.8943165</v>
      </c>
      <c r="V85" s="1">
        <v>105.97700159999999</v>
      </c>
      <c r="W85" s="1">
        <v>139.7323385</v>
      </c>
      <c r="X85" s="1">
        <v>161.63961900000001</v>
      </c>
      <c r="Y85" s="1">
        <v>155.20047769999999</v>
      </c>
      <c r="Z85" s="1">
        <v>228.2905629</v>
      </c>
      <c r="AA85" s="1">
        <v>228.33122209999999</v>
      </c>
      <c r="AB85" s="1">
        <v>215.9923977</v>
      </c>
      <c r="AC85" s="1">
        <v>99.642225809999999</v>
      </c>
      <c r="AD85" s="1">
        <v>115.99948070000001</v>
      </c>
      <c r="AE85" s="1">
        <v>100.49835109999999</v>
      </c>
      <c r="AF85" s="1">
        <v>111.7233568</v>
      </c>
      <c r="AG85" s="1">
        <v>152.19081180000001</v>
      </c>
      <c r="AH85" s="1">
        <v>224.20472760000001</v>
      </c>
      <c r="AI85" s="1">
        <v>105.38001920000001</v>
      </c>
      <c r="AJ85" s="1">
        <v>6</v>
      </c>
      <c r="AK85" s="1">
        <v>1</v>
      </c>
      <c r="AL85" s="1">
        <v>-1</v>
      </c>
      <c r="AM85" s="1">
        <v>1</v>
      </c>
    </row>
    <row r="86" spans="1:39" x14ac:dyDescent="0.2">
      <c r="A86" s="1">
        <v>148</v>
      </c>
      <c r="B86" s="1">
        <v>7828</v>
      </c>
      <c r="C86" s="1">
        <v>7828</v>
      </c>
      <c r="D86" s="1" t="s">
        <v>209</v>
      </c>
      <c r="E86" s="1">
        <v>1.64907</v>
      </c>
      <c r="F86" s="1">
        <v>1.16974</v>
      </c>
      <c r="G86" s="1">
        <v>3.1779999999999999</v>
      </c>
      <c r="H86" s="1">
        <v>2.73908</v>
      </c>
      <c r="I86" s="1">
        <v>2.73908</v>
      </c>
      <c r="J86" s="1">
        <v>93</v>
      </c>
      <c r="K86" s="1">
        <v>7</v>
      </c>
      <c r="L86" s="1">
        <v>7.526882E-2</v>
      </c>
      <c r="M86" s="1" t="s">
        <v>158</v>
      </c>
      <c r="N86" s="1" t="s">
        <v>210</v>
      </c>
      <c r="O86" s="1"/>
      <c r="P86" s="1">
        <v>9</v>
      </c>
      <c r="Q86" s="1"/>
      <c r="R86" s="1"/>
      <c r="S86" s="1">
        <v>2.294994</v>
      </c>
      <c r="T86" s="1">
        <v>222.12993900000001</v>
      </c>
      <c r="U86" s="1">
        <v>217.47171230000001</v>
      </c>
      <c r="V86" s="1">
        <v>162.08713359999999</v>
      </c>
      <c r="W86" s="1">
        <v>245.35420930000001</v>
      </c>
      <c r="X86" s="1">
        <v>314.87869189999998</v>
      </c>
      <c r="Y86" s="1">
        <v>260.29086960000001</v>
      </c>
      <c r="Z86" s="1">
        <v>400.7845074</v>
      </c>
      <c r="AA86" s="1">
        <v>403.87000160000002</v>
      </c>
      <c r="AB86" s="1">
        <v>337.75449570000001</v>
      </c>
      <c r="AC86" s="1">
        <v>980.0361815</v>
      </c>
      <c r="AD86" s="1">
        <v>1023.94909</v>
      </c>
      <c r="AE86" s="1">
        <v>908.28454550000004</v>
      </c>
      <c r="AF86" s="1">
        <v>200.56292830000001</v>
      </c>
      <c r="AG86" s="1">
        <v>273.50792360000003</v>
      </c>
      <c r="AH86" s="1">
        <v>380.80300160000002</v>
      </c>
      <c r="AI86" s="1">
        <v>970.75660570000002</v>
      </c>
      <c r="AJ86" s="1">
        <v>9</v>
      </c>
      <c r="AK86" s="1">
        <v>1</v>
      </c>
      <c r="AL86" s="1">
        <v>-1</v>
      </c>
      <c r="AM86" s="1">
        <v>1</v>
      </c>
    </row>
    <row r="87" spans="1:39" x14ac:dyDescent="0.2">
      <c r="A87" s="1">
        <v>147</v>
      </c>
      <c r="B87" s="1">
        <v>4125</v>
      </c>
      <c r="C87" s="1">
        <v>4125</v>
      </c>
      <c r="D87" s="1" t="s">
        <v>211</v>
      </c>
      <c r="E87" s="1">
        <v>0.72588299999999994</v>
      </c>
      <c r="F87" s="1">
        <v>0.56351899999999999</v>
      </c>
      <c r="G87" s="1">
        <v>1.04074</v>
      </c>
      <c r="H87" s="1">
        <v>0.82519699999999996</v>
      </c>
      <c r="I87" s="1">
        <v>0.82519699999999996</v>
      </c>
      <c r="J87" s="1">
        <v>14</v>
      </c>
      <c r="K87" s="1">
        <v>1</v>
      </c>
      <c r="L87" s="1">
        <v>7.1428569999999997E-2</v>
      </c>
      <c r="M87" s="1" t="s">
        <v>158</v>
      </c>
      <c r="N87" s="2" t="s">
        <v>212</v>
      </c>
      <c r="O87" s="1"/>
      <c r="P87" s="1">
        <v>9</v>
      </c>
      <c r="Q87" s="1"/>
      <c r="R87" s="1"/>
      <c r="S87" s="1">
        <v>0.79610720000000001</v>
      </c>
      <c r="T87" s="1">
        <v>77.676500930000003</v>
      </c>
      <c r="U87" s="1">
        <v>64.007314719999997</v>
      </c>
      <c r="V87" s="1">
        <v>98.793134890000005</v>
      </c>
      <c r="W87" s="1">
        <v>78.865067769999996</v>
      </c>
      <c r="X87" s="1">
        <v>89.199956349999994</v>
      </c>
      <c r="Y87" s="1">
        <v>129.8727557</v>
      </c>
      <c r="Z87" s="1">
        <v>116.75140330000001</v>
      </c>
      <c r="AA87" s="1">
        <v>98.989957919999995</v>
      </c>
      <c r="AB87" s="1">
        <v>142.86591759999999</v>
      </c>
      <c r="AC87" s="1">
        <v>308.57520979999998</v>
      </c>
      <c r="AD87" s="1">
        <v>170.93980819999999</v>
      </c>
      <c r="AE87" s="1">
        <v>214.61058399999999</v>
      </c>
      <c r="AF87" s="1">
        <v>80.158983509999999</v>
      </c>
      <c r="AG87" s="1">
        <v>99.31259326</v>
      </c>
      <c r="AH87" s="1">
        <v>119.53575960000001</v>
      </c>
      <c r="AI87" s="1">
        <v>231.37520069999999</v>
      </c>
      <c r="AJ87" s="1">
        <v>9</v>
      </c>
      <c r="AK87" s="1">
        <v>1</v>
      </c>
      <c r="AL87" s="1">
        <v>-1</v>
      </c>
      <c r="AM87" s="1">
        <v>1</v>
      </c>
    </row>
    <row r="88" spans="1:39" x14ac:dyDescent="0.2">
      <c r="A88" s="1">
        <v>146</v>
      </c>
      <c r="B88" s="1">
        <v>8625</v>
      </c>
      <c r="C88" s="1">
        <v>8625</v>
      </c>
      <c r="D88" s="1" t="s">
        <v>213</v>
      </c>
      <c r="E88" s="1">
        <v>9.2257099999999998E-3</v>
      </c>
      <c r="F88" s="1">
        <v>0</v>
      </c>
      <c r="G88" s="1">
        <v>4.3002999999999997E-4</v>
      </c>
      <c r="H88" s="1">
        <v>3.4415099999999997E-2</v>
      </c>
      <c r="I88" s="1">
        <v>3.4415099999999997E-2</v>
      </c>
      <c r="J88" s="1">
        <v>52</v>
      </c>
      <c r="K88" s="1">
        <v>3</v>
      </c>
      <c r="L88" s="1">
        <v>5.7692309999999997E-2</v>
      </c>
      <c r="M88" s="1" t="s">
        <v>158</v>
      </c>
      <c r="N88" s="1" t="s">
        <v>214</v>
      </c>
      <c r="O88" s="1"/>
      <c r="P88" s="1">
        <v>8</v>
      </c>
      <c r="Q88" s="1"/>
      <c r="R88" s="1"/>
      <c r="S88" s="1">
        <v>1.569719E-2</v>
      </c>
      <c r="T88" s="1">
        <v>1.5946380929999999</v>
      </c>
      <c r="U88" s="1">
        <v>1.2501983480000001</v>
      </c>
      <c r="V88" s="1">
        <v>0.82000842699999998</v>
      </c>
      <c r="W88" s="1">
        <v>2.4117142779999998</v>
      </c>
      <c r="X88" s="1">
        <v>3.2028607939999998</v>
      </c>
      <c r="Y88" s="1">
        <v>2.766983142</v>
      </c>
      <c r="Z88" s="1">
        <v>7.2563769980000004</v>
      </c>
      <c r="AA88" s="1">
        <v>9.3474188520000006</v>
      </c>
      <c r="AB88" s="1">
        <v>6.8747469639999998</v>
      </c>
      <c r="AC88" s="1">
        <v>14.594715170000001</v>
      </c>
      <c r="AD88" s="1">
        <v>13.747219790000001</v>
      </c>
      <c r="AE88" s="1">
        <v>13.13616919</v>
      </c>
      <c r="AF88" s="1">
        <v>1.221614956</v>
      </c>
      <c r="AG88" s="1">
        <v>2.793852738</v>
      </c>
      <c r="AH88" s="1">
        <v>7.8261809380000003</v>
      </c>
      <c r="AI88" s="1">
        <v>13.82603471</v>
      </c>
      <c r="AJ88" s="1">
        <v>8</v>
      </c>
      <c r="AK88" s="1">
        <v>-1</v>
      </c>
      <c r="AL88" s="1">
        <v>-1</v>
      </c>
      <c r="AM88" s="1">
        <v>1</v>
      </c>
    </row>
    <row r="89" spans="1:39" x14ac:dyDescent="0.2">
      <c r="A89" s="1">
        <v>54</v>
      </c>
      <c r="B89" s="1"/>
      <c r="C89" s="1"/>
      <c r="D89" s="1" t="s">
        <v>215</v>
      </c>
      <c r="E89" s="1">
        <v>0.66063099999999997</v>
      </c>
      <c r="F89" s="1">
        <v>0.65724848899999999</v>
      </c>
      <c r="G89" s="1">
        <v>0.95988600000000002</v>
      </c>
      <c r="H89" s="1">
        <v>0.79800959999999999</v>
      </c>
      <c r="I89" s="1">
        <v>0.79800959999999999</v>
      </c>
      <c r="J89" s="1">
        <v>18</v>
      </c>
      <c r="K89" s="1">
        <v>1</v>
      </c>
      <c r="L89" s="1">
        <v>5.5555555999999999E-2</v>
      </c>
      <c r="M89" s="1" t="s">
        <v>158</v>
      </c>
      <c r="N89" s="1" t="s">
        <v>216</v>
      </c>
      <c r="O89" s="1"/>
      <c r="P89" s="1">
        <v>8</v>
      </c>
      <c r="Q89" s="1"/>
      <c r="R89" s="1"/>
      <c r="S89" s="1"/>
      <c r="T89" s="1">
        <v>94.048678490541306</v>
      </c>
      <c r="U89" s="1">
        <v>90.299312417483193</v>
      </c>
      <c r="V89" s="1">
        <v>90.618795038827898</v>
      </c>
      <c r="W89" s="1">
        <v>170.51782490614099</v>
      </c>
      <c r="X89" s="1">
        <v>190.73556834971899</v>
      </c>
      <c r="Y89" s="1">
        <v>167.547112060058</v>
      </c>
      <c r="Z89" s="1">
        <v>515.34269330187601</v>
      </c>
      <c r="AA89" s="1">
        <v>614.65286325506599</v>
      </c>
      <c r="AB89" s="1">
        <v>535.92604690548205</v>
      </c>
      <c r="AC89" s="1">
        <v>1307.0385646571301</v>
      </c>
      <c r="AD89" s="1">
        <v>1335.3240551260701</v>
      </c>
      <c r="AE89" s="1">
        <v>1292.2916015859601</v>
      </c>
      <c r="AF89" s="1">
        <f t="shared" ref="AF89" si="0">AVERAGE(T89,U89,V89)</f>
        <v>91.655595315617461</v>
      </c>
      <c r="AG89" s="1">
        <f t="shared" ref="AG89" si="1">AVERAGE(W89,X89,Y89)</f>
        <v>176.26683510530597</v>
      </c>
      <c r="AH89" s="1">
        <f t="shared" ref="AH89" si="2">AVERAGE(Z89,AA89,AB89)</f>
        <v>555.30720115414135</v>
      </c>
      <c r="AI89" s="1">
        <f t="shared" ref="AI89" si="3">AVERAGE(AC89,AD89,AE89)</f>
        <v>1311.5514071230534</v>
      </c>
      <c r="AJ89" s="1">
        <v>8</v>
      </c>
      <c r="AK89" s="1">
        <v>-1</v>
      </c>
      <c r="AL89" s="1">
        <v>-1</v>
      </c>
      <c r="AM89" s="1">
        <v>1</v>
      </c>
    </row>
  </sheetData>
  <hyperlinks>
    <hyperlink ref="N71" r:id="rId1" display="https://vectorbase.org/vectorbase/app/record/gene/AGAP000586" xr:uid="{F1B88FEB-8E35-6648-B74C-1DD7054E5245}"/>
    <hyperlink ref="N13" r:id="rId2" display="https://vectorbase.org/vectorbase/app/record/gene/AGAP002652" xr:uid="{CC3FEFF9-5C57-564D-A11D-D37434FDF51E}"/>
    <hyperlink ref="N24" r:id="rId3" display="https://vectorbase.org/vectorbase/app/record/gene/AGAP002153" xr:uid="{BA9D4546-90AA-CA4B-8A5E-FC3DB78563B1}"/>
    <hyperlink ref="N78" r:id="rId4" display="https://vectorbase.org/vectorbase/app/record/gene/AGAP005413" xr:uid="{0D37010D-578A-C34C-B91F-8329CB75FB85}"/>
    <hyperlink ref="N68" r:id="rId5" display="https://vectorbase.org/vectorbase/app/record/gene/AGAP005377" xr:uid="{223CF2F6-C67B-B74F-BFCF-3A9357C2504C}"/>
    <hyperlink ref="N21" r:id="rId6" display="https://vectorbase.org/vectorbase/app/record/gene/AGAP005422" xr:uid="{14CA2CA9-14B0-5749-97F1-AFC11AE14EE2}"/>
    <hyperlink ref="N2" r:id="rId7" display="https://vectorbase.org/vectorbase/app/record/gene/AGAP002705" xr:uid="{C4A3E43A-13EB-CA44-BBC7-FAAD8C86A459}"/>
    <hyperlink ref="N81" r:id="rId8" display="https://vectorbase.org/vectorbase/app/record/gene/AGAP002527" xr:uid="{D3CD66E7-FA59-FF4A-9B9E-41CBE625CE6E}"/>
    <hyperlink ref="N10" r:id="rId9" display="https://vectorbase.org/vectorbase/app/record/gene/AGAP002657" xr:uid="{AC4519B0-2A55-5D45-9BF1-D1C02878D588}"/>
    <hyperlink ref="N48" r:id="rId10" display="https://vectorbase.org/vectorbase/app/record/gene/AGAP002649" xr:uid="{92633B53-B859-0845-82D6-B9E7C685AB16}"/>
    <hyperlink ref="N60" r:id="rId11" display="https://vectorbase.org/vectorbase/app/record/gene/AGAP002532" xr:uid="{AE84E206-26B0-704B-A4C7-A5F1458754B6}"/>
    <hyperlink ref="N49" r:id="rId12" display="https://vectorbase.org/vectorbase/app/record/gene/AGAP013515" xr:uid="{C9DBBA4A-3F9B-C14B-9B4E-A6A0408AC82D}"/>
    <hyperlink ref="N56" r:id="rId13" display="https://vectorbase.org/vectorbase/app/record/gene/AGAP005433" xr:uid="{42111C4E-7468-F245-B696-18C3858B8EE6}"/>
    <hyperlink ref="N73" r:id="rId14" display="https://vectorbase.org/vectorbase/app/record/gene/AGAP002458" xr:uid="{B301AC2B-9CD7-0D4D-8B08-841E06ED3F43}"/>
    <hyperlink ref="N62" r:id="rId15" display="https://vectorbase.org/vectorbase/app/record/gene/AGAP002575" xr:uid="{CCE89429-8580-6541-8AC6-635E2AC1BBBB}"/>
    <hyperlink ref="N58" r:id="rId16" display="https://vectorbase.org/vectorbase/app/record/gene/AGAP005700" xr:uid="{3DCB14A0-323B-0946-9C4D-7561EB61167F}"/>
    <hyperlink ref="N8" r:id="rId17" display="https://vectorbase.org/vectorbase/app/record/gene/AGAP002692" xr:uid="{C83397DD-FEAE-5949-9469-5A531F1C6799}"/>
    <hyperlink ref="N87" r:id="rId18" display="https://vectorbase.org/vectorbase/app/record/gene/AGAP004683" xr:uid="{E138E273-61F2-9D47-A34E-67C1303860C2}"/>
    <hyperlink ref="N11" r:id="rId19" display="https://vectorbase.org/vectorbase/app/record/gene/AGAP002757" xr:uid="{14B7E907-D5C5-2745-BBA2-5D4BEC05C703}"/>
    <hyperlink ref="N20" r:id="rId20" display="https://vectorbase.org/vectorbase/app/record/gene/AGAP002269" xr:uid="{570A92F0-8CAF-F946-B042-A5DD90D0438E}"/>
    <hyperlink ref="N83" r:id="rId21" display="https://vectorbase.org/vectorbase/app/record/gene/AGAP013226" xr:uid="{298D2FBA-CDE2-344E-8656-A3F51188523E}"/>
    <hyperlink ref="N50" r:id="rId22" display="https://vectorbase.org/vectorbase/app/record/gene/AGAP002416" xr:uid="{AF808D76-BFE7-6547-900B-E257585E0F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2022-06-09T10:24:11Z</dcterms:created>
  <dcterms:modified xsi:type="dcterms:W3CDTF">2022-06-09T10:26:05Z</dcterms:modified>
</cp:coreProperties>
</file>